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4_国政研（目視○、支援○）\【国政研】エクセル\"/>
    </mc:Choice>
  </mc:AlternateContent>
  <bookViews>
    <workbookView xWindow="-120" yWindow="-120" windowWidth="29040" windowHeight="158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417" i="3"/>
  <c r="AY213" i="3"/>
  <c r="AY235" i="3"/>
  <c r="AY369" i="3"/>
  <c r="AY255" i="3"/>
  <c r="AY616" i="3"/>
  <c r="AY606" i="3"/>
  <c r="AY134" i="3"/>
  <c r="AY271"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<sst xmlns="http://schemas.openxmlformats.org/spreadsheetml/2006/main" count="2994" uniqueCount="751">
  <si>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</si>
  <si>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</si>
  <si>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</si>
  <si>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</si>
  <si>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</si>
  <si>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</si>
  <si>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</si>
  <si>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</si>
  <si>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</si>
  <si>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</si>
  <si>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</si>
  <si>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</si>
  <si>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</si>
  <si>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</si>
  <si>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</si>
  <si>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</si>
  <si>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</si>
  <si>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</si>
  <si>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</si>
  <si>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</si>
  <si>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</si>
  <si>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</si>
  <si>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</si>
  <si>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</si>
  <si>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</si>
  <si>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</si>
  <si>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</si>
  <si>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</si>
  <si>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</si>
  <si>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</si>
  <si>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</si>
  <si>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</si>
  <si>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</si>
  <si>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</si>
  <si>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</si>
  <si>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</si>
  <si>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</si>
  <si>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</si>
  <si>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</si>
  <si>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</si>
  <si>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</si>
  <si>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</si>
  <si>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</si>
  <si>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</si>
  <si>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</si>
  <si>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</si>
  <si>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</si>
  <si>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</si>
  <si>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</si>
  <si>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</si>
  <si>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</si>
  <si>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</si>
  <si>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</si>
  <si>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</si>
  <si>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</si>
  <si>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</si>
  <si>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</si>
  <si>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</si>
  <si>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</si>
  <si>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</si>
  <si>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</si>
  <si>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</si>
  <si>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</si>
  <si>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</si>
  <si>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</si>
  <si>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</si>
  <si>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</si>
  <si>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</si>
  <si>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</si>
  <si>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</si>
  <si>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</si>
  <si>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</si>
  <si>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</si>
  <si>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</si>
  <si>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</si>
  <si>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</si>
  <si>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</si>
  <si>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</si>
  <si>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</si>
  <si>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</si>
  <si>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</si>
  <si>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</si>
  <si>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</si>
  <si>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</si>
  <si>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</si>
  <si>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</si>
  <si>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</si>
  <si>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</si>
  <si>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</si>
  <si>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</si>
  <si>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</si>
  <si>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</si>
  <si>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</si>
  <si>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</si>
  <si>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</si>
  <si>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</si>
  <si>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</si>
  <si>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</si>
  <si>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</si>
  <si>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</si>
  <si>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</si>
  <si>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</si>
  <si>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</si>
  <si>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</si>
  <si>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</si>
  <si>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</si>
  <si>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</si>
  <si>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</si>
  <si>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</si>
  <si>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</si>
  <si>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</si>
  <si>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</si>
  <si>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</si>
  <si>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</si>
  <si>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</si>
  <si>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</si>
  <si>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</si>
  <si>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</si>
  <si>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</si>
  <si>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</si>
  <si>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</si>
  <si>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</si>
  <si>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</si>
  <si>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</si>
  <si>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</si>
  <si>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</si>
  <si>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</si>
  <si>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</si>
  <si>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</si>
  <si>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</si>
  <si>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</si>
  <si>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</si>
  <si>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</si>
  <si>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</si>
  <si>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</si>
  <si>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</si>
  <si>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</si>
  <si>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</si>
  <si>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</si>
  <si>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</si>
  <si>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</si>
  <si>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</si>
  <si>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</si>
  <si>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</si>
  <si>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</si>
  <si>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</si>
  <si>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</si>
  <si>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</si>
  <si>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</si>
  <si>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</si>
  <si>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</si>
  <si>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</si>
  <si>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</si>
  <si>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</si>
  <si>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</si>
  <si>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</si>
  <si>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</si>
  <si>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</si>
  <si>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</si>
  <si>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</si>
  <si>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</si>
  <si>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</si>
  <si>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</si>
  <si>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</si>
  <si>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</si>
  <si>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</si>
  <si>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</si>
  <si>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</si>
  <si>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</si>
  <si>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</si>
  <si>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</si>
  <si>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</si>
  <si>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</si>
  <si>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</si>
  <si>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</si>
  <si>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</si>
  <si>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</si>
  <si>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</si>
  <si>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</si>
  <si>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</si>
  <si>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</si>
  <si>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</si>
  <si>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</si>
  <si>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</si>
  <si>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</si>
  <si>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</si>
  <si>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</si>
  <si>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</si>
  <si>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</si>
  <si>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</si>
  <si>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</si>
  <si>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</si>
  <si>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</si>
  <si>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</si>
  <si>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</si>
  <si>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</si>
  <si>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</si>
  <si>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</si>
  <si>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</si>
  <si>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</si>
  <si>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</si>
  <si>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</si>
  <si>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</si>
  <si>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</si>
  <si>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</si>
  <si>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</si>
  <si>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</si>
  <si>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</si>
  <si>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</si>
  <si>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</si>
  <si>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</si>
  <si>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</si>
  <si>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</si>
  <si>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</si>
  <si>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</si>
  <si>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</si>
  <si>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</si>
  <si>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</si>
  <si>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</si>
  <si>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</si>
  <si>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</si>
  <si>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</si>
  <si>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</si>
  <si>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</si>
  <si>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</si>
  <si>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</si>
  <si>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</si>
  <si>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</si>
  <si>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</si>
  <si>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</si>
  <si>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</si>
  <si>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</si>
  <si>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</si>
  <si>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</si>
  <si>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</si>
  <si>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</si>
  <si>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</si>
  <si>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</si>
  <si>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</si>
  <si>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</si>
  <si>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</si>
  <si>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</si>
  <si>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</si>
  <si>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</si>
  <si>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</si>
  <si>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</si>
  <si>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</si>
  <si>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</si>
  <si>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</si>
  <si>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</si>
  <si>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</si>
  <si>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</si>
  <si>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</si>
  <si>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</si>
  <si>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</si>
  <si>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</si>
  <si>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</si>
  <si>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</si>
  <si>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</si>
  <si>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</si>
  <si>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</si>
  <si>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</si>
  <si>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</si>
  <si>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</si>
  <si>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</si>
  <si>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</si>
  <si>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</si>
  <si>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</si>
  <si>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</si>
  <si>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</si>
  <si>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</si>
  <si>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</si>
  <si>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</si>
  <si>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</si>
  <si>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</si>
  <si>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</si>
  <si>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</si>
  <si>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</si>
  <si>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</si>
  <si>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</si>
  <si>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</si>
  <si>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</si>
  <si>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</si>
  <si>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</si>
  <si>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</si>
  <si>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</si>
  <si>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</si>
  <si>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</si>
  <si>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</si>
  <si>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</si>
  <si>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</si>
  <si>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</si>
  <si>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</si>
  <si>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</si>
  <si>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</si>
  <si>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</si>
  <si>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</si>
  <si>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</si>
  <si>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</si>
  <si>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</si>
  <si>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</si>
  <si>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</si>
  <si>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</si>
  <si>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</si>
  <si>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</si>
  <si>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</si>
  <si>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</si>
  <si>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</si>
  <si>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</si>
  <si>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</si>
  <si>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</si>
  <si>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</si>
  <si>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</si>
  <si>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</si>
  <si>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</si>
  <si>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</si>
  <si>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</si>
  <si>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</si>
  <si>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</si>
  <si>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</si>
  <si>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</si>
  <si>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</si>
  <si>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</si>
  <si>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</si>
  <si>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</si>
  <si>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</si>
  <si>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</si>
  <si>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</si>
  <si>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</si>
  <si>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</si>
  <si>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</si>
  <si>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</si>
  <si>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</si>
  <si>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</si>
  <si>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</si>
  <si>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</si>
  <si>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</si>
  <si>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</si>
  <si>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</si>
  <si>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</si>
  <si>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</si>
  <si>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</si>
  <si>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</si>
  <si>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</si>
  <si>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</si>
  <si>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</si>
  <si>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</si>
  <si>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</si>
  <si>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</si>
  <si>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</si>
  <si>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</si>
  <si>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</si>
  <si>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</si>
  <si>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</si>
  <si>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</si>
  <si>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</si>
  <si>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</si>
  <si>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</si>
  <si>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</si>
  <si>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</si>
  <si>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</si>
  <si>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</si>
  <si>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</si>
  <si>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</si>
  <si>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</si>
  <si>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</si>
  <si>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</si>
  <si>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</si>
  <si>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</si>
  <si>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</si>
  <si>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</si>
  <si>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</si>
  <si>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</si>
  <si>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</si>
  <si>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</si>
  <si>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</si>
  <si>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</si>
  <si>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</si>
  <si>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</si>
  <si>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</si>
  <si>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</si>
  <si>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</si>
  <si>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</si>
  <si>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</si>
  <si>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</si>
  <si>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</si>
  <si>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</si>
  <si>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</si>
  <si>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</si>
  <si>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</si>
  <si>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</si>
  <si>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</si>
  <si>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</si>
  <si>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</si>
  <si>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</si>
  <si>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</si>
  <si>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</si>
  <si>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</si>
  <si>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</si>
  <si>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</si>
  <si>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</si>
  <si>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</si>
  <si>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</si>
  <si>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</si>
  <si>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</si>
  <si>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</si>
  <si>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</si>
  <si>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</si>
  <si>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</si>
  <si>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</si>
  <si>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</si>
  <si>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</si>
  <si>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</si>
  <si>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</si>
  <si>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</si>
  <si>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</si>
  <si>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</si>
  <si>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</si>
  <si>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</si>
  <si>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</si>
  <si>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</si>
  <si>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</si>
  <si>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</si>
  <si>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</si>
  <si>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</si>
  <si>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</si>
  <si>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</si>
  <si>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</si>
  <si>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</si>
  <si>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</si>
  <si>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</si>
  <si>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</si>
  <si>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</si>
  <si>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</si>
  <si>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</si>
  <si>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</si>
  <si>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</si>
  <si>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</si>
  <si>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</si>
  <si>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</si>
  <si>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</si>
  <si>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</si>
  <si>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</si>
  <si>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</si>
  <si>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</si>
  <si>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</si>
  <si>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</si>
  <si>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</si>
  <si>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</si>
  <si>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</si>
  <si>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</si>
  <si>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</si>
  <si>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</si>
  <si>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</si>
  <si>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</si>
  <si>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</si>
  <si>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</si>
  <si>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</si>
  <si>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</si>
  <si>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</si>
  <si>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</si>
  <si>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</si>
  <si>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</si>
  <si>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</si>
  <si>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</si>
  <si>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</si>
  <si>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</si>
  <si>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</si>
  <si>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</si>
  <si>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</si>
  <si>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</si>
  <si>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</si>
  <si>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</si>
  <si>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</si>
  <si>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</si>
  <si>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</si>
  <si>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</si>
  <si>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</si>
  <si>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</si>
  <si>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</si>
  <si>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</si>
  <si>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</si>
  <si>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</si>
  <si>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</si>
  <si>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</si>
  <si>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</si>
  <si>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</si>
  <si>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</si>
  <si>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</si>
  <si>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</si>
  <si>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</si>
  <si>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</si>
  <si>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</si>
  <si>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</si>
  <si>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</si>
  <si>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</si>
  <si>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</si>
  <si>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</si>
  <si>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</si>
  <si>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</si>
  <si>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</si>
  <si>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</si>
  <si>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</si>
  <si>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</si>
  <si>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</si>
  <si>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</si>
  <si>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</si>
  <si>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</si>
  <si>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</si>
  <si>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</si>
  <si>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</si>
  <si>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</si>
  <si>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</si>
  <si>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</si>
  <si>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</si>
  <si>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</si>
  <si>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</si>
  <si>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</si>
  <si>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</si>
  <si>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</si>
  <si>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</si>
  <si>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</si>
  <si>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</si>
  <si>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</si>
  <si>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</si>
  <si>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</si>
  <si>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</si>
  <si>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</si>
  <si>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</si>
  <si>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</si>
  <si>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</si>
  <si>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</si>
  <si>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</si>
  <si>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</si>
  <si>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</si>
  <si>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</si>
  <si>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</si>
  <si>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</si>
  <si>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</si>
  <si>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</si>
  <si>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</si>
  <si>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</si>
  <si>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</si>
  <si>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</si>
  <si>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</si>
  <si>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</si>
  <si>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</si>
  <si>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</si>
  <si>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</si>
  <si>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</si>
  <si>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</si>
  <si>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</si>
  <si>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</si>
  <si>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</si>
  <si>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</si>
  <si>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</si>
  <si>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</si>
  <si>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</si>
  <si>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</si>
  <si>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</si>
  <si>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</si>
  <si>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</si>
  <si>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</si>
  <si>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</si>
  <si>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</si>
  <si>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</si>
  <si>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</si>
  <si>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</si>
  <si>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</si>
  <si>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</si>
  <si>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</si>
  <si>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</si>
  <si>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</si>
  <si>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</si>
  <si>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</si>
  <si>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</si>
  <si>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</si>
  <si>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</si>
  <si>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</si>
  <si>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</si>
  <si>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</si>
  <si>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</si>
  <si>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</si>
  <si>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</si>
  <si>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</si>
  <si>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</si>
  <si>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</si>
  <si>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</si>
  <si>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</si>
  <si>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</si>
  <si>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</si>
  <si>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</si>
  <si>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</si>
  <si>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</si>
  <si>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</si>
  <si>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</si>
  <si>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</si>
  <si>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</si>
  <si>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</si>
  <si>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</si>
  <si>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</si>
  <si>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</si>
  <si>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</si>
  <si>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</si>
  <si>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</si>
  <si>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</si>
  <si>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</si>
  <si>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</si>
  <si>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</si>
  <si>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</si>
  <si>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</si>
  <si>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</si>
  <si>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</si>
  <si>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</si>
  <si>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</si>
  <si>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</si>
  <si>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</si>
  <si>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</si>
  <si>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</si>
  <si>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</si>
  <si>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</si>
  <si>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</si>
  <si>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</si>
  <si>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</si>
  <si>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</si>
  <si>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</si>
  <si>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</si>
  <si>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</si>
  <si>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</si>
  <si>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</si>
  <si>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</si>
  <si>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</si>
  <si>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</si>
  <si>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</si>
  <si>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</si>
  <si>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</si>
  <si>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</si>
  <si>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</si>
  <si>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</si>
  <si>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</si>
  <si>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</si>
  <si>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</si>
  <si>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</si>
  <si>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</si>
  <si>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</si>
  <si>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</si>
  <si>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</si>
  <si>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</si>
  <si>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</si>
  <si>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</si>
  <si>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</si>
  <si>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</si>
  <si>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</si>
  <si>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</si>
  <si>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</si>
  <si>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</si>
  <si>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</si>
  <si>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</si>
  <si>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</si>
  <si>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</si>
  <si>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</si>
  <si>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</si>
  <si>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</si>
  <si>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</si>
  <si>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</si>
  <si>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</si>
  <si>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</si>
  <si>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</si>
  <si>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</si>
  <si>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</si>
  <si>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</si>
  <si>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</si>
  <si>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</si>
  <si>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</si>
  <si>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</si>
  <si>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</si>
  <si>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</si>
  <si>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</si>
  <si>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</si>
  <si>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</si>
  <si>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</si>
  <si>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</si>
  <si>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</si>
  <si>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</si>
  <si>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</si>
  <si>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</si>
  <si>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</si>
  <si>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</si>
  <si>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</si>
  <si>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</si>
  <si>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</si>
  <si>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</si>
  <si>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</si>
  <si>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</si>
  <si>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</si>
  <si>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</si>
  <si>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</si>
  <si>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</si>
  <si>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</si>
  <si>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</si>
  <si>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</si>
  <si>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</si>
  <si>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</si>
  <si>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</si>
  <si>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</si>
  <si>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</si>
  <si>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</si>
  <si>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</si>
  <si>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</si>
  <si>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</si>
  <si>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</si>
  <si>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</si>
  <si>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国土交通政策研究所</t>
  </si>
  <si>
    <t>－</t>
  </si>
  <si>
    <t>-</t>
  </si>
  <si>
    <t>社会資本整備・管理効率化推進調査費</t>
  </si>
  <si>
    <t>職員旅費</t>
  </si>
  <si>
    <t>委員等旅費</t>
  </si>
  <si>
    <t>諸謝金</t>
  </si>
  <si>
    <t>研究報告書として基礎的な情報・政策分析を提供することにより、今後の本省部局が政策形成を行う基礎資料等として利用され、国民の豊かな暮らしが実現される。</t>
  </si>
  <si>
    <t>回</t>
  </si>
  <si>
    <t>件</t>
  </si>
  <si>
    <t>執行額／公表・発表件数　　　　　　　　　　　　　　</t>
    <phoneticPr fontId="5"/>
  </si>
  <si>
    <t>百万円</t>
  </si>
  <si>
    <t>百万円/件</t>
    <phoneticPr fontId="5"/>
  </si>
  <si>
    <t>９　市場環境の整備、産業の生産性向上、消費者利益の保護</t>
  </si>
  <si>
    <t>３０　社会資本整備・管理等を効果的に推進する</t>
  </si>
  <si>
    <t>○</t>
  </si>
  <si>
    <t>国交</t>
  </si>
  <si>
    <t>-</t>
    <phoneticPr fontId="5"/>
  </si>
  <si>
    <t>‐</t>
  </si>
  <si>
    <t>研究内容の重点化・事業効率・コスト等の観点からも適切な執行に努めていく。</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1">
      <t>ツト</t>
    </rPh>
    <phoneticPr fontId="4"/>
  </si>
  <si>
    <t>調査結果の活用など、効率的な施策として効率的に執行できるよう努める。</t>
    <rPh sb="0" eb="2">
      <t>チョウサ</t>
    </rPh>
    <rPh sb="2" eb="4">
      <t>ケッカ</t>
    </rPh>
    <rPh sb="5" eb="7">
      <t>カツヨウ</t>
    </rPh>
    <rPh sb="10" eb="13">
      <t>コウリツテキ</t>
    </rPh>
    <rPh sb="14" eb="15">
      <t>セ</t>
    </rPh>
    <rPh sb="15" eb="16">
      <t>サク</t>
    </rPh>
    <rPh sb="19" eb="22">
      <t>コウリツテキ</t>
    </rPh>
    <rPh sb="23" eb="25">
      <t>シッコウ</t>
    </rPh>
    <rPh sb="30" eb="31">
      <t>ツト</t>
    </rPh>
    <phoneticPr fontId="4"/>
  </si>
  <si>
    <t>地域の輸送資源を活用した物流ネットワークの最適化に関する調査研究</t>
    <rPh sb="0" eb="2">
      <t>チイキ</t>
    </rPh>
    <rPh sb="3" eb="5">
      <t>ユソウ</t>
    </rPh>
    <rPh sb="5" eb="7">
      <t>シゲン</t>
    </rPh>
    <rPh sb="8" eb="10">
      <t>カツヨウ</t>
    </rPh>
    <rPh sb="12" eb="14">
      <t>ブツリュウ</t>
    </rPh>
    <rPh sb="21" eb="24">
      <t>サイテキカ</t>
    </rPh>
    <rPh sb="25" eb="26">
      <t>カン</t>
    </rPh>
    <rPh sb="28" eb="30">
      <t>チョウサ</t>
    </rPh>
    <rPh sb="30" eb="32">
      <t>ケンキュウ</t>
    </rPh>
    <phoneticPr fontId="5"/>
  </si>
  <si>
    <t>ＩｏＴ、ＡＩ等を用いた、地域公共交通を含めた輸送資源の有効活用による「物流版ＭａａＳ」により、地域での持続可能な物流サービスの提供のあり方を示すことで、地方創生に貢献する。</t>
    <phoneticPr fontId="5"/>
  </si>
  <si>
    <t>-</t>
    <phoneticPr fontId="5"/>
  </si>
  <si>
    <t>10百万円/2件</t>
    <rPh sb="2" eb="5">
      <t>ヒャクマンエン</t>
    </rPh>
    <rPh sb="7" eb="8">
      <t>ケン</t>
    </rPh>
    <phoneticPr fontId="5"/>
  </si>
  <si>
    <t>国土交通省国土交通政策研究所調べ（令和３年５月）</t>
    <phoneticPr fontId="5"/>
  </si>
  <si>
    <t>経済財政運営と改革の基本方針2020(R2.7.17閣議決定)</t>
    <rPh sb="0" eb="2">
      <t>ケイザイ</t>
    </rPh>
    <rPh sb="2" eb="4">
      <t>ザイセイ</t>
    </rPh>
    <rPh sb="4" eb="6">
      <t>ウンエイ</t>
    </rPh>
    <rPh sb="7" eb="9">
      <t>カイカク</t>
    </rPh>
    <rPh sb="10" eb="12">
      <t>キホン</t>
    </rPh>
    <rPh sb="12" eb="14">
      <t>ホウシン</t>
    </rPh>
    <rPh sb="26" eb="28">
      <t>カクギ</t>
    </rPh>
    <rPh sb="28" eb="30">
      <t>ケッテイ</t>
    </rPh>
    <phoneticPr fontId="4"/>
  </si>
  <si>
    <t xml:space="preserve">本調査研究は、地域における物流サービスの提供について、ＩｏＴ、ＡＩ等のツールを用いて、地域公共交通を含めた輸送資源を有効活用して物流ネットワークの最適化を図る「物流版ＭａａＳ（Mobility as a Service）」により、事業者の経営改善を促進し、地域での持続可能な物流サービスの提供を図るための方策を検討する。
</t>
    <rPh sb="155" eb="157">
      <t>ケントウ</t>
    </rPh>
    <phoneticPr fontId="4"/>
  </si>
  <si>
    <t>〇我が国の地域における物流サービスの提供における課題などの整理
〇国内外における地域での物流ネットワークの効率化事例の調査、分析
　①地域物流における、ＩｏＴ、ＡＩ等のＭａａＳのツールの活用
　②地域物流における、公共交通を含めた地域の輸送資源の有効活用
〇地域での持続可能な物流サービスのあり方の検討
　① IoT、AI等を用いた、地域公共交通を含めた輸送資源の有効活用による「物流版ＭａａＳ」により、地域での持続可能な物流サービスのあり方を検討</t>
  </si>
  <si>
    <t>-</t>
    <phoneticPr fontId="5"/>
  </si>
  <si>
    <t>多核連携型の国づくりを実現する上では、産業・社会の活性化のため、地域公共交通及びＩｏＴ・ＡＩ等の活用による地域の物流の最適化・効率化が必要であるところ、その施策検討に資する本調査研究の必要性は高い。</t>
  </si>
  <si>
    <t>我が国全体かつ分野横断的な課題である、地域公共交通及びＩｏＴ・ＡＩ等の活用による地域の物流の最適化・効率化の施策検討に資する調査研究であり、当研究所で実施することが適当である。</t>
  </si>
  <si>
    <t>多核連携型の国づくりを実現する上では、産業・社会の活性化のため、諸外国の動向等を踏まえた、地域公共交通及びＩｏＴ・ＡＩ等の活用による地域の物流の最適化・効率化の中長期的な展望の検討は喫緊の課題であり、優先度が高い事業である。</t>
  </si>
  <si>
    <t>研究成果を研究報告書としてとりまとめ、公表するとともに、毎年開催している研究発表会において研究成果を発表する。</t>
    <phoneticPr fontId="5"/>
  </si>
  <si>
    <t>今後の本省部局や地方自治体が政策形成を行う基礎資料等として利用（引用）された回数</t>
    <rPh sb="32" eb="34">
      <t>インヨウ</t>
    </rPh>
    <phoneticPr fontId="5"/>
  </si>
  <si>
    <t>研究調整官　鈴木　淳一朗</t>
    <phoneticPr fontId="5"/>
  </si>
  <si>
    <t>調査研究結果が、IoT、AIによる地域での持続可能な物流サービスのあり方を示し、地方創生に貢献することで、事業者の経営改善を促進する事業として、手続きの透明性を確保しつつ効率的に執行できるよう努めるべき。</t>
    <phoneticPr fontId="5"/>
  </si>
  <si>
    <t>令和4年度終了を目標に、本調査研究の成果が活用されるよう、学識経験者からの助言も得つつ、効果的・効率的に執行していく。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</si>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</sst>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748</xdr:row>
      <xdr:rowOff>0</xdr:rowOff>
    </xdr:from>
    <xdr:to>
      <xdr:col>36</xdr:col>
      <xdr:colOff>119069</xdr:colOff>
      <xdr:row>758</xdr:row>
      <xdr:rowOff>224055</xdr:rowOff>
    </xdr:to>
    <xdr:grpSp>
      <xdr:nvGrpSpPr>
        <xdr:cNvPr id="2" name="グループ化 35">
          <a:extLst>
            <a:ext uri="{FF2B5EF4-FFF2-40B4-BE49-F238E27FC236}">
              <a16:creationId xmlns:a16="http://schemas.microsoft.com/office/drawing/2014/main" id="{00000000-0008-0000-0000-000002000000}"/>
            </a:ext>
          </a:extLst>
        </xdr:cNvPr>
        <xdr:cNvGrpSpPr/>
      </xdr:nvGrpSpPr>
      <xdr:grpSpPr>
        <a:xfrm>
          <a:off x="1828800" y="40322500"/>
          <a:ext cx="5605469" cy="3780055"/>
          <a:chOff x="4278405" y="41109900"/>
          <a:chExt cx="5640294" cy="3772368"/>
        </a:xfrm>
      </xdr:grpSpPr>
      <xdr:sp macro="" textlink="">
        <xdr:nvSpPr>
          <xdr:cNvPr id="3" name="大かっこ 36">
            <a:extLst>
              <a:ext uri="{FF2B5EF4-FFF2-40B4-BE49-F238E27FC236}">
                <a16:creationId xmlns:a16="http://schemas.microsoft.com/office/drawing/2014/main" id="{00000000-0008-0000-0000-000003000000}"/>
              </a:ext>
            </a:extLst>
          </xdr:cNvPr>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4" name="大かっこ 37">
            <a:extLst>
              <a:ext uri="{FF2B5EF4-FFF2-40B4-BE49-F238E27FC236}">
                <a16:creationId xmlns:a16="http://schemas.microsoft.com/office/drawing/2014/main" id="{00000000-0008-0000-0000-000004000000}"/>
              </a:ext>
            </a:extLst>
          </xdr:cNvPr>
          <xdr:cNvSpPr/>
        </xdr:nvSpPr>
        <xdr:spPr>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 name="正方形/長方形 38">
            <a:extLst>
              <a:ext uri="{FF2B5EF4-FFF2-40B4-BE49-F238E27FC236}">
                <a16:creationId xmlns:a16="http://schemas.microsoft.com/office/drawing/2014/main" id="{00000000-0008-0000-0000-000005000000}"/>
              </a:ext>
            </a:extLst>
          </xdr:cNvPr>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10</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39">
            <a:extLst>
              <a:ext uri="{FF2B5EF4-FFF2-40B4-BE49-F238E27FC236}">
                <a16:creationId xmlns:a16="http://schemas.microsoft.com/office/drawing/2014/main" id="{00000000-0008-0000-0000-000006000000}"/>
              </a:ext>
            </a:extLst>
          </xdr:cNvPr>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7" name="直線矢印コネクタ 40">
            <a:extLst>
              <a:ext uri="{FF2B5EF4-FFF2-40B4-BE49-F238E27FC236}">
                <a16:creationId xmlns:a16="http://schemas.microsoft.com/office/drawing/2014/main" id="{00000000-0008-0000-0000-000007000000}"/>
              </a:ext>
            </a:extLst>
          </xdr:cNvPr>
          <xdr:cNvCxnSpPr/>
        </xdr:nvCxnSpPr>
        <xdr:spPr>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41">
            <a:extLst>
              <a:ext uri="{FF2B5EF4-FFF2-40B4-BE49-F238E27FC236}">
                <a16:creationId xmlns:a16="http://schemas.microsoft.com/office/drawing/2014/main" id="{00000000-0008-0000-0000-000008000000}"/>
              </a:ext>
            </a:extLst>
          </xdr:cNvPr>
          <xdr:cNvSpPr txBox="1">
            <a:spLocks noChangeArrowheads="1"/>
          </xdr:cNvSpPr>
        </xdr:nvSpPr>
        <xdr:spPr>
          <a:xfrm>
            <a:off x="4307179" y="4320661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42">
            <a:extLst>
              <a:ext uri="{FF2B5EF4-FFF2-40B4-BE49-F238E27FC236}">
                <a16:creationId xmlns:a16="http://schemas.microsoft.com/office/drawing/2014/main" id="{00000000-0008-0000-0000-000009000000}"/>
              </a:ext>
            </a:extLst>
          </xdr:cNvPr>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9</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43">
            <a:extLst>
              <a:ext uri="{FF2B5EF4-FFF2-40B4-BE49-F238E27FC236}">
                <a16:creationId xmlns:a16="http://schemas.microsoft.com/office/drawing/2014/main" id="{00000000-0008-0000-0000-00000A000000}"/>
              </a:ext>
            </a:extLst>
          </xdr:cNvPr>
          <xdr:cNvSpPr txBox="1"/>
        </xdr:nvSpPr>
        <xdr:spPr>
          <a:xfrm>
            <a:off x="4594918" y="4432696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11" name="大かっこ 44">
            <a:extLst>
              <a:ext uri="{FF2B5EF4-FFF2-40B4-BE49-F238E27FC236}">
                <a16:creationId xmlns:a16="http://schemas.microsoft.com/office/drawing/2014/main" id="{00000000-0008-0000-0000-00000B000000}"/>
              </a:ext>
            </a:extLst>
          </xdr:cNvPr>
          <xdr:cNvSpPr/>
        </xdr:nvSpPr>
        <xdr:spPr>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2" name="テキスト ボックス 45">
            <a:extLst>
              <a:ext uri="{FF2B5EF4-FFF2-40B4-BE49-F238E27FC236}">
                <a16:creationId xmlns:a16="http://schemas.microsoft.com/office/drawing/2014/main" id="{00000000-0008-0000-0000-00000C000000}"/>
              </a:ext>
            </a:extLst>
          </xdr:cNvPr>
          <xdr:cNvSpPr txBox="1"/>
        </xdr:nvSpPr>
        <xdr:spPr>
          <a:xfrm>
            <a:off x="7785100" y="41109900"/>
            <a:ext cx="2044699" cy="100573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kumimoji="0" lang="en-US" altLang="ja-JP" sz="1100" b="0" i="0" baseline="0">
                <a:solidFill>
                  <a:schemeClr val="tx1"/>
                </a:solidFill>
                <a:effectLst/>
                <a:latin typeface="+mj-ea"/>
                <a:ea typeface="+mj-ea"/>
                <a:cs typeface="+mn-cs"/>
              </a:rPr>
              <a:t>0.7</a:t>
            </a:r>
            <a:r>
              <a:rPr lang="ja-JP" altLang="ja-JP" sz="1100" b="0" i="0" baseline="0">
                <a:solidFill>
                  <a:schemeClr val="tx1"/>
                </a:solidFill>
                <a:effectLst/>
                <a:latin typeface="+mj-ea"/>
                <a:ea typeface="+mj-ea"/>
                <a:cs typeface="+mn-cs"/>
              </a:rPr>
              <a:t>百万円</a:t>
            </a:r>
            <a:endParaRPr lang="ja-JP" altLang="ja-JP">
              <a:effectLst/>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②委員等旅費　</a:t>
            </a:r>
            <a:r>
              <a:rPr lang="en-US" altLang="ja-JP" sz="1100" b="0" i="0" baseline="0">
                <a:solidFill>
                  <a:schemeClr val="tx1"/>
                </a:solidFill>
                <a:effectLst/>
                <a:latin typeface="+mj-ea"/>
                <a:ea typeface="+mj-ea"/>
                <a:cs typeface="+mn-cs"/>
              </a:rPr>
              <a:t>0.2</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③諸謝金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728</v>
      </c>
      <c r="AK2" s="206"/>
      <c r="AL2" s="206"/>
      <c r="AM2" s="206"/>
      <c r="AN2" s="98" t="s">
        <v>407</v>
      </c>
      <c r="AO2" s="206" t="s">
        <v>674</v>
      </c>
      <c r="AP2" s="206"/>
      <c r="AQ2" s="206"/>
      <c r="AR2" s="99" t="s">
        <v>710</v>
      </c>
      <c r="AS2" s="207">
        <v>27</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733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511</v>
      </c>
      <c r="H5" s="555"/>
      <c r="I5" s="555"/>
      <c r="J5" s="555"/>
      <c r="K5" s="555"/>
      <c r="L5" s="555"/>
      <c r="M5" s="556" t="s">
        <v>66</v>
      </c>
      <c r="N5" s="557"/>
      <c r="O5" s="557"/>
      <c r="P5" s="557"/>
      <c r="Q5" s="557"/>
      <c r="R5" s="558"/>
      <c r="S5" s="559" t="s">
        <v>514</v>
      </c>
      <c r="T5" s="555"/>
      <c r="U5" s="555"/>
      <c r="V5" s="555"/>
      <c r="W5" s="555"/>
      <c r="X5" s="560"/>
      <c r="Y5" s="713" t="s">
        <v>3</v>
      </c>
      <c r="Z5" s="714"/>
      <c r="AA5" s="714"/>
      <c r="AB5" s="714"/>
      <c r="AC5" s="714"/>
      <c r="AD5" s="715"/>
      <c r="AE5" s="716" t="s">
        <v>713</v>
      </c>
      <c r="AF5" s="716"/>
      <c r="AG5" s="716"/>
      <c r="AH5" s="716"/>
      <c r="AI5" s="716"/>
      <c r="AJ5" s="716"/>
      <c r="AK5" s="716"/>
      <c r="AL5" s="716"/>
      <c r="AM5" s="716"/>
      <c r="AN5" s="716"/>
      <c r="AO5" s="716"/>
      <c r="AP5" s="717"/>
      <c r="AQ5" s="718" t="s">
        <v>747</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714</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738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739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93" customHeight="1" x14ac:dyDescent="0.15">
      <c r="A10" s="738" t="s">
        <v>30</v>
      </c>
      <c r="B10" s="739"/>
      <c r="C10" s="739"/>
      <c r="D10" s="739"/>
      <c r="E10" s="739"/>
      <c r="F10" s="739"/>
      <c r="G10" s="671" t="s">
        <v>740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729</v>
      </c>
      <c r="Q13" s="164"/>
      <c r="R13" s="164"/>
      <c r="S13" s="164"/>
      <c r="T13" s="164"/>
      <c r="U13" s="164"/>
      <c r="V13" s="165"/>
      <c r="W13" s="163" t="s">
        <v>729</v>
      </c>
      <c r="X13" s="164"/>
      <c r="Y13" s="164"/>
      <c r="Z13" s="164"/>
      <c r="AA13" s="164"/>
      <c r="AB13" s="164"/>
      <c r="AC13" s="165"/>
      <c r="AD13" s="163" t="s">
        <v>714</v>
      </c>
      <c r="AE13" s="164"/>
      <c r="AF13" s="164"/>
      <c r="AG13" s="164"/>
      <c r="AH13" s="164"/>
      <c r="AI13" s="164"/>
      <c r="AJ13" s="165"/>
      <c r="AK13" s="163">
        <v>10</v>
      </c>
      <c r="AL13" s="164"/>
      <c r="AM13" s="164"/>
      <c r="AN13" s="164"/>
      <c r="AO13" s="164"/>
      <c r="AP13" s="164"/>
      <c r="AQ13" s="165"/>
      <c r="AR13" s="160">
        <v>12</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714</v>
      </c>
      <c r="Q14" s="164"/>
      <c r="R14" s="164"/>
      <c r="S14" s="164"/>
      <c r="T14" s="164"/>
      <c r="U14" s="164"/>
      <c r="V14" s="165"/>
      <c r="W14" s="163" t="s">
        <v>714</v>
      </c>
      <c r="X14" s="164"/>
      <c r="Y14" s="164"/>
      <c r="Z14" s="164"/>
      <c r="AA14" s="164"/>
      <c r="AB14" s="164"/>
      <c r="AC14" s="165"/>
      <c r="AD14" s="163" t="s">
        <v>729</v>
      </c>
      <c r="AE14" s="164"/>
      <c r="AF14" s="164"/>
      <c r="AG14" s="164"/>
      <c r="AH14" s="164"/>
      <c r="AI14" s="164"/>
      <c r="AJ14" s="165"/>
      <c r="AK14" s="163" t="s">
        <v>714</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t="s">
        <v>714</v>
      </c>
      <c r="AL15" s="164"/>
      <c r="AM15" s="164"/>
      <c r="AN15" s="164"/>
      <c r="AO15" s="164"/>
      <c r="AP15" s="164"/>
      <c r="AQ15" s="165"/>
      <c r="AR15" s="163" t="s">
        <v>741</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714</v>
      </c>
      <c r="Q16" s="164"/>
      <c r="R16" s="164"/>
      <c r="S16" s="164"/>
      <c r="T16" s="164"/>
      <c r="U16" s="164"/>
      <c r="V16" s="165"/>
      <c r="W16" s="163" t="s">
        <v>714</v>
      </c>
      <c r="X16" s="164"/>
      <c r="Y16" s="164"/>
      <c r="Z16" s="164"/>
      <c r="AA16" s="164"/>
      <c r="AB16" s="164"/>
      <c r="AC16" s="165"/>
      <c r="AD16" s="163" t="s">
        <v>714</v>
      </c>
      <c r="AE16" s="164"/>
      <c r="AF16" s="164"/>
      <c r="AG16" s="164"/>
      <c r="AH16" s="164"/>
      <c r="AI16" s="164"/>
      <c r="AJ16" s="165"/>
      <c r="AK16" s="163" t="s">
        <v>714</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t="s">
        <v>714</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10</v>
      </c>
      <c r="AL18" s="170"/>
      <c r="AM18" s="170"/>
      <c r="AN18" s="170"/>
      <c r="AO18" s="170"/>
      <c r="AP18" s="170"/>
      <c r="AQ18" s="171"/>
      <c r="AR18" s="169">
        <f>SUM(AR13:AX17)</f>
        <v>12</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715</v>
      </c>
      <c r="H23" s="133"/>
      <c r="I23" s="133"/>
      <c r="J23" s="133"/>
      <c r="K23" s="133"/>
      <c r="L23" s="133"/>
      <c r="M23" s="133"/>
      <c r="N23" s="133"/>
      <c r="O23" s="134"/>
      <c r="P23" s="160">
        <v>9</v>
      </c>
      <c r="Q23" s="161"/>
      <c r="R23" s="161"/>
      <c r="S23" s="161"/>
      <c r="T23" s="161"/>
      <c r="U23" s="161"/>
      <c r="V23" s="162"/>
      <c r="W23" s="160">
        <v>10</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716</v>
      </c>
      <c r="H24" s="136"/>
      <c r="I24" s="136"/>
      <c r="J24" s="136"/>
      <c r="K24" s="136"/>
      <c r="L24" s="136"/>
      <c r="M24" s="136"/>
      <c r="N24" s="136"/>
      <c r="O24" s="137"/>
      <c r="P24" s="163">
        <v>0.7</v>
      </c>
      <c r="Q24" s="164"/>
      <c r="R24" s="164"/>
      <c r="S24" s="164"/>
      <c r="T24" s="164"/>
      <c r="U24" s="164"/>
      <c r="V24" s="165"/>
      <c r="W24" s="163">
        <v>1.5</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717</v>
      </c>
      <c r="H25" s="136"/>
      <c r="I25" s="136"/>
      <c r="J25" s="136"/>
      <c r="K25" s="136"/>
      <c r="L25" s="136"/>
      <c r="M25" s="136"/>
      <c r="N25" s="136"/>
      <c r="O25" s="137"/>
      <c r="P25" s="163">
        <v>0.2</v>
      </c>
      <c r="Q25" s="164"/>
      <c r="R25" s="164"/>
      <c r="S25" s="164"/>
      <c r="T25" s="164"/>
      <c r="U25" s="164"/>
      <c r="V25" s="165"/>
      <c r="W25" s="163">
        <v>0.3</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718</v>
      </c>
      <c r="H26" s="136"/>
      <c r="I26" s="136"/>
      <c r="J26" s="136"/>
      <c r="K26" s="136"/>
      <c r="L26" s="136"/>
      <c r="M26" s="136"/>
      <c r="N26" s="136"/>
      <c r="O26" s="137"/>
      <c r="P26" s="163">
        <v>0.1</v>
      </c>
      <c r="Q26" s="164"/>
      <c r="R26" s="164"/>
      <c r="S26" s="164"/>
      <c r="T26" s="164"/>
      <c r="U26" s="164"/>
      <c r="V26" s="165"/>
      <c r="W26" s="163">
        <v>0.2</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741</v>
      </c>
      <c r="H27" s="136"/>
      <c r="I27" s="136"/>
      <c r="J27" s="136"/>
      <c r="K27" s="136"/>
      <c r="L27" s="136"/>
      <c r="M27" s="136"/>
      <c r="N27" s="136"/>
      <c r="O27" s="137"/>
      <c r="P27" s="163" t="s">
        <v>750</v>
      </c>
      <c r="Q27" s="164"/>
      <c r="R27" s="164"/>
      <c r="S27" s="164"/>
      <c r="T27" s="164"/>
      <c r="U27" s="164"/>
      <c r="V27" s="165"/>
      <c r="W27" s="163" t="s">
        <v>741</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10</v>
      </c>
      <c r="Q29" s="164"/>
      <c r="R29" s="164"/>
      <c r="S29" s="164"/>
      <c r="T29" s="164"/>
      <c r="U29" s="164"/>
      <c r="V29" s="165"/>
      <c r="W29" s="211">
        <f>AR13</f>
        <v>12</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714</v>
      </c>
      <c r="AR31" s="178"/>
      <c r="AS31" s="179" t="s">
        <v>233</v>
      </c>
      <c r="AT31" s="202"/>
      <c r="AU31" s="271">
        <v>5</v>
      </c>
      <c r="AV31" s="271"/>
      <c r="AW31" s="375" t="s">
        <v>179</v>
      </c>
      <c r="AX31" s="376"/>
    </row>
    <row r="32" spans="1:50" ht="23.25" customHeight="1" x14ac:dyDescent="0.15">
      <c r="A32" s="511"/>
      <c r="B32" s="509"/>
      <c r="C32" s="509"/>
      <c r="D32" s="509"/>
      <c r="E32" s="509"/>
      <c r="F32" s="510"/>
      <c r="G32" s="536" t="s">
        <v>719</v>
      </c>
      <c r="H32" s="537"/>
      <c r="I32" s="537"/>
      <c r="J32" s="537"/>
      <c r="K32" s="537"/>
      <c r="L32" s="537"/>
      <c r="M32" s="537"/>
      <c r="N32" s="537"/>
      <c r="O32" s="538"/>
      <c r="P32" s="191" t="s">
        <v>746</v>
      </c>
      <c r="Q32" s="191"/>
      <c r="R32" s="191"/>
      <c r="S32" s="191"/>
      <c r="T32" s="191"/>
      <c r="U32" s="191"/>
      <c r="V32" s="191"/>
      <c r="W32" s="191"/>
      <c r="X32" s="233"/>
      <c r="Y32" s="339" t="s">
        <v>12</v>
      </c>
      <c r="Z32" s="545"/>
      <c r="AA32" s="546"/>
      <c r="AB32" s="547" t="s">
        <v>720</v>
      </c>
      <c r="AC32" s="547"/>
      <c r="AD32" s="547"/>
      <c r="AE32" s="363" t="s">
        <v>714</v>
      </c>
      <c r="AF32" s="364"/>
      <c r="AG32" s="364"/>
      <c r="AH32" s="364"/>
      <c r="AI32" s="363" t="s">
        <v>714</v>
      </c>
      <c r="AJ32" s="364"/>
      <c r="AK32" s="364"/>
      <c r="AL32" s="364"/>
      <c r="AM32" s="363" t="s">
        <v>714</v>
      </c>
      <c r="AN32" s="364"/>
      <c r="AO32" s="364"/>
      <c r="AP32" s="364"/>
      <c r="AQ32" s="166" t="s">
        <v>714</v>
      </c>
      <c r="AR32" s="167"/>
      <c r="AS32" s="167"/>
      <c r="AT32" s="168"/>
      <c r="AU32" s="364" t="s">
        <v>714</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720</v>
      </c>
      <c r="AC33" s="518"/>
      <c r="AD33" s="518"/>
      <c r="AE33" s="363" t="s">
        <v>714</v>
      </c>
      <c r="AF33" s="364"/>
      <c r="AG33" s="364"/>
      <c r="AH33" s="364"/>
      <c r="AI33" s="363" t="s">
        <v>714</v>
      </c>
      <c r="AJ33" s="364"/>
      <c r="AK33" s="364"/>
      <c r="AL33" s="364"/>
      <c r="AM33" s="363" t="s">
        <v>714</v>
      </c>
      <c r="AN33" s="364"/>
      <c r="AO33" s="364"/>
      <c r="AP33" s="364"/>
      <c r="AQ33" s="166" t="s">
        <v>714</v>
      </c>
      <c r="AR33" s="167"/>
      <c r="AS33" s="167"/>
      <c r="AT33" s="168"/>
      <c r="AU33" s="364">
        <v>2</v>
      </c>
      <c r="AV33" s="364"/>
      <c r="AW33" s="364"/>
      <c r="AX33" s="365"/>
    </row>
    <row r="34" spans="1:51" ht="48"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714</v>
      </c>
      <c r="AF34" s="364"/>
      <c r="AG34" s="364"/>
      <c r="AH34" s="364"/>
      <c r="AI34" s="363" t="s">
        <v>714</v>
      </c>
      <c r="AJ34" s="364"/>
      <c r="AK34" s="364"/>
      <c r="AL34" s="364"/>
      <c r="AM34" s="363" t="s">
        <v>714</v>
      </c>
      <c r="AN34" s="364"/>
      <c r="AO34" s="364"/>
      <c r="AP34" s="364"/>
      <c r="AQ34" s="166" t="s">
        <v>714</v>
      </c>
      <c r="AR34" s="167"/>
      <c r="AS34" s="167"/>
      <c r="AT34" s="168"/>
      <c r="AU34" s="364" t="s">
        <v>714</v>
      </c>
      <c r="AV34" s="364"/>
      <c r="AW34" s="364"/>
      <c r="AX34" s="365"/>
    </row>
    <row r="35" spans="1:51" ht="23.25" customHeight="1" x14ac:dyDescent="0.15">
      <c r="A35" s="891" t="s">
        <v>381</v>
      </c>
      <c r="B35" s="892"/>
      <c r="C35" s="892"/>
      <c r="D35" s="892"/>
      <c r="E35" s="892"/>
      <c r="F35" s="893"/>
      <c r="G35" s="897" t="s">
        <v>737</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745</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721</v>
      </c>
      <c r="AC101" s="547"/>
      <c r="AD101" s="547"/>
      <c r="AE101" s="358" t="s">
        <v>714</v>
      </c>
      <c r="AF101" s="358"/>
      <c r="AG101" s="358"/>
      <c r="AH101" s="358"/>
      <c r="AI101" s="358" t="s">
        <v>714</v>
      </c>
      <c r="AJ101" s="358"/>
      <c r="AK101" s="358"/>
      <c r="AL101" s="358"/>
      <c r="AM101" s="358" t="s">
        <v>714</v>
      </c>
      <c r="AN101" s="358"/>
      <c r="AO101" s="358"/>
      <c r="AP101" s="358"/>
      <c r="AQ101" s="358" t="s">
        <v>729</v>
      </c>
      <c r="AR101" s="358"/>
      <c r="AS101" s="358"/>
      <c r="AT101" s="358"/>
      <c r="AU101" s="363" t="s">
        <v>729</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721</v>
      </c>
      <c r="AC102" s="547"/>
      <c r="AD102" s="547"/>
      <c r="AE102" s="358" t="s">
        <v>714</v>
      </c>
      <c r="AF102" s="358"/>
      <c r="AG102" s="358"/>
      <c r="AH102" s="358"/>
      <c r="AI102" s="358" t="s">
        <v>714</v>
      </c>
      <c r="AJ102" s="358"/>
      <c r="AK102" s="358"/>
      <c r="AL102" s="358"/>
      <c r="AM102" s="358" t="s">
        <v>714</v>
      </c>
      <c r="AN102" s="358"/>
      <c r="AO102" s="358"/>
      <c r="AP102" s="358"/>
      <c r="AQ102" s="358">
        <v>2</v>
      </c>
      <c r="AR102" s="358"/>
      <c r="AS102" s="358"/>
      <c r="AT102" s="358"/>
      <c r="AU102" s="371" t="s">
        <v>729</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723</v>
      </c>
      <c r="AC116" s="301"/>
      <c r="AD116" s="302"/>
      <c r="AE116" s="358" t="s">
        <v>714</v>
      </c>
      <c r="AF116" s="358"/>
      <c r="AG116" s="358"/>
      <c r="AH116" s="358"/>
      <c r="AI116" s="358" t="s">
        <v>714</v>
      </c>
      <c r="AJ116" s="358"/>
      <c r="AK116" s="358"/>
      <c r="AL116" s="358"/>
      <c r="AM116" s="358" t="s">
        <v>714</v>
      </c>
      <c r="AN116" s="358"/>
      <c r="AO116" s="358"/>
      <c r="AP116" s="358"/>
      <c r="AQ116" s="363">
        <v>5</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724</v>
      </c>
      <c r="AC117" s="343"/>
      <c r="AD117" s="344"/>
      <c r="AE117" s="306" t="s">
        <v>714</v>
      </c>
      <c r="AF117" s="306"/>
      <c r="AG117" s="306"/>
      <c r="AH117" s="306"/>
      <c r="AI117" s="306" t="s">
        <v>714</v>
      </c>
      <c r="AJ117" s="306"/>
      <c r="AK117" s="306"/>
      <c r="AL117" s="306"/>
      <c r="AM117" s="306" t="s">
        <v>714</v>
      </c>
      <c r="AN117" s="306"/>
      <c r="AO117" s="306"/>
      <c r="AP117" s="306"/>
      <c r="AQ117" s="306" t="s">
        <v>736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725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735</v>
      </c>
      <c r="AR133" s="271"/>
      <c r="AS133" s="179" t="s">
        <v>233</v>
      </c>
      <c r="AT133" s="202"/>
      <c r="AU133" s="178" t="s">
        <v>735</v>
      </c>
      <c r="AV133" s="178"/>
      <c r="AW133" s="179" t="s">
        <v>179</v>
      </c>
      <c r="AX133" s="180"/>
      <c r="AY133">
        <f>$AY$132</f>
        <v>1</v>
      </c>
    </row>
    <row r="134" spans="1:51" ht="39.75" customHeight="1" x14ac:dyDescent="0.15">
      <c r="A134" s="988"/>
      <c r="B134" s="253"/>
      <c r="C134" s="252"/>
      <c r="D134" s="253"/>
      <c r="E134" s="252"/>
      <c r="F134" s="314"/>
      <c r="G134" s="232" t="s">
        <v>735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735</v>
      </c>
      <c r="AC134" s="224"/>
      <c r="AD134" s="224"/>
      <c r="AE134" s="266" t="s">
        <v>735</v>
      </c>
      <c r="AF134" s="167"/>
      <c r="AG134" s="167"/>
      <c r="AH134" s="167"/>
      <c r="AI134" s="266" t="s">
        <v>735</v>
      </c>
      <c r="AJ134" s="167"/>
      <c r="AK134" s="167"/>
      <c r="AL134" s="167"/>
      <c r="AM134" s="266" t="s">
        <v>735</v>
      </c>
      <c r="AN134" s="167"/>
      <c r="AO134" s="167"/>
      <c r="AP134" s="167"/>
      <c r="AQ134" s="266" t="s">
        <v>735</v>
      </c>
      <c r="AR134" s="167"/>
      <c r="AS134" s="167"/>
      <c r="AT134" s="167"/>
      <c r="AU134" s="266" t="s">
        <v>735</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735</v>
      </c>
      <c r="AC135" s="175"/>
      <c r="AD135" s="175"/>
      <c r="AE135" s="266" t="s">
        <v>735</v>
      </c>
      <c r="AF135" s="167"/>
      <c r="AG135" s="167"/>
      <c r="AH135" s="167"/>
      <c r="AI135" s="266" t="s">
        <v>735</v>
      </c>
      <c r="AJ135" s="167"/>
      <c r="AK135" s="167"/>
      <c r="AL135" s="167"/>
      <c r="AM135" s="266" t="s">
        <v>735</v>
      </c>
      <c r="AN135" s="167"/>
      <c r="AO135" s="167"/>
      <c r="AP135" s="167"/>
      <c r="AQ135" s="266" t="s">
        <v>735</v>
      </c>
      <c r="AR135" s="167"/>
      <c r="AS135" s="167"/>
      <c r="AT135" s="167"/>
      <c r="AU135" s="266" t="s">
        <v>735</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734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672</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5.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727</v>
      </c>
      <c r="AE702" s="890"/>
      <c r="AF702" s="890"/>
      <c r="AG702" s="879" t="s">
        <v>742</v>
      </c>
      <c r="AH702" s="880"/>
      <c r="AI702" s="880"/>
      <c r="AJ702" s="880"/>
      <c r="AK702" s="880"/>
      <c r="AL702" s="880"/>
      <c r="AM702" s="880"/>
      <c r="AN702" s="880"/>
      <c r="AO702" s="880"/>
      <c r="AP702" s="880"/>
      <c r="AQ702" s="880"/>
      <c r="AR702" s="880"/>
      <c r="AS702" s="880"/>
      <c r="AT702" s="880"/>
      <c r="AU702" s="880"/>
      <c r="AV702" s="880"/>
      <c r="AW702" s="880"/>
      <c r="AX702" s="881"/>
    </row>
    <row r="703" spans="1:51" ht="57.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727</v>
      </c>
      <c r="AE703" s="185"/>
      <c r="AF703" s="185"/>
      <c r="AG703" s="663" t="s">
        <v>743</v>
      </c>
      <c r="AH703" s="664"/>
      <c r="AI703" s="664"/>
      <c r="AJ703" s="664"/>
      <c r="AK703" s="664"/>
      <c r="AL703" s="664"/>
      <c r="AM703" s="664"/>
      <c r="AN703" s="664"/>
      <c r="AO703" s="664"/>
      <c r="AP703" s="664"/>
      <c r="AQ703" s="664"/>
      <c r="AR703" s="664"/>
      <c r="AS703" s="664"/>
      <c r="AT703" s="664"/>
      <c r="AU703" s="664"/>
      <c r="AV703" s="664"/>
      <c r="AW703" s="664"/>
      <c r="AX703" s="665"/>
    </row>
    <row r="704" spans="1:51" ht="74.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727</v>
      </c>
      <c r="AE704" s="582"/>
      <c r="AF704" s="582"/>
      <c r="AG704" s="424" t="s">
        <v>744</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730</v>
      </c>
      <c r="AE705" s="732"/>
      <c r="AF705" s="732"/>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730</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730</v>
      </c>
      <c r="AE709" s="185"/>
      <c r="AF709" s="185"/>
      <c r="AG709" s="663"/>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730</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730</v>
      </c>
      <c r="AE711" s="185"/>
      <c r="AF711" s="185"/>
      <c r="AG711" s="663"/>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730</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730</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730</v>
      </c>
      <c r="AE714" s="588"/>
      <c r="AF714" s="589"/>
      <c r="AG714" s="688"/>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730</v>
      </c>
      <c r="AE715" s="667"/>
      <c r="AF715" s="773"/>
      <c r="AG715" s="522"/>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730</v>
      </c>
      <c r="AE716" s="755"/>
      <c r="AF716" s="755"/>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730</v>
      </c>
      <c r="AE717" s="185"/>
      <c r="AF717" s="185"/>
      <c r="AG717" s="663"/>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730</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730</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731</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732</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t="s">
        <v>748</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t="s">
        <v>749</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415</v>
      </c>
      <c r="J747" s="113"/>
      <c r="K747" s="100" t="str">
        <f>IF(I747="","","-")</f>
        <v>-</v>
      </c>
      <c r="L747" s="104">
        <v>37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322"/>
      <c r="AD845" s="323"/>
      <c r="AE845" s="323"/>
      <c r="AF845" s="323"/>
      <c r="AG845" s="323"/>
      <c r="AH845" s="418"/>
      <c r="AI845" s="419"/>
      <c r="AJ845" s="419"/>
      <c r="AK845" s="419"/>
      <c r="AL845" s="326"/>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13">
      <formula>IF(RIGHT(TEXT(P14,"0.#"),1)=".",FALSE,TRUE)</formula>
    </cfRule>
    <cfRule type="expression" dxfId="2798" priority="14014">
      <formula>IF(RIGHT(TEXT(P14,"0.#"),1)=".",TRUE,FALSE)</formula>
    </cfRule>
  </conditionalFormatting>
  <conditionalFormatting sqref="AE32">
    <cfRule type="expression" dxfId="2797" priority="14003">
      <formula>IF(RIGHT(TEXT(AE32,"0.#"),1)=".",FALSE,TRUE)</formula>
    </cfRule>
    <cfRule type="expression" dxfId="2796" priority="14004">
      <formula>IF(RIGHT(TEXT(AE32,"0.#"),1)=".",TRUE,FALSE)</formula>
    </cfRule>
  </conditionalFormatting>
  <conditionalFormatting sqref="P18:AX18">
    <cfRule type="expression" dxfId="2795" priority="13889">
      <formula>IF(RIGHT(TEXT(P18,"0.#"),1)=".",FALSE,TRUE)</formula>
    </cfRule>
    <cfRule type="expression" dxfId="2794" priority="13890">
      <formula>IF(RIGHT(TEXT(P18,"0.#"),1)=".",TRUE,FALSE)</formula>
    </cfRule>
  </conditionalFormatting>
  <conditionalFormatting sqref="Y790">
    <cfRule type="expression" dxfId="2793" priority="13885">
      <formula>IF(RIGHT(TEXT(Y790,"0.#"),1)=".",FALSE,TRUE)</formula>
    </cfRule>
    <cfRule type="expression" dxfId="2792" priority="13886">
      <formula>IF(RIGHT(TEXT(Y790,"0.#"),1)=".",TRUE,FALSE)</formula>
    </cfRule>
  </conditionalFormatting>
  <conditionalFormatting sqref="Y799">
    <cfRule type="expression" dxfId="2791" priority="13881">
      <formula>IF(RIGHT(TEXT(Y799,"0.#"),1)=".",FALSE,TRUE)</formula>
    </cfRule>
    <cfRule type="expression" dxfId="2790" priority="13882">
      <formula>IF(RIGHT(TEXT(Y799,"0.#"),1)=".",TRUE,FALSE)</formula>
    </cfRule>
  </conditionalFormatting>
  <conditionalFormatting sqref="Y830:Y837 Y828 Y817:Y824 Y815 Y804:Y811 Y802">
    <cfRule type="expression" dxfId="2789" priority="13663">
      <formula>IF(RIGHT(TEXT(Y802,"0.#"),1)=".",FALSE,TRUE)</formula>
    </cfRule>
    <cfRule type="expression" dxfId="2788" priority="13664">
      <formula>IF(RIGHT(TEXT(Y802,"0.#"),1)=".",TRUE,FALSE)</formula>
    </cfRule>
  </conditionalFormatting>
  <conditionalFormatting sqref="P16:AQ17 P15:AX15 P13:AX13">
    <cfRule type="expression" dxfId="2787" priority="13711">
      <formula>IF(RIGHT(TEXT(P13,"0.#"),1)=".",FALSE,TRUE)</formula>
    </cfRule>
    <cfRule type="expression" dxfId="2786" priority="13712">
      <formula>IF(RIGHT(TEXT(P13,"0.#"),1)=".",TRUE,FALSE)</formula>
    </cfRule>
  </conditionalFormatting>
  <conditionalFormatting sqref="P19:AJ19">
    <cfRule type="expression" dxfId="2785" priority="13709">
      <formula>IF(RIGHT(TEXT(P19,"0.#"),1)=".",FALSE,TRUE)</formula>
    </cfRule>
    <cfRule type="expression" dxfId="2784" priority="13710">
      <formula>IF(RIGHT(TEXT(P19,"0.#"),1)=".",TRUE,FALSE)</formula>
    </cfRule>
  </conditionalFormatting>
  <conditionalFormatting sqref="AE101 AQ101">
    <cfRule type="expression" dxfId="2783" priority="13701">
      <formula>IF(RIGHT(TEXT(AE101,"0.#"),1)=".",FALSE,TRUE)</formula>
    </cfRule>
    <cfRule type="expression" dxfId="2782" priority="13702">
      <formula>IF(RIGHT(TEXT(AE101,"0.#"),1)=".",TRUE,FALSE)</formula>
    </cfRule>
  </conditionalFormatting>
  <conditionalFormatting sqref="Y791:Y798 Y789">
    <cfRule type="expression" dxfId="2781" priority="13687">
      <formula>IF(RIGHT(TEXT(Y789,"0.#"),1)=".",FALSE,TRUE)</formula>
    </cfRule>
    <cfRule type="expression" dxfId="2780" priority="13688">
      <formula>IF(RIGHT(TEXT(Y789,"0.#"),1)=".",TRUE,FALSE)</formula>
    </cfRule>
  </conditionalFormatting>
  <conditionalFormatting sqref="AU790">
    <cfRule type="expression" dxfId="2779" priority="13685">
      <formula>IF(RIGHT(TEXT(AU790,"0.#"),1)=".",FALSE,TRUE)</formula>
    </cfRule>
    <cfRule type="expression" dxfId="2778" priority="13686">
      <formula>IF(RIGHT(TEXT(AU790,"0.#"),1)=".",TRUE,FALSE)</formula>
    </cfRule>
  </conditionalFormatting>
  <conditionalFormatting sqref="AU799">
    <cfRule type="expression" dxfId="2777" priority="13683">
      <formula>IF(RIGHT(TEXT(AU799,"0.#"),1)=".",FALSE,TRUE)</formula>
    </cfRule>
    <cfRule type="expression" dxfId="2776" priority="13684">
      <formula>IF(RIGHT(TEXT(AU799,"0.#"),1)=".",TRUE,FALSE)</formula>
    </cfRule>
  </conditionalFormatting>
  <conditionalFormatting sqref="AU791:AU798 AU789">
    <cfRule type="expression" dxfId="2775" priority="13681">
      <formula>IF(RIGHT(TEXT(AU789,"0.#"),1)=".",FALSE,TRUE)</formula>
    </cfRule>
    <cfRule type="expression" dxfId="2774" priority="13682">
      <formula>IF(RIGHT(TEXT(AU789,"0.#"),1)=".",TRUE,FALSE)</formula>
    </cfRule>
  </conditionalFormatting>
  <conditionalFormatting sqref="Y829 Y816 Y803">
    <cfRule type="expression" dxfId="2773" priority="13667">
      <formula>IF(RIGHT(TEXT(Y803,"0.#"),1)=".",FALSE,TRUE)</formula>
    </cfRule>
    <cfRule type="expression" dxfId="2772" priority="13668">
      <formula>IF(RIGHT(TEXT(Y803,"0.#"),1)=".",TRUE,FALSE)</formula>
    </cfRule>
  </conditionalFormatting>
  <conditionalFormatting sqref="Y838 Y825 Y812">
    <cfRule type="expression" dxfId="2771" priority="13665">
      <formula>IF(RIGHT(TEXT(Y812,"0.#"),1)=".",FALSE,TRUE)</formula>
    </cfRule>
    <cfRule type="expression" dxfId="2770" priority="13666">
      <formula>IF(RIGHT(TEXT(Y812,"0.#"),1)=".",TRUE,FALSE)</formula>
    </cfRule>
  </conditionalFormatting>
  <conditionalFormatting sqref="AU829 AU816 AU803">
    <cfRule type="expression" dxfId="2769" priority="13661">
      <formula>IF(RIGHT(TEXT(AU803,"0.#"),1)=".",FALSE,TRUE)</formula>
    </cfRule>
    <cfRule type="expression" dxfId="2768" priority="13662">
      <formula>IF(RIGHT(TEXT(AU803,"0.#"),1)=".",TRUE,FALSE)</formula>
    </cfRule>
  </conditionalFormatting>
  <conditionalFormatting sqref="AU838 AU825 AU812">
    <cfRule type="expression" dxfId="2767" priority="13659">
      <formula>IF(RIGHT(TEXT(AU812,"0.#"),1)=".",FALSE,TRUE)</formula>
    </cfRule>
    <cfRule type="expression" dxfId="2766" priority="13660">
      <formula>IF(RIGHT(TEXT(AU812,"0.#"),1)=".",TRUE,FALSE)</formula>
    </cfRule>
  </conditionalFormatting>
  <conditionalFormatting sqref="AU830:AU837 AU828 AU817:AU824 AU815 AU804:AU811 AU802">
    <cfRule type="expression" dxfId="2765" priority="13657">
      <formula>IF(RIGHT(TEXT(AU802,"0.#"),1)=".",FALSE,TRUE)</formula>
    </cfRule>
    <cfRule type="expression" dxfId="2764" priority="13658">
      <formula>IF(RIGHT(TEXT(AU802,"0.#"),1)=".",TRUE,FALSE)</formula>
    </cfRule>
  </conditionalFormatting>
  <conditionalFormatting sqref="AM87">
    <cfRule type="expression" dxfId="2763" priority="13311">
      <formula>IF(RIGHT(TEXT(AM87,"0.#"),1)=".",FALSE,TRUE)</formula>
    </cfRule>
    <cfRule type="expression" dxfId="2762" priority="13312">
      <formula>IF(RIGHT(TEXT(AM87,"0.#"),1)=".",TRUE,FALSE)</formula>
    </cfRule>
  </conditionalFormatting>
  <conditionalFormatting sqref="AE55">
    <cfRule type="expression" dxfId="2761" priority="13379">
      <formula>IF(RIGHT(TEXT(AE55,"0.#"),1)=".",FALSE,TRUE)</formula>
    </cfRule>
    <cfRule type="expression" dxfId="2760" priority="13380">
      <formula>IF(RIGHT(TEXT(AE55,"0.#"),1)=".",TRUE,FALSE)</formula>
    </cfRule>
  </conditionalFormatting>
  <conditionalFormatting sqref="AI55">
    <cfRule type="expression" dxfId="2759" priority="13377">
      <formula>IF(RIGHT(TEXT(AI55,"0.#"),1)=".",FALSE,TRUE)</formula>
    </cfRule>
    <cfRule type="expression" dxfId="2758" priority="13378">
      <formula>IF(RIGHT(TEXT(AI55,"0.#"),1)=".",TRUE,FALSE)</formula>
    </cfRule>
  </conditionalFormatting>
  <conditionalFormatting sqref="AE33">
    <cfRule type="expression" dxfId="2757" priority="13471">
      <formula>IF(RIGHT(TEXT(AE33,"0.#"),1)=".",FALSE,TRUE)</formula>
    </cfRule>
    <cfRule type="expression" dxfId="2756" priority="13472">
      <formula>IF(RIGHT(TEXT(AE33,"0.#"),1)=".",TRUE,FALSE)</formula>
    </cfRule>
  </conditionalFormatting>
  <conditionalFormatting sqref="AE34">
    <cfRule type="expression" dxfId="2755" priority="13469">
      <formula>IF(RIGHT(TEXT(AE34,"0.#"),1)=".",FALSE,TRUE)</formula>
    </cfRule>
    <cfRule type="expression" dxfId="2754" priority="13470">
      <formula>IF(RIGHT(TEXT(AE34,"0.#"),1)=".",TRUE,FALSE)</formula>
    </cfRule>
  </conditionalFormatting>
  <conditionalFormatting sqref="AI34">
    <cfRule type="expression" dxfId="2753" priority="13467">
      <formula>IF(RIGHT(TEXT(AI34,"0.#"),1)=".",FALSE,TRUE)</formula>
    </cfRule>
    <cfRule type="expression" dxfId="2752" priority="13468">
      <formula>IF(RIGHT(TEXT(AI34,"0.#"),1)=".",TRUE,FALSE)</formula>
    </cfRule>
  </conditionalFormatting>
  <conditionalFormatting sqref="AI33">
    <cfRule type="expression" dxfId="2751" priority="13465">
      <formula>IF(RIGHT(TEXT(AI33,"0.#"),1)=".",FALSE,TRUE)</formula>
    </cfRule>
    <cfRule type="expression" dxfId="2750" priority="13466">
      <formula>IF(RIGHT(TEXT(AI33,"0.#"),1)=".",TRUE,FALSE)</formula>
    </cfRule>
  </conditionalFormatting>
  <conditionalFormatting sqref="AI32">
    <cfRule type="expression" dxfId="2749" priority="13463">
      <formula>IF(RIGHT(TEXT(AI32,"0.#"),1)=".",FALSE,TRUE)</formula>
    </cfRule>
    <cfRule type="expression" dxfId="2748" priority="13464">
      <formula>IF(RIGHT(TEXT(AI32,"0.#"),1)=".",TRUE,FALSE)</formula>
    </cfRule>
  </conditionalFormatting>
  <conditionalFormatting sqref="AQ32:AQ34">
    <cfRule type="expression" dxfId="2747" priority="13451">
      <formula>IF(RIGHT(TEXT(AQ32,"0.#"),1)=".",FALSE,TRUE)</formula>
    </cfRule>
    <cfRule type="expression" dxfId="2746" priority="13452">
      <formula>IF(RIGHT(TEXT(AQ32,"0.#"),1)=".",TRUE,FALSE)</formula>
    </cfRule>
  </conditionalFormatting>
  <conditionalFormatting sqref="AU32:AU34">
    <cfRule type="expression" dxfId="2745" priority="13449">
      <formula>IF(RIGHT(TEXT(AU32,"0.#"),1)=".",FALSE,TRUE)</formula>
    </cfRule>
    <cfRule type="expression" dxfId="2744" priority="13450">
      <formula>IF(RIGHT(TEXT(AU32,"0.#"),1)=".",TRUE,FALSE)</formula>
    </cfRule>
  </conditionalFormatting>
  <conditionalFormatting sqref="AE53">
    <cfRule type="expression" dxfId="2743" priority="13383">
      <formula>IF(RIGHT(TEXT(AE53,"0.#"),1)=".",FALSE,TRUE)</formula>
    </cfRule>
    <cfRule type="expression" dxfId="2742" priority="13384">
      <formula>IF(RIGHT(TEXT(AE53,"0.#"),1)=".",TRUE,FALSE)</formula>
    </cfRule>
  </conditionalFormatting>
  <conditionalFormatting sqref="AE54">
    <cfRule type="expression" dxfId="2741" priority="13381">
      <formula>IF(RIGHT(TEXT(AE54,"0.#"),1)=".",FALSE,TRUE)</formula>
    </cfRule>
    <cfRule type="expression" dxfId="2740" priority="13382">
      <formula>IF(RIGHT(TEXT(AE54,"0.#"),1)=".",TRUE,FALSE)</formula>
    </cfRule>
  </conditionalFormatting>
  <conditionalFormatting sqref="AI54">
    <cfRule type="expression" dxfId="2739" priority="13375">
      <formula>IF(RIGHT(TEXT(AI54,"0.#"),1)=".",FALSE,TRUE)</formula>
    </cfRule>
    <cfRule type="expression" dxfId="2738" priority="13376">
      <formula>IF(RIGHT(TEXT(AI54,"0.#"),1)=".",TRUE,FALSE)</formula>
    </cfRule>
  </conditionalFormatting>
  <conditionalFormatting sqref="AI53">
    <cfRule type="expression" dxfId="2737" priority="13373">
      <formula>IF(RIGHT(TEXT(AI53,"0.#"),1)=".",FALSE,TRUE)</formula>
    </cfRule>
    <cfRule type="expression" dxfId="2736" priority="13374">
      <formula>IF(RIGHT(TEXT(AI53,"0.#"),1)=".",TRUE,FALSE)</formula>
    </cfRule>
  </conditionalFormatting>
  <conditionalFormatting sqref="AM53">
    <cfRule type="expression" dxfId="2735" priority="13371">
      <formula>IF(RIGHT(TEXT(AM53,"0.#"),1)=".",FALSE,TRUE)</formula>
    </cfRule>
    <cfRule type="expression" dxfId="2734" priority="13372">
      <formula>IF(RIGHT(TEXT(AM53,"0.#"),1)=".",TRUE,FALSE)</formula>
    </cfRule>
  </conditionalFormatting>
  <conditionalFormatting sqref="AM54">
    <cfRule type="expression" dxfId="2733" priority="13369">
      <formula>IF(RIGHT(TEXT(AM54,"0.#"),1)=".",FALSE,TRUE)</formula>
    </cfRule>
    <cfRule type="expression" dxfId="2732" priority="13370">
      <formula>IF(RIGHT(TEXT(AM54,"0.#"),1)=".",TRUE,FALSE)</formula>
    </cfRule>
  </conditionalFormatting>
  <conditionalFormatting sqref="AM55">
    <cfRule type="expression" dxfId="2731" priority="13367">
      <formula>IF(RIGHT(TEXT(AM55,"0.#"),1)=".",FALSE,TRUE)</formula>
    </cfRule>
    <cfRule type="expression" dxfId="2730" priority="13368">
      <formula>IF(RIGHT(TEXT(AM55,"0.#"),1)=".",TRUE,FALSE)</formula>
    </cfRule>
  </conditionalFormatting>
  <conditionalFormatting sqref="AE60">
    <cfRule type="expression" dxfId="2729" priority="13353">
      <formula>IF(RIGHT(TEXT(AE60,"0.#"),1)=".",FALSE,TRUE)</formula>
    </cfRule>
    <cfRule type="expression" dxfId="2728" priority="13354">
      <formula>IF(RIGHT(TEXT(AE60,"0.#"),1)=".",TRUE,FALSE)</formula>
    </cfRule>
  </conditionalFormatting>
  <conditionalFormatting sqref="AE61">
    <cfRule type="expression" dxfId="2727" priority="13351">
      <formula>IF(RIGHT(TEXT(AE61,"0.#"),1)=".",FALSE,TRUE)</formula>
    </cfRule>
    <cfRule type="expression" dxfId="2726" priority="13352">
      <formula>IF(RIGHT(TEXT(AE61,"0.#"),1)=".",TRUE,FALSE)</formula>
    </cfRule>
  </conditionalFormatting>
  <conditionalFormatting sqref="AE62">
    <cfRule type="expression" dxfId="2725" priority="13349">
      <formula>IF(RIGHT(TEXT(AE62,"0.#"),1)=".",FALSE,TRUE)</formula>
    </cfRule>
    <cfRule type="expression" dxfId="2724" priority="13350">
      <formula>IF(RIGHT(TEXT(AE62,"0.#"),1)=".",TRUE,FALSE)</formula>
    </cfRule>
  </conditionalFormatting>
  <conditionalFormatting sqref="AI62">
    <cfRule type="expression" dxfId="2723" priority="13347">
      <formula>IF(RIGHT(TEXT(AI62,"0.#"),1)=".",FALSE,TRUE)</formula>
    </cfRule>
    <cfRule type="expression" dxfId="2722" priority="13348">
      <formula>IF(RIGHT(TEXT(AI62,"0.#"),1)=".",TRUE,FALSE)</formula>
    </cfRule>
  </conditionalFormatting>
  <conditionalFormatting sqref="AI61">
    <cfRule type="expression" dxfId="2721" priority="13345">
      <formula>IF(RIGHT(TEXT(AI61,"0.#"),1)=".",FALSE,TRUE)</formula>
    </cfRule>
    <cfRule type="expression" dxfId="2720" priority="13346">
      <formula>IF(RIGHT(TEXT(AI61,"0.#"),1)=".",TRUE,FALSE)</formula>
    </cfRule>
  </conditionalFormatting>
  <conditionalFormatting sqref="AI60">
    <cfRule type="expression" dxfId="2719" priority="13343">
      <formula>IF(RIGHT(TEXT(AI60,"0.#"),1)=".",FALSE,TRUE)</formula>
    </cfRule>
    <cfRule type="expression" dxfId="2718" priority="13344">
      <formula>IF(RIGHT(TEXT(AI60,"0.#"),1)=".",TRUE,FALSE)</formula>
    </cfRule>
  </conditionalFormatting>
  <conditionalFormatting sqref="AM60">
    <cfRule type="expression" dxfId="2717" priority="13341">
      <formula>IF(RIGHT(TEXT(AM60,"0.#"),1)=".",FALSE,TRUE)</formula>
    </cfRule>
    <cfRule type="expression" dxfId="2716" priority="13342">
      <formula>IF(RIGHT(TEXT(AM60,"0.#"),1)=".",TRUE,FALSE)</formula>
    </cfRule>
  </conditionalFormatting>
  <conditionalFormatting sqref="AM61">
    <cfRule type="expression" dxfId="2715" priority="13339">
      <formula>IF(RIGHT(TEXT(AM61,"0.#"),1)=".",FALSE,TRUE)</formula>
    </cfRule>
    <cfRule type="expression" dxfId="2714" priority="13340">
      <formula>IF(RIGHT(TEXT(AM61,"0.#"),1)=".",TRUE,FALSE)</formula>
    </cfRule>
  </conditionalFormatting>
  <conditionalFormatting sqref="AM62">
    <cfRule type="expression" dxfId="2713" priority="13337">
      <formula>IF(RIGHT(TEXT(AM62,"0.#"),1)=".",FALSE,TRUE)</formula>
    </cfRule>
    <cfRule type="expression" dxfId="2712" priority="13338">
      <formula>IF(RIGHT(TEXT(AM62,"0.#"),1)=".",TRUE,FALSE)</formula>
    </cfRule>
  </conditionalFormatting>
  <conditionalFormatting sqref="AE87">
    <cfRule type="expression" dxfId="2711" priority="13323">
      <formula>IF(RIGHT(TEXT(AE87,"0.#"),1)=".",FALSE,TRUE)</formula>
    </cfRule>
    <cfRule type="expression" dxfId="2710" priority="13324">
      <formula>IF(RIGHT(TEXT(AE87,"0.#"),1)=".",TRUE,FALSE)</formula>
    </cfRule>
  </conditionalFormatting>
  <conditionalFormatting sqref="AE88">
    <cfRule type="expression" dxfId="2709" priority="13321">
      <formula>IF(RIGHT(TEXT(AE88,"0.#"),1)=".",FALSE,TRUE)</formula>
    </cfRule>
    <cfRule type="expression" dxfId="2708" priority="13322">
      <formula>IF(RIGHT(TEXT(AE88,"0.#"),1)=".",TRUE,FALSE)</formula>
    </cfRule>
  </conditionalFormatting>
  <conditionalFormatting sqref="AE89">
    <cfRule type="expression" dxfId="2707" priority="13319">
      <formula>IF(RIGHT(TEXT(AE89,"0.#"),1)=".",FALSE,TRUE)</formula>
    </cfRule>
    <cfRule type="expression" dxfId="2706" priority="13320">
      <formula>IF(RIGHT(TEXT(AE89,"0.#"),1)=".",TRUE,FALSE)</formula>
    </cfRule>
  </conditionalFormatting>
  <conditionalFormatting sqref="AI89">
    <cfRule type="expression" dxfId="2705" priority="13317">
      <formula>IF(RIGHT(TEXT(AI89,"0.#"),1)=".",FALSE,TRUE)</formula>
    </cfRule>
    <cfRule type="expression" dxfId="2704" priority="13318">
      <formula>IF(RIGHT(TEXT(AI89,"0.#"),1)=".",TRUE,FALSE)</formula>
    </cfRule>
  </conditionalFormatting>
  <conditionalFormatting sqref="AI88">
    <cfRule type="expression" dxfId="2703" priority="13315">
      <formula>IF(RIGHT(TEXT(AI88,"0.#"),1)=".",FALSE,TRUE)</formula>
    </cfRule>
    <cfRule type="expression" dxfId="2702" priority="13316">
      <formula>IF(RIGHT(TEXT(AI88,"0.#"),1)=".",TRUE,FALSE)</formula>
    </cfRule>
  </conditionalFormatting>
  <conditionalFormatting sqref="AI87">
    <cfRule type="expression" dxfId="2701" priority="13313">
      <formula>IF(RIGHT(TEXT(AI87,"0.#"),1)=".",FALSE,TRUE)</formula>
    </cfRule>
    <cfRule type="expression" dxfId="2700" priority="13314">
      <formula>IF(RIGHT(TEXT(AI87,"0.#"),1)=".",TRUE,FALSE)</formula>
    </cfRule>
  </conditionalFormatting>
  <conditionalFormatting sqref="AM88">
    <cfRule type="expression" dxfId="2699" priority="13309">
      <formula>IF(RIGHT(TEXT(AM88,"0.#"),1)=".",FALSE,TRUE)</formula>
    </cfRule>
    <cfRule type="expression" dxfId="2698" priority="13310">
      <formula>IF(RIGHT(TEXT(AM88,"0.#"),1)=".",TRUE,FALSE)</formula>
    </cfRule>
  </conditionalFormatting>
  <conditionalFormatting sqref="AM89">
    <cfRule type="expression" dxfId="2697" priority="13307">
      <formula>IF(RIGHT(TEXT(AM89,"0.#"),1)=".",FALSE,TRUE)</formula>
    </cfRule>
    <cfRule type="expression" dxfId="2696" priority="13308">
      <formula>IF(RIGHT(TEXT(AM89,"0.#"),1)=".",TRUE,FALSE)</formula>
    </cfRule>
  </conditionalFormatting>
  <conditionalFormatting sqref="AE92">
    <cfRule type="expression" dxfId="2695" priority="13293">
      <formula>IF(RIGHT(TEXT(AE92,"0.#"),1)=".",FALSE,TRUE)</formula>
    </cfRule>
    <cfRule type="expression" dxfId="2694" priority="13294">
      <formula>IF(RIGHT(TEXT(AE92,"0.#"),1)=".",TRUE,FALSE)</formula>
    </cfRule>
  </conditionalFormatting>
  <conditionalFormatting sqref="AE93">
    <cfRule type="expression" dxfId="2693" priority="13291">
      <formula>IF(RIGHT(TEXT(AE93,"0.#"),1)=".",FALSE,TRUE)</formula>
    </cfRule>
    <cfRule type="expression" dxfId="2692" priority="13292">
      <formula>IF(RIGHT(TEXT(AE93,"0.#"),1)=".",TRUE,FALSE)</formula>
    </cfRule>
  </conditionalFormatting>
  <conditionalFormatting sqref="AE94">
    <cfRule type="expression" dxfId="2691" priority="13289">
      <formula>IF(RIGHT(TEXT(AE94,"0.#"),1)=".",FALSE,TRUE)</formula>
    </cfRule>
    <cfRule type="expression" dxfId="2690" priority="13290">
      <formula>IF(RIGHT(TEXT(AE94,"0.#"),1)=".",TRUE,FALSE)</formula>
    </cfRule>
  </conditionalFormatting>
  <conditionalFormatting sqref="AI94">
    <cfRule type="expression" dxfId="2689" priority="13287">
      <formula>IF(RIGHT(TEXT(AI94,"0.#"),1)=".",FALSE,TRUE)</formula>
    </cfRule>
    <cfRule type="expression" dxfId="2688" priority="13288">
      <formula>IF(RIGHT(TEXT(AI94,"0.#"),1)=".",TRUE,FALSE)</formula>
    </cfRule>
  </conditionalFormatting>
  <conditionalFormatting sqref="AI93">
    <cfRule type="expression" dxfId="2687" priority="13285">
      <formula>IF(RIGHT(TEXT(AI93,"0.#"),1)=".",FALSE,TRUE)</formula>
    </cfRule>
    <cfRule type="expression" dxfId="2686" priority="13286">
      <formula>IF(RIGHT(TEXT(AI93,"0.#"),1)=".",TRUE,FALSE)</formula>
    </cfRule>
  </conditionalFormatting>
  <conditionalFormatting sqref="AI92">
    <cfRule type="expression" dxfId="2685" priority="13283">
      <formula>IF(RIGHT(TEXT(AI92,"0.#"),1)=".",FALSE,TRUE)</formula>
    </cfRule>
    <cfRule type="expression" dxfId="2684" priority="13284">
      <formula>IF(RIGHT(TEXT(AI92,"0.#"),1)=".",TRUE,FALSE)</formula>
    </cfRule>
  </conditionalFormatting>
  <conditionalFormatting sqref="AM92">
    <cfRule type="expression" dxfId="2683" priority="13281">
      <formula>IF(RIGHT(TEXT(AM92,"0.#"),1)=".",FALSE,TRUE)</formula>
    </cfRule>
    <cfRule type="expression" dxfId="2682" priority="13282">
      <formula>IF(RIGHT(TEXT(AM92,"0.#"),1)=".",TRUE,FALSE)</formula>
    </cfRule>
  </conditionalFormatting>
  <conditionalFormatting sqref="AM93">
    <cfRule type="expression" dxfId="2681" priority="13279">
      <formula>IF(RIGHT(TEXT(AM93,"0.#"),1)=".",FALSE,TRUE)</formula>
    </cfRule>
    <cfRule type="expression" dxfId="2680" priority="13280">
      <formula>IF(RIGHT(TEXT(AM93,"0.#"),1)=".",TRUE,FALSE)</formula>
    </cfRule>
  </conditionalFormatting>
  <conditionalFormatting sqref="AM94">
    <cfRule type="expression" dxfId="2679" priority="13277">
      <formula>IF(RIGHT(TEXT(AM94,"0.#"),1)=".",FALSE,TRUE)</formula>
    </cfRule>
    <cfRule type="expression" dxfId="2678" priority="13278">
      <formula>IF(RIGHT(TEXT(AM94,"0.#"),1)=".",TRUE,FALSE)</formula>
    </cfRule>
  </conditionalFormatting>
  <conditionalFormatting sqref="AE97">
    <cfRule type="expression" dxfId="2677" priority="13263">
      <formula>IF(RIGHT(TEXT(AE97,"0.#"),1)=".",FALSE,TRUE)</formula>
    </cfRule>
    <cfRule type="expression" dxfId="2676" priority="13264">
      <formula>IF(RIGHT(TEXT(AE97,"0.#"),1)=".",TRUE,FALSE)</formula>
    </cfRule>
  </conditionalFormatting>
  <conditionalFormatting sqref="AE98">
    <cfRule type="expression" dxfId="2675" priority="13261">
      <formula>IF(RIGHT(TEXT(AE98,"0.#"),1)=".",FALSE,TRUE)</formula>
    </cfRule>
    <cfRule type="expression" dxfId="2674" priority="13262">
      <formula>IF(RIGHT(TEXT(AE98,"0.#"),1)=".",TRUE,FALSE)</formula>
    </cfRule>
  </conditionalFormatting>
  <conditionalFormatting sqref="AE99">
    <cfRule type="expression" dxfId="2673" priority="13259">
      <formula>IF(RIGHT(TEXT(AE99,"0.#"),1)=".",FALSE,TRUE)</formula>
    </cfRule>
    <cfRule type="expression" dxfId="2672" priority="13260">
      <formula>IF(RIGHT(TEXT(AE99,"0.#"),1)=".",TRUE,FALSE)</formula>
    </cfRule>
  </conditionalFormatting>
  <conditionalFormatting sqref="AI99">
    <cfRule type="expression" dxfId="2671" priority="13257">
      <formula>IF(RIGHT(TEXT(AI99,"0.#"),1)=".",FALSE,TRUE)</formula>
    </cfRule>
    <cfRule type="expression" dxfId="2670" priority="13258">
      <formula>IF(RIGHT(TEXT(AI99,"0.#"),1)=".",TRUE,FALSE)</formula>
    </cfRule>
  </conditionalFormatting>
  <conditionalFormatting sqref="AI98">
    <cfRule type="expression" dxfId="2669" priority="13255">
      <formula>IF(RIGHT(TEXT(AI98,"0.#"),1)=".",FALSE,TRUE)</formula>
    </cfRule>
    <cfRule type="expression" dxfId="2668" priority="13256">
      <formula>IF(RIGHT(TEXT(AI98,"0.#"),1)=".",TRUE,FALSE)</formula>
    </cfRule>
  </conditionalFormatting>
  <conditionalFormatting sqref="AI97">
    <cfRule type="expression" dxfId="2667" priority="13253">
      <formula>IF(RIGHT(TEXT(AI97,"0.#"),1)=".",FALSE,TRUE)</formula>
    </cfRule>
    <cfRule type="expression" dxfId="2666" priority="13254">
      <formula>IF(RIGHT(TEXT(AI97,"0.#"),1)=".",TRUE,FALSE)</formula>
    </cfRule>
  </conditionalFormatting>
  <conditionalFormatting sqref="AM97">
    <cfRule type="expression" dxfId="2665" priority="13251">
      <formula>IF(RIGHT(TEXT(AM97,"0.#"),1)=".",FALSE,TRUE)</formula>
    </cfRule>
    <cfRule type="expression" dxfId="2664" priority="13252">
      <formula>IF(RIGHT(TEXT(AM97,"0.#"),1)=".",TRUE,FALSE)</formula>
    </cfRule>
  </conditionalFormatting>
  <conditionalFormatting sqref="AM98">
    <cfRule type="expression" dxfId="2663" priority="13249">
      <formula>IF(RIGHT(TEXT(AM98,"0.#"),1)=".",FALSE,TRUE)</formula>
    </cfRule>
    <cfRule type="expression" dxfId="2662" priority="13250">
      <formula>IF(RIGHT(TEXT(AM98,"0.#"),1)=".",TRUE,FALSE)</formula>
    </cfRule>
  </conditionalFormatting>
  <conditionalFormatting sqref="AM99">
    <cfRule type="expression" dxfId="2661" priority="13247">
      <formula>IF(RIGHT(TEXT(AM99,"0.#"),1)=".",FALSE,TRUE)</formula>
    </cfRule>
    <cfRule type="expression" dxfId="2660" priority="13248">
      <formula>IF(RIGHT(TEXT(AM99,"0.#"),1)=".",TRUE,FALSE)</formula>
    </cfRule>
  </conditionalFormatting>
  <conditionalFormatting sqref="AI101">
    <cfRule type="expression" dxfId="2659" priority="13233">
      <formula>IF(RIGHT(TEXT(AI101,"0.#"),1)=".",FALSE,TRUE)</formula>
    </cfRule>
    <cfRule type="expression" dxfId="2658" priority="13234">
      <formula>IF(RIGHT(TEXT(AI101,"0.#"),1)=".",TRUE,FALSE)</formula>
    </cfRule>
  </conditionalFormatting>
  <conditionalFormatting sqref="AM101">
    <cfRule type="expression" dxfId="2657" priority="13231">
      <formula>IF(RIGHT(TEXT(AM101,"0.#"),1)=".",FALSE,TRUE)</formula>
    </cfRule>
    <cfRule type="expression" dxfId="2656" priority="13232">
      <formula>IF(RIGHT(TEXT(AM101,"0.#"),1)=".",TRUE,FALSE)</formula>
    </cfRule>
  </conditionalFormatting>
  <conditionalFormatting sqref="AE102">
    <cfRule type="expression" dxfId="2655" priority="13229">
      <formula>IF(RIGHT(TEXT(AE102,"0.#"),1)=".",FALSE,TRUE)</formula>
    </cfRule>
    <cfRule type="expression" dxfId="2654" priority="13230">
      <formula>IF(RIGHT(TEXT(AE102,"0.#"),1)=".",TRUE,FALSE)</formula>
    </cfRule>
  </conditionalFormatting>
  <conditionalFormatting sqref="AI102">
    <cfRule type="expression" dxfId="2653" priority="13227">
      <formula>IF(RIGHT(TEXT(AI102,"0.#"),1)=".",FALSE,TRUE)</formula>
    </cfRule>
    <cfRule type="expression" dxfId="2652" priority="13228">
      <formula>IF(RIGHT(TEXT(AI102,"0.#"),1)=".",TRUE,FALSE)</formula>
    </cfRule>
  </conditionalFormatting>
  <conditionalFormatting sqref="AM102">
    <cfRule type="expression" dxfId="2651" priority="13225">
      <formula>IF(RIGHT(TEXT(AM102,"0.#"),1)=".",FALSE,TRUE)</formula>
    </cfRule>
    <cfRule type="expression" dxfId="2650" priority="13226">
      <formula>IF(RIGHT(TEXT(AM102,"0.#"),1)=".",TRUE,FALSE)</formula>
    </cfRule>
  </conditionalFormatting>
  <conditionalFormatting sqref="AQ102">
    <cfRule type="expression" dxfId="2649" priority="13223">
      <formula>IF(RIGHT(TEXT(AQ102,"0.#"),1)=".",FALSE,TRUE)</formula>
    </cfRule>
    <cfRule type="expression" dxfId="2648" priority="13224">
      <formula>IF(RIGHT(TEXT(AQ102,"0.#"),1)=".",TRUE,FALSE)</formula>
    </cfRule>
  </conditionalFormatting>
  <conditionalFormatting sqref="AE104">
    <cfRule type="expression" dxfId="2647" priority="13221">
      <formula>IF(RIGHT(TEXT(AE104,"0.#"),1)=".",FALSE,TRUE)</formula>
    </cfRule>
    <cfRule type="expression" dxfId="2646" priority="13222">
      <formula>IF(RIGHT(TEXT(AE104,"0.#"),1)=".",TRUE,FALSE)</formula>
    </cfRule>
  </conditionalFormatting>
  <conditionalFormatting sqref="AI104">
    <cfRule type="expression" dxfId="2645" priority="13219">
      <formula>IF(RIGHT(TEXT(AI104,"0.#"),1)=".",FALSE,TRUE)</formula>
    </cfRule>
    <cfRule type="expression" dxfId="2644" priority="13220">
      <formula>IF(RIGHT(TEXT(AI104,"0.#"),1)=".",TRUE,FALSE)</formula>
    </cfRule>
  </conditionalFormatting>
  <conditionalFormatting sqref="AM104">
    <cfRule type="expression" dxfId="2643" priority="13217">
      <formula>IF(RIGHT(TEXT(AM104,"0.#"),1)=".",FALSE,TRUE)</formula>
    </cfRule>
    <cfRule type="expression" dxfId="2642" priority="13218">
      <formula>IF(RIGHT(TEXT(AM104,"0.#"),1)=".",TRUE,FALSE)</formula>
    </cfRule>
  </conditionalFormatting>
  <conditionalFormatting sqref="AE105">
    <cfRule type="expression" dxfId="2641" priority="13215">
      <formula>IF(RIGHT(TEXT(AE105,"0.#"),1)=".",FALSE,TRUE)</formula>
    </cfRule>
    <cfRule type="expression" dxfId="2640" priority="13216">
      <formula>IF(RIGHT(TEXT(AE105,"0.#"),1)=".",TRUE,FALSE)</formula>
    </cfRule>
  </conditionalFormatting>
  <conditionalFormatting sqref="AI105">
    <cfRule type="expression" dxfId="2639" priority="13213">
      <formula>IF(RIGHT(TEXT(AI105,"0.#"),1)=".",FALSE,TRUE)</formula>
    </cfRule>
    <cfRule type="expression" dxfId="2638" priority="13214">
      <formula>IF(RIGHT(TEXT(AI105,"0.#"),1)=".",TRUE,FALSE)</formula>
    </cfRule>
  </conditionalFormatting>
  <conditionalFormatting sqref="AM105">
    <cfRule type="expression" dxfId="2637" priority="13211">
      <formula>IF(RIGHT(TEXT(AM105,"0.#"),1)=".",FALSE,TRUE)</formula>
    </cfRule>
    <cfRule type="expression" dxfId="2636" priority="13212">
      <formula>IF(RIGHT(TEXT(AM105,"0.#"),1)=".",TRUE,FALSE)</formula>
    </cfRule>
  </conditionalFormatting>
  <conditionalFormatting sqref="AE107">
    <cfRule type="expression" dxfId="2635" priority="13207">
      <formula>IF(RIGHT(TEXT(AE107,"0.#"),1)=".",FALSE,TRUE)</formula>
    </cfRule>
    <cfRule type="expression" dxfId="2634" priority="13208">
      <formula>IF(RIGHT(TEXT(AE107,"0.#"),1)=".",TRUE,FALSE)</formula>
    </cfRule>
  </conditionalFormatting>
  <conditionalFormatting sqref="AI107">
    <cfRule type="expression" dxfId="2633" priority="13205">
      <formula>IF(RIGHT(TEXT(AI107,"0.#"),1)=".",FALSE,TRUE)</formula>
    </cfRule>
    <cfRule type="expression" dxfId="2632" priority="13206">
      <formula>IF(RIGHT(TEXT(AI107,"0.#"),1)=".",TRUE,FALSE)</formula>
    </cfRule>
  </conditionalFormatting>
  <conditionalFormatting sqref="AM107">
    <cfRule type="expression" dxfId="2631" priority="13203">
      <formula>IF(RIGHT(TEXT(AM107,"0.#"),1)=".",FALSE,TRUE)</formula>
    </cfRule>
    <cfRule type="expression" dxfId="2630" priority="13204">
      <formula>IF(RIGHT(TEXT(AM107,"0.#"),1)=".",TRUE,FALSE)</formula>
    </cfRule>
  </conditionalFormatting>
  <conditionalFormatting sqref="AE108">
    <cfRule type="expression" dxfId="2629" priority="13201">
      <formula>IF(RIGHT(TEXT(AE108,"0.#"),1)=".",FALSE,TRUE)</formula>
    </cfRule>
    <cfRule type="expression" dxfId="2628" priority="13202">
      <formula>IF(RIGHT(TEXT(AE108,"0.#"),1)=".",TRUE,FALSE)</formula>
    </cfRule>
  </conditionalFormatting>
  <conditionalFormatting sqref="AI108">
    <cfRule type="expression" dxfId="2627" priority="13199">
      <formula>IF(RIGHT(TEXT(AI108,"0.#"),1)=".",FALSE,TRUE)</formula>
    </cfRule>
    <cfRule type="expression" dxfId="2626" priority="13200">
      <formula>IF(RIGHT(TEXT(AI108,"0.#"),1)=".",TRUE,FALSE)</formula>
    </cfRule>
  </conditionalFormatting>
  <conditionalFormatting sqref="AM108">
    <cfRule type="expression" dxfId="2625" priority="13197">
      <formula>IF(RIGHT(TEXT(AM108,"0.#"),1)=".",FALSE,TRUE)</formula>
    </cfRule>
    <cfRule type="expression" dxfId="2624" priority="13198">
      <formula>IF(RIGHT(TEXT(AM108,"0.#"),1)=".",TRUE,FALSE)</formula>
    </cfRule>
  </conditionalFormatting>
  <conditionalFormatting sqref="AE110">
    <cfRule type="expression" dxfId="2623" priority="13193">
      <formula>IF(RIGHT(TEXT(AE110,"0.#"),1)=".",FALSE,TRUE)</formula>
    </cfRule>
    <cfRule type="expression" dxfId="2622" priority="13194">
      <formula>IF(RIGHT(TEXT(AE110,"0.#"),1)=".",TRUE,FALSE)</formula>
    </cfRule>
  </conditionalFormatting>
  <conditionalFormatting sqref="AI110">
    <cfRule type="expression" dxfId="2621" priority="13191">
      <formula>IF(RIGHT(TEXT(AI110,"0.#"),1)=".",FALSE,TRUE)</formula>
    </cfRule>
    <cfRule type="expression" dxfId="2620" priority="13192">
      <formula>IF(RIGHT(TEXT(AI110,"0.#"),1)=".",TRUE,FALSE)</formula>
    </cfRule>
  </conditionalFormatting>
  <conditionalFormatting sqref="AM110">
    <cfRule type="expression" dxfId="2619" priority="13189">
      <formula>IF(RIGHT(TEXT(AM110,"0.#"),1)=".",FALSE,TRUE)</formula>
    </cfRule>
    <cfRule type="expression" dxfId="2618" priority="13190">
      <formula>IF(RIGHT(TEXT(AM110,"0.#"),1)=".",TRUE,FALSE)</formula>
    </cfRule>
  </conditionalFormatting>
  <conditionalFormatting sqref="AE111">
    <cfRule type="expression" dxfId="2617" priority="13187">
      <formula>IF(RIGHT(TEXT(AE111,"0.#"),1)=".",FALSE,TRUE)</formula>
    </cfRule>
    <cfRule type="expression" dxfId="2616" priority="13188">
      <formula>IF(RIGHT(TEXT(AE111,"0.#"),1)=".",TRUE,FALSE)</formula>
    </cfRule>
  </conditionalFormatting>
  <conditionalFormatting sqref="AI111">
    <cfRule type="expression" dxfId="2615" priority="13185">
      <formula>IF(RIGHT(TEXT(AI111,"0.#"),1)=".",FALSE,TRUE)</formula>
    </cfRule>
    <cfRule type="expression" dxfId="2614" priority="13186">
      <formula>IF(RIGHT(TEXT(AI111,"0.#"),1)=".",TRUE,FALSE)</formula>
    </cfRule>
  </conditionalFormatting>
  <conditionalFormatting sqref="AM111">
    <cfRule type="expression" dxfId="2613" priority="13183">
      <formula>IF(RIGHT(TEXT(AM111,"0.#"),1)=".",FALSE,TRUE)</formula>
    </cfRule>
    <cfRule type="expression" dxfId="2612" priority="13184">
      <formula>IF(RIGHT(TEXT(AM111,"0.#"),1)=".",TRUE,FALSE)</formula>
    </cfRule>
  </conditionalFormatting>
  <conditionalFormatting sqref="AE113">
    <cfRule type="expression" dxfId="2611" priority="13179">
      <formula>IF(RIGHT(TEXT(AE113,"0.#"),1)=".",FALSE,TRUE)</formula>
    </cfRule>
    <cfRule type="expression" dxfId="2610" priority="13180">
      <formula>IF(RIGHT(TEXT(AE113,"0.#"),1)=".",TRUE,FALSE)</formula>
    </cfRule>
  </conditionalFormatting>
  <conditionalFormatting sqref="AI113">
    <cfRule type="expression" dxfId="2609" priority="13177">
      <formula>IF(RIGHT(TEXT(AI113,"0.#"),1)=".",FALSE,TRUE)</formula>
    </cfRule>
    <cfRule type="expression" dxfId="2608" priority="13178">
      <formula>IF(RIGHT(TEXT(AI113,"0.#"),1)=".",TRUE,FALSE)</formula>
    </cfRule>
  </conditionalFormatting>
  <conditionalFormatting sqref="AM113">
    <cfRule type="expression" dxfId="2607" priority="13175">
      <formula>IF(RIGHT(TEXT(AM113,"0.#"),1)=".",FALSE,TRUE)</formula>
    </cfRule>
    <cfRule type="expression" dxfId="2606" priority="13176">
      <formula>IF(RIGHT(TEXT(AM113,"0.#"),1)=".",TRUE,FALSE)</formula>
    </cfRule>
  </conditionalFormatting>
  <conditionalFormatting sqref="AE114">
    <cfRule type="expression" dxfId="2605" priority="13173">
      <formula>IF(RIGHT(TEXT(AE114,"0.#"),1)=".",FALSE,TRUE)</formula>
    </cfRule>
    <cfRule type="expression" dxfId="2604" priority="13174">
      <formula>IF(RIGHT(TEXT(AE114,"0.#"),1)=".",TRUE,FALSE)</formula>
    </cfRule>
  </conditionalFormatting>
  <conditionalFormatting sqref="AI114">
    <cfRule type="expression" dxfId="2603" priority="13171">
      <formula>IF(RIGHT(TEXT(AI114,"0.#"),1)=".",FALSE,TRUE)</formula>
    </cfRule>
    <cfRule type="expression" dxfId="2602" priority="13172">
      <formula>IF(RIGHT(TEXT(AI114,"0.#"),1)=".",TRUE,FALSE)</formula>
    </cfRule>
  </conditionalFormatting>
  <conditionalFormatting sqref="AM114">
    <cfRule type="expression" dxfId="2601" priority="13169">
      <formula>IF(RIGHT(TEXT(AM114,"0.#"),1)=".",FALSE,TRUE)</formula>
    </cfRule>
    <cfRule type="expression" dxfId="2600" priority="13170">
      <formula>IF(RIGHT(TEXT(AM114,"0.#"),1)=".",TRUE,FALSE)</formula>
    </cfRule>
  </conditionalFormatting>
  <conditionalFormatting sqref="AE116 AQ116">
    <cfRule type="expression" dxfId="2599" priority="13165">
      <formula>IF(RIGHT(TEXT(AE116,"0.#"),1)=".",FALSE,TRUE)</formula>
    </cfRule>
    <cfRule type="expression" dxfId="2598" priority="13166">
      <formula>IF(RIGHT(TEXT(AE116,"0.#"),1)=".",TRUE,FALSE)</formula>
    </cfRule>
  </conditionalFormatting>
  <conditionalFormatting sqref="AI116">
    <cfRule type="expression" dxfId="2597" priority="13163">
      <formula>IF(RIGHT(TEXT(AI116,"0.#"),1)=".",FALSE,TRUE)</formula>
    </cfRule>
    <cfRule type="expression" dxfId="2596" priority="13164">
      <formula>IF(RIGHT(TEXT(AI116,"0.#"),1)=".",TRUE,FALSE)</formula>
    </cfRule>
  </conditionalFormatting>
  <conditionalFormatting sqref="AE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74">
    <cfRule type="expression" dxfId="2507" priority="6635">
      <formula>IF(AND(AL847&gt;=0, RIGHT(TEXT(AL847,"0.#"),1)&lt;&gt;"."),TRUE,FALSE)</formula>
    </cfRule>
    <cfRule type="expression" dxfId="2506" priority="6636">
      <formula>IF(AND(AL847&gt;=0, RIGHT(TEXT(AL847,"0.#"),1)="."),TRUE,FALSE)</formula>
    </cfRule>
    <cfRule type="expression" dxfId="2505" priority="6637">
      <formula>IF(AND(AL847&lt;0, RIGHT(TEXT(AL847,"0.#"),1)&lt;&gt;"."),TRUE,FALSE)</formula>
    </cfRule>
    <cfRule type="expression" dxfId="2504" priority="6638">
      <formula>IF(AND(AL847&lt;0, 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5:AO846">
    <cfRule type="expression" dxfId="2389" priority="2821">
      <formula>IF(AND(AL845&gt;=0, RIGHT(TEXT(AL845,"0.#"),1)&lt;&gt;"."),TRUE,FALSE)</formula>
    </cfRule>
    <cfRule type="expression" dxfId="2388" priority="2822">
      <formula>IF(AND(AL845&gt;=0, RIGHT(TEXT(AL845,"0.#"),1)="."),TRUE,FALSE)</formula>
    </cfRule>
    <cfRule type="expression" dxfId="2387" priority="2823">
      <formula>IF(AND(AL845&lt;0, RIGHT(TEXT(AL845,"0.#"),1)&lt;&gt;"."),TRUE,FALSE)</formula>
    </cfRule>
    <cfRule type="expression" dxfId="2386" priority="2824">
      <formula>IF(AND(AL845&lt;0, RIGHT(TEXT(AL845,"0.#"),1)="."),TRUE,FALSE)</formula>
    </cfRule>
  </conditionalFormatting>
  <conditionalFormatting sqref="Y845:Y846">
    <cfRule type="expression" dxfId="2385" priority="2819">
      <formula>IF(RIGHT(TEXT(Y845,"0.#"),1)=".",FALSE,TRUE)</formula>
    </cfRule>
    <cfRule type="expression" dxfId="2384" priority="2820">
      <formula>IF(RIGHT(TEXT(Y845,"0.#"),1)=".",TRUE,FALSE)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8:Y879">
    <cfRule type="expression" dxfId="2065" priority="2073">
      <formula>IF(RIGHT(TEXT(Y878,"0.#"),1)=".",FALSE,TRUE)</formula>
    </cfRule>
    <cfRule type="expression" dxfId="2064" priority="2074">
      <formula>IF(RIGHT(TEXT(Y878,"0.#"),1)=".",TRUE,FALSE)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8:AO879">
    <cfRule type="expression" dxfId="1965" priority="2075">
      <formula>IF(AND(AL878&gt;=0, RIGHT(TEXT(AL878,"0.#"),1)&lt;&gt;"."),TRUE,FALSE)</formula>
    </cfRule>
    <cfRule type="expression" dxfId="1964" priority="2076">
      <formula>IF(AND(AL878&gt;=0, RIGHT(TEXT(AL878,"0.#"),1)="."),TRUE,FALSE)</formula>
    </cfRule>
    <cfRule type="expression" dxfId="1963" priority="2077">
      <formula>IF(AND(AL878&lt;0, RIGHT(TEXT(AL878,"0.#"),1)&lt;&gt;"."),TRUE,FALSE)</formula>
    </cfRule>
    <cfRule type="expression" dxfId="1962" priority="2078">
      <formula>IF(AND(AL878&lt;0, RIGHT(TEXT(AL878,"0.#"),1)="."),TRUE,FALSE)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M34">
    <cfRule type="expression" dxfId="709" priority="9">
      <formula>IF(RIGHT(TEXT(AM34,"0.#"),1)=".",FALSE,TRUE)</formula>
    </cfRule>
    <cfRule type="expression" dxfId="708" priority="10">
      <formula>IF(RIGHT(TEXT(AM34,"0.#"),1)=".",TRUE,FALSE)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M32">
    <cfRule type="expression" dxfId="705" priority="5">
      <formula>IF(RIGHT(TEXT(AM32,"0.#"),1)=".",FALSE,TRUE)</formula>
    </cfRule>
    <cfRule type="expression" dxfId="704" priority="6">
      <formula>IF(RIGHT(TEXT(AM32,"0.#"),1)=".",TRUE,FALSE)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zoomScaleNormal="100"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727</v>
      </c>
      <c r="H2" s="13" t="str">
        <f>IF(G2="","",F2)</f>
        <v>一般会計</v>
      </c>
      <c r="I2" s="13" t="str">
        <f>IF(H2="","",IF(I1&lt;&gt;"",CONCATENATE(I1,"、",H2),H2))</f>
        <v>一般会計</v>
      </c>
      <c r="K2" s="14" t="s">
        <v>103</v>
      </c>
      <c r="L2" s="15"/>
      <c r="M2" s="13" t="str">
        <f>IF(L2="","",K2)</f>
        <v/>
      </c>
      <c r="N2" s="13" t="str">
        <f>IF(M2="","",IF(N1&lt;&gt;"",CONCATENATE(N1,"、",M2),M2))</f>
        <v/>
      </c>
      <c r="O2" s="13"/>
      <c r="P2" s="12" t="s">
        <v>74</v>
      </c>
      <c r="Q2" s="17" t="s">
        <v>727</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727</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727</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2021-05-26T06:30:52Z</cp:lastPrinted>
  <dcterms:created xsi:type="dcterms:W3CDTF">2012-03-13T00:50:25Z</dcterms:created>
  <dcterms:modified xsi:type="dcterms:W3CDTF">2021-09-03T05:34:13Z</dcterms:modified>
</cp:coreProperties>
</file>