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3年度\09.行政事業レビュー（←紙ファイルは残していない）\14.最終データ★\レビューシート・ロジックモデル（R4新規）\"/>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8" i="3"/>
  <c r="AY127" i="3"/>
  <c r="AY129" i="3" s="1"/>
  <c r="AY124" i="3"/>
  <c r="AY126" i="3" s="1"/>
  <c r="AY123" i="3"/>
  <c r="AY122" i="3"/>
  <c r="AY121" i="3"/>
  <c r="AY120" i="3"/>
  <c r="AY118" i="3"/>
  <c r="AY119" i="3" s="1"/>
  <c r="AY113" i="3"/>
  <c r="AY112" i="3"/>
  <c r="AY114" i="3" s="1"/>
  <c r="AY109" i="3"/>
  <c r="AY110" i="3" s="1"/>
  <c r="AY108" i="3"/>
  <c r="AY107" i="3"/>
  <c r="AY106" i="3"/>
  <c r="AY105" i="3"/>
  <c r="AY103" i="3"/>
  <c r="AY104" i="3" s="1"/>
  <c r="AY98" i="3"/>
  <c r="AY96" i="3"/>
  <c r="AY95" i="3"/>
  <c r="AY99" i="3" s="1"/>
  <c r="AY90" i="3"/>
  <c r="AY91" i="3" s="1"/>
  <c r="AY86" i="3"/>
  <c r="AY82" i="3"/>
  <c r="AY80" i="3"/>
  <c r="AY87" i="3" s="1"/>
  <c r="AY79" i="3"/>
  <c r="AY78" i="3"/>
  <c r="AY76" i="3"/>
  <c r="AY75" i="3"/>
  <c r="AY74" i="3"/>
  <c r="AY73" i="3"/>
  <c r="AY77" i="3" s="1"/>
  <c r="AY72" i="3"/>
  <c r="AY71" i="3"/>
  <c r="AY70" i="3"/>
  <c r="AY68" i="3"/>
  <c r="AY67" i="3"/>
  <c r="AY66" i="3"/>
  <c r="AY65" i="3"/>
  <c r="AY69" i="3" s="1"/>
  <c r="AY58" i="3"/>
  <c r="AY61" i="3" s="1"/>
  <c r="AY57" i="3"/>
  <c r="AY54" i="3"/>
  <c r="AY53" i="3"/>
  <c r="AY51" i="3"/>
  <c r="AY56" i="3" s="1"/>
  <c r="AY49" i="3"/>
  <c r="AY45" i="3"/>
  <c r="AY44" i="3"/>
  <c r="AY48" i="3" s="1"/>
  <c r="AY42" i="3"/>
  <c r="AY38" i="3"/>
  <c r="AY37" i="3"/>
  <c r="AY41" i="3" s="1"/>
  <c r="W29" i="3"/>
  <c r="P29" i="3"/>
  <c r="W28" i="3"/>
  <c r="P28" i="3"/>
  <c r="AD21" i="3"/>
  <c r="W21" i="3"/>
  <c r="P21" i="3"/>
  <c r="AD20" i="3"/>
  <c r="W20" i="3"/>
  <c r="P20" i="3"/>
  <c r="AR18" i="3"/>
  <c r="AK18" i="3"/>
  <c r="AD18" i="3"/>
  <c r="W18" i="3"/>
  <c r="P18" i="3"/>
  <c r="G11" i="3"/>
  <c r="AE8" i="3"/>
  <c r="G8" i="3"/>
  <c r="G6" i="3"/>
  <c r="AV2" i="3"/>
  <c r="AY62" i="3" l="1"/>
  <c r="AY94" i="3"/>
  <c r="AY59" i="3"/>
  <c r="AY63" i="3"/>
  <c r="AY60" i="3"/>
  <c r="AY64" i="3"/>
  <c r="AY84" i="3"/>
  <c r="AY88" i="3"/>
  <c r="AY92" i="3"/>
  <c r="AY111" i="3"/>
  <c r="AY81" i="3"/>
  <c r="AY85" i="3"/>
  <c r="AY89" i="3"/>
  <c r="AY93" i="3"/>
  <c r="AY97" i="3"/>
  <c r="AY83" i="3"/>
  <c r="AY125" i="3"/>
  <c r="AY39" i="3"/>
  <c r="AY43" i="3"/>
  <c r="AY40" i="3"/>
  <c r="AY55" i="3"/>
  <c r="AY52" i="3"/>
  <c r="AY46" i="3"/>
  <c r="AY50" i="3"/>
  <c r="AY47" i="3"/>
</calcChain>
</file>

<file path=xl/sharedStrings.xml><?xml version="1.0" encoding="utf-8"?>
<sst xmlns="http://schemas.openxmlformats.org/spreadsheetml/2006/main" count="3039" uniqueCount="733">
  <si>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</si>
  <si>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</si>
  <si>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</si>
  <si>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</si>
  <si>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</si>
  <si>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</si>
  <si>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</si>
  <si>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</si>
  <si>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</si>
  <si>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</si>
  <si>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</si>
  <si>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</si>
  <si>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</si>
  <si>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</si>
  <si>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</si>
  <si>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</si>
  <si>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</si>
  <si>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</si>
  <si>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</si>
  <si>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</si>
  <si>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</si>
  <si>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</si>
  <si>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</si>
  <si>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</si>
  <si>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</si>
  <si>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</si>
  <si>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</si>
  <si>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</si>
  <si>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</si>
  <si>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</si>
  <si>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</si>
  <si>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</si>
  <si>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</si>
  <si>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</si>
  <si>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</si>
  <si>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</si>
  <si>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</si>
  <si>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</si>
  <si>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</si>
  <si>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</si>
  <si>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</si>
  <si>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</si>
  <si>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</si>
  <si>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</si>
  <si>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</si>
  <si>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</si>
  <si>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</si>
  <si>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</si>
  <si>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</si>
  <si>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</si>
  <si>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</si>
  <si>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</si>
  <si>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</si>
  <si>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</si>
  <si>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</si>
  <si>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</si>
  <si>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</si>
  <si>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</si>
  <si>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</si>
  <si>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</si>
  <si>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</si>
  <si>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</si>
  <si>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</si>
  <si>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</si>
  <si>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</si>
  <si>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</si>
  <si>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</si>
  <si>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</si>
  <si>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</si>
  <si>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</si>
  <si>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</si>
  <si>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</si>
  <si>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</si>
  <si>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</si>
  <si>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</si>
  <si>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</si>
  <si>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</si>
  <si>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</si>
  <si>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</si>
  <si>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</si>
  <si>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</si>
  <si>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</si>
  <si>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</si>
  <si>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</si>
  <si>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</si>
  <si>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</si>
  <si>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</si>
  <si>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</si>
  <si>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</si>
  <si>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</si>
  <si>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</si>
  <si>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</si>
  <si>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</si>
  <si>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</si>
  <si>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</si>
  <si>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</si>
  <si>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</si>
  <si>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</si>
  <si>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</si>
  <si>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</si>
  <si>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</si>
  <si>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</si>
  <si>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</si>
  <si>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</si>
  <si>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</si>
  <si>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</si>
  <si>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</si>
  <si>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</si>
  <si>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</si>
  <si>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</si>
  <si>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</si>
  <si>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</si>
  <si>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</si>
  <si>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</si>
  <si>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</si>
  <si>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</si>
  <si>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</si>
  <si>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</si>
  <si>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</si>
  <si>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</si>
  <si>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</si>
  <si>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</si>
  <si>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</si>
  <si>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</si>
  <si>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</si>
  <si>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</si>
  <si>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</si>
  <si>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</si>
  <si>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</si>
  <si>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</si>
  <si>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</si>
  <si>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</si>
  <si>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</si>
  <si>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</si>
  <si>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</si>
  <si>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</si>
  <si>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</si>
  <si>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</si>
  <si>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</si>
  <si>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</si>
  <si>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</si>
  <si>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</si>
  <si>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</si>
  <si>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</si>
  <si>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</si>
  <si>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</si>
  <si>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</si>
  <si>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</si>
  <si>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</si>
  <si>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</si>
  <si>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</si>
  <si>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</si>
  <si>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</si>
  <si>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</si>
  <si>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</si>
  <si>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</si>
  <si>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地方部での外国人のべ宿泊者数</t>
    <rPh sb="0" eb="3">
      <t>チホウブ</t>
    </rPh>
    <rPh sb="5" eb="8">
      <t>ガイコクジン</t>
    </rPh>
    <rPh sb="10" eb="13">
      <t>シュクハクシャ</t>
    </rPh>
    <rPh sb="13" eb="14">
      <t>スウ</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</si>
  <si>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</si>
  <si>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</si>
  <si>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</si>
  <si>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</si>
  <si>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</si>
  <si>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</si>
  <si>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</si>
  <si>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</si>
  <si>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</si>
  <si>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</si>
  <si>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</si>
  <si>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</si>
  <si>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</si>
  <si>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</si>
  <si>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</si>
  <si>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</si>
  <si>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</si>
  <si>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</si>
  <si>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</si>
  <si>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</si>
  <si>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</si>
  <si>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</si>
  <si>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</si>
  <si>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</si>
  <si>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</si>
  <si>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</si>
  <si>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</si>
  <si>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</si>
  <si>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</si>
  <si>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</si>
  <si>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</si>
  <si>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</si>
  <si>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</si>
  <si>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</si>
  <si>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</si>
  <si>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</si>
  <si>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</si>
  <si>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</si>
  <si>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</si>
  <si>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</si>
  <si>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</si>
  <si>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</si>
  <si>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</si>
  <si>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</si>
  <si>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</si>
  <si>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</si>
  <si>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</si>
  <si>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</si>
  <si>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</si>
  <si>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</si>
  <si>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</si>
  <si>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</si>
  <si>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</si>
  <si>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</si>
  <si>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</si>
  <si>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</si>
  <si>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</si>
  <si>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</si>
  <si>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</si>
  <si>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</si>
  <si>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</si>
  <si>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</si>
  <si>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</si>
  <si>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</si>
  <si>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</si>
  <si>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</si>
  <si>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</si>
  <si>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</si>
  <si>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</si>
  <si>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</si>
  <si>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</si>
  <si>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</si>
  <si>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</si>
  <si>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</si>
  <si>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</si>
  <si>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</si>
  <si>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</si>
  <si>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</si>
  <si>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</si>
  <si>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</si>
  <si>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</si>
  <si>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</si>
  <si>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</si>
  <si>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</si>
  <si>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</si>
  <si>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</si>
  <si>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</si>
  <si>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</si>
  <si>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</si>
  <si>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</si>
  <si>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</si>
  <si>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</si>
  <si>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</si>
  <si>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</si>
  <si>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</si>
  <si>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</si>
  <si>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</si>
  <si>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</si>
  <si>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</si>
  <si>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</si>
  <si>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</si>
  <si>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</si>
  <si>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</si>
  <si>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</si>
  <si>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</si>
  <si>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</si>
  <si>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</si>
  <si>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</si>
  <si>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</si>
  <si>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</si>
  <si>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</si>
  <si>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</si>
  <si>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</si>
  <si>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</si>
  <si>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</si>
  <si>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</si>
  <si>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</si>
  <si>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</si>
  <si>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</si>
  <si>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</si>
  <si>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</si>
  <si>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</si>
  <si>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</si>
  <si>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</si>
  <si>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</si>
  <si>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</si>
  <si>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</si>
  <si>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</si>
  <si>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</si>
  <si>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</si>
  <si>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</si>
  <si>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</si>
  <si>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</si>
  <si>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</si>
  <si>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国際観光旅客税を活用したより高次元な観光施策の展開（国際観光旅客税財源充当事業）</t>
    <rPh sb="26" eb="28">
      <t>コクサイ</t>
    </rPh>
    <rPh sb="28" eb="30">
      <t>カンコウ</t>
    </rPh>
    <rPh sb="30" eb="32">
      <t>リョカク</t>
    </rPh>
    <rPh sb="32" eb="33">
      <t>ゼイ</t>
    </rPh>
    <rPh sb="33" eb="35">
      <t>ザイゲン</t>
    </rPh>
    <rPh sb="35" eb="37">
      <t>ジュウトウ</t>
    </rPh>
    <rPh sb="37" eb="39">
      <t>ジギョウ</t>
    </rPh>
    <phoneticPr fontId="4"/>
  </si>
  <si>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</si>
  <si>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</si>
  <si>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</si>
  <si>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</si>
  <si>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</si>
  <si>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</si>
  <si>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</si>
  <si>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</si>
  <si>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</si>
  <si>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</si>
  <si>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</si>
  <si>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</si>
  <si>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</si>
  <si>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</si>
  <si>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</si>
  <si>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</si>
  <si>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</si>
  <si>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</si>
  <si>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</si>
  <si>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</si>
  <si>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</si>
  <si>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</si>
  <si>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</si>
  <si>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</si>
  <si>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</si>
  <si>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</si>
  <si>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</si>
  <si>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</si>
  <si>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</si>
  <si>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</si>
  <si>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</si>
  <si>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</si>
  <si>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</si>
  <si>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</si>
  <si>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</si>
  <si>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課長　舟本 浩</t>
    <rPh sb="0" eb="2">
      <t>カチョウ</t>
    </rPh>
    <rPh sb="3" eb="5">
      <t>フナモト</t>
    </rPh>
    <rPh sb="6" eb="7">
      <t>ヒロシ</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</si>
  <si>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</si>
  <si>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</si>
  <si>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</si>
  <si>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</si>
  <si>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</si>
  <si>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</si>
  <si>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</si>
  <si>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</si>
  <si>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</si>
  <si>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</si>
  <si>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</si>
  <si>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</si>
  <si>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</si>
  <si>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</si>
  <si>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</si>
  <si>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</si>
  <si>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</si>
  <si>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</si>
  <si>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</si>
  <si>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</si>
  <si>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</si>
  <si>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</si>
  <si>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</si>
  <si>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</si>
  <si>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</si>
  <si>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</si>
  <si>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</si>
  <si>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</si>
  <si>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</si>
  <si>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</si>
  <si>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</si>
  <si>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</si>
  <si>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</si>
  <si>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</si>
  <si>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</si>
  <si>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</si>
  <si>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</si>
  <si>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</si>
  <si>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</si>
  <si>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</si>
  <si>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</si>
  <si>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</si>
  <si>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</si>
  <si>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</si>
  <si>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</si>
  <si>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</si>
  <si>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</si>
  <si>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</si>
  <si>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</si>
  <si>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</si>
  <si>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</si>
  <si>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</si>
  <si>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</si>
  <si>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</si>
  <si>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</si>
  <si>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</si>
  <si>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</si>
  <si>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</si>
  <si>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</si>
  <si>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</si>
  <si>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</si>
  <si>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</si>
  <si>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</si>
  <si>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</si>
  <si>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</si>
  <si>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</si>
  <si>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訪日外国人リピーター数</t>
    <rPh sb="0" eb="2">
      <t>ホウニチ</t>
    </rPh>
    <rPh sb="2" eb="5">
      <t>ガイコクジン</t>
    </rPh>
    <rPh sb="10" eb="11">
      <t>スウ</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</si>
  <si>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</si>
  <si>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</si>
  <si>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</si>
  <si>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</si>
  <si>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</si>
  <si>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</si>
  <si>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</si>
  <si>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</si>
  <si>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</si>
  <si>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</si>
  <si>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</si>
  <si>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</si>
  <si>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</si>
  <si>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</si>
  <si>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</si>
  <si>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</si>
  <si>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</si>
  <si>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</si>
  <si>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</si>
  <si>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</si>
  <si>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</si>
  <si>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</si>
  <si>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</si>
  <si>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</si>
  <si>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</si>
  <si>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訪日外国人旅行者数</t>
    <rPh sb="0" eb="2">
      <t>ホウニチ</t>
    </rPh>
    <rPh sb="2" eb="5">
      <t>ガイコクジン</t>
    </rPh>
    <rPh sb="5" eb="8">
      <t>リョコウシャ</t>
    </rPh>
    <rPh sb="8" eb="9">
      <t>スウ</t>
    </rPh>
    <phoneticPr fontId="4"/>
  </si>
  <si>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</si>
  <si>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</si>
  <si>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</si>
  <si>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</si>
  <si>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</si>
  <si>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</si>
  <si>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</si>
  <si>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</si>
  <si>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</si>
  <si>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</si>
  <si>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</si>
  <si>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</si>
  <si>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</si>
  <si>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</si>
  <si>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</si>
  <si>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</si>
  <si>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</si>
  <si>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</si>
  <si>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</si>
  <si>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</si>
  <si>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</si>
  <si>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</si>
  <si>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</si>
  <si>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</si>
  <si>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</si>
  <si>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</si>
  <si>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</si>
  <si>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</si>
  <si>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</si>
  <si>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</si>
  <si>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</si>
  <si>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</si>
  <si>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</si>
  <si>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</si>
  <si>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</si>
  <si>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</si>
  <si>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</si>
  <si>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</si>
  <si>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</si>
  <si>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</si>
  <si>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</si>
  <si>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</si>
  <si>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</si>
  <si>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</si>
  <si>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</si>
  <si>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</si>
  <si>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</si>
  <si>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</si>
  <si>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</si>
  <si>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</si>
  <si>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</si>
  <si>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</si>
  <si>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</si>
  <si>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</si>
  <si>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</si>
  <si>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</si>
  <si>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</si>
  <si>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</si>
  <si>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</si>
  <si>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</si>
  <si>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</si>
  <si>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</si>
  <si>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</si>
  <si>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</si>
  <si>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</si>
  <si>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</si>
  <si>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</si>
  <si>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</si>
  <si>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</si>
  <si>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</si>
  <si>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</si>
  <si>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</si>
  <si>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</si>
  <si>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</si>
  <si>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</si>
  <si>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</si>
  <si>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</si>
  <si>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</si>
  <si>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</si>
  <si>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</si>
  <si>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</si>
  <si>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</si>
  <si>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</si>
  <si>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</si>
  <si>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</si>
  <si>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</si>
  <si>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</si>
  <si>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</si>
  <si>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</si>
  <si>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</si>
  <si>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</si>
  <si>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</si>
  <si>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</si>
  <si>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</si>
  <si>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</si>
  <si>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</si>
  <si>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</si>
  <si>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</si>
  <si>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</si>
  <si>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</si>
  <si>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</si>
  <si>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</si>
  <si>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</si>
  <si>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</si>
  <si>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</si>
  <si>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</si>
  <si>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</si>
  <si>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</si>
  <si>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</si>
  <si>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</si>
  <si>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</si>
  <si>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</si>
  <si>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</si>
  <si>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</si>
  <si>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</si>
  <si>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</si>
  <si>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</si>
  <si>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</si>
  <si>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</si>
  <si>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</si>
  <si>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</si>
  <si>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</si>
  <si>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</si>
  <si>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</si>
  <si>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総務課</t>
    <rPh sb="0" eb="3">
      <t>ソウムカ</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</si>
  <si>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</si>
  <si>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</si>
  <si>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</si>
  <si>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</si>
  <si>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</si>
  <si>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</si>
  <si>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</si>
  <si>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</si>
  <si>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</si>
  <si>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</si>
  <si>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</si>
  <si>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</si>
  <si>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</si>
  <si>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</si>
  <si>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</si>
  <si>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</si>
  <si>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</si>
  <si>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</si>
  <si>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</si>
  <si>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</si>
  <si>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</si>
  <si>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</si>
  <si>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</si>
  <si>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</si>
  <si>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</si>
  <si>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</si>
  <si>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</si>
  <si>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</si>
  <si>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</si>
  <si>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</si>
  <si>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</si>
  <si>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</si>
  <si>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</si>
  <si>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</si>
  <si>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</si>
  <si>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</si>
  <si>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</si>
  <si>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</si>
  <si>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</si>
  <si>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</si>
  <si>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</si>
  <si>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</si>
  <si>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</si>
  <si>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</si>
  <si>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</si>
  <si>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</si>
  <si>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</si>
  <si>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</si>
  <si>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</si>
  <si>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</si>
  <si>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</si>
  <si>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</si>
  <si>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</si>
  <si>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</si>
  <si>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</si>
  <si>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</si>
  <si>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</si>
  <si>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</si>
  <si>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</si>
  <si>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</si>
  <si>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</si>
  <si>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</si>
  <si>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</si>
  <si>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</si>
  <si>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</si>
  <si>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</si>
  <si>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</si>
  <si>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</si>
  <si>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</si>
  <si>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</si>
  <si>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</si>
  <si>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</si>
  <si>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</si>
  <si>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</si>
  <si>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</si>
  <si>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</si>
  <si>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</si>
  <si>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</si>
  <si>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</si>
  <si>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</si>
  <si>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</si>
  <si>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</si>
  <si>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</si>
  <si>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</si>
  <si>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</si>
  <si>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</si>
  <si>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</si>
  <si>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</si>
  <si>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</si>
  <si>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</si>
  <si>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</si>
  <si>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</si>
  <si>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</si>
  <si>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</si>
  <si>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</si>
  <si>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</si>
  <si>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</si>
  <si>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</si>
  <si>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</si>
  <si>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</si>
  <si>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</si>
  <si>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</si>
  <si>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</si>
  <si>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</si>
  <si>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</si>
  <si>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</si>
  <si>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</si>
  <si>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</si>
  <si>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</si>
  <si>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</si>
  <si>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</si>
  <si>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</si>
  <si>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</si>
  <si>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</si>
  <si>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</si>
  <si>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</si>
  <si>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</si>
  <si>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</si>
  <si>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</si>
  <si>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</si>
  <si>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</si>
  <si>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</si>
  <si>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</si>
  <si>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</si>
  <si>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</si>
  <si>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</si>
  <si>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</si>
  <si>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</si>
  <si>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</si>
  <si>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</si>
  <si>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</si>
  <si>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</si>
  <si>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</si>
  <si>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</si>
  <si>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</si>
  <si>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</si>
  <si>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</si>
  <si>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地方部での外国人延べ宿泊者数</t>
    <rPh sb="0" eb="3">
      <t>チホウブ</t>
    </rPh>
    <rPh sb="5" eb="8">
      <t>ガイコクジン</t>
    </rPh>
    <rPh sb="8" eb="9">
      <t>ノ</t>
    </rPh>
    <rPh sb="10" eb="13">
      <t>シュクハクシャ</t>
    </rPh>
    <rPh sb="13" eb="14">
      <t>スウ</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</si>
  <si>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</si>
  <si>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</si>
  <si>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</si>
  <si>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</si>
  <si>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</si>
  <si>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</si>
  <si>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</si>
  <si>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</si>
  <si>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</si>
  <si>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</si>
  <si>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</si>
  <si>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</si>
  <si>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</si>
  <si>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</si>
  <si>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</si>
  <si>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</si>
  <si>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</si>
  <si>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</si>
  <si>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</si>
  <si>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</si>
  <si>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</si>
  <si>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</si>
  <si>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</si>
  <si>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</si>
  <si>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</si>
  <si>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</si>
  <si>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</si>
  <si>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</si>
  <si>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観光立国推進基本法第7条
国際観光振興法12条</t>
  </si>
  <si>
    <t>（目未定経費）</t>
  </si>
  <si>
    <t>「訪日外客数」 　出典：独立行政法人 国際観光振興機構 （日本政府観光局／JNTO）https://www.jnto.go.jp/jpn/statistics/data_info_listing/index.html</t>
  </si>
  <si>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4"/>
  </si>
  <si>
    <t>訪日外国人旅行消費額</t>
  </si>
  <si>
    <t>事業内容については、観光戦略実行推進会議において、民間有識者の意見を踏まえつつ、予算編成過程で検討を行うとされていることから、現時点で事業指標及び活動実績を記載することはできない。</t>
    <rPh sb="0" eb="2">
      <t>ジギョウ</t>
    </rPh>
    <rPh sb="2" eb="4">
      <t>ナイヨウ</t>
    </rPh>
    <rPh sb="10" eb="12">
      <t>カンコウ</t>
    </rPh>
    <rPh sb="12" eb="14">
      <t>センリャク</t>
    </rPh>
    <rPh sb="14" eb="16">
      <t>ジッコウ</t>
    </rPh>
    <rPh sb="16" eb="18">
      <t>スイシン</t>
    </rPh>
    <rPh sb="18" eb="20">
      <t>カイギ</t>
    </rPh>
    <rPh sb="25" eb="27">
      <t>ミンカン</t>
    </rPh>
    <rPh sb="27" eb="30">
      <t>ユウシキシャ</t>
    </rPh>
    <rPh sb="31" eb="33">
      <t>イケン</t>
    </rPh>
    <rPh sb="34" eb="35">
      <t>フ</t>
    </rPh>
    <rPh sb="40" eb="42">
      <t>ヨサン</t>
    </rPh>
    <rPh sb="42" eb="44">
      <t>ヘンセイ</t>
    </rPh>
    <rPh sb="44" eb="46">
      <t>カテイ</t>
    </rPh>
    <rPh sb="47" eb="49">
      <t>ケントウ</t>
    </rPh>
    <rPh sb="50" eb="51">
      <t>オコナ</t>
    </rPh>
    <rPh sb="63" eb="66">
      <t>ゲンジテン</t>
    </rPh>
    <rPh sb="67" eb="69">
      <t>ジギョウ</t>
    </rPh>
    <rPh sb="69" eb="71">
      <t>シヒョウ</t>
    </rPh>
    <rPh sb="71" eb="72">
      <t>オヨ</t>
    </rPh>
    <rPh sb="73" eb="75">
      <t>カツドウ</t>
    </rPh>
    <rPh sb="75" eb="77">
      <t>ジッセキ</t>
    </rPh>
    <rPh sb="78" eb="80">
      <t>キサイ</t>
    </rPh>
    <phoneticPr fontId="4"/>
  </si>
  <si>
    <t>20　観光立国を推進する</t>
  </si>
  <si>
    <t>訪日外国人旅行消費額</t>
    <rPh sb="0" eb="2">
      <t>ホウニチ</t>
    </rPh>
    <rPh sb="2" eb="5">
      <t>ガイコクジン</t>
    </rPh>
    <rPh sb="5" eb="7">
      <t>リョコウ</t>
    </rPh>
    <rPh sb="7" eb="10">
      <t>ショウヒガク</t>
    </rPh>
    <phoneticPr fontId="4"/>
  </si>
  <si>
    <t>万人</t>
    <rPh sb="0" eb="2">
      <t>マンニン</t>
    </rPh>
    <phoneticPr fontId="4"/>
  </si>
  <si>
    <t>兆円</t>
    <rPh sb="0" eb="2">
      <t>チョウエン</t>
    </rPh>
    <phoneticPr fontId="4"/>
  </si>
  <si>
    <t>受益と負担の関係を明確化し、予算の整合性の確保等を図る観点から、観光財源を充当する具体的な施策・事業について、観光庁に一括計上した上で、関係省庁に移し替えて執行する必要がある。</t>
    <rPh sb="82" eb="84">
      <t>ヒツヨウ</t>
    </rPh>
    <phoneticPr fontId="4"/>
  </si>
  <si>
    <t>同上</t>
    <rPh sb="0" eb="2">
      <t>ドウジョウ</t>
    </rPh>
    <phoneticPr fontId="4"/>
  </si>
  <si>
    <t>具体的な事業内容については、観光戦略実行推進会議において、民間有識者の意見を踏まえつつ、予算編成過程で検討を進めていくこととなるが、特定財源である国際観光旅客税が無駄なく活用される事業とすべき。</t>
  </si>
  <si>
    <t>国際観光旅客税の使途に関する基本方針等について（令和２年12月21日観光戦略実行推進会議決定）を踏まえ、１．ストレスフリーで快適に旅行できる環境の整備、２．我が国の多様な魅力に関する情報の入手の容易化、３．地域固有の文化、自然等を活用した観光資源の整備等による地域での観光体験の満足度向上、という３分野への財源を充当する。その際、既存施策の財源の単なる穴埋めをするのではなく、１．受益と負担の関係から負担者の納得が得られること、２．先進性が高く費用対効果が高い取り組みであること、３．地方創生をはじめとする我が国が直面する重要な政策課題に合致すること、という３つの考え方を基本とした施策を対象とし、観光庁主導の下、各省各庁等の関係機関が連携して事業を推進する。
（観光戦略実行推進会議決定に基づき、観光財源を充当する具体的な施策・事業は、観光庁に一括計上した上で、関係省庁に移し替えて執行することとなっている）</t>
    <rPh sb="24" eb="26">
      <t>レイワ</t>
    </rPh>
    <phoneticPr fontId="4"/>
  </si>
  <si>
    <t>明日の日本を支える観光ビジョン
観光ビジョン実現プログラム
経済財政運営と改革の基本方針
成長戦略
国際観光旅客税の使途に関する基本方針等について</t>
    <rPh sb="0" eb="2">
      <t>アス</t>
    </rPh>
    <rPh sb="3" eb="5">
      <t>ニホン</t>
    </rPh>
    <rPh sb="6" eb="7">
      <t>ササ</t>
    </rPh>
    <rPh sb="9" eb="11">
      <t>カンコウ</t>
    </rPh>
    <rPh sb="16" eb="18">
      <t>カンコウ</t>
    </rPh>
    <rPh sb="22" eb="24">
      <t>ジツゲン</t>
    </rPh>
    <rPh sb="30" eb="32">
      <t>ケイザイ</t>
    </rPh>
    <rPh sb="32" eb="34">
      <t>ザイセイ</t>
    </rPh>
    <rPh sb="34" eb="36">
      <t>ウンエイ</t>
    </rPh>
    <rPh sb="37" eb="39">
      <t>カイカク</t>
    </rPh>
    <rPh sb="40" eb="42">
      <t>キホン</t>
    </rPh>
    <rPh sb="42" eb="44">
      <t>ホウシン</t>
    </rPh>
    <rPh sb="45" eb="47">
      <t>セイチョウ</t>
    </rPh>
    <rPh sb="47" eb="49">
      <t>センリャク</t>
    </rPh>
    <phoneticPr fontId="4"/>
  </si>
  <si>
    <t>「明日の日本を支える観光ビジョン」においては、2020年訪日外国人数4,000万人、2030年6,000万人等の大きな目標を掲げ、「観光先進国」の実現を図るため、政府一丸、官民を挙げて取り組むこととされているところ、観光促進のための税として平成31年１月７日から創設された国際観光旅客税をより高次元の観光施策に充当することによって、観光立国実現に向けた観光基盤の拡充・強化を図る。</t>
    <rPh sb="27" eb="28">
      <t>ネン</t>
    </rPh>
    <rPh sb="39" eb="41">
      <t>マンニン</t>
    </rPh>
    <rPh sb="46" eb="47">
      <t>ネン</t>
    </rPh>
    <phoneticPr fontId="4"/>
  </si>
  <si>
    <t>2020年訪日外国人数4,000万人、2030年6,000万人等の大きな目標を掲げ、これらの確実な達成のためには、今後さらに増加する観光需要に対し、恒久的な財源である国際観光旅客税をより高次元な観光施策に充当し、観光立国実現に向けた観光基盤の拡充・強化を図る必要がある。</t>
    <rPh sb="23" eb="24">
      <t>ネン</t>
    </rPh>
    <rPh sb="29" eb="31">
      <t>マンニン</t>
    </rPh>
    <rPh sb="74" eb="77">
      <t>コウキュウテキ</t>
    </rPh>
    <rPh sb="78" eb="80">
      <t>ザイゲン</t>
    </rPh>
    <rPh sb="83" eb="85">
      <t>コクサイ</t>
    </rPh>
    <rPh sb="85" eb="87">
      <t>カンコウ</t>
    </rPh>
    <rPh sb="87" eb="89">
      <t>リョキャク</t>
    </rPh>
    <rPh sb="89" eb="90">
      <t>ゼイ</t>
    </rPh>
    <rPh sb="102" eb="104">
      <t>ジュウトウ</t>
    </rPh>
    <phoneticPr fontId="4"/>
  </si>
  <si>
    <t>訪日外国人旅行者数6,000万人達成（2030年）</t>
    <rPh sb="0" eb="2">
      <t>ホウニチ</t>
    </rPh>
    <rPh sb="2" eb="5">
      <t>ガイコクジン</t>
    </rPh>
    <rPh sb="5" eb="8">
      <t>リョコウシャ</t>
    </rPh>
    <rPh sb="8" eb="9">
      <t>スウ</t>
    </rPh>
    <rPh sb="14" eb="16">
      <t>マンニン</t>
    </rPh>
    <rPh sb="16" eb="18">
      <t>タッセイ</t>
    </rPh>
    <rPh sb="23" eb="24">
      <t>ネン</t>
    </rPh>
    <phoneticPr fontId="4"/>
  </si>
  <si>
    <t>地方部での外国人延べ宿泊者数13,000万人泊達成（2030年）</t>
    <rPh sb="0" eb="3">
      <t>チホウブ</t>
    </rPh>
    <rPh sb="5" eb="8">
      <t>ガイコクジン</t>
    </rPh>
    <rPh sb="8" eb="9">
      <t>ノ</t>
    </rPh>
    <rPh sb="10" eb="13">
      <t>シュクハクシャ</t>
    </rPh>
    <rPh sb="13" eb="14">
      <t>スウ</t>
    </rPh>
    <rPh sb="20" eb="22">
      <t>マンニン</t>
    </rPh>
    <rPh sb="22" eb="23">
      <t>ハク</t>
    </rPh>
    <rPh sb="23" eb="25">
      <t>タッセイ</t>
    </rPh>
    <rPh sb="30" eb="31">
      <t>ネン</t>
    </rPh>
    <phoneticPr fontId="4"/>
  </si>
  <si>
    <t>訪日外国人リピーター数3,600万人達成（2030年）</t>
    <rPh sb="0" eb="2">
      <t>ホウニチ</t>
    </rPh>
    <rPh sb="2" eb="5">
      <t>ガイコクジン</t>
    </rPh>
    <rPh sb="10" eb="11">
      <t>スウ</t>
    </rPh>
    <rPh sb="16" eb="18">
      <t>マンニン</t>
    </rPh>
    <rPh sb="18" eb="20">
      <t>タッセイ</t>
    </rPh>
    <rPh sb="25" eb="26">
      <t>ネン</t>
    </rPh>
    <phoneticPr fontId="4"/>
  </si>
  <si>
    <t>訪日外国人旅行消費額15兆円達成（2030年）</t>
    <rPh sb="21" eb="2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</si>
</sst>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158750</xdr:colOff>
      <xdr:row>749</xdr:row>
      <xdr:rowOff>352424</xdr:rowOff>
    </xdr:from>
    <xdr:to>
      <xdr:col>15</xdr:col>
      <xdr:colOff>18575</xdr:colOff>
      <xdr:row>752</xdr:row>
      <xdr:rowOff>15149</xdr:rowOff>
    </xdr:to>
    <xdr:sp macro="" textlink="">
      <xdr:nvSpPr>
        <xdr:cNvPr id="2" name="正方形/長方形 2"/>
        <xdr:cNvSpPr/>
      </xdr:nvSpPr>
      <xdr:spPr>
        <a:xfrm>
          <a:off x="1758950" y="50672999"/>
          <a:ext cx="126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160654</xdr:colOff>
      <xdr:row>749</xdr:row>
      <xdr:rowOff>352424</xdr:rowOff>
    </xdr:from>
    <xdr:to>
      <xdr:col>42</xdr:col>
      <xdr:colOff>454</xdr:colOff>
      <xdr:row>752</xdr:row>
      <xdr:rowOff>15149</xdr:rowOff>
    </xdr:to>
    <xdr:sp macro="" textlink="">
      <xdr:nvSpPr>
        <xdr:cNvPr id="3" name="正方形/長方形 3"/>
        <xdr:cNvSpPr/>
      </xdr:nvSpPr>
      <xdr:spPr>
        <a:xfrm>
          <a:off x="6961504" y="50672999"/>
          <a:ext cx="144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4445</xdr:colOff>
      <xdr:row>752</xdr:row>
      <xdr:rowOff>23494</xdr:rowOff>
    </xdr:from>
    <xdr:to>
      <xdr:col>11</xdr:col>
      <xdr:colOff>4445</xdr:colOff>
      <xdr:row>764</xdr:row>
      <xdr:rowOff>393668</xdr:rowOff>
    </xdr:to>
    <xdr:cxnSp macro="">
      <xdr:nvCxnSpPr>
        <xdr:cNvPr id="4" name="直線コネクタ 4"/>
        <xdr:cNvCxnSpPr/>
      </xdr:nvCxnSpPr>
      <xdr:spPr>
        <a:xfrm flipH="1">
          <a:off x="2191054" y="51499907"/>
          <a:ext cx="0" cy="46440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764</xdr:row>
      <xdr:rowOff>399982</xdr:rowOff>
    </xdr:from>
    <xdr:to>
      <xdr:col>19</xdr:col>
      <xdr:colOff>155575</xdr:colOff>
      <xdr:row>764</xdr:row>
      <xdr:rowOff>399982</xdr:rowOff>
    </xdr:to>
    <xdr:cxnSp macro="">
      <xdr:nvCxnSpPr>
        <xdr:cNvPr id="5" name="直線矢印コネクタ 5"/>
        <xdr:cNvCxnSpPr>
          <a:endCxn id="14" idx="1"/>
        </xdr:cNvCxnSpPr>
      </xdr:nvCxnSpPr>
      <xdr:spPr>
        <a:xfrm>
          <a:off x="2186609" y="56150221"/>
          <a:ext cx="1745836"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155575</xdr:colOff>
      <xdr:row>764</xdr:row>
      <xdr:rowOff>20954</xdr:rowOff>
    </xdr:from>
    <xdr:to>
      <xdr:col>26</xdr:col>
      <xdr:colOff>195400</xdr:colOff>
      <xdr:row>765</xdr:row>
      <xdr:rowOff>70063</xdr:rowOff>
    </xdr:to>
    <xdr:sp macro="" textlink="">
      <xdr:nvSpPr>
        <xdr:cNvPr id="6" name="正方形/長方形 6"/>
        <xdr:cNvSpPr/>
      </xdr:nvSpPr>
      <xdr:spPr>
        <a:xfrm>
          <a:off x="3932445" y="55771193"/>
          <a:ext cx="1431303" cy="72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195400</xdr:colOff>
      <xdr:row>764</xdr:row>
      <xdr:rowOff>380954</xdr:rowOff>
    </xdr:from>
    <xdr:to>
      <xdr:col>33</xdr:col>
      <xdr:colOff>165735</xdr:colOff>
      <xdr:row>764</xdr:row>
      <xdr:rowOff>380954</xdr:rowOff>
    </xdr:to>
    <xdr:cxnSp macro="">
      <xdr:nvCxnSpPr>
        <xdr:cNvPr id="7" name="直線矢印コネクタ 7"/>
        <xdr:cNvCxnSpPr>
          <a:stCxn id="6" idx="3"/>
          <a:endCxn id="15" idx="1"/>
        </xdr:cNvCxnSpPr>
      </xdr:nvCxnSpPr>
      <xdr:spPr>
        <a:xfrm>
          <a:off x="5363748" y="56131193"/>
          <a:ext cx="1361813" cy="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165735</xdr:colOff>
      <xdr:row>764</xdr:row>
      <xdr:rowOff>20954</xdr:rowOff>
    </xdr:from>
    <xdr:to>
      <xdr:col>41</xdr:col>
      <xdr:colOff>5535</xdr:colOff>
      <xdr:row>765</xdr:row>
      <xdr:rowOff>74204</xdr:rowOff>
    </xdr:to>
    <xdr:sp macro="" textlink="">
      <xdr:nvSpPr>
        <xdr:cNvPr id="8" name="正方形/長方形 8"/>
        <xdr:cNvSpPr/>
      </xdr:nvSpPr>
      <xdr:spPr>
        <a:xfrm>
          <a:off x="6725561" y="55771193"/>
          <a:ext cx="1430061" cy="7241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18575</xdr:colOff>
      <xdr:row>751</xdr:row>
      <xdr:rowOff>7574</xdr:rowOff>
    </xdr:from>
    <xdr:to>
      <xdr:col>34</xdr:col>
      <xdr:colOff>160654</xdr:colOff>
      <xdr:row>751</xdr:row>
      <xdr:rowOff>7574</xdr:rowOff>
    </xdr:to>
    <xdr:cxnSp macro="">
      <xdr:nvCxnSpPr>
        <xdr:cNvPr id="9" name="直線矢印コネクタ 9"/>
        <xdr:cNvCxnSpPr>
          <a:stCxn id="2" idx="3"/>
          <a:endCxn id="3" idx="1"/>
        </xdr:cNvCxnSpPr>
      </xdr:nvCxnSpPr>
      <xdr:spPr>
        <a:xfrm>
          <a:off x="3018950" y="51032999"/>
          <a:ext cx="3942554"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120015</xdr:colOff>
      <xdr:row>763</xdr:row>
      <xdr:rowOff>99060</xdr:rowOff>
    </xdr:from>
    <xdr:ext cx="702310" cy="274320"/>
    <xdr:sp macro="" textlink="">
      <xdr:nvSpPr>
        <xdr:cNvPr id="10" name="テキスト ボックス 10"/>
        <xdr:cNvSpPr txBox="1"/>
      </xdr:nvSpPr>
      <xdr:spPr>
        <a:xfrm>
          <a:off x="3920490" y="55331995"/>
          <a:ext cx="7023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移し替え</a:t>
          </a:r>
        </a:p>
      </xdr:txBody>
    </xdr:sp>
    <xdr:clientData/>
  </xdr:oneCellAnchor>
  <xdr:oneCellAnchor>
    <xdr:from>
      <xdr:col>9</xdr:col>
      <xdr:colOff>44450</xdr:colOff>
      <xdr:row>748</xdr:row>
      <xdr:rowOff>332105</xdr:rowOff>
    </xdr:from>
    <xdr:ext cx="1028065" cy="273685"/>
    <xdr:sp macro="" textlink="">
      <xdr:nvSpPr>
        <xdr:cNvPr id="11" name="テキスト ボックス 11"/>
        <xdr:cNvSpPr txBox="1"/>
      </xdr:nvSpPr>
      <xdr:spPr>
        <a:xfrm>
          <a:off x="1844675" y="50187225"/>
          <a:ext cx="102806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資金の流れ</a:t>
          </a:r>
          <a:r>
            <a:rPr kumimoji="1" lang="en-US" altLang="ja-JP" sz="1100"/>
            <a:t>】</a:t>
          </a:r>
          <a:endParaRPr kumimoji="1" lang="ja-JP" altLang="en-US" sz="1100"/>
        </a:p>
      </xdr:txBody>
    </xdr:sp>
    <xdr:clientData/>
  </xdr:oneCellAnchor>
  <xdr:oneCellAnchor>
    <xdr:from>
      <xdr:col>9</xdr:col>
      <xdr:colOff>190500</xdr:colOff>
      <xdr:row>750</xdr:row>
      <xdr:rowOff>200660</xdr:rowOff>
    </xdr:from>
    <xdr:ext cx="607695" cy="275590"/>
    <xdr:sp macro="" textlink="">
      <xdr:nvSpPr>
        <xdr:cNvPr id="12" name="テキスト ボックス 12"/>
        <xdr:cNvSpPr txBox="1"/>
      </xdr:nvSpPr>
      <xdr:spPr>
        <a:xfrm>
          <a:off x="1990725" y="50873660"/>
          <a:ext cx="607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観光庁</a:t>
          </a:r>
        </a:p>
      </xdr:txBody>
    </xdr:sp>
    <xdr:clientData/>
  </xdr:oneCellAnchor>
  <xdr:oneCellAnchor>
    <xdr:from>
      <xdr:col>34</xdr:col>
      <xdr:colOff>160654</xdr:colOff>
      <xdr:row>750</xdr:row>
      <xdr:rowOff>57150</xdr:rowOff>
    </xdr:from>
    <xdr:ext cx="1225592" cy="642484"/>
    <xdr:sp macro="" textlink="">
      <xdr:nvSpPr>
        <xdr:cNvPr id="13" name="テキスト ボックス 13"/>
        <xdr:cNvSpPr txBox="1"/>
      </xdr:nvSpPr>
      <xdr:spPr>
        <a:xfrm>
          <a:off x="6961504" y="50730150"/>
          <a:ext cx="1225592" cy="6424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Ａ．○○事業者等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（Ｐ百万円）</a:t>
          </a:r>
        </a:p>
      </xdr:txBody>
    </xdr:sp>
    <xdr:clientData/>
  </xdr:oneCellAnchor>
  <xdr:oneCellAnchor>
    <xdr:from>
      <xdr:col>19</xdr:col>
      <xdr:colOff>155575</xdr:colOff>
      <xdr:row>764</xdr:row>
      <xdr:rowOff>78740</xdr:rowOff>
    </xdr:from>
    <xdr:ext cx="1093313" cy="642484"/>
    <xdr:sp macro="" textlink="">
      <xdr:nvSpPr>
        <xdr:cNvPr id="14" name="テキスト ボックス 14"/>
        <xdr:cNvSpPr txBox="1"/>
      </xdr:nvSpPr>
      <xdr:spPr>
        <a:xfrm>
          <a:off x="3956050" y="55685690"/>
          <a:ext cx="1093313" cy="6424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Ｂ．○○府省庁</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（Ｐ百万円）</a:t>
          </a:r>
        </a:p>
      </xdr:txBody>
    </xdr:sp>
    <xdr:clientData/>
  </xdr:oneCellAnchor>
  <xdr:oneCellAnchor>
    <xdr:from>
      <xdr:col>33</xdr:col>
      <xdr:colOff>165735</xdr:colOff>
      <xdr:row>764</xdr:row>
      <xdr:rowOff>78740</xdr:rowOff>
    </xdr:from>
    <xdr:ext cx="1229439" cy="642484"/>
    <xdr:sp macro="" textlink="">
      <xdr:nvSpPr>
        <xdr:cNvPr id="15" name="テキスト ボックス 15"/>
        <xdr:cNvSpPr txBox="1"/>
      </xdr:nvSpPr>
      <xdr:spPr>
        <a:xfrm>
          <a:off x="6766560" y="55685690"/>
          <a:ext cx="1229439" cy="64248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mn-ea"/>
              <a:ea typeface="+mn-ea"/>
            </a:rPr>
            <a:t>Ｃ．○○事業者等</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46" zoomScale="85" zoomScaleNormal="75" zoomScaleSheetLayoutView="85" workbookViewId="0">
      <selection activeCell="P755" sqref="P7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0">
        <v>2021</v>
      </c>
      <c r="AE2" s="870"/>
      <c r="AF2" s="870"/>
      <c r="AG2" s="870"/>
      <c r="AH2" s="870"/>
      <c r="AI2" s="32" t="s">
        <v>516</v>
      </c>
      <c r="AJ2" s="870" t="s">
        <v>701</v>
      </c>
      <c r="AK2" s="870"/>
      <c r="AL2" s="870"/>
      <c r="AM2" s="870"/>
      <c r="AN2" s="32" t="s">
        <v>516</v>
      </c>
      <c r="AO2" s="870" t="s">
        <v>174</v>
      </c>
      <c r="AP2" s="870"/>
      <c r="AQ2" s="870"/>
      <c r="AR2" s="40" t="s">
        <v>516</v>
      </c>
      <c r="AS2" s="871">
        <v>26</v>
      </c>
      <c r="AT2" s="871"/>
      <c r="AU2" s="871"/>
      <c r="AV2" s="32" t="str">
        <f>IF(AW2="","","-")</f>
        <v/>
      </c>
      <c r="AW2" s="872"/>
      <c r="AX2" s="872"/>
    </row>
    <row r="3" spans="1:50" ht="21" customHeight="1" x14ac:dyDescent="0.15">
      <c r="A3" s="873" t="s">
        <v>706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100</v>
      </c>
      <c r="AJ3" s="875" t="s">
        <v>294</v>
      </c>
      <c r="AK3" s="875"/>
      <c r="AL3" s="875"/>
      <c r="AM3" s="875"/>
      <c r="AN3" s="875"/>
      <c r="AO3" s="875"/>
      <c r="AP3" s="875"/>
      <c r="AQ3" s="875"/>
      <c r="AR3" s="875"/>
      <c r="AS3" s="875"/>
      <c r="AT3" s="875"/>
      <c r="AU3" s="875"/>
      <c r="AV3" s="875"/>
      <c r="AW3" s="875"/>
      <c r="AX3" s="42" t="s">
        <v>141</v>
      </c>
    </row>
    <row r="4" spans="1:50" ht="24.75" customHeight="1" x14ac:dyDescent="0.15">
      <c r="A4" s="876" t="s">
        <v>50</v>
      </c>
      <c r="B4" s="877"/>
      <c r="C4" s="877"/>
      <c r="D4" s="877"/>
      <c r="E4" s="877"/>
      <c r="F4" s="877"/>
      <c r="G4" s="878" t="s">
        <v>291</v>
      </c>
      <c r="H4" s="879"/>
      <c r="I4" s="879"/>
      <c r="J4" s="879"/>
      <c r="K4" s="879"/>
      <c r="L4" s="879"/>
      <c r="M4" s="879"/>
      <c r="N4" s="879"/>
      <c r="O4" s="879"/>
      <c r="P4" s="879"/>
      <c r="Q4" s="879"/>
      <c r="R4" s="879"/>
      <c r="S4" s="879"/>
      <c r="T4" s="879"/>
      <c r="U4" s="879"/>
      <c r="V4" s="879"/>
      <c r="W4" s="879"/>
      <c r="X4" s="879"/>
      <c r="Y4" s="880" t="s">
        <v>12</v>
      </c>
      <c r="Z4" s="881"/>
      <c r="AA4" s="881"/>
      <c r="AB4" s="881"/>
      <c r="AC4" s="881"/>
      <c r="AD4" s="882"/>
      <c r="AE4" s="883" t="s">
        <v>90</v>
      </c>
      <c r="AF4" s="879"/>
      <c r="AG4" s="879"/>
      <c r="AH4" s="879"/>
      <c r="AI4" s="879"/>
      <c r="AJ4" s="879"/>
      <c r="AK4" s="879"/>
      <c r="AL4" s="879"/>
      <c r="AM4" s="879"/>
      <c r="AN4" s="879"/>
      <c r="AO4" s="879"/>
      <c r="AP4" s="884"/>
      <c r="AQ4" s="885" t="s">
        <v>26</v>
      </c>
      <c r="AR4" s="881"/>
      <c r="AS4" s="881"/>
      <c r="AT4" s="881"/>
      <c r="AU4" s="881"/>
      <c r="AV4" s="881"/>
      <c r="AW4" s="881"/>
      <c r="AX4" s="886"/>
    </row>
    <row r="5" spans="1:50" ht="30" customHeight="1" x14ac:dyDescent="0.15">
      <c r="A5" s="887" t="s">
        <v>146</v>
      </c>
      <c r="B5" s="888"/>
      <c r="C5" s="888"/>
      <c r="D5" s="888"/>
      <c r="E5" s="888"/>
      <c r="F5" s="889"/>
      <c r="G5" s="890" t="s">
        <v>597</v>
      </c>
      <c r="H5" s="891"/>
      <c r="I5" s="891"/>
      <c r="J5" s="891"/>
      <c r="K5" s="891"/>
      <c r="L5" s="891"/>
      <c r="M5" s="892" t="s">
        <v>143</v>
      </c>
      <c r="N5" s="893"/>
      <c r="O5" s="893"/>
      <c r="P5" s="893"/>
      <c r="Q5" s="893"/>
      <c r="R5" s="894"/>
      <c r="S5" s="895" t="s">
        <v>37</v>
      </c>
      <c r="T5" s="891"/>
      <c r="U5" s="891"/>
      <c r="V5" s="891"/>
      <c r="W5" s="891"/>
      <c r="X5" s="896"/>
      <c r="Y5" s="897" t="s">
        <v>29</v>
      </c>
      <c r="Z5" s="711"/>
      <c r="AA5" s="711"/>
      <c r="AB5" s="711"/>
      <c r="AC5" s="711"/>
      <c r="AD5" s="712"/>
      <c r="AE5" s="898" t="s">
        <v>545</v>
      </c>
      <c r="AF5" s="898"/>
      <c r="AG5" s="898"/>
      <c r="AH5" s="898"/>
      <c r="AI5" s="898"/>
      <c r="AJ5" s="898"/>
      <c r="AK5" s="898"/>
      <c r="AL5" s="898"/>
      <c r="AM5" s="898"/>
      <c r="AN5" s="898"/>
      <c r="AO5" s="898"/>
      <c r="AP5" s="899"/>
      <c r="AQ5" s="900" t="s">
        <v>327</v>
      </c>
      <c r="AR5" s="901"/>
      <c r="AS5" s="901"/>
      <c r="AT5" s="901"/>
      <c r="AU5" s="901"/>
      <c r="AV5" s="901"/>
      <c r="AW5" s="901"/>
      <c r="AX5" s="902"/>
    </row>
    <row r="6" spans="1:50" ht="39" customHeight="1" x14ac:dyDescent="0.15">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84" customHeight="1" x14ac:dyDescent="0.15">
      <c r="A7" s="838" t="s">
        <v>3</v>
      </c>
      <c r="B7" s="839"/>
      <c r="C7" s="839"/>
      <c r="D7" s="839"/>
      <c r="E7" s="839"/>
      <c r="F7" s="840"/>
      <c r="G7" s="841" t="s">
        <v>712</v>
      </c>
      <c r="H7" s="751"/>
      <c r="I7" s="751"/>
      <c r="J7" s="751"/>
      <c r="K7" s="751"/>
      <c r="L7" s="751"/>
      <c r="M7" s="751"/>
      <c r="N7" s="751"/>
      <c r="O7" s="751"/>
      <c r="P7" s="751"/>
      <c r="Q7" s="751"/>
      <c r="R7" s="751"/>
      <c r="S7" s="751"/>
      <c r="T7" s="751"/>
      <c r="U7" s="751"/>
      <c r="V7" s="751"/>
      <c r="W7" s="751"/>
      <c r="X7" s="752"/>
      <c r="Y7" s="842" t="s">
        <v>271</v>
      </c>
      <c r="Z7" s="268"/>
      <c r="AA7" s="268"/>
      <c r="AB7" s="268"/>
      <c r="AC7" s="268"/>
      <c r="AD7" s="843"/>
      <c r="AE7" s="844" t="s">
        <v>726</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390</v>
      </c>
      <c r="B8" s="839"/>
      <c r="C8" s="839"/>
      <c r="D8" s="839"/>
      <c r="E8" s="839"/>
      <c r="F8" s="840"/>
      <c r="G8" s="847" t="str">
        <f>入力規則等!A27</f>
        <v>観光立国、地方創生</v>
      </c>
      <c r="H8" s="848"/>
      <c r="I8" s="848"/>
      <c r="J8" s="848"/>
      <c r="K8" s="848"/>
      <c r="L8" s="848"/>
      <c r="M8" s="848"/>
      <c r="N8" s="848"/>
      <c r="O8" s="848"/>
      <c r="P8" s="848"/>
      <c r="Q8" s="848"/>
      <c r="R8" s="848"/>
      <c r="S8" s="848"/>
      <c r="T8" s="848"/>
      <c r="U8" s="848"/>
      <c r="V8" s="848"/>
      <c r="W8" s="848"/>
      <c r="X8" s="849"/>
      <c r="Y8" s="850" t="s">
        <v>392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85</v>
      </c>
      <c r="B9" s="126"/>
      <c r="C9" s="126"/>
      <c r="D9" s="126"/>
      <c r="E9" s="126"/>
      <c r="F9" s="126"/>
      <c r="G9" s="855" t="s">
        <v>727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09.5" customHeight="1" x14ac:dyDescent="0.15">
      <c r="A10" s="858" t="s">
        <v>96</v>
      </c>
      <c r="B10" s="859"/>
      <c r="C10" s="859"/>
      <c r="D10" s="859"/>
      <c r="E10" s="859"/>
      <c r="F10" s="859"/>
      <c r="G10" s="860" t="s">
        <v>725</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24</v>
      </c>
      <c r="B11" s="859"/>
      <c r="C11" s="859"/>
      <c r="D11" s="859"/>
      <c r="E11" s="859"/>
      <c r="F11" s="863"/>
      <c r="G11" s="864" t="str">
        <f>入力規則等!P10</f>
        <v>委託・請負、補助、負担、交付</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89</v>
      </c>
      <c r="B12" s="123"/>
      <c r="C12" s="123"/>
      <c r="D12" s="123"/>
      <c r="E12" s="123"/>
      <c r="F12" s="124"/>
      <c r="G12" s="867"/>
      <c r="H12" s="868"/>
      <c r="I12" s="868"/>
      <c r="J12" s="868"/>
      <c r="K12" s="868"/>
      <c r="L12" s="868"/>
      <c r="M12" s="868"/>
      <c r="N12" s="868"/>
      <c r="O12" s="868"/>
      <c r="P12" s="421" t="s">
        <v>494</v>
      </c>
      <c r="Q12" s="296"/>
      <c r="R12" s="296"/>
      <c r="S12" s="296"/>
      <c r="T12" s="296"/>
      <c r="U12" s="296"/>
      <c r="V12" s="297"/>
      <c r="W12" s="421" t="s">
        <v>83</v>
      </c>
      <c r="X12" s="296"/>
      <c r="Y12" s="296"/>
      <c r="Z12" s="296"/>
      <c r="AA12" s="296"/>
      <c r="AB12" s="296"/>
      <c r="AC12" s="297"/>
      <c r="AD12" s="421" t="s">
        <v>199</v>
      </c>
      <c r="AE12" s="296"/>
      <c r="AF12" s="296"/>
      <c r="AG12" s="296"/>
      <c r="AH12" s="296"/>
      <c r="AI12" s="296"/>
      <c r="AJ12" s="297"/>
      <c r="AK12" s="421" t="s">
        <v>707</v>
      </c>
      <c r="AL12" s="296"/>
      <c r="AM12" s="296"/>
      <c r="AN12" s="296"/>
      <c r="AO12" s="296"/>
      <c r="AP12" s="296"/>
      <c r="AQ12" s="297"/>
      <c r="AR12" s="421" t="s">
        <v>708</v>
      </c>
      <c r="AS12" s="296"/>
      <c r="AT12" s="296"/>
      <c r="AU12" s="296"/>
      <c r="AV12" s="296"/>
      <c r="AW12" s="296"/>
      <c r="AX12" s="869"/>
    </row>
    <row r="13" spans="1:50" ht="21" customHeight="1" x14ac:dyDescent="0.15">
      <c r="A13" s="85"/>
      <c r="B13" s="86"/>
      <c r="C13" s="86"/>
      <c r="D13" s="86"/>
      <c r="E13" s="86"/>
      <c r="F13" s="87"/>
      <c r="G13" s="437" t="s">
        <v>4</v>
      </c>
      <c r="H13" s="438"/>
      <c r="I13" s="826" t="s">
        <v>18</v>
      </c>
      <c r="J13" s="827"/>
      <c r="K13" s="827"/>
      <c r="L13" s="827"/>
      <c r="M13" s="827"/>
      <c r="N13" s="827"/>
      <c r="O13" s="828"/>
      <c r="P13" s="783"/>
      <c r="Q13" s="784"/>
      <c r="R13" s="784"/>
      <c r="S13" s="784"/>
      <c r="T13" s="784"/>
      <c r="U13" s="784"/>
      <c r="V13" s="785"/>
      <c r="W13" s="783"/>
      <c r="X13" s="784"/>
      <c r="Y13" s="784"/>
      <c r="Z13" s="784"/>
      <c r="AA13" s="784"/>
      <c r="AB13" s="784"/>
      <c r="AC13" s="785"/>
      <c r="AD13" s="783"/>
      <c r="AE13" s="784"/>
      <c r="AF13" s="784"/>
      <c r="AG13" s="784"/>
      <c r="AH13" s="784"/>
      <c r="AI13" s="784"/>
      <c r="AJ13" s="785"/>
      <c r="AK13" s="783"/>
      <c r="AL13" s="784"/>
      <c r="AM13" s="784"/>
      <c r="AN13" s="784"/>
      <c r="AO13" s="784"/>
      <c r="AP13" s="784"/>
      <c r="AQ13" s="785"/>
      <c r="AR13" s="798">
        <v>24000</v>
      </c>
      <c r="AS13" s="799"/>
      <c r="AT13" s="799"/>
      <c r="AU13" s="799"/>
      <c r="AV13" s="799"/>
      <c r="AW13" s="799"/>
      <c r="AX13" s="829"/>
    </row>
    <row r="14" spans="1:50" ht="21" customHeight="1" x14ac:dyDescent="0.15">
      <c r="A14" s="85"/>
      <c r="B14" s="86"/>
      <c r="C14" s="86"/>
      <c r="D14" s="86"/>
      <c r="E14" s="86"/>
      <c r="F14" s="87"/>
      <c r="G14" s="439"/>
      <c r="H14" s="440"/>
      <c r="I14" s="812" t="s">
        <v>7</v>
      </c>
      <c r="J14" s="818"/>
      <c r="K14" s="818"/>
      <c r="L14" s="818"/>
      <c r="M14" s="818"/>
      <c r="N14" s="818"/>
      <c r="O14" s="819"/>
      <c r="P14" s="783"/>
      <c r="Q14" s="784"/>
      <c r="R14" s="784"/>
      <c r="S14" s="784"/>
      <c r="T14" s="784"/>
      <c r="U14" s="784"/>
      <c r="V14" s="785"/>
      <c r="W14" s="783"/>
      <c r="X14" s="784"/>
      <c r="Y14" s="784"/>
      <c r="Z14" s="784"/>
      <c r="AA14" s="784"/>
      <c r="AB14" s="784"/>
      <c r="AC14" s="785"/>
      <c r="AD14" s="783"/>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122</v>
      </c>
      <c r="J15" s="813"/>
      <c r="K15" s="813"/>
      <c r="L15" s="813"/>
      <c r="M15" s="813"/>
      <c r="N15" s="813"/>
      <c r="O15" s="814"/>
      <c r="P15" s="783"/>
      <c r="Q15" s="784"/>
      <c r="R15" s="784"/>
      <c r="S15" s="784"/>
      <c r="T15" s="784"/>
      <c r="U15" s="784"/>
      <c r="V15" s="785"/>
      <c r="W15" s="783"/>
      <c r="X15" s="784"/>
      <c r="Y15" s="784"/>
      <c r="Z15" s="784"/>
      <c r="AA15" s="784"/>
      <c r="AB15" s="784"/>
      <c r="AC15" s="785"/>
      <c r="AD15" s="783"/>
      <c r="AE15" s="784"/>
      <c r="AF15" s="784"/>
      <c r="AG15" s="784"/>
      <c r="AH15" s="784"/>
      <c r="AI15" s="784"/>
      <c r="AJ15" s="785"/>
      <c r="AK15" s="783"/>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439"/>
      <c r="H16" s="440"/>
      <c r="I16" s="812" t="s">
        <v>64</v>
      </c>
      <c r="J16" s="813"/>
      <c r="K16" s="813"/>
      <c r="L16" s="813"/>
      <c r="M16" s="813"/>
      <c r="N16" s="813"/>
      <c r="O16" s="814"/>
      <c r="P16" s="783"/>
      <c r="Q16" s="784"/>
      <c r="R16" s="784"/>
      <c r="S16" s="784"/>
      <c r="T16" s="784"/>
      <c r="U16" s="784"/>
      <c r="V16" s="785"/>
      <c r="W16" s="783"/>
      <c r="X16" s="784"/>
      <c r="Y16" s="784"/>
      <c r="Z16" s="784"/>
      <c r="AA16" s="784"/>
      <c r="AB16" s="784"/>
      <c r="AC16" s="785"/>
      <c r="AD16" s="783"/>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134</v>
      </c>
      <c r="J17" s="818"/>
      <c r="K17" s="818"/>
      <c r="L17" s="818"/>
      <c r="M17" s="818"/>
      <c r="N17" s="818"/>
      <c r="O17" s="819"/>
      <c r="P17" s="783"/>
      <c r="Q17" s="784"/>
      <c r="R17" s="784"/>
      <c r="S17" s="784"/>
      <c r="T17" s="784"/>
      <c r="U17" s="784"/>
      <c r="V17" s="785"/>
      <c r="W17" s="783"/>
      <c r="X17" s="784"/>
      <c r="Y17" s="784"/>
      <c r="Z17" s="784"/>
      <c r="AA17" s="784"/>
      <c r="AB17" s="784"/>
      <c r="AC17" s="785"/>
      <c r="AD17" s="783"/>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80</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0</v>
      </c>
      <c r="AL18" s="780"/>
      <c r="AM18" s="780"/>
      <c r="AN18" s="780"/>
      <c r="AO18" s="780"/>
      <c r="AP18" s="780"/>
      <c r="AQ18" s="781"/>
      <c r="AR18" s="779">
        <f>SUM(AR13:AX17)</f>
        <v>24000</v>
      </c>
      <c r="AS18" s="780"/>
      <c r="AT18" s="780"/>
      <c r="AU18" s="780"/>
      <c r="AV18" s="780"/>
      <c r="AW18" s="780"/>
      <c r="AX18" s="825"/>
    </row>
    <row r="19" spans="1:50" ht="24.75" customHeight="1" x14ac:dyDescent="0.15">
      <c r="A19" s="85"/>
      <c r="B19" s="86"/>
      <c r="C19" s="86"/>
      <c r="D19" s="86"/>
      <c r="E19" s="86"/>
      <c r="F19" s="87"/>
      <c r="G19" s="804" t="s">
        <v>39</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41</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483</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261</v>
      </c>
      <c r="B22" s="129"/>
      <c r="C22" s="129"/>
      <c r="D22" s="129"/>
      <c r="E22" s="129"/>
      <c r="F22" s="130"/>
      <c r="G22" s="793" t="s">
        <v>252</v>
      </c>
      <c r="H22" s="197"/>
      <c r="I22" s="197"/>
      <c r="J22" s="197"/>
      <c r="K22" s="197"/>
      <c r="L22" s="197"/>
      <c r="M22" s="197"/>
      <c r="N22" s="197"/>
      <c r="O22" s="198"/>
      <c r="P22" s="196" t="s">
        <v>213</v>
      </c>
      <c r="Q22" s="197"/>
      <c r="R22" s="197"/>
      <c r="S22" s="197"/>
      <c r="T22" s="197"/>
      <c r="U22" s="197"/>
      <c r="V22" s="198"/>
      <c r="W22" s="196" t="s">
        <v>709</v>
      </c>
      <c r="X22" s="197"/>
      <c r="Y22" s="197"/>
      <c r="Z22" s="197"/>
      <c r="AA22" s="197"/>
      <c r="AB22" s="197"/>
      <c r="AC22" s="198"/>
      <c r="AD22" s="196" t="s">
        <v>182</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713</v>
      </c>
      <c r="H23" s="796"/>
      <c r="I23" s="796"/>
      <c r="J23" s="796"/>
      <c r="K23" s="796"/>
      <c r="L23" s="796"/>
      <c r="M23" s="796"/>
      <c r="N23" s="796"/>
      <c r="O23" s="797"/>
      <c r="P23" s="798"/>
      <c r="Q23" s="799"/>
      <c r="R23" s="799"/>
      <c r="S23" s="799"/>
      <c r="T23" s="799"/>
      <c r="U23" s="799"/>
      <c r="V23" s="800"/>
      <c r="W23" s="798">
        <v>24000</v>
      </c>
      <c r="X23" s="799"/>
      <c r="Y23" s="799"/>
      <c r="Z23" s="799"/>
      <c r="AA23" s="799"/>
      <c r="AB23" s="799"/>
      <c r="AC23" s="800"/>
      <c r="AD23" s="137" t="s">
        <v>516</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165</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80</v>
      </c>
      <c r="H29" s="722"/>
      <c r="I29" s="722"/>
      <c r="J29" s="722"/>
      <c r="K29" s="722"/>
      <c r="L29" s="722"/>
      <c r="M29" s="722"/>
      <c r="N29" s="722"/>
      <c r="O29" s="723"/>
      <c r="P29" s="783">
        <f>AK13</f>
        <v>0</v>
      </c>
      <c r="Q29" s="784"/>
      <c r="R29" s="784"/>
      <c r="S29" s="784"/>
      <c r="T29" s="784"/>
      <c r="U29" s="784"/>
      <c r="V29" s="785"/>
      <c r="W29" s="786">
        <f>AR13</f>
        <v>24000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478</v>
      </c>
      <c r="B30" s="444"/>
      <c r="C30" s="444"/>
      <c r="D30" s="444"/>
      <c r="E30" s="444"/>
      <c r="F30" s="445"/>
      <c r="G30" s="446" t="s">
        <v>214</v>
      </c>
      <c r="H30" s="447"/>
      <c r="I30" s="447"/>
      <c r="J30" s="447"/>
      <c r="K30" s="447"/>
      <c r="L30" s="447"/>
      <c r="M30" s="447"/>
      <c r="N30" s="447"/>
      <c r="O30" s="448"/>
      <c r="P30" s="449" t="s">
        <v>95</v>
      </c>
      <c r="Q30" s="447"/>
      <c r="R30" s="447"/>
      <c r="S30" s="447"/>
      <c r="T30" s="447"/>
      <c r="U30" s="447"/>
      <c r="V30" s="447"/>
      <c r="W30" s="447"/>
      <c r="X30" s="448"/>
      <c r="Y30" s="450"/>
      <c r="Z30" s="451"/>
      <c r="AA30" s="452"/>
      <c r="AB30" s="453" t="s">
        <v>48</v>
      </c>
      <c r="AC30" s="454"/>
      <c r="AD30" s="455"/>
      <c r="AE30" s="453" t="s">
        <v>494</v>
      </c>
      <c r="AF30" s="454"/>
      <c r="AG30" s="454"/>
      <c r="AH30" s="455"/>
      <c r="AI30" s="456" t="s">
        <v>83</v>
      </c>
      <c r="AJ30" s="456"/>
      <c r="AK30" s="456"/>
      <c r="AL30" s="453"/>
      <c r="AM30" s="456" t="s">
        <v>580</v>
      </c>
      <c r="AN30" s="456"/>
      <c r="AO30" s="456"/>
      <c r="AP30" s="453"/>
      <c r="AQ30" s="789" t="s">
        <v>360</v>
      </c>
      <c r="AR30" s="790"/>
      <c r="AS30" s="790"/>
      <c r="AT30" s="791"/>
      <c r="AU30" s="447" t="s">
        <v>251</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361</v>
      </c>
      <c r="AT31" s="182"/>
      <c r="AU31" s="257">
        <v>12</v>
      </c>
      <c r="AV31" s="257"/>
      <c r="AW31" s="319" t="s">
        <v>304</v>
      </c>
      <c r="AX31" s="735"/>
    </row>
    <row r="32" spans="1:50" ht="23.25" customHeight="1" x14ac:dyDescent="0.15">
      <c r="A32" s="374"/>
      <c r="B32" s="372"/>
      <c r="C32" s="372"/>
      <c r="D32" s="372"/>
      <c r="E32" s="372"/>
      <c r="F32" s="373"/>
      <c r="G32" s="364" t="s">
        <v>729</v>
      </c>
      <c r="H32" s="365"/>
      <c r="I32" s="365"/>
      <c r="J32" s="365"/>
      <c r="K32" s="365"/>
      <c r="L32" s="365"/>
      <c r="M32" s="365"/>
      <c r="N32" s="365"/>
      <c r="O32" s="391"/>
      <c r="P32" s="104" t="s">
        <v>420</v>
      </c>
      <c r="Q32" s="104"/>
      <c r="R32" s="104"/>
      <c r="S32" s="104"/>
      <c r="T32" s="104"/>
      <c r="U32" s="104"/>
      <c r="V32" s="104"/>
      <c r="W32" s="104"/>
      <c r="X32" s="191"/>
      <c r="Y32" s="678" t="s">
        <v>55</v>
      </c>
      <c r="Z32" s="771"/>
      <c r="AA32" s="772"/>
      <c r="AB32" s="713" t="s">
        <v>720</v>
      </c>
      <c r="AC32" s="713"/>
      <c r="AD32" s="713"/>
      <c r="AE32" s="335">
        <v>3119</v>
      </c>
      <c r="AF32" s="336"/>
      <c r="AG32" s="336"/>
      <c r="AH32" s="336"/>
      <c r="AI32" s="335">
        <v>3188</v>
      </c>
      <c r="AJ32" s="336"/>
      <c r="AK32" s="336"/>
      <c r="AL32" s="336"/>
      <c r="AM32" s="335">
        <v>412</v>
      </c>
      <c r="AN32" s="336"/>
      <c r="AO32" s="336"/>
      <c r="AP32" s="336"/>
      <c r="AQ32" s="200" t="s">
        <v>516</v>
      </c>
      <c r="AR32" s="201"/>
      <c r="AS32" s="201"/>
      <c r="AT32" s="202"/>
      <c r="AU32" s="336" t="s">
        <v>516</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1" t="s">
        <v>720</v>
      </c>
      <c r="AC33" s="731"/>
      <c r="AD33" s="731"/>
      <c r="AE33" s="335" t="s">
        <v>516</v>
      </c>
      <c r="AF33" s="336"/>
      <c r="AG33" s="336"/>
      <c r="AH33" s="336"/>
      <c r="AI33" s="335" t="s">
        <v>516</v>
      </c>
      <c r="AJ33" s="336"/>
      <c r="AK33" s="336"/>
      <c r="AL33" s="336"/>
      <c r="AM33" s="335" t="s">
        <v>516</v>
      </c>
      <c r="AN33" s="336"/>
      <c r="AO33" s="336"/>
      <c r="AP33" s="336"/>
      <c r="AQ33" s="200" t="s">
        <v>516</v>
      </c>
      <c r="AR33" s="201"/>
      <c r="AS33" s="201"/>
      <c r="AT33" s="202"/>
      <c r="AU33" s="336">
        <v>6000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52</v>
      </c>
      <c r="AC34" s="422"/>
      <c r="AD34" s="422"/>
      <c r="AE34" s="335">
        <v>78</v>
      </c>
      <c r="AF34" s="336"/>
      <c r="AG34" s="336"/>
      <c r="AH34" s="336"/>
      <c r="AI34" s="335">
        <v>79.7</v>
      </c>
      <c r="AJ34" s="336"/>
      <c r="AK34" s="336"/>
      <c r="AL34" s="336"/>
      <c r="AM34" s="335">
        <v>10.3</v>
      </c>
      <c r="AN34" s="336"/>
      <c r="AO34" s="336"/>
      <c r="AP34" s="336"/>
      <c r="AQ34" s="200" t="s">
        <v>516</v>
      </c>
      <c r="AR34" s="201"/>
      <c r="AS34" s="201"/>
      <c r="AT34" s="202"/>
      <c r="AU34" s="336" t="s">
        <v>516</v>
      </c>
      <c r="AV34" s="336"/>
      <c r="AW34" s="336"/>
      <c r="AX34" s="423"/>
    </row>
    <row r="35" spans="1:51" ht="23.25" customHeight="1" x14ac:dyDescent="0.15">
      <c r="A35" s="288" t="s">
        <v>275</v>
      </c>
      <c r="B35" s="289"/>
      <c r="C35" s="289"/>
      <c r="D35" s="289"/>
      <c r="E35" s="289"/>
      <c r="F35" s="290"/>
      <c r="G35" s="364" t="s">
        <v>714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478</v>
      </c>
      <c r="B37" s="416"/>
      <c r="C37" s="416"/>
      <c r="D37" s="416"/>
      <c r="E37" s="416"/>
      <c r="F37" s="417"/>
      <c r="G37" s="378" t="s">
        <v>214</v>
      </c>
      <c r="H37" s="379"/>
      <c r="I37" s="379"/>
      <c r="J37" s="379"/>
      <c r="K37" s="379"/>
      <c r="L37" s="379"/>
      <c r="M37" s="379"/>
      <c r="N37" s="379"/>
      <c r="O37" s="380"/>
      <c r="P37" s="381" t="s">
        <v>95</v>
      </c>
      <c r="Q37" s="379"/>
      <c r="R37" s="379"/>
      <c r="S37" s="379"/>
      <c r="T37" s="379"/>
      <c r="U37" s="379"/>
      <c r="V37" s="379"/>
      <c r="W37" s="379"/>
      <c r="X37" s="380"/>
      <c r="Y37" s="382"/>
      <c r="Z37" s="383"/>
      <c r="AA37" s="384"/>
      <c r="AB37" s="388" t="s">
        <v>48</v>
      </c>
      <c r="AC37" s="389"/>
      <c r="AD37" s="390"/>
      <c r="AE37" s="278" t="s">
        <v>494</v>
      </c>
      <c r="AF37" s="278"/>
      <c r="AG37" s="278"/>
      <c r="AH37" s="278"/>
      <c r="AI37" s="278" t="s">
        <v>83</v>
      </c>
      <c r="AJ37" s="278"/>
      <c r="AK37" s="278"/>
      <c r="AL37" s="278"/>
      <c r="AM37" s="278" t="s">
        <v>580</v>
      </c>
      <c r="AN37" s="278"/>
      <c r="AO37" s="278"/>
      <c r="AP37" s="278"/>
      <c r="AQ37" s="223" t="s">
        <v>360</v>
      </c>
      <c r="AR37" s="218"/>
      <c r="AS37" s="218"/>
      <c r="AT37" s="219"/>
      <c r="AU37" s="379" t="s">
        <v>251</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361</v>
      </c>
      <c r="AT38" s="182"/>
      <c r="AU38" s="257">
        <v>12</v>
      </c>
      <c r="AV38" s="257"/>
      <c r="AW38" s="319" t="s">
        <v>304</v>
      </c>
      <c r="AX38" s="735"/>
      <c r="AY38">
        <f t="shared" ref="AY38:AY43" si="0">$AY$37</f>
        <v>1</v>
      </c>
    </row>
    <row r="39" spans="1:51" ht="23.25" customHeight="1" x14ac:dyDescent="0.15">
      <c r="A39" s="374"/>
      <c r="B39" s="372"/>
      <c r="C39" s="372"/>
      <c r="D39" s="372"/>
      <c r="E39" s="372"/>
      <c r="F39" s="373"/>
      <c r="G39" s="364" t="s">
        <v>732</v>
      </c>
      <c r="H39" s="365"/>
      <c r="I39" s="365"/>
      <c r="J39" s="365"/>
      <c r="K39" s="365"/>
      <c r="L39" s="365"/>
      <c r="M39" s="365"/>
      <c r="N39" s="365"/>
      <c r="O39" s="391"/>
      <c r="P39" s="104" t="s">
        <v>716</v>
      </c>
      <c r="Q39" s="104"/>
      <c r="R39" s="104"/>
      <c r="S39" s="104"/>
      <c r="T39" s="104"/>
      <c r="U39" s="104"/>
      <c r="V39" s="104"/>
      <c r="W39" s="104"/>
      <c r="X39" s="191"/>
      <c r="Y39" s="678" t="s">
        <v>55</v>
      </c>
      <c r="Z39" s="771"/>
      <c r="AA39" s="772"/>
      <c r="AB39" s="713" t="s">
        <v>721</v>
      </c>
      <c r="AC39" s="713"/>
      <c r="AD39" s="713"/>
      <c r="AE39" s="335">
        <v>4.5</v>
      </c>
      <c r="AF39" s="336"/>
      <c r="AG39" s="336"/>
      <c r="AH39" s="336"/>
      <c r="AI39" s="335">
        <v>4.8</v>
      </c>
      <c r="AJ39" s="336"/>
      <c r="AK39" s="336"/>
      <c r="AL39" s="336"/>
      <c r="AM39" s="335">
        <v>0.7</v>
      </c>
      <c r="AN39" s="336"/>
      <c r="AO39" s="336"/>
      <c r="AP39" s="336"/>
      <c r="AQ39" s="200" t="s">
        <v>516</v>
      </c>
      <c r="AR39" s="201"/>
      <c r="AS39" s="201"/>
      <c r="AT39" s="202"/>
      <c r="AU39" s="336" t="s">
        <v>516</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1" t="s">
        <v>721</v>
      </c>
      <c r="AC40" s="731"/>
      <c r="AD40" s="731"/>
      <c r="AE40" s="335" t="s">
        <v>516</v>
      </c>
      <c r="AF40" s="336"/>
      <c r="AG40" s="336"/>
      <c r="AH40" s="336"/>
      <c r="AI40" s="335" t="s">
        <v>516</v>
      </c>
      <c r="AJ40" s="336"/>
      <c r="AK40" s="336"/>
      <c r="AL40" s="336"/>
      <c r="AM40" s="335" t="s">
        <v>516</v>
      </c>
      <c r="AN40" s="336"/>
      <c r="AO40" s="336"/>
      <c r="AP40" s="336"/>
      <c r="AQ40" s="200" t="s">
        <v>516</v>
      </c>
      <c r="AR40" s="201"/>
      <c r="AS40" s="201"/>
      <c r="AT40" s="202"/>
      <c r="AU40" s="336">
        <v>15</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52</v>
      </c>
      <c r="AC41" s="422"/>
      <c r="AD41" s="422"/>
      <c r="AE41" s="335">
        <v>56.3</v>
      </c>
      <c r="AF41" s="336"/>
      <c r="AG41" s="336"/>
      <c r="AH41" s="336"/>
      <c r="AI41" s="335">
        <v>60</v>
      </c>
      <c r="AJ41" s="336"/>
      <c r="AK41" s="336"/>
      <c r="AL41" s="336"/>
      <c r="AM41" s="335">
        <v>8.75</v>
      </c>
      <c r="AN41" s="336"/>
      <c r="AO41" s="336"/>
      <c r="AP41" s="336"/>
      <c r="AQ41" s="200" t="s">
        <v>516</v>
      </c>
      <c r="AR41" s="201"/>
      <c r="AS41" s="201"/>
      <c r="AT41" s="202"/>
      <c r="AU41" s="336" t="s">
        <v>516</v>
      </c>
      <c r="AV41" s="336"/>
      <c r="AW41" s="336"/>
      <c r="AX41" s="423"/>
      <c r="AY41">
        <f t="shared" si="0"/>
        <v>1</v>
      </c>
    </row>
    <row r="42" spans="1:51" ht="23.25" customHeight="1" x14ac:dyDescent="0.15">
      <c r="A42" s="288" t="s">
        <v>275</v>
      </c>
      <c r="B42" s="289"/>
      <c r="C42" s="289"/>
      <c r="D42" s="289"/>
      <c r="E42" s="289"/>
      <c r="F42" s="290"/>
      <c r="G42" s="364" t="s">
        <v>715</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x14ac:dyDescent="0.15">
      <c r="A44" s="415" t="s">
        <v>478</v>
      </c>
      <c r="B44" s="416"/>
      <c r="C44" s="416"/>
      <c r="D44" s="416"/>
      <c r="E44" s="416"/>
      <c r="F44" s="417"/>
      <c r="G44" s="378" t="s">
        <v>214</v>
      </c>
      <c r="H44" s="379"/>
      <c r="I44" s="379"/>
      <c r="J44" s="379"/>
      <c r="K44" s="379"/>
      <c r="L44" s="379"/>
      <c r="M44" s="379"/>
      <c r="N44" s="379"/>
      <c r="O44" s="380"/>
      <c r="P44" s="381" t="s">
        <v>95</v>
      </c>
      <c r="Q44" s="379"/>
      <c r="R44" s="379"/>
      <c r="S44" s="379"/>
      <c r="T44" s="379"/>
      <c r="U44" s="379"/>
      <c r="V44" s="379"/>
      <c r="W44" s="379"/>
      <c r="X44" s="380"/>
      <c r="Y44" s="382"/>
      <c r="Z44" s="383"/>
      <c r="AA44" s="384"/>
      <c r="AB44" s="388" t="s">
        <v>48</v>
      </c>
      <c r="AC44" s="389"/>
      <c r="AD44" s="390"/>
      <c r="AE44" s="278" t="s">
        <v>494</v>
      </c>
      <c r="AF44" s="278"/>
      <c r="AG44" s="278"/>
      <c r="AH44" s="278"/>
      <c r="AI44" s="278" t="s">
        <v>83</v>
      </c>
      <c r="AJ44" s="278"/>
      <c r="AK44" s="278"/>
      <c r="AL44" s="278"/>
      <c r="AM44" s="278" t="s">
        <v>580</v>
      </c>
      <c r="AN44" s="278"/>
      <c r="AO44" s="278"/>
      <c r="AP44" s="278"/>
      <c r="AQ44" s="223" t="s">
        <v>360</v>
      </c>
      <c r="AR44" s="218"/>
      <c r="AS44" s="218"/>
      <c r="AT44" s="219"/>
      <c r="AU44" s="379" t="s">
        <v>251</v>
      </c>
      <c r="AV44" s="379"/>
      <c r="AW44" s="379"/>
      <c r="AX44" s="775"/>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361</v>
      </c>
      <c r="AT45" s="182"/>
      <c r="AU45" s="257">
        <v>12</v>
      </c>
      <c r="AV45" s="257"/>
      <c r="AW45" s="319" t="s">
        <v>304</v>
      </c>
      <c r="AX45" s="735"/>
      <c r="AY45">
        <f t="shared" ref="AY45:AY50" si="1">$AY$44</f>
        <v>1</v>
      </c>
    </row>
    <row r="46" spans="1:51" ht="23.25" customHeight="1" x14ac:dyDescent="0.15">
      <c r="A46" s="374"/>
      <c r="B46" s="372"/>
      <c r="C46" s="372"/>
      <c r="D46" s="372"/>
      <c r="E46" s="372"/>
      <c r="F46" s="373"/>
      <c r="G46" s="364" t="s">
        <v>730</v>
      </c>
      <c r="H46" s="365"/>
      <c r="I46" s="365"/>
      <c r="J46" s="365"/>
      <c r="K46" s="365"/>
      <c r="L46" s="365"/>
      <c r="M46" s="365"/>
      <c r="N46" s="365"/>
      <c r="O46" s="391"/>
      <c r="P46" s="104" t="s">
        <v>156</v>
      </c>
      <c r="Q46" s="104"/>
      <c r="R46" s="104"/>
      <c r="S46" s="104"/>
      <c r="T46" s="104"/>
      <c r="U46" s="104"/>
      <c r="V46" s="104"/>
      <c r="W46" s="104"/>
      <c r="X46" s="191"/>
      <c r="Y46" s="678" t="s">
        <v>55</v>
      </c>
      <c r="Z46" s="771"/>
      <c r="AA46" s="772"/>
      <c r="AB46" s="713" t="s">
        <v>488</v>
      </c>
      <c r="AC46" s="713"/>
      <c r="AD46" s="713"/>
      <c r="AE46" s="676">
        <v>3848</v>
      </c>
      <c r="AF46" s="676"/>
      <c r="AG46" s="676"/>
      <c r="AH46" s="676"/>
      <c r="AI46" s="676">
        <v>4309</v>
      </c>
      <c r="AJ46" s="676"/>
      <c r="AK46" s="676"/>
      <c r="AL46" s="676"/>
      <c r="AM46" s="676">
        <v>703</v>
      </c>
      <c r="AN46" s="676"/>
      <c r="AO46" s="676"/>
      <c r="AP46" s="676"/>
      <c r="AQ46" s="200" t="s">
        <v>516</v>
      </c>
      <c r="AR46" s="201"/>
      <c r="AS46" s="201"/>
      <c r="AT46" s="202"/>
      <c r="AU46" s="336" t="s">
        <v>516</v>
      </c>
      <c r="AV46" s="336"/>
      <c r="AW46" s="336"/>
      <c r="AX46" s="423"/>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1" t="s">
        <v>488</v>
      </c>
      <c r="AC47" s="731"/>
      <c r="AD47" s="731"/>
      <c r="AE47" s="335" t="s">
        <v>516</v>
      </c>
      <c r="AF47" s="336"/>
      <c r="AG47" s="336"/>
      <c r="AH47" s="336"/>
      <c r="AI47" s="335" t="s">
        <v>516</v>
      </c>
      <c r="AJ47" s="336"/>
      <c r="AK47" s="336"/>
      <c r="AL47" s="336"/>
      <c r="AM47" s="335" t="s">
        <v>516</v>
      </c>
      <c r="AN47" s="336"/>
      <c r="AO47" s="336"/>
      <c r="AP47" s="336"/>
      <c r="AQ47" s="200" t="s">
        <v>516</v>
      </c>
      <c r="AR47" s="201"/>
      <c r="AS47" s="201"/>
      <c r="AT47" s="202"/>
      <c r="AU47" s="336">
        <v>13000</v>
      </c>
      <c r="AV47" s="336"/>
      <c r="AW47" s="336"/>
      <c r="AX47" s="423"/>
      <c r="AY47">
        <f t="shared" si="1"/>
        <v>1</v>
      </c>
    </row>
    <row r="48" spans="1:51" ht="23.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52</v>
      </c>
      <c r="AC48" s="422"/>
      <c r="AD48" s="422"/>
      <c r="AE48" s="335">
        <v>55</v>
      </c>
      <c r="AF48" s="336"/>
      <c r="AG48" s="336"/>
      <c r="AH48" s="336"/>
      <c r="AI48" s="335">
        <v>61.6</v>
      </c>
      <c r="AJ48" s="336"/>
      <c r="AK48" s="336"/>
      <c r="AL48" s="336"/>
      <c r="AM48" s="335">
        <v>10</v>
      </c>
      <c r="AN48" s="336"/>
      <c r="AO48" s="336"/>
      <c r="AP48" s="336"/>
      <c r="AQ48" s="200" t="s">
        <v>516</v>
      </c>
      <c r="AR48" s="201"/>
      <c r="AS48" s="201"/>
      <c r="AT48" s="202"/>
      <c r="AU48" s="336" t="s">
        <v>516</v>
      </c>
      <c r="AV48" s="336"/>
      <c r="AW48" s="336"/>
      <c r="AX48" s="423"/>
      <c r="AY48">
        <f t="shared" si="1"/>
        <v>1</v>
      </c>
    </row>
    <row r="49" spans="1:51" ht="23.25" customHeight="1" x14ac:dyDescent="0.15">
      <c r="A49" s="288" t="s">
        <v>275</v>
      </c>
      <c r="B49" s="289"/>
      <c r="C49" s="289"/>
      <c r="D49" s="289"/>
      <c r="E49" s="289"/>
      <c r="F49" s="290"/>
      <c r="G49" s="364" t="s">
        <v>354</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customHeight="1" x14ac:dyDescent="0.15">
      <c r="A51" s="371" t="s">
        <v>478</v>
      </c>
      <c r="B51" s="372"/>
      <c r="C51" s="372"/>
      <c r="D51" s="372"/>
      <c r="E51" s="372"/>
      <c r="F51" s="373"/>
      <c r="G51" s="378" t="s">
        <v>214</v>
      </c>
      <c r="H51" s="379"/>
      <c r="I51" s="379"/>
      <c r="J51" s="379"/>
      <c r="K51" s="379"/>
      <c r="L51" s="379"/>
      <c r="M51" s="379"/>
      <c r="N51" s="379"/>
      <c r="O51" s="380"/>
      <c r="P51" s="381" t="s">
        <v>95</v>
      </c>
      <c r="Q51" s="379"/>
      <c r="R51" s="379"/>
      <c r="S51" s="379"/>
      <c r="T51" s="379"/>
      <c r="U51" s="379"/>
      <c r="V51" s="379"/>
      <c r="W51" s="379"/>
      <c r="X51" s="380"/>
      <c r="Y51" s="382"/>
      <c r="Z51" s="383"/>
      <c r="AA51" s="384"/>
      <c r="AB51" s="388" t="s">
        <v>48</v>
      </c>
      <c r="AC51" s="389"/>
      <c r="AD51" s="390"/>
      <c r="AE51" s="278" t="s">
        <v>494</v>
      </c>
      <c r="AF51" s="278"/>
      <c r="AG51" s="278"/>
      <c r="AH51" s="278"/>
      <c r="AI51" s="278" t="s">
        <v>83</v>
      </c>
      <c r="AJ51" s="278"/>
      <c r="AK51" s="278"/>
      <c r="AL51" s="278"/>
      <c r="AM51" s="278" t="s">
        <v>580</v>
      </c>
      <c r="AN51" s="278"/>
      <c r="AO51" s="278"/>
      <c r="AP51" s="278"/>
      <c r="AQ51" s="223" t="s">
        <v>360</v>
      </c>
      <c r="AR51" s="218"/>
      <c r="AS51" s="218"/>
      <c r="AT51" s="219"/>
      <c r="AU51" s="773" t="s">
        <v>251</v>
      </c>
      <c r="AV51" s="773"/>
      <c r="AW51" s="773"/>
      <c r="AX51" s="774"/>
      <c r="AY51">
        <f>COUNTA($G$53)</f>
        <v>1</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361</v>
      </c>
      <c r="AT52" s="182"/>
      <c r="AU52" s="257">
        <v>12</v>
      </c>
      <c r="AV52" s="257"/>
      <c r="AW52" s="319" t="s">
        <v>304</v>
      </c>
      <c r="AX52" s="735"/>
      <c r="AY52">
        <f t="shared" ref="AY52:AY57" si="2">$AY$51</f>
        <v>1</v>
      </c>
    </row>
    <row r="53" spans="1:51" ht="23.25" customHeight="1" x14ac:dyDescent="0.15">
      <c r="A53" s="374"/>
      <c r="B53" s="372"/>
      <c r="C53" s="372"/>
      <c r="D53" s="372"/>
      <c r="E53" s="372"/>
      <c r="F53" s="373"/>
      <c r="G53" s="364" t="s">
        <v>731</v>
      </c>
      <c r="H53" s="365"/>
      <c r="I53" s="365"/>
      <c r="J53" s="365"/>
      <c r="K53" s="365"/>
      <c r="L53" s="365"/>
      <c r="M53" s="365"/>
      <c r="N53" s="365"/>
      <c r="O53" s="391"/>
      <c r="P53" s="104" t="s">
        <v>394</v>
      </c>
      <c r="Q53" s="104"/>
      <c r="R53" s="104"/>
      <c r="S53" s="104"/>
      <c r="T53" s="104"/>
      <c r="U53" s="104"/>
      <c r="V53" s="104"/>
      <c r="W53" s="104"/>
      <c r="X53" s="191"/>
      <c r="Y53" s="678" t="s">
        <v>55</v>
      </c>
      <c r="Z53" s="771"/>
      <c r="AA53" s="772"/>
      <c r="AB53" s="713" t="s">
        <v>720</v>
      </c>
      <c r="AC53" s="713"/>
      <c r="AD53" s="713"/>
      <c r="AE53" s="335">
        <v>1938</v>
      </c>
      <c r="AF53" s="336"/>
      <c r="AG53" s="336"/>
      <c r="AH53" s="336"/>
      <c r="AI53" s="335">
        <v>2047</v>
      </c>
      <c r="AJ53" s="336"/>
      <c r="AK53" s="336"/>
      <c r="AL53" s="336"/>
      <c r="AM53" s="335">
        <v>293</v>
      </c>
      <c r="AN53" s="336"/>
      <c r="AO53" s="336"/>
      <c r="AP53" s="336"/>
      <c r="AQ53" s="200" t="s">
        <v>516</v>
      </c>
      <c r="AR53" s="201"/>
      <c r="AS53" s="201"/>
      <c r="AT53" s="202"/>
      <c r="AU53" s="336" t="s">
        <v>516</v>
      </c>
      <c r="AV53" s="336"/>
      <c r="AW53" s="336"/>
      <c r="AX53" s="423"/>
      <c r="AY53">
        <f t="shared" si="2"/>
        <v>1</v>
      </c>
    </row>
    <row r="54" spans="1:51" ht="23.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1" t="s">
        <v>720</v>
      </c>
      <c r="AC54" s="731"/>
      <c r="AD54" s="731"/>
      <c r="AE54" s="335" t="s">
        <v>516</v>
      </c>
      <c r="AF54" s="336"/>
      <c r="AG54" s="336"/>
      <c r="AH54" s="336"/>
      <c r="AI54" s="335" t="s">
        <v>516</v>
      </c>
      <c r="AJ54" s="336"/>
      <c r="AK54" s="336"/>
      <c r="AL54" s="336"/>
      <c r="AM54" s="335" t="s">
        <v>516</v>
      </c>
      <c r="AN54" s="336"/>
      <c r="AO54" s="336"/>
      <c r="AP54" s="336"/>
      <c r="AQ54" s="200" t="s">
        <v>516</v>
      </c>
      <c r="AR54" s="201"/>
      <c r="AS54" s="201"/>
      <c r="AT54" s="202"/>
      <c r="AU54" s="336">
        <v>3600</v>
      </c>
      <c r="AV54" s="336"/>
      <c r="AW54" s="336"/>
      <c r="AX54" s="423"/>
      <c r="AY54">
        <f t="shared" si="2"/>
        <v>1</v>
      </c>
    </row>
    <row r="55" spans="1:51" ht="23.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52</v>
      </c>
      <c r="AC55" s="732"/>
      <c r="AD55" s="732"/>
      <c r="AE55" s="335">
        <v>80.8</v>
      </c>
      <c r="AF55" s="336"/>
      <c r="AG55" s="336"/>
      <c r="AH55" s="336"/>
      <c r="AI55" s="335">
        <v>85.3</v>
      </c>
      <c r="AJ55" s="336"/>
      <c r="AK55" s="336"/>
      <c r="AL55" s="336"/>
      <c r="AM55" s="335">
        <v>12.2</v>
      </c>
      <c r="AN55" s="336"/>
      <c r="AO55" s="336"/>
      <c r="AP55" s="336"/>
      <c r="AQ55" s="200" t="s">
        <v>516</v>
      </c>
      <c r="AR55" s="201"/>
      <c r="AS55" s="201"/>
      <c r="AT55" s="202"/>
      <c r="AU55" s="336" t="s">
        <v>516</v>
      </c>
      <c r="AV55" s="336"/>
      <c r="AW55" s="336"/>
      <c r="AX55" s="423"/>
      <c r="AY55">
        <f t="shared" si="2"/>
        <v>1</v>
      </c>
    </row>
    <row r="56" spans="1:51" ht="23.25" customHeight="1" x14ac:dyDescent="0.15">
      <c r="A56" s="288" t="s">
        <v>275</v>
      </c>
      <c r="B56" s="289"/>
      <c r="C56" s="289"/>
      <c r="D56" s="289"/>
      <c r="E56" s="289"/>
      <c r="F56" s="290"/>
      <c r="G56" s="364" t="s">
        <v>715</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1</v>
      </c>
    </row>
    <row r="58" spans="1:51" ht="18.75" hidden="1" customHeight="1" x14ac:dyDescent="0.15">
      <c r="A58" s="371" t="s">
        <v>478</v>
      </c>
      <c r="B58" s="372"/>
      <c r="C58" s="372"/>
      <c r="D58" s="372"/>
      <c r="E58" s="372"/>
      <c r="F58" s="373"/>
      <c r="G58" s="378" t="s">
        <v>214</v>
      </c>
      <c r="H58" s="379"/>
      <c r="I58" s="379"/>
      <c r="J58" s="379"/>
      <c r="K58" s="379"/>
      <c r="L58" s="379"/>
      <c r="M58" s="379"/>
      <c r="N58" s="379"/>
      <c r="O58" s="380"/>
      <c r="P58" s="381" t="s">
        <v>95</v>
      </c>
      <c r="Q58" s="379"/>
      <c r="R58" s="379"/>
      <c r="S58" s="379"/>
      <c r="T58" s="379"/>
      <c r="U58" s="379"/>
      <c r="V58" s="379"/>
      <c r="W58" s="379"/>
      <c r="X58" s="380"/>
      <c r="Y58" s="382"/>
      <c r="Z58" s="383"/>
      <c r="AA58" s="384"/>
      <c r="AB58" s="388" t="s">
        <v>48</v>
      </c>
      <c r="AC58" s="389"/>
      <c r="AD58" s="390"/>
      <c r="AE58" s="278" t="s">
        <v>494</v>
      </c>
      <c r="AF58" s="278"/>
      <c r="AG58" s="278"/>
      <c r="AH58" s="278"/>
      <c r="AI58" s="278" t="s">
        <v>83</v>
      </c>
      <c r="AJ58" s="278"/>
      <c r="AK58" s="278"/>
      <c r="AL58" s="278"/>
      <c r="AM58" s="278" t="s">
        <v>580</v>
      </c>
      <c r="AN58" s="278"/>
      <c r="AO58" s="278"/>
      <c r="AP58" s="278"/>
      <c r="AQ58" s="223" t="s">
        <v>360</v>
      </c>
      <c r="AR58" s="218"/>
      <c r="AS58" s="218"/>
      <c r="AT58" s="219"/>
      <c r="AU58" s="773" t="s">
        <v>251</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361</v>
      </c>
      <c r="AT59" s="182"/>
      <c r="AU59" s="257"/>
      <c r="AV59" s="257"/>
      <c r="AW59" s="319" t="s">
        <v>304</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289</v>
      </c>
      <c r="B65" s="355"/>
      <c r="C65" s="355"/>
      <c r="D65" s="355"/>
      <c r="E65" s="355"/>
      <c r="F65" s="356"/>
      <c r="G65" s="395"/>
      <c r="H65" s="178" t="s">
        <v>214</v>
      </c>
      <c r="I65" s="178"/>
      <c r="J65" s="178"/>
      <c r="K65" s="178"/>
      <c r="L65" s="178"/>
      <c r="M65" s="178"/>
      <c r="N65" s="178"/>
      <c r="O65" s="179"/>
      <c r="P65" s="186" t="s">
        <v>95</v>
      </c>
      <c r="Q65" s="178"/>
      <c r="R65" s="178"/>
      <c r="S65" s="178"/>
      <c r="T65" s="178"/>
      <c r="U65" s="178"/>
      <c r="V65" s="179"/>
      <c r="W65" s="397" t="s">
        <v>128</v>
      </c>
      <c r="X65" s="398"/>
      <c r="Y65" s="401"/>
      <c r="Z65" s="401"/>
      <c r="AA65" s="402"/>
      <c r="AB65" s="186" t="s">
        <v>48</v>
      </c>
      <c r="AC65" s="178"/>
      <c r="AD65" s="179"/>
      <c r="AE65" s="278" t="s">
        <v>494</v>
      </c>
      <c r="AF65" s="278"/>
      <c r="AG65" s="278"/>
      <c r="AH65" s="278"/>
      <c r="AI65" s="278" t="s">
        <v>83</v>
      </c>
      <c r="AJ65" s="278"/>
      <c r="AK65" s="278"/>
      <c r="AL65" s="278"/>
      <c r="AM65" s="278" t="s">
        <v>580</v>
      </c>
      <c r="AN65" s="278"/>
      <c r="AO65" s="278"/>
      <c r="AP65" s="278"/>
      <c r="AQ65" s="186" t="s">
        <v>360</v>
      </c>
      <c r="AR65" s="178"/>
      <c r="AS65" s="178"/>
      <c r="AT65" s="179"/>
      <c r="AU65" s="208" t="s">
        <v>251</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361</v>
      </c>
      <c r="AT66" s="182"/>
      <c r="AU66" s="257"/>
      <c r="AV66" s="257"/>
      <c r="AW66" s="181" t="s">
        <v>304</v>
      </c>
      <c r="AX66" s="211"/>
      <c r="AY66">
        <f t="shared" ref="AY66:AY72" si="4">$AY$65</f>
        <v>0</v>
      </c>
    </row>
    <row r="67" spans="1:51" ht="23.25" hidden="1" customHeight="1" x14ac:dyDescent="0.15">
      <c r="A67" s="338"/>
      <c r="B67" s="339"/>
      <c r="C67" s="339"/>
      <c r="D67" s="339"/>
      <c r="E67" s="339"/>
      <c r="F67" s="340"/>
      <c r="G67" s="362" t="s">
        <v>365</v>
      </c>
      <c r="H67" s="403"/>
      <c r="I67" s="404"/>
      <c r="J67" s="404"/>
      <c r="K67" s="404"/>
      <c r="L67" s="404"/>
      <c r="M67" s="404"/>
      <c r="N67" s="404"/>
      <c r="O67" s="405"/>
      <c r="P67" s="403"/>
      <c r="Q67" s="404"/>
      <c r="R67" s="404"/>
      <c r="S67" s="404"/>
      <c r="T67" s="404"/>
      <c r="U67" s="404"/>
      <c r="V67" s="405"/>
      <c r="W67" s="409"/>
      <c r="X67" s="410"/>
      <c r="Y67" s="213" t="s">
        <v>55</v>
      </c>
      <c r="Z67" s="213"/>
      <c r="AA67" s="214"/>
      <c r="AB67" s="769" t="s">
        <v>98</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0" t="s">
        <v>98</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7" t="s">
        <v>52</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484</v>
      </c>
      <c r="B70" s="339"/>
      <c r="C70" s="339"/>
      <c r="D70" s="339"/>
      <c r="E70" s="339"/>
      <c r="F70" s="340"/>
      <c r="G70" s="344" t="s">
        <v>353</v>
      </c>
      <c r="H70" s="345"/>
      <c r="I70" s="345"/>
      <c r="J70" s="345"/>
      <c r="K70" s="345"/>
      <c r="L70" s="345"/>
      <c r="M70" s="345"/>
      <c r="N70" s="345"/>
      <c r="O70" s="345"/>
      <c r="P70" s="345"/>
      <c r="Q70" s="345"/>
      <c r="R70" s="345"/>
      <c r="S70" s="345"/>
      <c r="T70" s="345"/>
      <c r="U70" s="345"/>
      <c r="V70" s="345"/>
      <c r="W70" s="348" t="s">
        <v>499</v>
      </c>
      <c r="X70" s="349"/>
      <c r="Y70" s="213" t="s">
        <v>55</v>
      </c>
      <c r="Z70" s="213"/>
      <c r="AA70" s="214"/>
      <c r="AB70" s="769" t="s">
        <v>98</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0" t="s">
        <v>98</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7" t="s">
        <v>52</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289</v>
      </c>
      <c r="B73" s="355"/>
      <c r="C73" s="355"/>
      <c r="D73" s="355"/>
      <c r="E73" s="355"/>
      <c r="F73" s="356"/>
      <c r="G73" s="357"/>
      <c r="H73" s="178" t="s">
        <v>214</v>
      </c>
      <c r="I73" s="178"/>
      <c r="J73" s="178"/>
      <c r="K73" s="178"/>
      <c r="L73" s="178"/>
      <c r="M73" s="178"/>
      <c r="N73" s="178"/>
      <c r="O73" s="179"/>
      <c r="P73" s="186" t="s">
        <v>95</v>
      </c>
      <c r="Q73" s="178"/>
      <c r="R73" s="178"/>
      <c r="S73" s="178"/>
      <c r="T73" s="178"/>
      <c r="U73" s="178"/>
      <c r="V73" s="178"/>
      <c r="W73" s="178"/>
      <c r="X73" s="179"/>
      <c r="Y73" s="359"/>
      <c r="Z73" s="360"/>
      <c r="AA73" s="361"/>
      <c r="AB73" s="186" t="s">
        <v>48</v>
      </c>
      <c r="AC73" s="178"/>
      <c r="AD73" s="179"/>
      <c r="AE73" s="278" t="s">
        <v>494</v>
      </c>
      <c r="AF73" s="278"/>
      <c r="AG73" s="278"/>
      <c r="AH73" s="278"/>
      <c r="AI73" s="278" t="s">
        <v>83</v>
      </c>
      <c r="AJ73" s="278"/>
      <c r="AK73" s="278"/>
      <c r="AL73" s="278"/>
      <c r="AM73" s="278" t="s">
        <v>580</v>
      </c>
      <c r="AN73" s="278"/>
      <c r="AO73" s="278"/>
      <c r="AP73" s="278"/>
      <c r="AQ73" s="186" t="s">
        <v>360</v>
      </c>
      <c r="AR73" s="178"/>
      <c r="AS73" s="178"/>
      <c r="AT73" s="179"/>
      <c r="AU73" s="250" t="s">
        <v>251</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361</v>
      </c>
      <c r="AT74" s="182"/>
      <c r="AU74" s="210"/>
      <c r="AV74" s="203"/>
      <c r="AW74" s="181" t="s">
        <v>304</v>
      </c>
      <c r="AX74" s="211"/>
      <c r="AY74">
        <f>$AY$73</f>
        <v>0</v>
      </c>
    </row>
    <row r="75" spans="1:51" ht="23.25" hidden="1" customHeight="1" x14ac:dyDescent="0.15">
      <c r="A75" s="338"/>
      <c r="B75" s="339"/>
      <c r="C75" s="339"/>
      <c r="D75" s="339"/>
      <c r="E75" s="339"/>
      <c r="F75" s="340"/>
      <c r="G75" s="362" t="s">
        <v>365</v>
      </c>
      <c r="H75" s="104"/>
      <c r="I75" s="104"/>
      <c r="J75" s="104"/>
      <c r="K75" s="104"/>
      <c r="L75" s="104"/>
      <c r="M75" s="104"/>
      <c r="N75" s="104"/>
      <c r="O75" s="191"/>
      <c r="P75" s="104"/>
      <c r="Q75" s="104"/>
      <c r="R75" s="104"/>
      <c r="S75" s="104"/>
      <c r="T75" s="104"/>
      <c r="U75" s="104"/>
      <c r="V75" s="104"/>
      <c r="W75" s="104"/>
      <c r="X75" s="191"/>
      <c r="Y75" s="212" t="s">
        <v>55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52</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319</v>
      </c>
      <c r="B78" s="762"/>
      <c r="C78" s="762"/>
      <c r="D78" s="762"/>
      <c r="E78" s="342" t="s">
        <v>46</v>
      </c>
      <c r="F78" s="343"/>
      <c r="G78" s="14" t="s">
        <v>353</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269</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477</v>
      </c>
      <c r="AP79" s="739"/>
      <c r="AQ79" s="739"/>
      <c r="AR79" s="38"/>
      <c r="AS79" s="738"/>
      <c r="AT79" s="739"/>
      <c r="AU79" s="739"/>
      <c r="AV79" s="739"/>
      <c r="AW79" s="739"/>
      <c r="AX79" s="740"/>
      <c r="AY79">
        <f>COUNTIF($AR$79,"☑")</f>
        <v>0</v>
      </c>
    </row>
    <row r="80" spans="1:51" ht="18.75" hidden="1" customHeight="1" x14ac:dyDescent="0.15">
      <c r="A80" s="145" t="s">
        <v>209</v>
      </c>
      <c r="B80" s="741" t="s">
        <v>382</v>
      </c>
      <c r="C80" s="742"/>
      <c r="D80" s="742"/>
      <c r="E80" s="742"/>
      <c r="F80" s="743"/>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266</v>
      </c>
      <c r="C85" s="311"/>
      <c r="D85" s="311"/>
      <c r="E85" s="311"/>
      <c r="F85" s="312"/>
      <c r="G85" s="315" t="s">
        <v>35</v>
      </c>
      <c r="H85" s="316"/>
      <c r="I85" s="316"/>
      <c r="J85" s="316"/>
      <c r="K85" s="316"/>
      <c r="L85" s="316"/>
      <c r="M85" s="316"/>
      <c r="N85" s="316"/>
      <c r="O85" s="317"/>
      <c r="P85" s="321" t="s">
        <v>126</v>
      </c>
      <c r="Q85" s="316"/>
      <c r="R85" s="316"/>
      <c r="S85" s="316"/>
      <c r="T85" s="316"/>
      <c r="U85" s="316"/>
      <c r="V85" s="316"/>
      <c r="W85" s="316"/>
      <c r="X85" s="317"/>
      <c r="Y85" s="183"/>
      <c r="Z85" s="184"/>
      <c r="AA85" s="185"/>
      <c r="AB85" s="302" t="s">
        <v>48</v>
      </c>
      <c r="AC85" s="303"/>
      <c r="AD85" s="304"/>
      <c r="AE85" s="278" t="s">
        <v>494</v>
      </c>
      <c r="AF85" s="278"/>
      <c r="AG85" s="278"/>
      <c r="AH85" s="278"/>
      <c r="AI85" s="278" t="s">
        <v>83</v>
      </c>
      <c r="AJ85" s="278"/>
      <c r="AK85" s="278"/>
      <c r="AL85" s="278"/>
      <c r="AM85" s="278" t="s">
        <v>580</v>
      </c>
      <c r="AN85" s="278"/>
      <c r="AO85" s="278"/>
      <c r="AP85" s="278"/>
      <c r="AQ85" s="186" t="s">
        <v>360</v>
      </c>
      <c r="AR85" s="178"/>
      <c r="AS85" s="178"/>
      <c r="AT85" s="179"/>
      <c r="AU85" s="733" t="s">
        <v>251</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361</v>
      </c>
      <c r="AT86" s="182"/>
      <c r="AU86" s="257"/>
      <c r="AV86" s="257"/>
      <c r="AW86" s="319" t="s">
        <v>304</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102</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59</v>
      </c>
      <c r="Z89" s="298"/>
      <c r="AA89" s="299"/>
      <c r="AB89" s="732" t="s">
        <v>52</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266</v>
      </c>
      <c r="C90" s="311"/>
      <c r="D90" s="311"/>
      <c r="E90" s="311"/>
      <c r="F90" s="312"/>
      <c r="G90" s="315" t="s">
        <v>35</v>
      </c>
      <c r="H90" s="316"/>
      <c r="I90" s="316"/>
      <c r="J90" s="316"/>
      <c r="K90" s="316"/>
      <c r="L90" s="316"/>
      <c r="M90" s="316"/>
      <c r="N90" s="316"/>
      <c r="O90" s="317"/>
      <c r="P90" s="321" t="s">
        <v>126</v>
      </c>
      <c r="Q90" s="316"/>
      <c r="R90" s="316"/>
      <c r="S90" s="316"/>
      <c r="T90" s="316"/>
      <c r="U90" s="316"/>
      <c r="V90" s="316"/>
      <c r="W90" s="316"/>
      <c r="X90" s="317"/>
      <c r="Y90" s="183"/>
      <c r="Z90" s="184"/>
      <c r="AA90" s="185"/>
      <c r="AB90" s="302" t="s">
        <v>48</v>
      </c>
      <c r="AC90" s="303"/>
      <c r="AD90" s="304"/>
      <c r="AE90" s="278" t="s">
        <v>494</v>
      </c>
      <c r="AF90" s="278"/>
      <c r="AG90" s="278"/>
      <c r="AH90" s="278"/>
      <c r="AI90" s="278" t="s">
        <v>83</v>
      </c>
      <c r="AJ90" s="278"/>
      <c r="AK90" s="278"/>
      <c r="AL90" s="278"/>
      <c r="AM90" s="278" t="s">
        <v>580</v>
      </c>
      <c r="AN90" s="278"/>
      <c r="AO90" s="278"/>
      <c r="AP90" s="278"/>
      <c r="AQ90" s="186" t="s">
        <v>360</v>
      </c>
      <c r="AR90" s="178"/>
      <c r="AS90" s="178"/>
      <c r="AT90" s="179"/>
      <c r="AU90" s="733" t="s">
        <v>251</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361</v>
      </c>
      <c r="AT91" s="182"/>
      <c r="AU91" s="257"/>
      <c r="AV91" s="257"/>
      <c r="AW91" s="319" t="s">
        <v>304</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102</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59</v>
      </c>
      <c r="Z94" s="298"/>
      <c r="AA94" s="299"/>
      <c r="AB94" s="732" t="s">
        <v>52</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266</v>
      </c>
      <c r="C95" s="311"/>
      <c r="D95" s="311"/>
      <c r="E95" s="311"/>
      <c r="F95" s="312"/>
      <c r="G95" s="315" t="s">
        <v>35</v>
      </c>
      <c r="H95" s="316"/>
      <c r="I95" s="316"/>
      <c r="J95" s="316"/>
      <c r="K95" s="316"/>
      <c r="L95" s="316"/>
      <c r="M95" s="316"/>
      <c r="N95" s="316"/>
      <c r="O95" s="317"/>
      <c r="P95" s="321" t="s">
        <v>126</v>
      </c>
      <c r="Q95" s="316"/>
      <c r="R95" s="316"/>
      <c r="S95" s="316"/>
      <c r="T95" s="316"/>
      <c r="U95" s="316"/>
      <c r="V95" s="316"/>
      <c r="W95" s="316"/>
      <c r="X95" s="317"/>
      <c r="Y95" s="183"/>
      <c r="Z95" s="184"/>
      <c r="AA95" s="185"/>
      <c r="AB95" s="302" t="s">
        <v>48</v>
      </c>
      <c r="AC95" s="303"/>
      <c r="AD95" s="304"/>
      <c r="AE95" s="278" t="s">
        <v>494</v>
      </c>
      <c r="AF95" s="278"/>
      <c r="AG95" s="278"/>
      <c r="AH95" s="278"/>
      <c r="AI95" s="278" t="s">
        <v>83</v>
      </c>
      <c r="AJ95" s="278"/>
      <c r="AK95" s="278"/>
      <c r="AL95" s="278"/>
      <c r="AM95" s="278" t="s">
        <v>580</v>
      </c>
      <c r="AN95" s="278"/>
      <c r="AO95" s="278"/>
      <c r="AP95" s="278"/>
      <c r="AQ95" s="186" t="s">
        <v>360</v>
      </c>
      <c r="AR95" s="178"/>
      <c r="AS95" s="178"/>
      <c r="AT95" s="179"/>
      <c r="AU95" s="733" t="s">
        <v>251</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361</v>
      </c>
      <c r="AT96" s="182"/>
      <c r="AU96" s="257"/>
      <c r="AV96" s="257"/>
      <c r="AW96" s="319" t="s">
        <v>304</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59</v>
      </c>
      <c r="Z99" s="719"/>
      <c r="AA99" s="720"/>
      <c r="AB99" s="721" t="s">
        <v>52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480</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48</v>
      </c>
      <c r="AC100" s="702"/>
      <c r="AD100" s="702"/>
      <c r="AE100" s="703" t="s">
        <v>494</v>
      </c>
      <c r="AF100" s="704"/>
      <c r="AG100" s="704"/>
      <c r="AH100" s="705"/>
      <c r="AI100" s="703" t="s">
        <v>83</v>
      </c>
      <c r="AJ100" s="704"/>
      <c r="AK100" s="704"/>
      <c r="AL100" s="705"/>
      <c r="AM100" s="703" t="s">
        <v>580</v>
      </c>
      <c r="AN100" s="704"/>
      <c r="AO100" s="704"/>
      <c r="AP100" s="705"/>
      <c r="AQ100" s="706" t="s">
        <v>175</v>
      </c>
      <c r="AR100" s="707"/>
      <c r="AS100" s="707"/>
      <c r="AT100" s="708"/>
      <c r="AU100" s="706" t="s">
        <v>313</v>
      </c>
      <c r="AV100" s="707"/>
      <c r="AW100" s="707"/>
      <c r="AX100" s="709"/>
    </row>
    <row r="101" spans="1:51" ht="23.25" customHeight="1" x14ac:dyDescent="0.15">
      <c r="A101" s="282"/>
      <c r="B101" s="283"/>
      <c r="C101" s="283"/>
      <c r="D101" s="283"/>
      <c r="E101" s="283"/>
      <c r="F101" s="284"/>
      <c r="G101" s="104" t="s">
        <v>717</v>
      </c>
      <c r="H101" s="104"/>
      <c r="I101" s="104"/>
      <c r="J101" s="104"/>
      <c r="K101" s="104"/>
      <c r="L101" s="104"/>
      <c r="M101" s="104"/>
      <c r="N101" s="104"/>
      <c r="O101" s="104"/>
      <c r="P101" s="104"/>
      <c r="Q101" s="104"/>
      <c r="R101" s="104"/>
      <c r="S101" s="104"/>
      <c r="T101" s="104"/>
      <c r="U101" s="104"/>
      <c r="V101" s="104"/>
      <c r="W101" s="104"/>
      <c r="X101" s="191"/>
      <c r="Y101" s="710" t="s">
        <v>60</v>
      </c>
      <c r="Z101" s="711"/>
      <c r="AA101" s="712"/>
      <c r="AB101" s="713" t="s">
        <v>516</v>
      </c>
      <c r="AC101" s="713"/>
      <c r="AD101" s="713"/>
      <c r="AE101" s="676" t="s">
        <v>516</v>
      </c>
      <c r="AF101" s="676"/>
      <c r="AG101" s="676"/>
      <c r="AH101" s="676"/>
      <c r="AI101" s="676" t="s">
        <v>516</v>
      </c>
      <c r="AJ101" s="676"/>
      <c r="AK101" s="676"/>
      <c r="AL101" s="676"/>
      <c r="AM101" s="676" t="s">
        <v>516</v>
      </c>
      <c r="AN101" s="676"/>
      <c r="AO101" s="676"/>
      <c r="AP101" s="676"/>
      <c r="AQ101" s="676" t="s">
        <v>516</v>
      </c>
      <c r="AR101" s="676"/>
      <c r="AS101" s="676"/>
      <c r="AT101" s="676"/>
      <c r="AU101" s="335" t="s">
        <v>516</v>
      </c>
      <c r="AV101" s="336"/>
      <c r="AW101" s="336"/>
      <c r="AX101" s="423"/>
    </row>
    <row r="102" spans="1:51" ht="46.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136</v>
      </c>
      <c r="Z102" s="679"/>
      <c r="AA102" s="680"/>
      <c r="AB102" s="713" t="s">
        <v>516</v>
      </c>
      <c r="AC102" s="713"/>
      <c r="AD102" s="713"/>
      <c r="AE102" s="676" t="s">
        <v>516</v>
      </c>
      <c r="AF102" s="676"/>
      <c r="AG102" s="676"/>
      <c r="AH102" s="676"/>
      <c r="AI102" s="676" t="s">
        <v>516</v>
      </c>
      <c r="AJ102" s="676"/>
      <c r="AK102" s="676"/>
      <c r="AL102" s="676"/>
      <c r="AM102" s="676" t="s">
        <v>516</v>
      </c>
      <c r="AN102" s="676"/>
      <c r="AO102" s="676"/>
      <c r="AP102" s="676"/>
      <c r="AQ102" s="676" t="s">
        <v>516</v>
      </c>
      <c r="AR102" s="676"/>
      <c r="AS102" s="676"/>
      <c r="AT102" s="676"/>
      <c r="AU102" s="714" t="s">
        <v>516</v>
      </c>
      <c r="AV102" s="715"/>
      <c r="AW102" s="715"/>
      <c r="AX102" s="716"/>
    </row>
    <row r="103" spans="1:51" ht="31.5" hidden="1" customHeight="1" x14ac:dyDescent="0.15">
      <c r="A103" s="288" t="s">
        <v>480</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494</v>
      </c>
      <c r="AF103" s="278"/>
      <c r="AG103" s="278"/>
      <c r="AH103" s="278"/>
      <c r="AI103" s="278" t="s">
        <v>83</v>
      </c>
      <c r="AJ103" s="278"/>
      <c r="AK103" s="278"/>
      <c r="AL103" s="278"/>
      <c r="AM103" s="278" t="s">
        <v>580</v>
      </c>
      <c r="AN103" s="278"/>
      <c r="AO103" s="278"/>
      <c r="AP103" s="278"/>
      <c r="AQ103" s="689" t="s">
        <v>175</v>
      </c>
      <c r="AR103" s="690"/>
      <c r="AS103" s="690"/>
      <c r="AT103" s="690"/>
      <c r="AU103" s="689" t="s">
        <v>313</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60</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136</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480</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494</v>
      </c>
      <c r="AF106" s="278"/>
      <c r="AG106" s="278"/>
      <c r="AH106" s="278"/>
      <c r="AI106" s="278" t="s">
        <v>83</v>
      </c>
      <c r="AJ106" s="278"/>
      <c r="AK106" s="278"/>
      <c r="AL106" s="278"/>
      <c r="AM106" s="278" t="s">
        <v>580</v>
      </c>
      <c r="AN106" s="278"/>
      <c r="AO106" s="278"/>
      <c r="AP106" s="278"/>
      <c r="AQ106" s="689" t="s">
        <v>175</v>
      </c>
      <c r="AR106" s="690"/>
      <c r="AS106" s="690"/>
      <c r="AT106" s="690"/>
      <c r="AU106" s="689" t="s">
        <v>313</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60</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136</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480</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494</v>
      </c>
      <c r="AF109" s="278"/>
      <c r="AG109" s="278"/>
      <c r="AH109" s="278"/>
      <c r="AI109" s="278" t="s">
        <v>83</v>
      </c>
      <c r="AJ109" s="278"/>
      <c r="AK109" s="278"/>
      <c r="AL109" s="278"/>
      <c r="AM109" s="278" t="s">
        <v>580</v>
      </c>
      <c r="AN109" s="278"/>
      <c r="AO109" s="278"/>
      <c r="AP109" s="278"/>
      <c r="AQ109" s="689" t="s">
        <v>175</v>
      </c>
      <c r="AR109" s="690"/>
      <c r="AS109" s="690"/>
      <c r="AT109" s="690"/>
      <c r="AU109" s="689" t="s">
        <v>313</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60</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136</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480</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494</v>
      </c>
      <c r="AF112" s="278"/>
      <c r="AG112" s="278"/>
      <c r="AH112" s="278"/>
      <c r="AI112" s="278" t="s">
        <v>83</v>
      </c>
      <c r="AJ112" s="278"/>
      <c r="AK112" s="278"/>
      <c r="AL112" s="278"/>
      <c r="AM112" s="278" t="s">
        <v>580</v>
      </c>
      <c r="AN112" s="278"/>
      <c r="AO112" s="278"/>
      <c r="AP112" s="278"/>
      <c r="AQ112" s="689" t="s">
        <v>175</v>
      </c>
      <c r="AR112" s="690"/>
      <c r="AS112" s="690"/>
      <c r="AT112" s="690"/>
      <c r="AU112" s="689" t="s">
        <v>313</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60</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136</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48</v>
      </c>
      <c r="AC115" s="296"/>
      <c r="AD115" s="297"/>
      <c r="AE115" s="278" t="s">
        <v>494</v>
      </c>
      <c r="AF115" s="278"/>
      <c r="AG115" s="278"/>
      <c r="AH115" s="278"/>
      <c r="AI115" s="278" t="s">
        <v>83</v>
      </c>
      <c r="AJ115" s="278"/>
      <c r="AK115" s="278"/>
      <c r="AL115" s="278"/>
      <c r="AM115" s="278" t="s">
        <v>580</v>
      </c>
      <c r="AN115" s="278"/>
      <c r="AO115" s="278"/>
      <c r="AP115" s="278"/>
      <c r="AQ115" s="670" t="s">
        <v>598</v>
      </c>
      <c r="AR115" s="671"/>
      <c r="AS115" s="671"/>
      <c r="AT115" s="671"/>
      <c r="AU115" s="671"/>
      <c r="AV115" s="671"/>
      <c r="AW115" s="671"/>
      <c r="AX115" s="672"/>
    </row>
    <row r="116" spans="1:51" ht="23.25" customHeight="1" x14ac:dyDescent="0.15">
      <c r="A116" s="266"/>
      <c r="B116" s="264"/>
      <c r="C116" s="264"/>
      <c r="D116" s="264"/>
      <c r="E116" s="264"/>
      <c r="F116" s="265"/>
      <c r="G116" s="270" t="s">
        <v>205</v>
      </c>
      <c r="H116" s="270"/>
      <c r="I116" s="270"/>
      <c r="J116" s="270"/>
      <c r="K116" s="270"/>
      <c r="L116" s="270"/>
      <c r="M116" s="270"/>
      <c r="N116" s="270"/>
      <c r="O116" s="270"/>
      <c r="P116" s="270"/>
      <c r="Q116" s="270"/>
      <c r="R116" s="270"/>
      <c r="S116" s="270"/>
      <c r="T116" s="270"/>
      <c r="U116" s="270"/>
      <c r="V116" s="270"/>
      <c r="W116" s="270"/>
      <c r="X116" s="270"/>
      <c r="Y116" s="673" t="s">
        <v>45</v>
      </c>
      <c r="Z116" s="674"/>
      <c r="AA116" s="675"/>
      <c r="AB116" s="332" t="s">
        <v>516</v>
      </c>
      <c r="AC116" s="333"/>
      <c r="AD116" s="334"/>
      <c r="AE116" s="676" t="s">
        <v>516</v>
      </c>
      <c r="AF116" s="676"/>
      <c r="AG116" s="676"/>
      <c r="AH116" s="676"/>
      <c r="AI116" s="676" t="s">
        <v>516</v>
      </c>
      <c r="AJ116" s="676"/>
      <c r="AK116" s="676"/>
      <c r="AL116" s="676"/>
      <c r="AM116" s="676" t="s">
        <v>516</v>
      </c>
      <c r="AN116" s="676"/>
      <c r="AO116" s="676"/>
      <c r="AP116" s="676"/>
      <c r="AQ116" s="335" t="s">
        <v>516</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111</v>
      </c>
      <c r="Z117" s="679"/>
      <c r="AA117" s="680"/>
      <c r="AB117" s="681" t="s">
        <v>125</v>
      </c>
      <c r="AC117" s="682"/>
      <c r="AD117" s="683"/>
      <c r="AE117" s="684" t="s">
        <v>516</v>
      </c>
      <c r="AF117" s="684"/>
      <c r="AG117" s="684"/>
      <c r="AH117" s="684"/>
      <c r="AI117" s="684" t="s">
        <v>516</v>
      </c>
      <c r="AJ117" s="684"/>
      <c r="AK117" s="684"/>
      <c r="AL117" s="684"/>
      <c r="AM117" s="684" t="s">
        <v>516</v>
      </c>
      <c r="AN117" s="684"/>
      <c r="AO117" s="684"/>
      <c r="AP117" s="684"/>
      <c r="AQ117" s="684" t="s">
        <v>516</v>
      </c>
      <c r="AR117" s="684"/>
      <c r="AS117" s="684"/>
      <c r="AT117" s="684"/>
      <c r="AU117" s="684"/>
      <c r="AV117" s="684"/>
      <c r="AW117" s="684"/>
      <c r="AX117" s="685"/>
    </row>
    <row r="118" spans="1:51" ht="23.25" hidden="1" customHeight="1" x14ac:dyDescent="0.15">
      <c r="A118" s="291" t="s">
        <v>45</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48</v>
      </c>
      <c r="AC118" s="296"/>
      <c r="AD118" s="297"/>
      <c r="AE118" s="278" t="s">
        <v>494</v>
      </c>
      <c r="AF118" s="278"/>
      <c r="AG118" s="278"/>
      <c r="AH118" s="278"/>
      <c r="AI118" s="278" t="s">
        <v>83</v>
      </c>
      <c r="AJ118" s="278"/>
      <c r="AK118" s="278"/>
      <c r="AL118" s="278"/>
      <c r="AM118" s="278" t="s">
        <v>580</v>
      </c>
      <c r="AN118" s="278"/>
      <c r="AO118" s="278"/>
      <c r="AP118" s="278"/>
      <c r="AQ118" s="670" t="s">
        <v>598</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487</v>
      </c>
      <c r="H119" s="270"/>
      <c r="I119" s="270"/>
      <c r="J119" s="270"/>
      <c r="K119" s="270"/>
      <c r="L119" s="270"/>
      <c r="M119" s="270"/>
      <c r="N119" s="270"/>
      <c r="O119" s="270"/>
      <c r="P119" s="270"/>
      <c r="Q119" s="270"/>
      <c r="R119" s="270"/>
      <c r="S119" s="270"/>
      <c r="T119" s="270"/>
      <c r="U119" s="270"/>
      <c r="V119" s="270"/>
      <c r="W119" s="270"/>
      <c r="X119" s="270"/>
      <c r="Y119" s="673" t="s">
        <v>45</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111</v>
      </c>
      <c r="Z120" s="679"/>
      <c r="AA120" s="680"/>
      <c r="AB120" s="681" t="s">
        <v>125</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45</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48</v>
      </c>
      <c r="AC121" s="296"/>
      <c r="AD121" s="297"/>
      <c r="AE121" s="278" t="s">
        <v>494</v>
      </c>
      <c r="AF121" s="278"/>
      <c r="AG121" s="278"/>
      <c r="AH121" s="278"/>
      <c r="AI121" s="278" t="s">
        <v>83</v>
      </c>
      <c r="AJ121" s="278"/>
      <c r="AK121" s="278"/>
      <c r="AL121" s="278"/>
      <c r="AM121" s="278" t="s">
        <v>580</v>
      </c>
      <c r="AN121" s="278"/>
      <c r="AO121" s="278"/>
      <c r="AP121" s="278"/>
      <c r="AQ121" s="670" t="s">
        <v>598</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205</v>
      </c>
      <c r="H122" s="270"/>
      <c r="I122" s="270"/>
      <c r="J122" s="270"/>
      <c r="K122" s="270"/>
      <c r="L122" s="270"/>
      <c r="M122" s="270"/>
      <c r="N122" s="270"/>
      <c r="O122" s="270"/>
      <c r="P122" s="270"/>
      <c r="Q122" s="270"/>
      <c r="R122" s="270"/>
      <c r="S122" s="270"/>
      <c r="T122" s="270"/>
      <c r="U122" s="270"/>
      <c r="V122" s="270"/>
      <c r="W122" s="270"/>
      <c r="X122" s="270"/>
      <c r="Y122" s="673" t="s">
        <v>45</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111</v>
      </c>
      <c r="Z123" s="679"/>
      <c r="AA123" s="680"/>
      <c r="AB123" s="681" t="s">
        <v>125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45</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48</v>
      </c>
      <c r="AC124" s="296"/>
      <c r="AD124" s="297"/>
      <c r="AE124" s="278" t="s">
        <v>494</v>
      </c>
      <c r="AF124" s="278"/>
      <c r="AG124" s="278"/>
      <c r="AH124" s="278"/>
      <c r="AI124" s="278" t="s">
        <v>83</v>
      </c>
      <c r="AJ124" s="278"/>
      <c r="AK124" s="278"/>
      <c r="AL124" s="278"/>
      <c r="AM124" s="278" t="s">
        <v>580</v>
      </c>
      <c r="AN124" s="278"/>
      <c r="AO124" s="278"/>
      <c r="AP124" s="278"/>
      <c r="AQ124" s="670" t="s">
        <v>598</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205</v>
      </c>
      <c r="H125" s="270"/>
      <c r="I125" s="270"/>
      <c r="J125" s="270"/>
      <c r="K125" s="270"/>
      <c r="L125" s="270"/>
      <c r="M125" s="270"/>
      <c r="N125" s="270"/>
      <c r="O125" s="270"/>
      <c r="P125" s="270"/>
      <c r="Q125" s="270"/>
      <c r="R125" s="270"/>
      <c r="S125" s="270"/>
      <c r="T125" s="270"/>
      <c r="U125" s="270"/>
      <c r="V125" s="270"/>
      <c r="W125" s="270"/>
      <c r="X125" s="294"/>
      <c r="Y125" s="673" t="s">
        <v>45</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111</v>
      </c>
      <c r="Z126" s="679"/>
      <c r="AA126" s="680"/>
      <c r="AB126" s="681" t="s">
        <v>125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45</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494</v>
      </c>
      <c r="AF127" s="278"/>
      <c r="AG127" s="278"/>
      <c r="AH127" s="278"/>
      <c r="AI127" s="278" t="s">
        <v>83</v>
      </c>
      <c r="AJ127" s="278"/>
      <c r="AK127" s="278"/>
      <c r="AL127" s="278"/>
      <c r="AM127" s="278" t="s">
        <v>580</v>
      </c>
      <c r="AN127" s="278"/>
      <c r="AO127" s="278"/>
      <c r="AP127" s="278"/>
      <c r="AQ127" s="670" t="s">
        <v>598</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205</v>
      </c>
      <c r="H128" s="270"/>
      <c r="I128" s="270"/>
      <c r="J128" s="270"/>
      <c r="K128" s="270"/>
      <c r="L128" s="270"/>
      <c r="M128" s="270"/>
      <c r="N128" s="270"/>
      <c r="O128" s="270"/>
      <c r="P128" s="270"/>
      <c r="Q128" s="270"/>
      <c r="R128" s="270"/>
      <c r="S128" s="270"/>
      <c r="T128" s="270"/>
      <c r="U128" s="270"/>
      <c r="V128" s="270"/>
      <c r="W128" s="270"/>
      <c r="X128" s="270"/>
      <c r="Y128" s="673" t="s">
        <v>45</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111</v>
      </c>
      <c r="Z129" s="679"/>
      <c r="AA129" s="680"/>
      <c r="AB129" s="681" t="s">
        <v>125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230</v>
      </c>
      <c r="B130" s="149"/>
      <c r="C130" s="154" t="s">
        <v>366</v>
      </c>
      <c r="D130" s="149"/>
      <c r="E130" s="664" t="s">
        <v>401</v>
      </c>
      <c r="F130" s="665"/>
      <c r="G130" s="666" t="s">
        <v>661</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399</v>
      </c>
      <c r="F131" s="654"/>
      <c r="G131" s="194" t="s">
        <v>718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348</v>
      </c>
      <c r="F132" s="159"/>
      <c r="G132" s="217" t="s">
        <v>377</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6" t="s">
        <v>494</v>
      </c>
      <c r="AF132" s="178"/>
      <c r="AG132" s="178"/>
      <c r="AH132" s="179"/>
      <c r="AI132" s="186" t="s">
        <v>83</v>
      </c>
      <c r="AJ132" s="178"/>
      <c r="AK132" s="178"/>
      <c r="AL132" s="179"/>
      <c r="AM132" s="186" t="s">
        <v>199</v>
      </c>
      <c r="AN132" s="178"/>
      <c r="AO132" s="178"/>
      <c r="AP132" s="179"/>
      <c r="AQ132" s="223" t="s">
        <v>360</v>
      </c>
      <c r="AR132" s="218"/>
      <c r="AS132" s="218"/>
      <c r="AT132" s="219"/>
      <c r="AU132" s="254" t="s">
        <v>381</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361</v>
      </c>
      <c r="AT133" s="182"/>
      <c r="AU133" s="203">
        <v>12</v>
      </c>
      <c r="AV133" s="203"/>
      <c r="AW133" s="181" t="s">
        <v>304</v>
      </c>
      <c r="AX133" s="211"/>
      <c r="AY133">
        <f>$AY$132</f>
        <v>1</v>
      </c>
    </row>
    <row r="134" spans="1:51" ht="39.75" customHeight="1" x14ac:dyDescent="0.15">
      <c r="A134" s="150"/>
      <c r="B134" s="151"/>
      <c r="C134" s="155"/>
      <c r="D134" s="151"/>
      <c r="E134" s="155"/>
      <c r="F134" s="160"/>
      <c r="G134" s="190" t="s">
        <v>420</v>
      </c>
      <c r="H134" s="104"/>
      <c r="I134" s="104"/>
      <c r="J134" s="104"/>
      <c r="K134" s="104"/>
      <c r="L134" s="104"/>
      <c r="M134" s="104"/>
      <c r="N134" s="104"/>
      <c r="O134" s="104"/>
      <c r="P134" s="104"/>
      <c r="Q134" s="104"/>
      <c r="R134" s="104"/>
      <c r="S134" s="104"/>
      <c r="T134" s="104"/>
      <c r="U134" s="104"/>
      <c r="V134" s="104"/>
      <c r="W134" s="104"/>
      <c r="X134" s="191"/>
      <c r="Y134" s="212" t="s">
        <v>378</v>
      </c>
      <c r="Z134" s="213"/>
      <c r="AA134" s="214"/>
      <c r="AB134" s="249" t="s">
        <v>720</v>
      </c>
      <c r="AC134" s="204"/>
      <c r="AD134" s="204"/>
      <c r="AE134" s="246">
        <v>3119</v>
      </c>
      <c r="AF134" s="201"/>
      <c r="AG134" s="201"/>
      <c r="AH134" s="201"/>
      <c r="AI134" s="246">
        <v>3188</v>
      </c>
      <c r="AJ134" s="201"/>
      <c r="AK134" s="201"/>
      <c r="AL134" s="201"/>
      <c r="AM134" s="246">
        <v>412</v>
      </c>
      <c r="AN134" s="201"/>
      <c r="AO134" s="201"/>
      <c r="AP134" s="201"/>
      <c r="AQ134" s="246" t="s">
        <v>516</v>
      </c>
      <c r="AR134" s="201"/>
      <c r="AS134" s="201"/>
      <c r="AT134" s="201"/>
      <c r="AU134" s="246" t="s">
        <v>516</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5" t="s">
        <v>720</v>
      </c>
      <c r="AC135" s="215"/>
      <c r="AD135" s="215"/>
      <c r="AE135" s="246" t="s">
        <v>516</v>
      </c>
      <c r="AF135" s="201"/>
      <c r="AG135" s="201"/>
      <c r="AH135" s="201"/>
      <c r="AI135" s="246" t="s">
        <v>516</v>
      </c>
      <c r="AJ135" s="201"/>
      <c r="AK135" s="201"/>
      <c r="AL135" s="201"/>
      <c r="AM135" s="246" t="s">
        <v>516</v>
      </c>
      <c r="AN135" s="201"/>
      <c r="AO135" s="201"/>
      <c r="AP135" s="201"/>
      <c r="AQ135" s="246" t="s">
        <v>516</v>
      </c>
      <c r="AR135" s="201"/>
      <c r="AS135" s="201"/>
      <c r="AT135" s="201"/>
      <c r="AU135" s="246">
        <v>6000</v>
      </c>
      <c r="AV135" s="201"/>
      <c r="AW135" s="201"/>
      <c r="AX135" s="216"/>
      <c r="AY135">
        <f>$AY$132</f>
        <v>1</v>
      </c>
    </row>
    <row r="136" spans="1:51" ht="18.75" customHeight="1" x14ac:dyDescent="0.15">
      <c r="A136" s="150"/>
      <c r="B136" s="151"/>
      <c r="C136" s="155"/>
      <c r="D136" s="151"/>
      <c r="E136" s="155"/>
      <c r="F136" s="160"/>
      <c r="G136" s="217" t="s">
        <v>377</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6" t="s">
        <v>494</v>
      </c>
      <c r="AF136" s="178"/>
      <c r="AG136" s="178"/>
      <c r="AH136" s="179"/>
      <c r="AI136" s="186" t="s">
        <v>83</v>
      </c>
      <c r="AJ136" s="178"/>
      <c r="AK136" s="178"/>
      <c r="AL136" s="179"/>
      <c r="AM136" s="186" t="s">
        <v>199</v>
      </c>
      <c r="AN136" s="178"/>
      <c r="AO136" s="178"/>
      <c r="AP136" s="179"/>
      <c r="AQ136" s="223" t="s">
        <v>360</v>
      </c>
      <c r="AR136" s="218"/>
      <c r="AS136" s="218"/>
      <c r="AT136" s="219"/>
      <c r="AU136" s="254" t="s">
        <v>381</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361</v>
      </c>
      <c r="AT137" s="182"/>
      <c r="AU137" s="203">
        <v>12</v>
      </c>
      <c r="AV137" s="203"/>
      <c r="AW137" s="181" t="s">
        <v>304</v>
      </c>
      <c r="AX137" s="211"/>
      <c r="AY137">
        <f>$AY$136</f>
        <v>1</v>
      </c>
    </row>
    <row r="138" spans="1:51" ht="39.75" customHeight="1" x14ac:dyDescent="0.15">
      <c r="A138" s="150"/>
      <c r="B138" s="151"/>
      <c r="C138" s="155"/>
      <c r="D138" s="151"/>
      <c r="E138" s="155"/>
      <c r="F138" s="160"/>
      <c r="G138" s="190" t="s">
        <v>719</v>
      </c>
      <c r="H138" s="104"/>
      <c r="I138" s="104"/>
      <c r="J138" s="104"/>
      <c r="K138" s="104"/>
      <c r="L138" s="104"/>
      <c r="M138" s="104"/>
      <c r="N138" s="104"/>
      <c r="O138" s="104"/>
      <c r="P138" s="104"/>
      <c r="Q138" s="104"/>
      <c r="R138" s="104"/>
      <c r="S138" s="104"/>
      <c r="T138" s="104"/>
      <c r="U138" s="104"/>
      <c r="V138" s="104"/>
      <c r="W138" s="104"/>
      <c r="X138" s="191"/>
      <c r="Y138" s="212" t="s">
        <v>378</v>
      </c>
      <c r="Z138" s="213"/>
      <c r="AA138" s="214"/>
      <c r="AB138" s="249" t="s">
        <v>721</v>
      </c>
      <c r="AC138" s="204"/>
      <c r="AD138" s="204"/>
      <c r="AE138" s="246">
        <v>4.5</v>
      </c>
      <c r="AF138" s="201"/>
      <c r="AG138" s="201"/>
      <c r="AH138" s="201"/>
      <c r="AI138" s="246">
        <v>4.8</v>
      </c>
      <c r="AJ138" s="201"/>
      <c r="AK138" s="201"/>
      <c r="AL138" s="201"/>
      <c r="AM138" s="246">
        <v>0.7</v>
      </c>
      <c r="AN138" s="201"/>
      <c r="AO138" s="201"/>
      <c r="AP138" s="201"/>
      <c r="AQ138" s="246" t="s">
        <v>516</v>
      </c>
      <c r="AR138" s="201"/>
      <c r="AS138" s="201"/>
      <c r="AT138" s="201"/>
      <c r="AU138" s="246" t="s">
        <v>516</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5" t="s">
        <v>721</v>
      </c>
      <c r="AC139" s="215"/>
      <c r="AD139" s="215"/>
      <c r="AE139" s="246" t="s">
        <v>516</v>
      </c>
      <c r="AF139" s="201"/>
      <c r="AG139" s="201"/>
      <c r="AH139" s="201"/>
      <c r="AI139" s="246" t="s">
        <v>516</v>
      </c>
      <c r="AJ139" s="201"/>
      <c r="AK139" s="201"/>
      <c r="AL139" s="201"/>
      <c r="AM139" s="246" t="s">
        <v>516</v>
      </c>
      <c r="AN139" s="201"/>
      <c r="AO139" s="201"/>
      <c r="AP139" s="201"/>
      <c r="AQ139" s="246" t="s">
        <v>516</v>
      </c>
      <c r="AR139" s="201"/>
      <c r="AS139" s="201"/>
      <c r="AT139" s="201"/>
      <c r="AU139" s="246">
        <v>15</v>
      </c>
      <c r="AV139" s="201"/>
      <c r="AW139" s="201"/>
      <c r="AX139" s="216"/>
      <c r="AY139">
        <f>$AY$136</f>
        <v>1</v>
      </c>
    </row>
    <row r="140" spans="1:51" ht="18.75" customHeight="1" x14ac:dyDescent="0.15">
      <c r="A140" s="150"/>
      <c r="B140" s="151"/>
      <c r="C140" s="155"/>
      <c r="D140" s="151"/>
      <c r="E140" s="155"/>
      <c r="F140" s="160"/>
      <c r="G140" s="217" t="s">
        <v>377</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6" t="s">
        <v>494</v>
      </c>
      <c r="AF140" s="178"/>
      <c r="AG140" s="178"/>
      <c r="AH140" s="179"/>
      <c r="AI140" s="186" t="s">
        <v>83</v>
      </c>
      <c r="AJ140" s="178"/>
      <c r="AK140" s="178"/>
      <c r="AL140" s="179"/>
      <c r="AM140" s="186" t="s">
        <v>199</v>
      </c>
      <c r="AN140" s="178"/>
      <c r="AO140" s="178"/>
      <c r="AP140" s="179"/>
      <c r="AQ140" s="223" t="s">
        <v>360</v>
      </c>
      <c r="AR140" s="218"/>
      <c r="AS140" s="218"/>
      <c r="AT140" s="219"/>
      <c r="AU140" s="254" t="s">
        <v>381</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361</v>
      </c>
      <c r="AT141" s="182"/>
      <c r="AU141" s="203">
        <v>12</v>
      </c>
      <c r="AV141" s="203"/>
      <c r="AW141" s="181" t="s">
        <v>304</v>
      </c>
      <c r="AX141" s="211"/>
      <c r="AY141">
        <f>$AY$140</f>
        <v>1</v>
      </c>
    </row>
    <row r="142" spans="1:51" ht="39.75" customHeight="1" x14ac:dyDescent="0.15">
      <c r="A142" s="150"/>
      <c r="B142" s="151"/>
      <c r="C142" s="155"/>
      <c r="D142" s="151"/>
      <c r="E142" s="155"/>
      <c r="F142" s="160"/>
      <c r="G142" s="190" t="s">
        <v>683</v>
      </c>
      <c r="H142" s="104"/>
      <c r="I142" s="104"/>
      <c r="J142" s="104"/>
      <c r="K142" s="104"/>
      <c r="L142" s="104"/>
      <c r="M142" s="104"/>
      <c r="N142" s="104"/>
      <c r="O142" s="104"/>
      <c r="P142" s="104"/>
      <c r="Q142" s="104"/>
      <c r="R142" s="104"/>
      <c r="S142" s="104"/>
      <c r="T142" s="104"/>
      <c r="U142" s="104"/>
      <c r="V142" s="104"/>
      <c r="W142" s="104"/>
      <c r="X142" s="191"/>
      <c r="Y142" s="212" t="s">
        <v>378</v>
      </c>
      <c r="Z142" s="213"/>
      <c r="AA142" s="214"/>
      <c r="AB142" s="249" t="s">
        <v>488</v>
      </c>
      <c r="AC142" s="204"/>
      <c r="AD142" s="204"/>
      <c r="AE142" s="246">
        <v>3848</v>
      </c>
      <c r="AF142" s="201"/>
      <c r="AG142" s="201"/>
      <c r="AH142" s="201"/>
      <c r="AI142" s="246">
        <v>4309</v>
      </c>
      <c r="AJ142" s="201"/>
      <c r="AK142" s="201"/>
      <c r="AL142" s="201"/>
      <c r="AM142" s="246">
        <v>703</v>
      </c>
      <c r="AN142" s="201"/>
      <c r="AO142" s="201"/>
      <c r="AP142" s="201"/>
      <c r="AQ142" s="246" t="s">
        <v>516</v>
      </c>
      <c r="AR142" s="201"/>
      <c r="AS142" s="201"/>
      <c r="AT142" s="201"/>
      <c r="AU142" s="246" t="s">
        <v>516</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5" t="s">
        <v>488</v>
      </c>
      <c r="AC143" s="215"/>
      <c r="AD143" s="215"/>
      <c r="AE143" s="246" t="s">
        <v>516</v>
      </c>
      <c r="AF143" s="201"/>
      <c r="AG143" s="201"/>
      <c r="AH143" s="201"/>
      <c r="AI143" s="246" t="s">
        <v>516</v>
      </c>
      <c r="AJ143" s="201"/>
      <c r="AK143" s="201"/>
      <c r="AL143" s="201"/>
      <c r="AM143" s="246" t="s">
        <v>516</v>
      </c>
      <c r="AN143" s="201"/>
      <c r="AO143" s="201"/>
      <c r="AP143" s="201"/>
      <c r="AQ143" s="246" t="s">
        <v>516</v>
      </c>
      <c r="AR143" s="201"/>
      <c r="AS143" s="201"/>
      <c r="AT143" s="201"/>
      <c r="AU143" s="246">
        <v>13000</v>
      </c>
      <c r="AV143" s="201"/>
      <c r="AW143" s="201"/>
      <c r="AX143" s="216"/>
      <c r="AY143">
        <f>$AY$140</f>
        <v>1</v>
      </c>
    </row>
    <row r="144" spans="1:51" ht="18.75" customHeight="1" x14ac:dyDescent="0.15">
      <c r="A144" s="150"/>
      <c r="B144" s="151"/>
      <c r="C144" s="155"/>
      <c r="D144" s="151"/>
      <c r="E144" s="155"/>
      <c r="F144" s="160"/>
      <c r="G144" s="217" t="s">
        <v>377</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6" t="s">
        <v>494</v>
      </c>
      <c r="AF144" s="178"/>
      <c r="AG144" s="178"/>
      <c r="AH144" s="179"/>
      <c r="AI144" s="186" t="s">
        <v>83</v>
      </c>
      <c r="AJ144" s="178"/>
      <c r="AK144" s="178"/>
      <c r="AL144" s="179"/>
      <c r="AM144" s="186" t="s">
        <v>199</v>
      </c>
      <c r="AN144" s="178"/>
      <c r="AO144" s="178"/>
      <c r="AP144" s="179"/>
      <c r="AQ144" s="223" t="s">
        <v>360</v>
      </c>
      <c r="AR144" s="218"/>
      <c r="AS144" s="218"/>
      <c r="AT144" s="219"/>
      <c r="AU144" s="254" t="s">
        <v>381</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361</v>
      </c>
      <c r="AT145" s="182"/>
      <c r="AU145" s="203">
        <v>12</v>
      </c>
      <c r="AV145" s="203"/>
      <c r="AW145" s="181" t="s">
        <v>304</v>
      </c>
      <c r="AX145" s="211"/>
      <c r="AY145">
        <f>$AY$144</f>
        <v>1</v>
      </c>
    </row>
    <row r="146" spans="1:51" ht="39.75" customHeight="1" x14ac:dyDescent="0.15">
      <c r="A146" s="150"/>
      <c r="B146" s="151"/>
      <c r="C146" s="155"/>
      <c r="D146" s="151"/>
      <c r="E146" s="155"/>
      <c r="F146" s="160"/>
      <c r="G146" s="190" t="s">
        <v>479</v>
      </c>
      <c r="H146" s="104"/>
      <c r="I146" s="104"/>
      <c r="J146" s="104"/>
      <c r="K146" s="104"/>
      <c r="L146" s="104"/>
      <c r="M146" s="104"/>
      <c r="N146" s="104"/>
      <c r="O146" s="104"/>
      <c r="P146" s="104"/>
      <c r="Q146" s="104"/>
      <c r="R146" s="104"/>
      <c r="S146" s="104"/>
      <c r="T146" s="104"/>
      <c r="U146" s="104"/>
      <c r="V146" s="104"/>
      <c r="W146" s="104"/>
      <c r="X146" s="191"/>
      <c r="Y146" s="212" t="s">
        <v>378</v>
      </c>
      <c r="Z146" s="213"/>
      <c r="AA146" s="214"/>
      <c r="AB146" s="249" t="s">
        <v>720</v>
      </c>
      <c r="AC146" s="204"/>
      <c r="AD146" s="204"/>
      <c r="AE146" s="246">
        <v>1938</v>
      </c>
      <c r="AF146" s="201"/>
      <c r="AG146" s="201"/>
      <c r="AH146" s="201"/>
      <c r="AI146" s="246">
        <v>2047</v>
      </c>
      <c r="AJ146" s="201"/>
      <c r="AK146" s="201"/>
      <c r="AL146" s="201"/>
      <c r="AM146" s="246">
        <v>293</v>
      </c>
      <c r="AN146" s="201"/>
      <c r="AO146" s="201"/>
      <c r="AP146" s="201"/>
      <c r="AQ146" s="246" t="s">
        <v>516</v>
      </c>
      <c r="AR146" s="201"/>
      <c r="AS146" s="201"/>
      <c r="AT146" s="201"/>
      <c r="AU146" s="246" t="s">
        <v>516</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5" t="s">
        <v>720</v>
      </c>
      <c r="AC147" s="215"/>
      <c r="AD147" s="215"/>
      <c r="AE147" s="246" t="s">
        <v>516</v>
      </c>
      <c r="AF147" s="201"/>
      <c r="AG147" s="201"/>
      <c r="AH147" s="201"/>
      <c r="AI147" s="246" t="s">
        <v>516</v>
      </c>
      <c r="AJ147" s="201"/>
      <c r="AK147" s="201"/>
      <c r="AL147" s="201"/>
      <c r="AM147" s="246" t="s">
        <v>516</v>
      </c>
      <c r="AN147" s="201"/>
      <c r="AO147" s="201"/>
      <c r="AP147" s="201"/>
      <c r="AQ147" s="246" t="s">
        <v>516</v>
      </c>
      <c r="AR147" s="201"/>
      <c r="AS147" s="201"/>
      <c r="AT147" s="201"/>
      <c r="AU147" s="246">
        <v>3600</v>
      </c>
      <c r="AV147" s="201"/>
      <c r="AW147" s="201"/>
      <c r="AX147" s="216"/>
      <c r="AY147">
        <f>$AY$144</f>
        <v>1</v>
      </c>
    </row>
    <row r="148" spans="1:51" ht="18.75" hidden="1" customHeight="1" x14ac:dyDescent="0.15">
      <c r="A148" s="150"/>
      <c r="B148" s="151"/>
      <c r="C148" s="155"/>
      <c r="D148" s="151"/>
      <c r="E148" s="155"/>
      <c r="F148" s="160"/>
      <c r="G148" s="217" t="s">
        <v>377</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6" t="s">
        <v>494</v>
      </c>
      <c r="AF148" s="178"/>
      <c r="AG148" s="178"/>
      <c r="AH148" s="179"/>
      <c r="AI148" s="186" t="s">
        <v>83</v>
      </c>
      <c r="AJ148" s="178"/>
      <c r="AK148" s="178"/>
      <c r="AL148" s="179"/>
      <c r="AM148" s="186" t="s">
        <v>199</v>
      </c>
      <c r="AN148" s="178"/>
      <c r="AO148" s="178"/>
      <c r="AP148" s="179"/>
      <c r="AQ148" s="223" t="s">
        <v>360</v>
      </c>
      <c r="AR148" s="218"/>
      <c r="AS148" s="218"/>
      <c r="AT148" s="219"/>
      <c r="AU148" s="254" t="s">
        <v>381</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361</v>
      </c>
      <c r="AT149" s="182"/>
      <c r="AU149" s="203"/>
      <c r="AV149" s="203"/>
      <c r="AW149" s="181" t="s">
        <v>304</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378</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475</v>
      </c>
      <c r="R152" s="178"/>
      <c r="S152" s="178"/>
      <c r="T152" s="178"/>
      <c r="U152" s="178"/>
      <c r="V152" s="178"/>
      <c r="W152" s="178"/>
      <c r="X152" s="178"/>
      <c r="Y152" s="178"/>
      <c r="Z152" s="178"/>
      <c r="AA152" s="178"/>
      <c r="AB152" s="225" t="s">
        <v>476</v>
      </c>
      <c r="AC152" s="178"/>
      <c r="AD152" s="179"/>
      <c r="AE152" s="186" t="s">
        <v>383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475</v>
      </c>
      <c r="R159" s="178"/>
      <c r="S159" s="178"/>
      <c r="T159" s="178"/>
      <c r="U159" s="178"/>
      <c r="V159" s="178"/>
      <c r="W159" s="178"/>
      <c r="X159" s="178"/>
      <c r="Y159" s="178"/>
      <c r="Z159" s="178"/>
      <c r="AA159" s="178"/>
      <c r="AB159" s="225" t="s">
        <v>476</v>
      </c>
      <c r="AC159" s="178"/>
      <c r="AD159" s="179"/>
      <c r="AE159" s="250" t="s">
        <v>383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475</v>
      </c>
      <c r="R166" s="178"/>
      <c r="S166" s="178"/>
      <c r="T166" s="178"/>
      <c r="U166" s="178"/>
      <c r="V166" s="178"/>
      <c r="W166" s="178"/>
      <c r="X166" s="178"/>
      <c r="Y166" s="178"/>
      <c r="Z166" s="178"/>
      <c r="AA166" s="178"/>
      <c r="AB166" s="225" t="s">
        <v>476</v>
      </c>
      <c r="AC166" s="178"/>
      <c r="AD166" s="179"/>
      <c r="AE166" s="250" t="s">
        <v>383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475</v>
      </c>
      <c r="R173" s="178"/>
      <c r="S173" s="178"/>
      <c r="T173" s="178"/>
      <c r="U173" s="178"/>
      <c r="V173" s="178"/>
      <c r="W173" s="178"/>
      <c r="X173" s="178"/>
      <c r="Y173" s="178"/>
      <c r="Z173" s="178"/>
      <c r="AA173" s="178"/>
      <c r="AB173" s="225" t="s">
        <v>476</v>
      </c>
      <c r="AC173" s="178"/>
      <c r="AD173" s="179"/>
      <c r="AE173" s="250" t="s">
        <v>383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475</v>
      </c>
      <c r="R180" s="178"/>
      <c r="S180" s="178"/>
      <c r="T180" s="178"/>
      <c r="U180" s="178"/>
      <c r="V180" s="178"/>
      <c r="W180" s="178"/>
      <c r="X180" s="178"/>
      <c r="Y180" s="178"/>
      <c r="Z180" s="178"/>
      <c r="AA180" s="178"/>
      <c r="AB180" s="225" t="s">
        <v>476</v>
      </c>
      <c r="AC180" s="178"/>
      <c r="AD180" s="179"/>
      <c r="AE180" s="250" t="s">
        <v>383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2" t="s">
        <v>437</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401</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399</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348</v>
      </c>
      <c r="F192" s="159"/>
      <c r="G192" s="217" t="s">
        <v>377</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6" t="s">
        <v>494</v>
      </c>
      <c r="AF192" s="178"/>
      <c r="AG192" s="178"/>
      <c r="AH192" s="179"/>
      <c r="AI192" s="186" t="s">
        <v>83</v>
      </c>
      <c r="AJ192" s="178"/>
      <c r="AK192" s="178"/>
      <c r="AL192" s="179"/>
      <c r="AM192" s="186" t="s">
        <v>199</v>
      </c>
      <c r="AN192" s="178"/>
      <c r="AO192" s="178"/>
      <c r="AP192" s="179"/>
      <c r="AQ192" s="223" t="s">
        <v>360</v>
      </c>
      <c r="AR192" s="218"/>
      <c r="AS192" s="218"/>
      <c r="AT192" s="219"/>
      <c r="AU192" s="254" t="s">
        <v>381</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361</v>
      </c>
      <c r="AT193" s="182"/>
      <c r="AU193" s="203"/>
      <c r="AV193" s="203"/>
      <c r="AW193" s="181" t="s">
        <v>304</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378</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377</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6" t="s">
        <v>494</v>
      </c>
      <c r="AF196" s="178"/>
      <c r="AG196" s="178"/>
      <c r="AH196" s="179"/>
      <c r="AI196" s="186" t="s">
        <v>83</v>
      </c>
      <c r="AJ196" s="178"/>
      <c r="AK196" s="178"/>
      <c r="AL196" s="179"/>
      <c r="AM196" s="186" t="s">
        <v>199</v>
      </c>
      <c r="AN196" s="178"/>
      <c r="AO196" s="178"/>
      <c r="AP196" s="179"/>
      <c r="AQ196" s="223" t="s">
        <v>360</v>
      </c>
      <c r="AR196" s="218"/>
      <c r="AS196" s="218"/>
      <c r="AT196" s="219"/>
      <c r="AU196" s="254" t="s">
        <v>381</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361</v>
      </c>
      <c r="AT197" s="182"/>
      <c r="AU197" s="203"/>
      <c r="AV197" s="203"/>
      <c r="AW197" s="181" t="s">
        <v>304</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378</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377</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6" t="s">
        <v>494</v>
      </c>
      <c r="AF200" s="178"/>
      <c r="AG200" s="178"/>
      <c r="AH200" s="179"/>
      <c r="AI200" s="186" t="s">
        <v>83</v>
      </c>
      <c r="AJ200" s="178"/>
      <c r="AK200" s="178"/>
      <c r="AL200" s="179"/>
      <c r="AM200" s="186" t="s">
        <v>199</v>
      </c>
      <c r="AN200" s="178"/>
      <c r="AO200" s="178"/>
      <c r="AP200" s="179"/>
      <c r="AQ200" s="223" t="s">
        <v>360</v>
      </c>
      <c r="AR200" s="218"/>
      <c r="AS200" s="218"/>
      <c r="AT200" s="219"/>
      <c r="AU200" s="254" t="s">
        <v>381</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361</v>
      </c>
      <c r="AT201" s="182"/>
      <c r="AU201" s="203"/>
      <c r="AV201" s="203"/>
      <c r="AW201" s="181" t="s">
        <v>304</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378</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377</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6" t="s">
        <v>494</v>
      </c>
      <c r="AF204" s="178"/>
      <c r="AG204" s="178"/>
      <c r="AH204" s="179"/>
      <c r="AI204" s="186" t="s">
        <v>83</v>
      </c>
      <c r="AJ204" s="178"/>
      <c r="AK204" s="178"/>
      <c r="AL204" s="179"/>
      <c r="AM204" s="186" t="s">
        <v>199</v>
      </c>
      <c r="AN204" s="178"/>
      <c r="AO204" s="178"/>
      <c r="AP204" s="179"/>
      <c r="AQ204" s="223" t="s">
        <v>360</v>
      </c>
      <c r="AR204" s="218"/>
      <c r="AS204" s="218"/>
      <c r="AT204" s="219"/>
      <c r="AU204" s="254" t="s">
        <v>381</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361</v>
      </c>
      <c r="AT205" s="182"/>
      <c r="AU205" s="203"/>
      <c r="AV205" s="203"/>
      <c r="AW205" s="181" t="s">
        <v>304</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378</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377</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6" t="s">
        <v>494</v>
      </c>
      <c r="AF208" s="178"/>
      <c r="AG208" s="178"/>
      <c r="AH208" s="179"/>
      <c r="AI208" s="186" t="s">
        <v>83</v>
      </c>
      <c r="AJ208" s="178"/>
      <c r="AK208" s="178"/>
      <c r="AL208" s="179"/>
      <c r="AM208" s="186" t="s">
        <v>199</v>
      </c>
      <c r="AN208" s="178"/>
      <c r="AO208" s="178"/>
      <c r="AP208" s="179"/>
      <c r="AQ208" s="223" t="s">
        <v>360</v>
      </c>
      <c r="AR208" s="218"/>
      <c r="AS208" s="218"/>
      <c r="AT208" s="219"/>
      <c r="AU208" s="254" t="s">
        <v>381</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361</v>
      </c>
      <c r="AT209" s="182"/>
      <c r="AU209" s="203"/>
      <c r="AV209" s="203"/>
      <c r="AW209" s="181" t="s">
        <v>304</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378</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475</v>
      </c>
      <c r="R212" s="178"/>
      <c r="S212" s="178"/>
      <c r="T212" s="178"/>
      <c r="U212" s="178"/>
      <c r="V212" s="178"/>
      <c r="W212" s="178"/>
      <c r="X212" s="178"/>
      <c r="Y212" s="178"/>
      <c r="Z212" s="178"/>
      <c r="AA212" s="178"/>
      <c r="AB212" s="225" t="s">
        <v>476</v>
      </c>
      <c r="AC212" s="178"/>
      <c r="AD212" s="179"/>
      <c r="AE212" s="186" t="s">
        <v>383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475</v>
      </c>
      <c r="R219" s="178"/>
      <c r="S219" s="178"/>
      <c r="T219" s="178"/>
      <c r="U219" s="178"/>
      <c r="V219" s="178"/>
      <c r="W219" s="178"/>
      <c r="X219" s="178"/>
      <c r="Y219" s="178"/>
      <c r="Z219" s="178"/>
      <c r="AA219" s="178"/>
      <c r="AB219" s="225" t="s">
        <v>476</v>
      </c>
      <c r="AC219" s="178"/>
      <c r="AD219" s="179"/>
      <c r="AE219" s="250" t="s">
        <v>383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475</v>
      </c>
      <c r="R226" s="178"/>
      <c r="S226" s="178"/>
      <c r="T226" s="178"/>
      <c r="U226" s="178"/>
      <c r="V226" s="178"/>
      <c r="W226" s="178"/>
      <c r="X226" s="178"/>
      <c r="Y226" s="178"/>
      <c r="Z226" s="178"/>
      <c r="AA226" s="178"/>
      <c r="AB226" s="225" t="s">
        <v>476</v>
      </c>
      <c r="AC226" s="178"/>
      <c r="AD226" s="179"/>
      <c r="AE226" s="250" t="s">
        <v>383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475</v>
      </c>
      <c r="R233" s="178"/>
      <c r="S233" s="178"/>
      <c r="T233" s="178"/>
      <c r="U233" s="178"/>
      <c r="V233" s="178"/>
      <c r="W233" s="178"/>
      <c r="X233" s="178"/>
      <c r="Y233" s="178"/>
      <c r="Z233" s="178"/>
      <c r="AA233" s="178"/>
      <c r="AB233" s="225" t="s">
        <v>476</v>
      </c>
      <c r="AC233" s="178"/>
      <c r="AD233" s="179"/>
      <c r="AE233" s="250" t="s">
        <v>383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475</v>
      </c>
      <c r="R240" s="178"/>
      <c r="S240" s="178"/>
      <c r="T240" s="178"/>
      <c r="U240" s="178"/>
      <c r="V240" s="178"/>
      <c r="W240" s="178"/>
      <c r="X240" s="178"/>
      <c r="Y240" s="178"/>
      <c r="Z240" s="178"/>
      <c r="AA240" s="178"/>
      <c r="AB240" s="225" t="s">
        <v>476</v>
      </c>
      <c r="AC240" s="178"/>
      <c r="AD240" s="179"/>
      <c r="AE240" s="250" t="s">
        <v>383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437</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401</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399</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348</v>
      </c>
      <c r="F252" s="159"/>
      <c r="G252" s="217" t="s">
        <v>377</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6" t="s">
        <v>494</v>
      </c>
      <c r="AF252" s="178"/>
      <c r="AG252" s="178"/>
      <c r="AH252" s="179"/>
      <c r="AI252" s="186" t="s">
        <v>83</v>
      </c>
      <c r="AJ252" s="178"/>
      <c r="AK252" s="178"/>
      <c r="AL252" s="179"/>
      <c r="AM252" s="186" t="s">
        <v>199</v>
      </c>
      <c r="AN252" s="178"/>
      <c r="AO252" s="178"/>
      <c r="AP252" s="179"/>
      <c r="AQ252" s="223" t="s">
        <v>360</v>
      </c>
      <c r="AR252" s="218"/>
      <c r="AS252" s="218"/>
      <c r="AT252" s="219"/>
      <c r="AU252" s="254" t="s">
        <v>381</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361</v>
      </c>
      <c r="AT253" s="182"/>
      <c r="AU253" s="203"/>
      <c r="AV253" s="203"/>
      <c r="AW253" s="181" t="s">
        <v>304</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378</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377</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6" t="s">
        <v>494</v>
      </c>
      <c r="AF256" s="178"/>
      <c r="AG256" s="178"/>
      <c r="AH256" s="179"/>
      <c r="AI256" s="186" t="s">
        <v>83</v>
      </c>
      <c r="AJ256" s="178"/>
      <c r="AK256" s="178"/>
      <c r="AL256" s="179"/>
      <c r="AM256" s="186" t="s">
        <v>199</v>
      </c>
      <c r="AN256" s="178"/>
      <c r="AO256" s="178"/>
      <c r="AP256" s="179"/>
      <c r="AQ256" s="223" t="s">
        <v>360</v>
      </c>
      <c r="AR256" s="218"/>
      <c r="AS256" s="218"/>
      <c r="AT256" s="219"/>
      <c r="AU256" s="254" t="s">
        <v>381</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361</v>
      </c>
      <c r="AT257" s="182"/>
      <c r="AU257" s="203"/>
      <c r="AV257" s="203"/>
      <c r="AW257" s="181" t="s">
        <v>304</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378</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377</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6" t="s">
        <v>494</v>
      </c>
      <c r="AF260" s="178"/>
      <c r="AG260" s="178"/>
      <c r="AH260" s="179"/>
      <c r="AI260" s="186" t="s">
        <v>83</v>
      </c>
      <c r="AJ260" s="178"/>
      <c r="AK260" s="178"/>
      <c r="AL260" s="179"/>
      <c r="AM260" s="186" t="s">
        <v>199</v>
      </c>
      <c r="AN260" s="178"/>
      <c r="AO260" s="178"/>
      <c r="AP260" s="179"/>
      <c r="AQ260" s="223" t="s">
        <v>360</v>
      </c>
      <c r="AR260" s="218"/>
      <c r="AS260" s="218"/>
      <c r="AT260" s="219"/>
      <c r="AU260" s="254" t="s">
        <v>381</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361</v>
      </c>
      <c r="AT261" s="182"/>
      <c r="AU261" s="203"/>
      <c r="AV261" s="203"/>
      <c r="AW261" s="181" t="s">
        <v>304</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378</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377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494</v>
      </c>
      <c r="AF264" s="178"/>
      <c r="AG264" s="178"/>
      <c r="AH264" s="179"/>
      <c r="AI264" s="186" t="s">
        <v>83</v>
      </c>
      <c r="AJ264" s="178"/>
      <c r="AK264" s="178"/>
      <c r="AL264" s="179"/>
      <c r="AM264" s="186" t="s">
        <v>199</v>
      </c>
      <c r="AN264" s="178"/>
      <c r="AO264" s="178"/>
      <c r="AP264" s="179"/>
      <c r="AQ264" s="186" t="s">
        <v>360</v>
      </c>
      <c r="AR264" s="178"/>
      <c r="AS264" s="178"/>
      <c r="AT264" s="179"/>
      <c r="AU264" s="208" t="s">
        <v>381</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361</v>
      </c>
      <c r="AT265" s="182"/>
      <c r="AU265" s="203"/>
      <c r="AV265" s="203"/>
      <c r="AW265" s="181" t="s">
        <v>304</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378</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377</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6" t="s">
        <v>494</v>
      </c>
      <c r="AF268" s="178"/>
      <c r="AG268" s="178"/>
      <c r="AH268" s="179"/>
      <c r="AI268" s="186" t="s">
        <v>83</v>
      </c>
      <c r="AJ268" s="178"/>
      <c r="AK268" s="178"/>
      <c r="AL268" s="179"/>
      <c r="AM268" s="186" t="s">
        <v>199</v>
      </c>
      <c r="AN268" s="178"/>
      <c r="AO268" s="178"/>
      <c r="AP268" s="179"/>
      <c r="AQ268" s="223" t="s">
        <v>360</v>
      </c>
      <c r="AR268" s="218"/>
      <c r="AS268" s="218"/>
      <c r="AT268" s="219"/>
      <c r="AU268" s="254" t="s">
        <v>381</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361</v>
      </c>
      <c r="AT269" s="182"/>
      <c r="AU269" s="203"/>
      <c r="AV269" s="203"/>
      <c r="AW269" s="181" t="s">
        <v>304</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378</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475</v>
      </c>
      <c r="R272" s="178"/>
      <c r="S272" s="178"/>
      <c r="T272" s="178"/>
      <c r="U272" s="178"/>
      <c r="V272" s="178"/>
      <c r="W272" s="178"/>
      <c r="X272" s="178"/>
      <c r="Y272" s="178"/>
      <c r="Z272" s="178"/>
      <c r="AA272" s="178"/>
      <c r="AB272" s="225" t="s">
        <v>476</v>
      </c>
      <c r="AC272" s="178"/>
      <c r="AD272" s="179"/>
      <c r="AE272" s="186" t="s">
        <v>383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475</v>
      </c>
      <c r="R279" s="178"/>
      <c r="S279" s="178"/>
      <c r="T279" s="178"/>
      <c r="U279" s="178"/>
      <c r="V279" s="178"/>
      <c r="W279" s="178"/>
      <c r="X279" s="178"/>
      <c r="Y279" s="178"/>
      <c r="Z279" s="178"/>
      <c r="AA279" s="178"/>
      <c r="AB279" s="225" t="s">
        <v>476</v>
      </c>
      <c r="AC279" s="178"/>
      <c r="AD279" s="179"/>
      <c r="AE279" s="250" t="s">
        <v>383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475</v>
      </c>
      <c r="R286" s="178"/>
      <c r="S286" s="178"/>
      <c r="T286" s="178"/>
      <c r="U286" s="178"/>
      <c r="V286" s="178"/>
      <c r="W286" s="178"/>
      <c r="X286" s="178"/>
      <c r="Y286" s="178"/>
      <c r="Z286" s="178"/>
      <c r="AA286" s="178"/>
      <c r="AB286" s="225" t="s">
        <v>476</v>
      </c>
      <c r="AC286" s="178"/>
      <c r="AD286" s="179"/>
      <c r="AE286" s="250" t="s">
        <v>383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475</v>
      </c>
      <c r="R293" s="178"/>
      <c r="S293" s="178"/>
      <c r="T293" s="178"/>
      <c r="U293" s="178"/>
      <c r="V293" s="178"/>
      <c r="W293" s="178"/>
      <c r="X293" s="178"/>
      <c r="Y293" s="178"/>
      <c r="Z293" s="178"/>
      <c r="AA293" s="178"/>
      <c r="AB293" s="225" t="s">
        <v>476</v>
      </c>
      <c r="AC293" s="178"/>
      <c r="AD293" s="179"/>
      <c r="AE293" s="250" t="s">
        <v>383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475</v>
      </c>
      <c r="R300" s="178"/>
      <c r="S300" s="178"/>
      <c r="T300" s="178"/>
      <c r="U300" s="178"/>
      <c r="V300" s="178"/>
      <c r="W300" s="178"/>
      <c r="X300" s="178"/>
      <c r="Y300" s="178"/>
      <c r="Z300" s="178"/>
      <c r="AA300" s="178"/>
      <c r="AB300" s="225" t="s">
        <v>476</v>
      </c>
      <c r="AC300" s="178"/>
      <c r="AD300" s="179"/>
      <c r="AE300" s="250" t="s">
        <v>383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437</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401</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399</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348</v>
      </c>
      <c r="F312" s="159"/>
      <c r="G312" s="217" t="s">
        <v>377</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6" t="s">
        <v>494</v>
      </c>
      <c r="AF312" s="178"/>
      <c r="AG312" s="178"/>
      <c r="AH312" s="179"/>
      <c r="AI312" s="186" t="s">
        <v>83</v>
      </c>
      <c r="AJ312" s="178"/>
      <c r="AK312" s="178"/>
      <c r="AL312" s="179"/>
      <c r="AM312" s="186" t="s">
        <v>199</v>
      </c>
      <c r="AN312" s="178"/>
      <c r="AO312" s="178"/>
      <c r="AP312" s="179"/>
      <c r="AQ312" s="223" t="s">
        <v>360</v>
      </c>
      <c r="AR312" s="218"/>
      <c r="AS312" s="218"/>
      <c r="AT312" s="219"/>
      <c r="AU312" s="254" t="s">
        <v>381</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361</v>
      </c>
      <c r="AT313" s="182"/>
      <c r="AU313" s="203"/>
      <c r="AV313" s="203"/>
      <c r="AW313" s="181" t="s">
        <v>304</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378</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377</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6" t="s">
        <v>494</v>
      </c>
      <c r="AF316" s="178"/>
      <c r="AG316" s="178"/>
      <c r="AH316" s="179"/>
      <c r="AI316" s="186" t="s">
        <v>83</v>
      </c>
      <c r="AJ316" s="178"/>
      <c r="AK316" s="178"/>
      <c r="AL316" s="179"/>
      <c r="AM316" s="186" t="s">
        <v>199</v>
      </c>
      <c r="AN316" s="178"/>
      <c r="AO316" s="178"/>
      <c r="AP316" s="179"/>
      <c r="AQ316" s="223" t="s">
        <v>360</v>
      </c>
      <c r="AR316" s="218"/>
      <c r="AS316" s="218"/>
      <c r="AT316" s="219"/>
      <c r="AU316" s="254" t="s">
        <v>381</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361</v>
      </c>
      <c r="AT317" s="182"/>
      <c r="AU317" s="203"/>
      <c r="AV317" s="203"/>
      <c r="AW317" s="181" t="s">
        <v>304</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378</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377</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6" t="s">
        <v>494</v>
      </c>
      <c r="AF320" s="178"/>
      <c r="AG320" s="178"/>
      <c r="AH320" s="179"/>
      <c r="AI320" s="186" t="s">
        <v>83</v>
      </c>
      <c r="AJ320" s="178"/>
      <c r="AK320" s="178"/>
      <c r="AL320" s="179"/>
      <c r="AM320" s="186" t="s">
        <v>199</v>
      </c>
      <c r="AN320" s="178"/>
      <c r="AO320" s="178"/>
      <c r="AP320" s="179"/>
      <c r="AQ320" s="223" t="s">
        <v>360</v>
      </c>
      <c r="AR320" s="218"/>
      <c r="AS320" s="218"/>
      <c r="AT320" s="219"/>
      <c r="AU320" s="254" t="s">
        <v>381</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361</v>
      </c>
      <c r="AT321" s="182"/>
      <c r="AU321" s="203"/>
      <c r="AV321" s="203"/>
      <c r="AW321" s="181" t="s">
        <v>304</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378</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377</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6" t="s">
        <v>494</v>
      </c>
      <c r="AF324" s="178"/>
      <c r="AG324" s="178"/>
      <c r="AH324" s="179"/>
      <c r="AI324" s="186" t="s">
        <v>83</v>
      </c>
      <c r="AJ324" s="178"/>
      <c r="AK324" s="178"/>
      <c r="AL324" s="179"/>
      <c r="AM324" s="186" t="s">
        <v>199</v>
      </c>
      <c r="AN324" s="178"/>
      <c r="AO324" s="178"/>
      <c r="AP324" s="179"/>
      <c r="AQ324" s="223" t="s">
        <v>360</v>
      </c>
      <c r="AR324" s="218"/>
      <c r="AS324" s="218"/>
      <c r="AT324" s="219"/>
      <c r="AU324" s="254" t="s">
        <v>381</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361</v>
      </c>
      <c r="AT325" s="182"/>
      <c r="AU325" s="203"/>
      <c r="AV325" s="203"/>
      <c r="AW325" s="181" t="s">
        <v>304</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378</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377</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6" t="s">
        <v>494</v>
      </c>
      <c r="AF328" s="178"/>
      <c r="AG328" s="178"/>
      <c r="AH328" s="179"/>
      <c r="AI328" s="186" t="s">
        <v>83</v>
      </c>
      <c r="AJ328" s="178"/>
      <c r="AK328" s="178"/>
      <c r="AL328" s="179"/>
      <c r="AM328" s="186" t="s">
        <v>199</v>
      </c>
      <c r="AN328" s="178"/>
      <c r="AO328" s="178"/>
      <c r="AP328" s="179"/>
      <c r="AQ328" s="223" t="s">
        <v>360</v>
      </c>
      <c r="AR328" s="218"/>
      <c r="AS328" s="218"/>
      <c r="AT328" s="219"/>
      <c r="AU328" s="254" t="s">
        <v>381</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361</v>
      </c>
      <c r="AT329" s="182"/>
      <c r="AU329" s="203"/>
      <c r="AV329" s="203"/>
      <c r="AW329" s="181" t="s">
        <v>304</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378</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475</v>
      </c>
      <c r="R332" s="178"/>
      <c r="S332" s="178"/>
      <c r="T332" s="178"/>
      <c r="U332" s="178"/>
      <c r="V332" s="178"/>
      <c r="W332" s="178"/>
      <c r="X332" s="178"/>
      <c r="Y332" s="178"/>
      <c r="Z332" s="178"/>
      <c r="AA332" s="178"/>
      <c r="AB332" s="225" t="s">
        <v>476</v>
      </c>
      <c r="AC332" s="178"/>
      <c r="AD332" s="179"/>
      <c r="AE332" s="186" t="s">
        <v>383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475</v>
      </c>
      <c r="R339" s="178"/>
      <c r="S339" s="178"/>
      <c r="T339" s="178"/>
      <c r="U339" s="178"/>
      <c r="V339" s="178"/>
      <c r="W339" s="178"/>
      <c r="X339" s="178"/>
      <c r="Y339" s="178"/>
      <c r="Z339" s="178"/>
      <c r="AA339" s="178"/>
      <c r="AB339" s="225" t="s">
        <v>476</v>
      </c>
      <c r="AC339" s="178"/>
      <c r="AD339" s="179"/>
      <c r="AE339" s="250" t="s">
        <v>383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475</v>
      </c>
      <c r="R346" s="178"/>
      <c r="S346" s="178"/>
      <c r="T346" s="178"/>
      <c r="U346" s="178"/>
      <c r="V346" s="178"/>
      <c r="W346" s="178"/>
      <c r="X346" s="178"/>
      <c r="Y346" s="178"/>
      <c r="Z346" s="178"/>
      <c r="AA346" s="178"/>
      <c r="AB346" s="225" t="s">
        <v>476</v>
      </c>
      <c r="AC346" s="178"/>
      <c r="AD346" s="179"/>
      <c r="AE346" s="250" t="s">
        <v>383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475</v>
      </c>
      <c r="R353" s="178"/>
      <c r="S353" s="178"/>
      <c r="T353" s="178"/>
      <c r="U353" s="178"/>
      <c r="V353" s="178"/>
      <c r="W353" s="178"/>
      <c r="X353" s="178"/>
      <c r="Y353" s="178"/>
      <c r="Z353" s="178"/>
      <c r="AA353" s="178"/>
      <c r="AB353" s="225" t="s">
        <v>476</v>
      </c>
      <c r="AC353" s="178"/>
      <c r="AD353" s="179"/>
      <c r="AE353" s="250" t="s">
        <v>383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475</v>
      </c>
      <c r="R360" s="178"/>
      <c r="S360" s="178"/>
      <c r="T360" s="178"/>
      <c r="U360" s="178"/>
      <c r="V360" s="178"/>
      <c r="W360" s="178"/>
      <c r="X360" s="178"/>
      <c r="Y360" s="178"/>
      <c r="Z360" s="178"/>
      <c r="AA360" s="178"/>
      <c r="AB360" s="225" t="s">
        <v>476</v>
      </c>
      <c r="AC360" s="178"/>
      <c r="AD360" s="179"/>
      <c r="AE360" s="250" t="s">
        <v>383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437</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401</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399</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348</v>
      </c>
      <c r="F372" s="159"/>
      <c r="G372" s="217" t="s">
        <v>377</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6" t="s">
        <v>494</v>
      </c>
      <c r="AF372" s="178"/>
      <c r="AG372" s="178"/>
      <c r="AH372" s="179"/>
      <c r="AI372" s="186" t="s">
        <v>83</v>
      </c>
      <c r="AJ372" s="178"/>
      <c r="AK372" s="178"/>
      <c r="AL372" s="179"/>
      <c r="AM372" s="186" t="s">
        <v>199</v>
      </c>
      <c r="AN372" s="178"/>
      <c r="AO372" s="178"/>
      <c r="AP372" s="179"/>
      <c r="AQ372" s="223" t="s">
        <v>360</v>
      </c>
      <c r="AR372" s="218"/>
      <c r="AS372" s="218"/>
      <c r="AT372" s="219"/>
      <c r="AU372" s="254" t="s">
        <v>381</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361</v>
      </c>
      <c r="AT373" s="182"/>
      <c r="AU373" s="203"/>
      <c r="AV373" s="203"/>
      <c r="AW373" s="181" t="s">
        <v>304</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378</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377</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6" t="s">
        <v>494</v>
      </c>
      <c r="AF376" s="178"/>
      <c r="AG376" s="178"/>
      <c r="AH376" s="179"/>
      <c r="AI376" s="186" t="s">
        <v>83</v>
      </c>
      <c r="AJ376" s="178"/>
      <c r="AK376" s="178"/>
      <c r="AL376" s="179"/>
      <c r="AM376" s="186" t="s">
        <v>199</v>
      </c>
      <c r="AN376" s="178"/>
      <c r="AO376" s="178"/>
      <c r="AP376" s="179"/>
      <c r="AQ376" s="223" t="s">
        <v>360</v>
      </c>
      <c r="AR376" s="218"/>
      <c r="AS376" s="218"/>
      <c r="AT376" s="219"/>
      <c r="AU376" s="254" t="s">
        <v>381</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361</v>
      </c>
      <c r="AT377" s="182"/>
      <c r="AU377" s="203"/>
      <c r="AV377" s="203"/>
      <c r="AW377" s="181" t="s">
        <v>304</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378</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377</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6" t="s">
        <v>494</v>
      </c>
      <c r="AF380" s="178"/>
      <c r="AG380" s="178"/>
      <c r="AH380" s="179"/>
      <c r="AI380" s="186" t="s">
        <v>83</v>
      </c>
      <c r="AJ380" s="178"/>
      <c r="AK380" s="178"/>
      <c r="AL380" s="179"/>
      <c r="AM380" s="186" t="s">
        <v>199</v>
      </c>
      <c r="AN380" s="178"/>
      <c r="AO380" s="178"/>
      <c r="AP380" s="179"/>
      <c r="AQ380" s="223" t="s">
        <v>360</v>
      </c>
      <c r="AR380" s="218"/>
      <c r="AS380" s="218"/>
      <c r="AT380" s="219"/>
      <c r="AU380" s="254" t="s">
        <v>381</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361</v>
      </c>
      <c r="AT381" s="182"/>
      <c r="AU381" s="203"/>
      <c r="AV381" s="203"/>
      <c r="AW381" s="181" t="s">
        <v>304</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378</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377</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6" t="s">
        <v>494</v>
      </c>
      <c r="AF384" s="178"/>
      <c r="AG384" s="178"/>
      <c r="AH384" s="179"/>
      <c r="AI384" s="186" t="s">
        <v>83</v>
      </c>
      <c r="AJ384" s="178"/>
      <c r="AK384" s="178"/>
      <c r="AL384" s="179"/>
      <c r="AM384" s="186" t="s">
        <v>199</v>
      </c>
      <c r="AN384" s="178"/>
      <c r="AO384" s="178"/>
      <c r="AP384" s="179"/>
      <c r="AQ384" s="223" t="s">
        <v>360</v>
      </c>
      <c r="AR384" s="218"/>
      <c r="AS384" s="218"/>
      <c r="AT384" s="219"/>
      <c r="AU384" s="254" t="s">
        <v>381</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361</v>
      </c>
      <c r="AT385" s="182"/>
      <c r="AU385" s="203"/>
      <c r="AV385" s="203"/>
      <c r="AW385" s="181" t="s">
        <v>304</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378</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377</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6" t="s">
        <v>494</v>
      </c>
      <c r="AF388" s="178"/>
      <c r="AG388" s="178"/>
      <c r="AH388" s="179"/>
      <c r="AI388" s="186" t="s">
        <v>83</v>
      </c>
      <c r="AJ388" s="178"/>
      <c r="AK388" s="178"/>
      <c r="AL388" s="179"/>
      <c r="AM388" s="186" t="s">
        <v>199</v>
      </c>
      <c r="AN388" s="178"/>
      <c r="AO388" s="178"/>
      <c r="AP388" s="179"/>
      <c r="AQ388" s="223" t="s">
        <v>360</v>
      </c>
      <c r="AR388" s="218"/>
      <c r="AS388" s="218"/>
      <c r="AT388" s="219"/>
      <c r="AU388" s="254" t="s">
        <v>381</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361</v>
      </c>
      <c r="AT389" s="182"/>
      <c r="AU389" s="203"/>
      <c r="AV389" s="203"/>
      <c r="AW389" s="181" t="s">
        <v>304</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378</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475</v>
      </c>
      <c r="R392" s="178"/>
      <c r="S392" s="178"/>
      <c r="T392" s="178"/>
      <c r="U392" s="178"/>
      <c r="V392" s="178"/>
      <c r="W392" s="178"/>
      <c r="X392" s="178"/>
      <c r="Y392" s="178"/>
      <c r="Z392" s="178"/>
      <c r="AA392" s="178"/>
      <c r="AB392" s="225" t="s">
        <v>476</v>
      </c>
      <c r="AC392" s="178"/>
      <c r="AD392" s="179"/>
      <c r="AE392" s="186" t="s">
        <v>383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475</v>
      </c>
      <c r="R399" s="178"/>
      <c r="S399" s="178"/>
      <c r="T399" s="178"/>
      <c r="U399" s="178"/>
      <c r="V399" s="178"/>
      <c r="W399" s="178"/>
      <c r="X399" s="178"/>
      <c r="Y399" s="178"/>
      <c r="Z399" s="178"/>
      <c r="AA399" s="178"/>
      <c r="AB399" s="225" t="s">
        <v>476</v>
      </c>
      <c r="AC399" s="178"/>
      <c r="AD399" s="179"/>
      <c r="AE399" s="250" t="s">
        <v>383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475</v>
      </c>
      <c r="R406" s="178"/>
      <c r="S406" s="178"/>
      <c r="T406" s="178"/>
      <c r="U406" s="178"/>
      <c r="V406" s="178"/>
      <c r="W406" s="178"/>
      <c r="X406" s="178"/>
      <c r="Y406" s="178"/>
      <c r="Z406" s="178"/>
      <c r="AA406" s="178"/>
      <c r="AB406" s="225" t="s">
        <v>476</v>
      </c>
      <c r="AC406" s="178"/>
      <c r="AD406" s="179"/>
      <c r="AE406" s="250" t="s">
        <v>383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475</v>
      </c>
      <c r="R413" s="178"/>
      <c r="S413" s="178"/>
      <c r="T413" s="178"/>
      <c r="U413" s="178"/>
      <c r="V413" s="178"/>
      <c r="W413" s="178"/>
      <c r="X413" s="178"/>
      <c r="Y413" s="178"/>
      <c r="Z413" s="178"/>
      <c r="AA413" s="178"/>
      <c r="AB413" s="225" t="s">
        <v>476</v>
      </c>
      <c r="AC413" s="178"/>
      <c r="AD413" s="179"/>
      <c r="AE413" s="250" t="s">
        <v>383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475</v>
      </c>
      <c r="R420" s="178"/>
      <c r="S420" s="178"/>
      <c r="T420" s="178"/>
      <c r="U420" s="178"/>
      <c r="V420" s="178"/>
      <c r="W420" s="178"/>
      <c r="X420" s="178"/>
      <c r="Y420" s="178"/>
      <c r="Z420" s="178"/>
      <c r="AA420" s="178"/>
      <c r="AB420" s="225" t="s">
        <v>476</v>
      </c>
      <c r="AC420" s="178"/>
      <c r="AD420" s="179"/>
      <c r="AE420" s="250" t="s">
        <v>383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437</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602</v>
      </c>
      <c r="D430" s="162"/>
      <c r="E430" s="653" t="s">
        <v>513</v>
      </c>
      <c r="F430" s="663"/>
      <c r="G430" s="655" t="s">
        <v>386</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370</v>
      </c>
      <c r="F431" s="176"/>
      <c r="G431" s="177" t="s">
        <v>367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5" t="s">
        <v>58</v>
      </c>
      <c r="AF431" s="206"/>
      <c r="AG431" s="206"/>
      <c r="AH431" s="207"/>
      <c r="AI431" s="188" t="s">
        <v>599</v>
      </c>
      <c r="AJ431" s="188"/>
      <c r="AK431" s="188"/>
      <c r="AL431" s="186"/>
      <c r="AM431" s="188" t="s">
        <v>56</v>
      </c>
      <c r="AN431" s="188"/>
      <c r="AO431" s="188"/>
      <c r="AP431" s="186"/>
      <c r="AQ431" s="186" t="s">
        <v>360</v>
      </c>
      <c r="AR431" s="178"/>
      <c r="AS431" s="178"/>
      <c r="AT431" s="179"/>
      <c r="AU431" s="208" t="s">
        <v>251</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361</v>
      </c>
      <c r="AH432" s="182"/>
      <c r="AI432" s="189"/>
      <c r="AJ432" s="189"/>
      <c r="AK432" s="189"/>
      <c r="AL432" s="187"/>
      <c r="AM432" s="189"/>
      <c r="AN432" s="189"/>
      <c r="AO432" s="189"/>
      <c r="AP432" s="187"/>
      <c r="AQ432" s="210"/>
      <c r="AR432" s="203"/>
      <c r="AS432" s="181" t="s">
        <v>361</v>
      </c>
      <c r="AT432" s="182"/>
      <c r="AU432" s="203"/>
      <c r="AV432" s="203"/>
      <c r="AW432" s="181" t="s">
        <v>304</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370</v>
      </c>
      <c r="F436" s="176"/>
      <c r="G436" s="177" t="s">
        <v>367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5" t="s">
        <v>58</v>
      </c>
      <c r="AF436" s="206"/>
      <c r="AG436" s="206"/>
      <c r="AH436" s="207"/>
      <c r="AI436" s="188" t="s">
        <v>599</v>
      </c>
      <c r="AJ436" s="188"/>
      <c r="AK436" s="188"/>
      <c r="AL436" s="186"/>
      <c r="AM436" s="188" t="s">
        <v>56</v>
      </c>
      <c r="AN436" s="188"/>
      <c r="AO436" s="188"/>
      <c r="AP436" s="186"/>
      <c r="AQ436" s="186" t="s">
        <v>360</v>
      </c>
      <c r="AR436" s="178"/>
      <c r="AS436" s="178"/>
      <c r="AT436" s="179"/>
      <c r="AU436" s="208" t="s">
        <v>251</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361</v>
      </c>
      <c r="AH437" s="182"/>
      <c r="AI437" s="189"/>
      <c r="AJ437" s="189"/>
      <c r="AK437" s="189"/>
      <c r="AL437" s="187"/>
      <c r="AM437" s="189"/>
      <c r="AN437" s="189"/>
      <c r="AO437" s="189"/>
      <c r="AP437" s="187"/>
      <c r="AQ437" s="210"/>
      <c r="AR437" s="203"/>
      <c r="AS437" s="181" t="s">
        <v>361</v>
      </c>
      <c r="AT437" s="182"/>
      <c r="AU437" s="203"/>
      <c r="AV437" s="203"/>
      <c r="AW437" s="181" t="s">
        <v>304</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370</v>
      </c>
      <c r="F441" s="176"/>
      <c r="G441" s="177" t="s">
        <v>367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5" t="s">
        <v>58</v>
      </c>
      <c r="AF441" s="206"/>
      <c r="AG441" s="206"/>
      <c r="AH441" s="207"/>
      <c r="AI441" s="188" t="s">
        <v>599</v>
      </c>
      <c r="AJ441" s="188"/>
      <c r="AK441" s="188"/>
      <c r="AL441" s="186"/>
      <c r="AM441" s="188" t="s">
        <v>56</v>
      </c>
      <c r="AN441" s="188"/>
      <c r="AO441" s="188"/>
      <c r="AP441" s="186"/>
      <c r="AQ441" s="186" t="s">
        <v>360</v>
      </c>
      <c r="AR441" s="178"/>
      <c r="AS441" s="178"/>
      <c r="AT441" s="179"/>
      <c r="AU441" s="208" t="s">
        <v>251</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361</v>
      </c>
      <c r="AH442" s="182"/>
      <c r="AI442" s="189"/>
      <c r="AJ442" s="189"/>
      <c r="AK442" s="189"/>
      <c r="AL442" s="187"/>
      <c r="AM442" s="189"/>
      <c r="AN442" s="189"/>
      <c r="AO442" s="189"/>
      <c r="AP442" s="187"/>
      <c r="AQ442" s="210"/>
      <c r="AR442" s="203"/>
      <c r="AS442" s="181" t="s">
        <v>361</v>
      </c>
      <c r="AT442" s="182"/>
      <c r="AU442" s="203"/>
      <c r="AV442" s="203"/>
      <c r="AW442" s="181" t="s">
        <v>304</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370</v>
      </c>
      <c r="F446" s="176"/>
      <c r="G446" s="177" t="s">
        <v>367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5" t="s">
        <v>58</v>
      </c>
      <c r="AF446" s="206"/>
      <c r="AG446" s="206"/>
      <c r="AH446" s="207"/>
      <c r="AI446" s="188" t="s">
        <v>599</v>
      </c>
      <c r="AJ446" s="188"/>
      <c r="AK446" s="188"/>
      <c r="AL446" s="186"/>
      <c r="AM446" s="188" t="s">
        <v>56</v>
      </c>
      <c r="AN446" s="188"/>
      <c r="AO446" s="188"/>
      <c r="AP446" s="186"/>
      <c r="AQ446" s="186" t="s">
        <v>360</v>
      </c>
      <c r="AR446" s="178"/>
      <c r="AS446" s="178"/>
      <c r="AT446" s="179"/>
      <c r="AU446" s="208" t="s">
        <v>251</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361</v>
      </c>
      <c r="AH447" s="182"/>
      <c r="AI447" s="189"/>
      <c r="AJ447" s="189"/>
      <c r="AK447" s="189"/>
      <c r="AL447" s="187"/>
      <c r="AM447" s="189"/>
      <c r="AN447" s="189"/>
      <c r="AO447" s="189"/>
      <c r="AP447" s="187"/>
      <c r="AQ447" s="210"/>
      <c r="AR447" s="203"/>
      <c r="AS447" s="181" t="s">
        <v>361</v>
      </c>
      <c r="AT447" s="182"/>
      <c r="AU447" s="203"/>
      <c r="AV447" s="203"/>
      <c r="AW447" s="181" t="s">
        <v>304</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370</v>
      </c>
      <c r="F451" s="176"/>
      <c r="G451" s="177" t="s">
        <v>367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5" t="s">
        <v>58</v>
      </c>
      <c r="AF451" s="206"/>
      <c r="AG451" s="206"/>
      <c r="AH451" s="207"/>
      <c r="AI451" s="188" t="s">
        <v>599</v>
      </c>
      <c r="AJ451" s="188"/>
      <c r="AK451" s="188"/>
      <c r="AL451" s="186"/>
      <c r="AM451" s="188" t="s">
        <v>56</v>
      </c>
      <c r="AN451" s="188"/>
      <c r="AO451" s="188"/>
      <c r="AP451" s="186"/>
      <c r="AQ451" s="186" t="s">
        <v>360</v>
      </c>
      <c r="AR451" s="178"/>
      <c r="AS451" s="178"/>
      <c r="AT451" s="179"/>
      <c r="AU451" s="208" t="s">
        <v>251</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361</v>
      </c>
      <c r="AH452" s="182"/>
      <c r="AI452" s="189"/>
      <c r="AJ452" s="189"/>
      <c r="AK452" s="189"/>
      <c r="AL452" s="187"/>
      <c r="AM452" s="189"/>
      <c r="AN452" s="189"/>
      <c r="AO452" s="189"/>
      <c r="AP452" s="187"/>
      <c r="AQ452" s="210"/>
      <c r="AR452" s="203"/>
      <c r="AS452" s="181" t="s">
        <v>361</v>
      </c>
      <c r="AT452" s="182"/>
      <c r="AU452" s="203"/>
      <c r="AV452" s="203"/>
      <c r="AW452" s="181" t="s">
        <v>304</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371</v>
      </c>
      <c r="F456" s="176"/>
      <c r="G456" s="177" t="s">
        <v>369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5" t="s">
        <v>58</v>
      </c>
      <c r="AF456" s="206"/>
      <c r="AG456" s="206"/>
      <c r="AH456" s="207"/>
      <c r="AI456" s="188" t="s">
        <v>599</v>
      </c>
      <c r="AJ456" s="188"/>
      <c r="AK456" s="188"/>
      <c r="AL456" s="186"/>
      <c r="AM456" s="188" t="s">
        <v>56</v>
      </c>
      <c r="AN456" s="188"/>
      <c r="AO456" s="188"/>
      <c r="AP456" s="186"/>
      <c r="AQ456" s="186" t="s">
        <v>360</v>
      </c>
      <c r="AR456" s="178"/>
      <c r="AS456" s="178"/>
      <c r="AT456" s="179"/>
      <c r="AU456" s="208" t="s">
        <v>251</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361</v>
      </c>
      <c r="AH457" s="182"/>
      <c r="AI457" s="189"/>
      <c r="AJ457" s="189"/>
      <c r="AK457" s="189"/>
      <c r="AL457" s="187"/>
      <c r="AM457" s="189"/>
      <c r="AN457" s="189"/>
      <c r="AO457" s="189"/>
      <c r="AP457" s="187"/>
      <c r="AQ457" s="210"/>
      <c r="AR457" s="203"/>
      <c r="AS457" s="181" t="s">
        <v>361</v>
      </c>
      <c r="AT457" s="182"/>
      <c r="AU457" s="203"/>
      <c r="AV457" s="203"/>
      <c r="AW457" s="181" t="s">
        <v>304</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371</v>
      </c>
      <c r="F461" s="176"/>
      <c r="G461" s="177" t="s">
        <v>369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5" t="s">
        <v>58</v>
      </c>
      <c r="AF461" s="206"/>
      <c r="AG461" s="206"/>
      <c r="AH461" s="207"/>
      <c r="AI461" s="188" t="s">
        <v>599</v>
      </c>
      <c r="AJ461" s="188"/>
      <c r="AK461" s="188"/>
      <c r="AL461" s="186"/>
      <c r="AM461" s="188" t="s">
        <v>56</v>
      </c>
      <c r="AN461" s="188"/>
      <c r="AO461" s="188"/>
      <c r="AP461" s="186"/>
      <c r="AQ461" s="186" t="s">
        <v>360</v>
      </c>
      <c r="AR461" s="178"/>
      <c r="AS461" s="178"/>
      <c r="AT461" s="179"/>
      <c r="AU461" s="208" t="s">
        <v>251</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361</v>
      </c>
      <c r="AH462" s="182"/>
      <c r="AI462" s="189"/>
      <c r="AJ462" s="189"/>
      <c r="AK462" s="189"/>
      <c r="AL462" s="187"/>
      <c r="AM462" s="189"/>
      <c r="AN462" s="189"/>
      <c r="AO462" s="189"/>
      <c r="AP462" s="187"/>
      <c r="AQ462" s="210"/>
      <c r="AR462" s="203"/>
      <c r="AS462" s="181" t="s">
        <v>361</v>
      </c>
      <c r="AT462" s="182"/>
      <c r="AU462" s="203"/>
      <c r="AV462" s="203"/>
      <c r="AW462" s="181" t="s">
        <v>304</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371</v>
      </c>
      <c r="F466" s="176"/>
      <c r="G466" s="177" t="s">
        <v>369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5" t="s">
        <v>58</v>
      </c>
      <c r="AF466" s="206"/>
      <c r="AG466" s="206"/>
      <c r="AH466" s="207"/>
      <c r="AI466" s="188" t="s">
        <v>599</v>
      </c>
      <c r="AJ466" s="188"/>
      <c r="AK466" s="188"/>
      <c r="AL466" s="186"/>
      <c r="AM466" s="188" t="s">
        <v>56</v>
      </c>
      <c r="AN466" s="188"/>
      <c r="AO466" s="188"/>
      <c r="AP466" s="186"/>
      <c r="AQ466" s="186" t="s">
        <v>360</v>
      </c>
      <c r="AR466" s="178"/>
      <c r="AS466" s="178"/>
      <c r="AT466" s="179"/>
      <c r="AU466" s="208" t="s">
        <v>251</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361</v>
      </c>
      <c r="AH467" s="182"/>
      <c r="AI467" s="189"/>
      <c r="AJ467" s="189"/>
      <c r="AK467" s="189"/>
      <c r="AL467" s="187"/>
      <c r="AM467" s="189"/>
      <c r="AN467" s="189"/>
      <c r="AO467" s="189"/>
      <c r="AP467" s="187"/>
      <c r="AQ467" s="210"/>
      <c r="AR467" s="203"/>
      <c r="AS467" s="181" t="s">
        <v>361</v>
      </c>
      <c r="AT467" s="182"/>
      <c r="AU467" s="203"/>
      <c r="AV467" s="203"/>
      <c r="AW467" s="181" t="s">
        <v>304</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371</v>
      </c>
      <c r="F471" s="176"/>
      <c r="G471" s="177" t="s">
        <v>369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5" t="s">
        <v>58</v>
      </c>
      <c r="AF471" s="206"/>
      <c r="AG471" s="206"/>
      <c r="AH471" s="207"/>
      <c r="AI471" s="188" t="s">
        <v>599</v>
      </c>
      <c r="AJ471" s="188"/>
      <c r="AK471" s="188"/>
      <c r="AL471" s="186"/>
      <c r="AM471" s="188" t="s">
        <v>56</v>
      </c>
      <c r="AN471" s="188"/>
      <c r="AO471" s="188"/>
      <c r="AP471" s="186"/>
      <c r="AQ471" s="186" t="s">
        <v>360</v>
      </c>
      <c r="AR471" s="178"/>
      <c r="AS471" s="178"/>
      <c r="AT471" s="179"/>
      <c r="AU471" s="208" t="s">
        <v>251</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361</v>
      </c>
      <c r="AH472" s="182"/>
      <c r="AI472" s="189"/>
      <c r="AJ472" s="189"/>
      <c r="AK472" s="189"/>
      <c r="AL472" s="187"/>
      <c r="AM472" s="189"/>
      <c r="AN472" s="189"/>
      <c r="AO472" s="189"/>
      <c r="AP472" s="187"/>
      <c r="AQ472" s="210"/>
      <c r="AR472" s="203"/>
      <c r="AS472" s="181" t="s">
        <v>361</v>
      </c>
      <c r="AT472" s="182"/>
      <c r="AU472" s="203"/>
      <c r="AV472" s="203"/>
      <c r="AW472" s="181" t="s">
        <v>304</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371</v>
      </c>
      <c r="F476" s="176"/>
      <c r="G476" s="177" t="s">
        <v>369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5" t="s">
        <v>58</v>
      </c>
      <c r="AF476" s="206"/>
      <c r="AG476" s="206"/>
      <c r="AH476" s="207"/>
      <c r="AI476" s="188" t="s">
        <v>599</v>
      </c>
      <c r="AJ476" s="188"/>
      <c r="AK476" s="188"/>
      <c r="AL476" s="186"/>
      <c r="AM476" s="188" t="s">
        <v>56</v>
      </c>
      <c r="AN476" s="188"/>
      <c r="AO476" s="188"/>
      <c r="AP476" s="186"/>
      <c r="AQ476" s="186" t="s">
        <v>360</v>
      </c>
      <c r="AR476" s="178"/>
      <c r="AS476" s="178"/>
      <c r="AT476" s="179"/>
      <c r="AU476" s="208" t="s">
        <v>251</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361</v>
      </c>
      <c r="AH477" s="182"/>
      <c r="AI477" s="189"/>
      <c r="AJ477" s="189"/>
      <c r="AK477" s="189"/>
      <c r="AL477" s="187"/>
      <c r="AM477" s="189"/>
      <c r="AN477" s="189"/>
      <c r="AO477" s="189"/>
      <c r="AP477" s="187"/>
      <c r="AQ477" s="210"/>
      <c r="AR477" s="203"/>
      <c r="AS477" s="181" t="s">
        <v>361</v>
      </c>
      <c r="AT477" s="182"/>
      <c r="AU477" s="203"/>
      <c r="AV477" s="203"/>
      <c r="AW477" s="181" t="s">
        <v>304</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202</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514</v>
      </c>
      <c r="F484" s="654"/>
      <c r="G484" s="655" t="s">
        <v>386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370</v>
      </c>
      <c r="F485" s="176"/>
      <c r="G485" s="177" t="s">
        <v>367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5" t="s">
        <v>58</v>
      </c>
      <c r="AF485" s="206"/>
      <c r="AG485" s="206"/>
      <c r="AH485" s="207"/>
      <c r="AI485" s="188" t="s">
        <v>599</v>
      </c>
      <c r="AJ485" s="188"/>
      <c r="AK485" s="188"/>
      <c r="AL485" s="186"/>
      <c r="AM485" s="188" t="s">
        <v>56</v>
      </c>
      <c r="AN485" s="188"/>
      <c r="AO485" s="188"/>
      <c r="AP485" s="186"/>
      <c r="AQ485" s="186" t="s">
        <v>360</v>
      </c>
      <c r="AR485" s="178"/>
      <c r="AS485" s="178"/>
      <c r="AT485" s="179"/>
      <c r="AU485" s="208" t="s">
        <v>251</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361</v>
      </c>
      <c r="AH486" s="182"/>
      <c r="AI486" s="189"/>
      <c r="AJ486" s="189"/>
      <c r="AK486" s="189"/>
      <c r="AL486" s="187"/>
      <c r="AM486" s="189"/>
      <c r="AN486" s="189"/>
      <c r="AO486" s="189"/>
      <c r="AP486" s="187"/>
      <c r="AQ486" s="210"/>
      <c r="AR486" s="203"/>
      <c r="AS486" s="181" t="s">
        <v>361</v>
      </c>
      <c r="AT486" s="182"/>
      <c r="AU486" s="203"/>
      <c r="AV486" s="203"/>
      <c r="AW486" s="181" t="s">
        <v>304</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370</v>
      </c>
      <c r="F490" s="176"/>
      <c r="G490" s="177" t="s">
        <v>367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5" t="s">
        <v>58</v>
      </c>
      <c r="AF490" s="206"/>
      <c r="AG490" s="206"/>
      <c r="AH490" s="207"/>
      <c r="AI490" s="188" t="s">
        <v>599</v>
      </c>
      <c r="AJ490" s="188"/>
      <c r="AK490" s="188"/>
      <c r="AL490" s="186"/>
      <c r="AM490" s="188" t="s">
        <v>56</v>
      </c>
      <c r="AN490" s="188"/>
      <c r="AO490" s="188"/>
      <c r="AP490" s="186"/>
      <c r="AQ490" s="186" t="s">
        <v>360</v>
      </c>
      <c r="AR490" s="178"/>
      <c r="AS490" s="178"/>
      <c r="AT490" s="179"/>
      <c r="AU490" s="208" t="s">
        <v>251</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361</v>
      </c>
      <c r="AH491" s="182"/>
      <c r="AI491" s="189"/>
      <c r="AJ491" s="189"/>
      <c r="AK491" s="189"/>
      <c r="AL491" s="187"/>
      <c r="AM491" s="189"/>
      <c r="AN491" s="189"/>
      <c r="AO491" s="189"/>
      <c r="AP491" s="187"/>
      <c r="AQ491" s="210"/>
      <c r="AR491" s="203"/>
      <c r="AS491" s="181" t="s">
        <v>361</v>
      </c>
      <c r="AT491" s="182"/>
      <c r="AU491" s="203"/>
      <c r="AV491" s="203"/>
      <c r="AW491" s="181" t="s">
        <v>304</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370</v>
      </c>
      <c r="F495" s="176"/>
      <c r="G495" s="177" t="s">
        <v>367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5" t="s">
        <v>58</v>
      </c>
      <c r="AF495" s="206"/>
      <c r="AG495" s="206"/>
      <c r="AH495" s="207"/>
      <c r="AI495" s="188" t="s">
        <v>599</v>
      </c>
      <c r="AJ495" s="188"/>
      <c r="AK495" s="188"/>
      <c r="AL495" s="186"/>
      <c r="AM495" s="188" t="s">
        <v>56</v>
      </c>
      <c r="AN495" s="188"/>
      <c r="AO495" s="188"/>
      <c r="AP495" s="186"/>
      <c r="AQ495" s="186" t="s">
        <v>360</v>
      </c>
      <c r="AR495" s="178"/>
      <c r="AS495" s="178"/>
      <c r="AT495" s="179"/>
      <c r="AU495" s="208" t="s">
        <v>251</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361</v>
      </c>
      <c r="AH496" s="182"/>
      <c r="AI496" s="189"/>
      <c r="AJ496" s="189"/>
      <c r="AK496" s="189"/>
      <c r="AL496" s="187"/>
      <c r="AM496" s="189"/>
      <c r="AN496" s="189"/>
      <c r="AO496" s="189"/>
      <c r="AP496" s="187"/>
      <c r="AQ496" s="210"/>
      <c r="AR496" s="203"/>
      <c r="AS496" s="181" t="s">
        <v>361</v>
      </c>
      <c r="AT496" s="182"/>
      <c r="AU496" s="203"/>
      <c r="AV496" s="203"/>
      <c r="AW496" s="181" t="s">
        <v>304</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370</v>
      </c>
      <c r="F500" s="176"/>
      <c r="G500" s="177" t="s">
        <v>367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5" t="s">
        <v>58</v>
      </c>
      <c r="AF500" s="206"/>
      <c r="AG500" s="206"/>
      <c r="AH500" s="207"/>
      <c r="AI500" s="188" t="s">
        <v>599</v>
      </c>
      <c r="AJ500" s="188"/>
      <c r="AK500" s="188"/>
      <c r="AL500" s="186"/>
      <c r="AM500" s="188" t="s">
        <v>56</v>
      </c>
      <c r="AN500" s="188"/>
      <c r="AO500" s="188"/>
      <c r="AP500" s="186"/>
      <c r="AQ500" s="186" t="s">
        <v>360</v>
      </c>
      <c r="AR500" s="178"/>
      <c r="AS500" s="178"/>
      <c r="AT500" s="179"/>
      <c r="AU500" s="208" t="s">
        <v>251</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361</v>
      </c>
      <c r="AH501" s="182"/>
      <c r="AI501" s="189"/>
      <c r="AJ501" s="189"/>
      <c r="AK501" s="189"/>
      <c r="AL501" s="187"/>
      <c r="AM501" s="189"/>
      <c r="AN501" s="189"/>
      <c r="AO501" s="189"/>
      <c r="AP501" s="187"/>
      <c r="AQ501" s="210"/>
      <c r="AR501" s="203"/>
      <c r="AS501" s="181" t="s">
        <v>361</v>
      </c>
      <c r="AT501" s="182"/>
      <c r="AU501" s="203"/>
      <c r="AV501" s="203"/>
      <c r="AW501" s="181" t="s">
        <v>304</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370</v>
      </c>
      <c r="F505" s="176"/>
      <c r="G505" s="177" t="s">
        <v>367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5" t="s">
        <v>58</v>
      </c>
      <c r="AF505" s="206"/>
      <c r="AG505" s="206"/>
      <c r="AH505" s="207"/>
      <c r="AI505" s="188" t="s">
        <v>599</v>
      </c>
      <c r="AJ505" s="188"/>
      <c r="AK505" s="188"/>
      <c r="AL505" s="186"/>
      <c r="AM505" s="188" t="s">
        <v>56</v>
      </c>
      <c r="AN505" s="188"/>
      <c r="AO505" s="188"/>
      <c r="AP505" s="186"/>
      <c r="AQ505" s="186" t="s">
        <v>360</v>
      </c>
      <c r="AR505" s="178"/>
      <c r="AS505" s="178"/>
      <c r="AT505" s="179"/>
      <c r="AU505" s="208" t="s">
        <v>251</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361</v>
      </c>
      <c r="AH506" s="182"/>
      <c r="AI506" s="189"/>
      <c r="AJ506" s="189"/>
      <c r="AK506" s="189"/>
      <c r="AL506" s="187"/>
      <c r="AM506" s="189"/>
      <c r="AN506" s="189"/>
      <c r="AO506" s="189"/>
      <c r="AP506" s="187"/>
      <c r="AQ506" s="210"/>
      <c r="AR506" s="203"/>
      <c r="AS506" s="181" t="s">
        <v>361</v>
      </c>
      <c r="AT506" s="182"/>
      <c r="AU506" s="203"/>
      <c r="AV506" s="203"/>
      <c r="AW506" s="181" t="s">
        <v>304</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371</v>
      </c>
      <c r="F510" s="176"/>
      <c r="G510" s="177" t="s">
        <v>369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5" t="s">
        <v>58</v>
      </c>
      <c r="AF510" s="206"/>
      <c r="AG510" s="206"/>
      <c r="AH510" s="207"/>
      <c r="AI510" s="188" t="s">
        <v>599</v>
      </c>
      <c r="AJ510" s="188"/>
      <c r="AK510" s="188"/>
      <c r="AL510" s="186"/>
      <c r="AM510" s="188" t="s">
        <v>56</v>
      </c>
      <c r="AN510" s="188"/>
      <c r="AO510" s="188"/>
      <c r="AP510" s="186"/>
      <c r="AQ510" s="186" t="s">
        <v>360</v>
      </c>
      <c r="AR510" s="178"/>
      <c r="AS510" s="178"/>
      <c r="AT510" s="179"/>
      <c r="AU510" s="208" t="s">
        <v>251</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361</v>
      </c>
      <c r="AH511" s="182"/>
      <c r="AI511" s="189"/>
      <c r="AJ511" s="189"/>
      <c r="AK511" s="189"/>
      <c r="AL511" s="187"/>
      <c r="AM511" s="189"/>
      <c r="AN511" s="189"/>
      <c r="AO511" s="189"/>
      <c r="AP511" s="187"/>
      <c r="AQ511" s="210"/>
      <c r="AR511" s="203"/>
      <c r="AS511" s="181" t="s">
        <v>361</v>
      </c>
      <c r="AT511" s="182"/>
      <c r="AU511" s="203"/>
      <c r="AV511" s="203"/>
      <c r="AW511" s="181" t="s">
        <v>304</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371</v>
      </c>
      <c r="F515" s="176"/>
      <c r="G515" s="177" t="s">
        <v>369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5" t="s">
        <v>58</v>
      </c>
      <c r="AF515" s="206"/>
      <c r="AG515" s="206"/>
      <c r="AH515" s="207"/>
      <c r="AI515" s="188" t="s">
        <v>599</v>
      </c>
      <c r="AJ515" s="188"/>
      <c r="AK515" s="188"/>
      <c r="AL515" s="186"/>
      <c r="AM515" s="188" t="s">
        <v>56</v>
      </c>
      <c r="AN515" s="188"/>
      <c r="AO515" s="188"/>
      <c r="AP515" s="186"/>
      <c r="AQ515" s="186" t="s">
        <v>360</v>
      </c>
      <c r="AR515" s="178"/>
      <c r="AS515" s="178"/>
      <c r="AT515" s="179"/>
      <c r="AU515" s="208" t="s">
        <v>251</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361</v>
      </c>
      <c r="AH516" s="182"/>
      <c r="AI516" s="189"/>
      <c r="AJ516" s="189"/>
      <c r="AK516" s="189"/>
      <c r="AL516" s="187"/>
      <c r="AM516" s="189"/>
      <c r="AN516" s="189"/>
      <c r="AO516" s="189"/>
      <c r="AP516" s="187"/>
      <c r="AQ516" s="210"/>
      <c r="AR516" s="203"/>
      <c r="AS516" s="181" t="s">
        <v>361</v>
      </c>
      <c r="AT516" s="182"/>
      <c r="AU516" s="203"/>
      <c r="AV516" s="203"/>
      <c r="AW516" s="181" t="s">
        <v>304</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371</v>
      </c>
      <c r="F520" s="176"/>
      <c r="G520" s="177" t="s">
        <v>369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5" t="s">
        <v>58</v>
      </c>
      <c r="AF520" s="206"/>
      <c r="AG520" s="206"/>
      <c r="AH520" s="207"/>
      <c r="AI520" s="188" t="s">
        <v>599</v>
      </c>
      <c r="AJ520" s="188"/>
      <c r="AK520" s="188"/>
      <c r="AL520" s="186"/>
      <c r="AM520" s="188" t="s">
        <v>56</v>
      </c>
      <c r="AN520" s="188"/>
      <c r="AO520" s="188"/>
      <c r="AP520" s="186"/>
      <c r="AQ520" s="186" t="s">
        <v>360</v>
      </c>
      <c r="AR520" s="178"/>
      <c r="AS520" s="178"/>
      <c r="AT520" s="179"/>
      <c r="AU520" s="208" t="s">
        <v>251</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361</v>
      </c>
      <c r="AH521" s="182"/>
      <c r="AI521" s="189"/>
      <c r="AJ521" s="189"/>
      <c r="AK521" s="189"/>
      <c r="AL521" s="187"/>
      <c r="AM521" s="189"/>
      <c r="AN521" s="189"/>
      <c r="AO521" s="189"/>
      <c r="AP521" s="187"/>
      <c r="AQ521" s="210"/>
      <c r="AR521" s="203"/>
      <c r="AS521" s="181" t="s">
        <v>361</v>
      </c>
      <c r="AT521" s="182"/>
      <c r="AU521" s="203"/>
      <c r="AV521" s="203"/>
      <c r="AW521" s="181" t="s">
        <v>304</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371</v>
      </c>
      <c r="F525" s="176"/>
      <c r="G525" s="177" t="s">
        <v>369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5" t="s">
        <v>58</v>
      </c>
      <c r="AF525" s="206"/>
      <c r="AG525" s="206"/>
      <c r="AH525" s="207"/>
      <c r="AI525" s="188" t="s">
        <v>599</v>
      </c>
      <c r="AJ525" s="188"/>
      <c r="AK525" s="188"/>
      <c r="AL525" s="186"/>
      <c r="AM525" s="188" t="s">
        <v>56</v>
      </c>
      <c r="AN525" s="188"/>
      <c r="AO525" s="188"/>
      <c r="AP525" s="186"/>
      <c r="AQ525" s="186" t="s">
        <v>360</v>
      </c>
      <c r="AR525" s="178"/>
      <c r="AS525" s="178"/>
      <c r="AT525" s="179"/>
      <c r="AU525" s="208" t="s">
        <v>251</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361</v>
      </c>
      <c r="AH526" s="182"/>
      <c r="AI526" s="189"/>
      <c r="AJ526" s="189"/>
      <c r="AK526" s="189"/>
      <c r="AL526" s="187"/>
      <c r="AM526" s="189"/>
      <c r="AN526" s="189"/>
      <c r="AO526" s="189"/>
      <c r="AP526" s="187"/>
      <c r="AQ526" s="210"/>
      <c r="AR526" s="203"/>
      <c r="AS526" s="181" t="s">
        <v>361</v>
      </c>
      <c r="AT526" s="182"/>
      <c r="AU526" s="203"/>
      <c r="AV526" s="203"/>
      <c r="AW526" s="181" t="s">
        <v>304</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371</v>
      </c>
      <c r="F530" s="176"/>
      <c r="G530" s="177" t="s">
        <v>369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5" t="s">
        <v>58</v>
      </c>
      <c r="AF530" s="206"/>
      <c r="AG530" s="206"/>
      <c r="AH530" s="207"/>
      <c r="AI530" s="188" t="s">
        <v>599</v>
      </c>
      <c r="AJ530" s="188"/>
      <c r="AK530" s="188"/>
      <c r="AL530" s="186"/>
      <c r="AM530" s="188" t="s">
        <v>56</v>
      </c>
      <c r="AN530" s="188"/>
      <c r="AO530" s="188"/>
      <c r="AP530" s="186"/>
      <c r="AQ530" s="186" t="s">
        <v>360</v>
      </c>
      <c r="AR530" s="178"/>
      <c r="AS530" s="178"/>
      <c r="AT530" s="179"/>
      <c r="AU530" s="208" t="s">
        <v>251</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361</v>
      </c>
      <c r="AH531" s="182"/>
      <c r="AI531" s="189"/>
      <c r="AJ531" s="189"/>
      <c r="AK531" s="189"/>
      <c r="AL531" s="187"/>
      <c r="AM531" s="189"/>
      <c r="AN531" s="189"/>
      <c r="AO531" s="189"/>
      <c r="AP531" s="187"/>
      <c r="AQ531" s="210"/>
      <c r="AR531" s="203"/>
      <c r="AS531" s="181" t="s">
        <v>361</v>
      </c>
      <c r="AT531" s="182"/>
      <c r="AU531" s="203"/>
      <c r="AV531" s="203"/>
      <c r="AW531" s="181" t="s">
        <v>304</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514</v>
      </c>
      <c r="F538" s="654"/>
      <c r="G538" s="655" t="s">
        <v>386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370</v>
      </c>
      <c r="F539" s="176"/>
      <c r="G539" s="177" t="s">
        <v>367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5" t="s">
        <v>58</v>
      </c>
      <c r="AF539" s="206"/>
      <c r="AG539" s="206"/>
      <c r="AH539" s="207"/>
      <c r="AI539" s="188" t="s">
        <v>599</v>
      </c>
      <c r="AJ539" s="188"/>
      <c r="AK539" s="188"/>
      <c r="AL539" s="186"/>
      <c r="AM539" s="188" t="s">
        <v>56</v>
      </c>
      <c r="AN539" s="188"/>
      <c r="AO539" s="188"/>
      <c r="AP539" s="186"/>
      <c r="AQ539" s="186" t="s">
        <v>360</v>
      </c>
      <c r="AR539" s="178"/>
      <c r="AS539" s="178"/>
      <c r="AT539" s="179"/>
      <c r="AU539" s="208" t="s">
        <v>251</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361</v>
      </c>
      <c r="AH540" s="182"/>
      <c r="AI540" s="189"/>
      <c r="AJ540" s="189"/>
      <c r="AK540" s="189"/>
      <c r="AL540" s="187"/>
      <c r="AM540" s="189"/>
      <c r="AN540" s="189"/>
      <c r="AO540" s="189"/>
      <c r="AP540" s="187"/>
      <c r="AQ540" s="210"/>
      <c r="AR540" s="203"/>
      <c r="AS540" s="181" t="s">
        <v>361</v>
      </c>
      <c r="AT540" s="182"/>
      <c r="AU540" s="203"/>
      <c r="AV540" s="203"/>
      <c r="AW540" s="181" t="s">
        <v>304</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370</v>
      </c>
      <c r="F544" s="176"/>
      <c r="G544" s="177" t="s">
        <v>367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5" t="s">
        <v>58</v>
      </c>
      <c r="AF544" s="206"/>
      <c r="AG544" s="206"/>
      <c r="AH544" s="207"/>
      <c r="AI544" s="188" t="s">
        <v>599</v>
      </c>
      <c r="AJ544" s="188"/>
      <c r="AK544" s="188"/>
      <c r="AL544" s="186"/>
      <c r="AM544" s="188" t="s">
        <v>56</v>
      </c>
      <c r="AN544" s="188"/>
      <c r="AO544" s="188"/>
      <c r="AP544" s="186"/>
      <c r="AQ544" s="186" t="s">
        <v>360</v>
      </c>
      <c r="AR544" s="178"/>
      <c r="AS544" s="178"/>
      <c r="AT544" s="179"/>
      <c r="AU544" s="208" t="s">
        <v>251</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361</v>
      </c>
      <c r="AH545" s="182"/>
      <c r="AI545" s="189"/>
      <c r="AJ545" s="189"/>
      <c r="AK545" s="189"/>
      <c r="AL545" s="187"/>
      <c r="AM545" s="189"/>
      <c r="AN545" s="189"/>
      <c r="AO545" s="189"/>
      <c r="AP545" s="187"/>
      <c r="AQ545" s="210"/>
      <c r="AR545" s="203"/>
      <c r="AS545" s="181" t="s">
        <v>361</v>
      </c>
      <c r="AT545" s="182"/>
      <c r="AU545" s="203"/>
      <c r="AV545" s="203"/>
      <c r="AW545" s="181" t="s">
        <v>304</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370</v>
      </c>
      <c r="F549" s="176"/>
      <c r="G549" s="177" t="s">
        <v>367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5" t="s">
        <v>58</v>
      </c>
      <c r="AF549" s="206"/>
      <c r="AG549" s="206"/>
      <c r="AH549" s="207"/>
      <c r="AI549" s="188" t="s">
        <v>599</v>
      </c>
      <c r="AJ549" s="188"/>
      <c r="AK549" s="188"/>
      <c r="AL549" s="186"/>
      <c r="AM549" s="188" t="s">
        <v>56</v>
      </c>
      <c r="AN549" s="188"/>
      <c r="AO549" s="188"/>
      <c r="AP549" s="186"/>
      <c r="AQ549" s="186" t="s">
        <v>360</v>
      </c>
      <c r="AR549" s="178"/>
      <c r="AS549" s="178"/>
      <c r="AT549" s="179"/>
      <c r="AU549" s="208" t="s">
        <v>251</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361</v>
      </c>
      <c r="AH550" s="182"/>
      <c r="AI550" s="189"/>
      <c r="AJ550" s="189"/>
      <c r="AK550" s="189"/>
      <c r="AL550" s="187"/>
      <c r="AM550" s="189"/>
      <c r="AN550" s="189"/>
      <c r="AO550" s="189"/>
      <c r="AP550" s="187"/>
      <c r="AQ550" s="210"/>
      <c r="AR550" s="203"/>
      <c r="AS550" s="181" t="s">
        <v>361</v>
      </c>
      <c r="AT550" s="182"/>
      <c r="AU550" s="203"/>
      <c r="AV550" s="203"/>
      <c r="AW550" s="181" t="s">
        <v>304</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370</v>
      </c>
      <c r="F554" s="176"/>
      <c r="G554" s="177" t="s">
        <v>367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5" t="s">
        <v>58</v>
      </c>
      <c r="AF554" s="206"/>
      <c r="AG554" s="206"/>
      <c r="AH554" s="207"/>
      <c r="AI554" s="188" t="s">
        <v>599</v>
      </c>
      <c r="AJ554" s="188"/>
      <c r="AK554" s="188"/>
      <c r="AL554" s="186"/>
      <c r="AM554" s="188" t="s">
        <v>56</v>
      </c>
      <c r="AN554" s="188"/>
      <c r="AO554" s="188"/>
      <c r="AP554" s="186"/>
      <c r="AQ554" s="186" t="s">
        <v>360</v>
      </c>
      <c r="AR554" s="178"/>
      <c r="AS554" s="178"/>
      <c r="AT554" s="179"/>
      <c r="AU554" s="208" t="s">
        <v>251</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361</v>
      </c>
      <c r="AH555" s="182"/>
      <c r="AI555" s="189"/>
      <c r="AJ555" s="189"/>
      <c r="AK555" s="189"/>
      <c r="AL555" s="187"/>
      <c r="AM555" s="189"/>
      <c r="AN555" s="189"/>
      <c r="AO555" s="189"/>
      <c r="AP555" s="187"/>
      <c r="AQ555" s="210"/>
      <c r="AR555" s="203"/>
      <c r="AS555" s="181" t="s">
        <v>361</v>
      </c>
      <c r="AT555" s="182"/>
      <c r="AU555" s="203"/>
      <c r="AV555" s="203"/>
      <c r="AW555" s="181" t="s">
        <v>304</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370</v>
      </c>
      <c r="F559" s="176"/>
      <c r="G559" s="177" t="s">
        <v>367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5" t="s">
        <v>58</v>
      </c>
      <c r="AF559" s="206"/>
      <c r="AG559" s="206"/>
      <c r="AH559" s="207"/>
      <c r="AI559" s="188" t="s">
        <v>599</v>
      </c>
      <c r="AJ559" s="188"/>
      <c r="AK559" s="188"/>
      <c r="AL559" s="186"/>
      <c r="AM559" s="188" t="s">
        <v>56</v>
      </c>
      <c r="AN559" s="188"/>
      <c r="AO559" s="188"/>
      <c r="AP559" s="186"/>
      <c r="AQ559" s="186" t="s">
        <v>360</v>
      </c>
      <c r="AR559" s="178"/>
      <c r="AS559" s="178"/>
      <c r="AT559" s="179"/>
      <c r="AU559" s="208" t="s">
        <v>251</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361</v>
      </c>
      <c r="AH560" s="182"/>
      <c r="AI560" s="189"/>
      <c r="AJ560" s="189"/>
      <c r="AK560" s="189"/>
      <c r="AL560" s="187"/>
      <c r="AM560" s="189"/>
      <c r="AN560" s="189"/>
      <c r="AO560" s="189"/>
      <c r="AP560" s="187"/>
      <c r="AQ560" s="210"/>
      <c r="AR560" s="203"/>
      <c r="AS560" s="181" t="s">
        <v>361</v>
      </c>
      <c r="AT560" s="182"/>
      <c r="AU560" s="203"/>
      <c r="AV560" s="203"/>
      <c r="AW560" s="181" t="s">
        <v>304</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371</v>
      </c>
      <c r="F564" s="176"/>
      <c r="G564" s="177" t="s">
        <v>369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5" t="s">
        <v>58</v>
      </c>
      <c r="AF564" s="206"/>
      <c r="AG564" s="206"/>
      <c r="AH564" s="207"/>
      <c r="AI564" s="188" t="s">
        <v>599</v>
      </c>
      <c r="AJ564" s="188"/>
      <c r="AK564" s="188"/>
      <c r="AL564" s="186"/>
      <c r="AM564" s="188" t="s">
        <v>56</v>
      </c>
      <c r="AN564" s="188"/>
      <c r="AO564" s="188"/>
      <c r="AP564" s="186"/>
      <c r="AQ564" s="186" t="s">
        <v>360</v>
      </c>
      <c r="AR564" s="178"/>
      <c r="AS564" s="178"/>
      <c r="AT564" s="179"/>
      <c r="AU564" s="208" t="s">
        <v>251</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361</v>
      </c>
      <c r="AH565" s="182"/>
      <c r="AI565" s="189"/>
      <c r="AJ565" s="189"/>
      <c r="AK565" s="189"/>
      <c r="AL565" s="187"/>
      <c r="AM565" s="189"/>
      <c r="AN565" s="189"/>
      <c r="AO565" s="189"/>
      <c r="AP565" s="187"/>
      <c r="AQ565" s="210"/>
      <c r="AR565" s="203"/>
      <c r="AS565" s="181" t="s">
        <v>361</v>
      </c>
      <c r="AT565" s="182"/>
      <c r="AU565" s="203"/>
      <c r="AV565" s="203"/>
      <c r="AW565" s="181" t="s">
        <v>304</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371</v>
      </c>
      <c r="F569" s="176"/>
      <c r="G569" s="177" t="s">
        <v>369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5" t="s">
        <v>58</v>
      </c>
      <c r="AF569" s="206"/>
      <c r="AG569" s="206"/>
      <c r="AH569" s="207"/>
      <c r="AI569" s="188" t="s">
        <v>599</v>
      </c>
      <c r="AJ569" s="188"/>
      <c r="AK569" s="188"/>
      <c r="AL569" s="186"/>
      <c r="AM569" s="188" t="s">
        <v>56</v>
      </c>
      <c r="AN569" s="188"/>
      <c r="AO569" s="188"/>
      <c r="AP569" s="186"/>
      <c r="AQ569" s="186" t="s">
        <v>360</v>
      </c>
      <c r="AR569" s="178"/>
      <c r="AS569" s="178"/>
      <c r="AT569" s="179"/>
      <c r="AU569" s="208" t="s">
        <v>251</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361</v>
      </c>
      <c r="AH570" s="182"/>
      <c r="AI570" s="189"/>
      <c r="AJ570" s="189"/>
      <c r="AK570" s="189"/>
      <c r="AL570" s="187"/>
      <c r="AM570" s="189"/>
      <c r="AN570" s="189"/>
      <c r="AO570" s="189"/>
      <c r="AP570" s="187"/>
      <c r="AQ570" s="210"/>
      <c r="AR570" s="203"/>
      <c r="AS570" s="181" t="s">
        <v>361</v>
      </c>
      <c r="AT570" s="182"/>
      <c r="AU570" s="203"/>
      <c r="AV570" s="203"/>
      <c r="AW570" s="181" t="s">
        <v>304</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371</v>
      </c>
      <c r="F574" s="176"/>
      <c r="G574" s="177" t="s">
        <v>369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5" t="s">
        <v>58</v>
      </c>
      <c r="AF574" s="206"/>
      <c r="AG574" s="206"/>
      <c r="AH574" s="207"/>
      <c r="AI574" s="188" t="s">
        <v>599</v>
      </c>
      <c r="AJ574" s="188"/>
      <c r="AK574" s="188"/>
      <c r="AL574" s="186"/>
      <c r="AM574" s="188" t="s">
        <v>56</v>
      </c>
      <c r="AN574" s="188"/>
      <c r="AO574" s="188"/>
      <c r="AP574" s="186"/>
      <c r="AQ574" s="186" t="s">
        <v>360</v>
      </c>
      <c r="AR574" s="178"/>
      <c r="AS574" s="178"/>
      <c r="AT574" s="179"/>
      <c r="AU574" s="208" t="s">
        <v>251</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361</v>
      </c>
      <c r="AH575" s="182"/>
      <c r="AI575" s="189"/>
      <c r="AJ575" s="189"/>
      <c r="AK575" s="189"/>
      <c r="AL575" s="187"/>
      <c r="AM575" s="189"/>
      <c r="AN575" s="189"/>
      <c r="AO575" s="189"/>
      <c r="AP575" s="187"/>
      <c r="AQ575" s="210"/>
      <c r="AR575" s="203"/>
      <c r="AS575" s="181" t="s">
        <v>361</v>
      </c>
      <c r="AT575" s="182"/>
      <c r="AU575" s="203"/>
      <c r="AV575" s="203"/>
      <c r="AW575" s="181" t="s">
        <v>304</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371</v>
      </c>
      <c r="F579" s="176"/>
      <c r="G579" s="177" t="s">
        <v>369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5" t="s">
        <v>58</v>
      </c>
      <c r="AF579" s="206"/>
      <c r="AG579" s="206"/>
      <c r="AH579" s="207"/>
      <c r="AI579" s="188" t="s">
        <v>599</v>
      </c>
      <c r="AJ579" s="188"/>
      <c r="AK579" s="188"/>
      <c r="AL579" s="186"/>
      <c r="AM579" s="188" t="s">
        <v>56</v>
      </c>
      <c r="AN579" s="188"/>
      <c r="AO579" s="188"/>
      <c r="AP579" s="186"/>
      <c r="AQ579" s="186" t="s">
        <v>360</v>
      </c>
      <c r="AR579" s="178"/>
      <c r="AS579" s="178"/>
      <c r="AT579" s="179"/>
      <c r="AU579" s="208" t="s">
        <v>251</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361</v>
      </c>
      <c r="AH580" s="182"/>
      <c r="AI580" s="189"/>
      <c r="AJ580" s="189"/>
      <c r="AK580" s="189"/>
      <c r="AL580" s="187"/>
      <c r="AM580" s="189"/>
      <c r="AN580" s="189"/>
      <c r="AO580" s="189"/>
      <c r="AP580" s="187"/>
      <c r="AQ580" s="210"/>
      <c r="AR580" s="203"/>
      <c r="AS580" s="181" t="s">
        <v>361</v>
      </c>
      <c r="AT580" s="182"/>
      <c r="AU580" s="203"/>
      <c r="AV580" s="203"/>
      <c r="AW580" s="181" t="s">
        <v>304</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371</v>
      </c>
      <c r="F584" s="176"/>
      <c r="G584" s="177" t="s">
        <v>369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5" t="s">
        <v>58</v>
      </c>
      <c r="AF584" s="206"/>
      <c r="AG584" s="206"/>
      <c r="AH584" s="207"/>
      <c r="AI584" s="188" t="s">
        <v>599</v>
      </c>
      <c r="AJ584" s="188"/>
      <c r="AK584" s="188"/>
      <c r="AL584" s="186"/>
      <c r="AM584" s="188" t="s">
        <v>56</v>
      </c>
      <c r="AN584" s="188"/>
      <c r="AO584" s="188"/>
      <c r="AP584" s="186"/>
      <c r="AQ584" s="186" t="s">
        <v>360</v>
      </c>
      <c r="AR584" s="178"/>
      <c r="AS584" s="178"/>
      <c r="AT584" s="179"/>
      <c r="AU584" s="208" t="s">
        <v>251</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361</v>
      </c>
      <c r="AH585" s="182"/>
      <c r="AI585" s="189"/>
      <c r="AJ585" s="189"/>
      <c r="AK585" s="189"/>
      <c r="AL585" s="187"/>
      <c r="AM585" s="189"/>
      <c r="AN585" s="189"/>
      <c r="AO585" s="189"/>
      <c r="AP585" s="187"/>
      <c r="AQ585" s="210"/>
      <c r="AR585" s="203"/>
      <c r="AS585" s="181" t="s">
        <v>361</v>
      </c>
      <c r="AT585" s="182"/>
      <c r="AU585" s="203"/>
      <c r="AV585" s="203"/>
      <c r="AW585" s="181" t="s">
        <v>304</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514</v>
      </c>
      <c r="F592" s="654"/>
      <c r="G592" s="655" t="s">
        <v>386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370</v>
      </c>
      <c r="F593" s="176"/>
      <c r="G593" s="177" t="s">
        <v>367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5" t="s">
        <v>58</v>
      </c>
      <c r="AF593" s="206"/>
      <c r="AG593" s="206"/>
      <c r="AH593" s="207"/>
      <c r="AI593" s="188" t="s">
        <v>599</v>
      </c>
      <c r="AJ593" s="188"/>
      <c r="AK593" s="188"/>
      <c r="AL593" s="186"/>
      <c r="AM593" s="188" t="s">
        <v>56</v>
      </c>
      <c r="AN593" s="188"/>
      <c r="AO593" s="188"/>
      <c r="AP593" s="186"/>
      <c r="AQ593" s="186" t="s">
        <v>360</v>
      </c>
      <c r="AR593" s="178"/>
      <c r="AS593" s="178"/>
      <c r="AT593" s="179"/>
      <c r="AU593" s="208" t="s">
        <v>251</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361</v>
      </c>
      <c r="AH594" s="182"/>
      <c r="AI594" s="189"/>
      <c r="AJ594" s="189"/>
      <c r="AK594" s="189"/>
      <c r="AL594" s="187"/>
      <c r="AM594" s="189"/>
      <c r="AN594" s="189"/>
      <c r="AO594" s="189"/>
      <c r="AP594" s="187"/>
      <c r="AQ594" s="210"/>
      <c r="AR594" s="203"/>
      <c r="AS594" s="181" t="s">
        <v>361</v>
      </c>
      <c r="AT594" s="182"/>
      <c r="AU594" s="203"/>
      <c r="AV594" s="203"/>
      <c r="AW594" s="181" t="s">
        <v>304</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370</v>
      </c>
      <c r="F598" s="176"/>
      <c r="G598" s="177" t="s">
        <v>367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5" t="s">
        <v>58</v>
      </c>
      <c r="AF598" s="206"/>
      <c r="AG598" s="206"/>
      <c r="AH598" s="207"/>
      <c r="AI598" s="188" t="s">
        <v>599</v>
      </c>
      <c r="AJ598" s="188"/>
      <c r="AK598" s="188"/>
      <c r="AL598" s="186"/>
      <c r="AM598" s="188" t="s">
        <v>56</v>
      </c>
      <c r="AN598" s="188"/>
      <c r="AO598" s="188"/>
      <c r="AP598" s="186"/>
      <c r="AQ598" s="186" t="s">
        <v>360</v>
      </c>
      <c r="AR598" s="178"/>
      <c r="AS598" s="178"/>
      <c r="AT598" s="179"/>
      <c r="AU598" s="208" t="s">
        <v>251</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361</v>
      </c>
      <c r="AH599" s="182"/>
      <c r="AI599" s="189"/>
      <c r="AJ599" s="189"/>
      <c r="AK599" s="189"/>
      <c r="AL599" s="187"/>
      <c r="AM599" s="189"/>
      <c r="AN599" s="189"/>
      <c r="AO599" s="189"/>
      <c r="AP599" s="187"/>
      <c r="AQ599" s="210"/>
      <c r="AR599" s="203"/>
      <c r="AS599" s="181" t="s">
        <v>361</v>
      </c>
      <c r="AT599" s="182"/>
      <c r="AU599" s="203"/>
      <c r="AV599" s="203"/>
      <c r="AW599" s="181" t="s">
        <v>304</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370</v>
      </c>
      <c r="F603" s="176"/>
      <c r="G603" s="177" t="s">
        <v>367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5" t="s">
        <v>58</v>
      </c>
      <c r="AF603" s="206"/>
      <c r="AG603" s="206"/>
      <c r="AH603" s="207"/>
      <c r="AI603" s="188" t="s">
        <v>599</v>
      </c>
      <c r="AJ603" s="188"/>
      <c r="AK603" s="188"/>
      <c r="AL603" s="186"/>
      <c r="AM603" s="188" t="s">
        <v>56</v>
      </c>
      <c r="AN603" s="188"/>
      <c r="AO603" s="188"/>
      <c r="AP603" s="186"/>
      <c r="AQ603" s="186" t="s">
        <v>360</v>
      </c>
      <c r="AR603" s="178"/>
      <c r="AS603" s="178"/>
      <c r="AT603" s="179"/>
      <c r="AU603" s="208" t="s">
        <v>251</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361</v>
      </c>
      <c r="AH604" s="182"/>
      <c r="AI604" s="189"/>
      <c r="AJ604" s="189"/>
      <c r="AK604" s="189"/>
      <c r="AL604" s="187"/>
      <c r="AM604" s="189"/>
      <c r="AN604" s="189"/>
      <c r="AO604" s="189"/>
      <c r="AP604" s="187"/>
      <c r="AQ604" s="210"/>
      <c r="AR604" s="203"/>
      <c r="AS604" s="181" t="s">
        <v>361</v>
      </c>
      <c r="AT604" s="182"/>
      <c r="AU604" s="203"/>
      <c r="AV604" s="203"/>
      <c r="AW604" s="181" t="s">
        <v>304</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370</v>
      </c>
      <c r="F608" s="176"/>
      <c r="G608" s="177" t="s">
        <v>367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5" t="s">
        <v>58</v>
      </c>
      <c r="AF608" s="206"/>
      <c r="AG608" s="206"/>
      <c r="AH608" s="207"/>
      <c r="AI608" s="188" t="s">
        <v>599</v>
      </c>
      <c r="AJ608" s="188"/>
      <c r="AK608" s="188"/>
      <c r="AL608" s="186"/>
      <c r="AM608" s="188" t="s">
        <v>56</v>
      </c>
      <c r="AN608" s="188"/>
      <c r="AO608" s="188"/>
      <c r="AP608" s="186"/>
      <c r="AQ608" s="186" t="s">
        <v>360</v>
      </c>
      <c r="AR608" s="178"/>
      <c r="AS608" s="178"/>
      <c r="AT608" s="179"/>
      <c r="AU608" s="208" t="s">
        <v>251</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361</v>
      </c>
      <c r="AH609" s="182"/>
      <c r="AI609" s="189"/>
      <c r="AJ609" s="189"/>
      <c r="AK609" s="189"/>
      <c r="AL609" s="187"/>
      <c r="AM609" s="189"/>
      <c r="AN609" s="189"/>
      <c r="AO609" s="189"/>
      <c r="AP609" s="187"/>
      <c r="AQ609" s="210"/>
      <c r="AR609" s="203"/>
      <c r="AS609" s="181" t="s">
        <v>361</v>
      </c>
      <c r="AT609" s="182"/>
      <c r="AU609" s="203"/>
      <c r="AV609" s="203"/>
      <c r="AW609" s="181" t="s">
        <v>304</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370</v>
      </c>
      <c r="F613" s="176"/>
      <c r="G613" s="177" t="s">
        <v>367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5" t="s">
        <v>58</v>
      </c>
      <c r="AF613" s="206"/>
      <c r="AG613" s="206"/>
      <c r="AH613" s="207"/>
      <c r="AI613" s="188" t="s">
        <v>599</v>
      </c>
      <c r="AJ613" s="188"/>
      <c r="AK613" s="188"/>
      <c r="AL613" s="186"/>
      <c r="AM613" s="188" t="s">
        <v>56</v>
      </c>
      <c r="AN613" s="188"/>
      <c r="AO613" s="188"/>
      <c r="AP613" s="186"/>
      <c r="AQ613" s="186" t="s">
        <v>360</v>
      </c>
      <c r="AR613" s="178"/>
      <c r="AS613" s="178"/>
      <c r="AT613" s="179"/>
      <c r="AU613" s="208" t="s">
        <v>251</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361</v>
      </c>
      <c r="AH614" s="182"/>
      <c r="AI614" s="189"/>
      <c r="AJ614" s="189"/>
      <c r="AK614" s="189"/>
      <c r="AL614" s="187"/>
      <c r="AM614" s="189"/>
      <c r="AN614" s="189"/>
      <c r="AO614" s="189"/>
      <c r="AP614" s="187"/>
      <c r="AQ614" s="210"/>
      <c r="AR614" s="203"/>
      <c r="AS614" s="181" t="s">
        <v>361</v>
      </c>
      <c r="AT614" s="182"/>
      <c r="AU614" s="203"/>
      <c r="AV614" s="203"/>
      <c r="AW614" s="181" t="s">
        <v>304</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371</v>
      </c>
      <c r="F618" s="176"/>
      <c r="G618" s="177" t="s">
        <v>369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5" t="s">
        <v>58</v>
      </c>
      <c r="AF618" s="206"/>
      <c r="AG618" s="206"/>
      <c r="AH618" s="207"/>
      <c r="AI618" s="188" t="s">
        <v>599</v>
      </c>
      <c r="AJ618" s="188"/>
      <c r="AK618" s="188"/>
      <c r="AL618" s="186"/>
      <c r="AM618" s="188" t="s">
        <v>56</v>
      </c>
      <c r="AN618" s="188"/>
      <c r="AO618" s="188"/>
      <c r="AP618" s="186"/>
      <c r="AQ618" s="186" t="s">
        <v>360</v>
      </c>
      <c r="AR618" s="178"/>
      <c r="AS618" s="178"/>
      <c r="AT618" s="179"/>
      <c r="AU618" s="208" t="s">
        <v>251</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361</v>
      </c>
      <c r="AH619" s="182"/>
      <c r="AI619" s="189"/>
      <c r="AJ619" s="189"/>
      <c r="AK619" s="189"/>
      <c r="AL619" s="187"/>
      <c r="AM619" s="189"/>
      <c r="AN619" s="189"/>
      <c r="AO619" s="189"/>
      <c r="AP619" s="187"/>
      <c r="AQ619" s="210"/>
      <c r="AR619" s="203"/>
      <c r="AS619" s="181" t="s">
        <v>361</v>
      </c>
      <c r="AT619" s="182"/>
      <c r="AU619" s="203"/>
      <c r="AV619" s="203"/>
      <c r="AW619" s="181" t="s">
        <v>304</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371</v>
      </c>
      <c r="F623" s="176"/>
      <c r="G623" s="177" t="s">
        <v>369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5" t="s">
        <v>58</v>
      </c>
      <c r="AF623" s="206"/>
      <c r="AG623" s="206"/>
      <c r="AH623" s="207"/>
      <c r="AI623" s="188" t="s">
        <v>599</v>
      </c>
      <c r="AJ623" s="188"/>
      <c r="AK623" s="188"/>
      <c r="AL623" s="186"/>
      <c r="AM623" s="188" t="s">
        <v>56</v>
      </c>
      <c r="AN623" s="188"/>
      <c r="AO623" s="188"/>
      <c r="AP623" s="186"/>
      <c r="AQ623" s="186" t="s">
        <v>360</v>
      </c>
      <c r="AR623" s="178"/>
      <c r="AS623" s="178"/>
      <c r="AT623" s="179"/>
      <c r="AU623" s="208" t="s">
        <v>251</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361</v>
      </c>
      <c r="AH624" s="182"/>
      <c r="AI624" s="189"/>
      <c r="AJ624" s="189"/>
      <c r="AK624" s="189"/>
      <c r="AL624" s="187"/>
      <c r="AM624" s="189"/>
      <c r="AN624" s="189"/>
      <c r="AO624" s="189"/>
      <c r="AP624" s="187"/>
      <c r="AQ624" s="210"/>
      <c r="AR624" s="203"/>
      <c r="AS624" s="181" t="s">
        <v>361</v>
      </c>
      <c r="AT624" s="182"/>
      <c r="AU624" s="203"/>
      <c r="AV624" s="203"/>
      <c r="AW624" s="181" t="s">
        <v>304</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371</v>
      </c>
      <c r="F628" s="176"/>
      <c r="G628" s="177" t="s">
        <v>369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5" t="s">
        <v>58</v>
      </c>
      <c r="AF628" s="206"/>
      <c r="AG628" s="206"/>
      <c r="AH628" s="207"/>
      <c r="AI628" s="188" t="s">
        <v>599</v>
      </c>
      <c r="AJ628" s="188"/>
      <c r="AK628" s="188"/>
      <c r="AL628" s="186"/>
      <c r="AM628" s="188" t="s">
        <v>56</v>
      </c>
      <c r="AN628" s="188"/>
      <c r="AO628" s="188"/>
      <c r="AP628" s="186"/>
      <c r="AQ628" s="186" t="s">
        <v>360</v>
      </c>
      <c r="AR628" s="178"/>
      <c r="AS628" s="178"/>
      <c r="AT628" s="179"/>
      <c r="AU628" s="208" t="s">
        <v>251</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361</v>
      </c>
      <c r="AH629" s="182"/>
      <c r="AI629" s="189"/>
      <c r="AJ629" s="189"/>
      <c r="AK629" s="189"/>
      <c r="AL629" s="187"/>
      <c r="AM629" s="189"/>
      <c r="AN629" s="189"/>
      <c r="AO629" s="189"/>
      <c r="AP629" s="187"/>
      <c r="AQ629" s="210"/>
      <c r="AR629" s="203"/>
      <c r="AS629" s="181" t="s">
        <v>361</v>
      </c>
      <c r="AT629" s="182"/>
      <c r="AU629" s="203"/>
      <c r="AV629" s="203"/>
      <c r="AW629" s="181" t="s">
        <v>304</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371</v>
      </c>
      <c r="F633" s="176"/>
      <c r="G633" s="177" t="s">
        <v>369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5" t="s">
        <v>58</v>
      </c>
      <c r="AF633" s="206"/>
      <c r="AG633" s="206"/>
      <c r="AH633" s="207"/>
      <c r="AI633" s="188" t="s">
        <v>599</v>
      </c>
      <c r="AJ633" s="188"/>
      <c r="AK633" s="188"/>
      <c r="AL633" s="186"/>
      <c r="AM633" s="188" t="s">
        <v>56</v>
      </c>
      <c r="AN633" s="188"/>
      <c r="AO633" s="188"/>
      <c r="AP633" s="186"/>
      <c r="AQ633" s="186" t="s">
        <v>360</v>
      </c>
      <c r="AR633" s="178"/>
      <c r="AS633" s="178"/>
      <c r="AT633" s="179"/>
      <c r="AU633" s="208" t="s">
        <v>251</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361</v>
      </c>
      <c r="AH634" s="182"/>
      <c r="AI634" s="189"/>
      <c r="AJ634" s="189"/>
      <c r="AK634" s="189"/>
      <c r="AL634" s="187"/>
      <c r="AM634" s="189"/>
      <c r="AN634" s="189"/>
      <c r="AO634" s="189"/>
      <c r="AP634" s="187"/>
      <c r="AQ634" s="210"/>
      <c r="AR634" s="203"/>
      <c r="AS634" s="181" t="s">
        <v>361</v>
      </c>
      <c r="AT634" s="182"/>
      <c r="AU634" s="203"/>
      <c r="AV634" s="203"/>
      <c r="AW634" s="181" t="s">
        <v>304</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371</v>
      </c>
      <c r="F638" s="176"/>
      <c r="G638" s="177" t="s">
        <v>369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5" t="s">
        <v>58</v>
      </c>
      <c r="AF638" s="206"/>
      <c r="AG638" s="206"/>
      <c r="AH638" s="207"/>
      <c r="AI638" s="188" t="s">
        <v>599</v>
      </c>
      <c r="AJ638" s="188"/>
      <c r="AK638" s="188"/>
      <c r="AL638" s="186"/>
      <c r="AM638" s="188" t="s">
        <v>56</v>
      </c>
      <c r="AN638" s="188"/>
      <c r="AO638" s="188"/>
      <c r="AP638" s="186"/>
      <c r="AQ638" s="186" t="s">
        <v>360</v>
      </c>
      <c r="AR638" s="178"/>
      <c r="AS638" s="178"/>
      <c r="AT638" s="179"/>
      <c r="AU638" s="208" t="s">
        <v>251</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361</v>
      </c>
      <c r="AH639" s="182"/>
      <c r="AI639" s="189"/>
      <c r="AJ639" s="189"/>
      <c r="AK639" s="189"/>
      <c r="AL639" s="187"/>
      <c r="AM639" s="189"/>
      <c r="AN639" s="189"/>
      <c r="AO639" s="189"/>
      <c r="AP639" s="187"/>
      <c r="AQ639" s="210"/>
      <c r="AR639" s="203"/>
      <c r="AS639" s="181" t="s">
        <v>361</v>
      </c>
      <c r="AT639" s="182"/>
      <c r="AU639" s="203"/>
      <c r="AV639" s="203"/>
      <c r="AW639" s="181" t="s">
        <v>304</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514</v>
      </c>
      <c r="F646" s="654"/>
      <c r="G646" s="655" t="s">
        <v>386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370</v>
      </c>
      <c r="F647" s="176"/>
      <c r="G647" s="177" t="s">
        <v>367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5" t="s">
        <v>58</v>
      </c>
      <c r="AF647" s="206"/>
      <c r="AG647" s="206"/>
      <c r="AH647" s="207"/>
      <c r="AI647" s="188" t="s">
        <v>599</v>
      </c>
      <c r="AJ647" s="188"/>
      <c r="AK647" s="188"/>
      <c r="AL647" s="186"/>
      <c r="AM647" s="188" t="s">
        <v>56</v>
      </c>
      <c r="AN647" s="188"/>
      <c r="AO647" s="188"/>
      <c r="AP647" s="186"/>
      <c r="AQ647" s="186" t="s">
        <v>360</v>
      </c>
      <c r="AR647" s="178"/>
      <c r="AS647" s="178"/>
      <c r="AT647" s="179"/>
      <c r="AU647" s="208" t="s">
        <v>251</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361</v>
      </c>
      <c r="AH648" s="182"/>
      <c r="AI648" s="189"/>
      <c r="AJ648" s="189"/>
      <c r="AK648" s="189"/>
      <c r="AL648" s="187"/>
      <c r="AM648" s="189"/>
      <c r="AN648" s="189"/>
      <c r="AO648" s="189"/>
      <c r="AP648" s="187"/>
      <c r="AQ648" s="210"/>
      <c r="AR648" s="203"/>
      <c r="AS648" s="181" t="s">
        <v>361</v>
      </c>
      <c r="AT648" s="182"/>
      <c r="AU648" s="203"/>
      <c r="AV648" s="203"/>
      <c r="AW648" s="181" t="s">
        <v>304</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370</v>
      </c>
      <c r="F652" s="176"/>
      <c r="G652" s="177" t="s">
        <v>367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5" t="s">
        <v>58</v>
      </c>
      <c r="AF652" s="206"/>
      <c r="AG652" s="206"/>
      <c r="AH652" s="207"/>
      <c r="AI652" s="188" t="s">
        <v>599</v>
      </c>
      <c r="AJ652" s="188"/>
      <c r="AK652" s="188"/>
      <c r="AL652" s="186"/>
      <c r="AM652" s="188" t="s">
        <v>56</v>
      </c>
      <c r="AN652" s="188"/>
      <c r="AO652" s="188"/>
      <c r="AP652" s="186"/>
      <c r="AQ652" s="186" t="s">
        <v>360</v>
      </c>
      <c r="AR652" s="178"/>
      <c r="AS652" s="178"/>
      <c r="AT652" s="179"/>
      <c r="AU652" s="208" t="s">
        <v>251</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361</v>
      </c>
      <c r="AH653" s="182"/>
      <c r="AI653" s="189"/>
      <c r="AJ653" s="189"/>
      <c r="AK653" s="189"/>
      <c r="AL653" s="187"/>
      <c r="AM653" s="189"/>
      <c r="AN653" s="189"/>
      <c r="AO653" s="189"/>
      <c r="AP653" s="187"/>
      <c r="AQ653" s="210"/>
      <c r="AR653" s="203"/>
      <c r="AS653" s="181" t="s">
        <v>361</v>
      </c>
      <c r="AT653" s="182"/>
      <c r="AU653" s="203"/>
      <c r="AV653" s="203"/>
      <c r="AW653" s="181" t="s">
        <v>304</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370</v>
      </c>
      <c r="F657" s="176"/>
      <c r="G657" s="177" t="s">
        <v>367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5" t="s">
        <v>58</v>
      </c>
      <c r="AF657" s="206"/>
      <c r="AG657" s="206"/>
      <c r="AH657" s="207"/>
      <c r="AI657" s="188" t="s">
        <v>599</v>
      </c>
      <c r="AJ657" s="188"/>
      <c r="AK657" s="188"/>
      <c r="AL657" s="186"/>
      <c r="AM657" s="188" t="s">
        <v>56</v>
      </c>
      <c r="AN657" s="188"/>
      <c r="AO657" s="188"/>
      <c r="AP657" s="186"/>
      <c r="AQ657" s="186" t="s">
        <v>360</v>
      </c>
      <c r="AR657" s="178"/>
      <c r="AS657" s="178"/>
      <c r="AT657" s="179"/>
      <c r="AU657" s="208" t="s">
        <v>251</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361</v>
      </c>
      <c r="AH658" s="182"/>
      <c r="AI658" s="189"/>
      <c r="AJ658" s="189"/>
      <c r="AK658" s="189"/>
      <c r="AL658" s="187"/>
      <c r="AM658" s="189"/>
      <c r="AN658" s="189"/>
      <c r="AO658" s="189"/>
      <c r="AP658" s="187"/>
      <c r="AQ658" s="210"/>
      <c r="AR658" s="203"/>
      <c r="AS658" s="181" t="s">
        <v>361</v>
      </c>
      <c r="AT658" s="182"/>
      <c r="AU658" s="203"/>
      <c r="AV658" s="203"/>
      <c r="AW658" s="181" t="s">
        <v>304</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370</v>
      </c>
      <c r="F662" s="176"/>
      <c r="G662" s="177" t="s">
        <v>367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5" t="s">
        <v>58</v>
      </c>
      <c r="AF662" s="206"/>
      <c r="AG662" s="206"/>
      <c r="AH662" s="207"/>
      <c r="AI662" s="188" t="s">
        <v>599</v>
      </c>
      <c r="AJ662" s="188"/>
      <c r="AK662" s="188"/>
      <c r="AL662" s="186"/>
      <c r="AM662" s="188" t="s">
        <v>56</v>
      </c>
      <c r="AN662" s="188"/>
      <c r="AO662" s="188"/>
      <c r="AP662" s="186"/>
      <c r="AQ662" s="186" t="s">
        <v>360</v>
      </c>
      <c r="AR662" s="178"/>
      <c r="AS662" s="178"/>
      <c r="AT662" s="179"/>
      <c r="AU662" s="208" t="s">
        <v>251</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361</v>
      </c>
      <c r="AH663" s="182"/>
      <c r="AI663" s="189"/>
      <c r="AJ663" s="189"/>
      <c r="AK663" s="189"/>
      <c r="AL663" s="187"/>
      <c r="AM663" s="189"/>
      <c r="AN663" s="189"/>
      <c r="AO663" s="189"/>
      <c r="AP663" s="187"/>
      <c r="AQ663" s="210"/>
      <c r="AR663" s="203"/>
      <c r="AS663" s="181" t="s">
        <v>361</v>
      </c>
      <c r="AT663" s="182"/>
      <c r="AU663" s="203"/>
      <c r="AV663" s="203"/>
      <c r="AW663" s="181" t="s">
        <v>304</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370</v>
      </c>
      <c r="F667" s="176"/>
      <c r="G667" s="177" t="s">
        <v>367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5" t="s">
        <v>58</v>
      </c>
      <c r="AF667" s="206"/>
      <c r="AG667" s="206"/>
      <c r="AH667" s="207"/>
      <c r="AI667" s="188" t="s">
        <v>599</v>
      </c>
      <c r="AJ667" s="188"/>
      <c r="AK667" s="188"/>
      <c r="AL667" s="186"/>
      <c r="AM667" s="188" t="s">
        <v>56</v>
      </c>
      <c r="AN667" s="188"/>
      <c r="AO667" s="188"/>
      <c r="AP667" s="186"/>
      <c r="AQ667" s="186" t="s">
        <v>360</v>
      </c>
      <c r="AR667" s="178"/>
      <c r="AS667" s="178"/>
      <c r="AT667" s="179"/>
      <c r="AU667" s="208" t="s">
        <v>251</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361</v>
      </c>
      <c r="AH668" s="182"/>
      <c r="AI668" s="189"/>
      <c r="AJ668" s="189"/>
      <c r="AK668" s="189"/>
      <c r="AL668" s="187"/>
      <c r="AM668" s="189"/>
      <c r="AN668" s="189"/>
      <c r="AO668" s="189"/>
      <c r="AP668" s="187"/>
      <c r="AQ668" s="210"/>
      <c r="AR668" s="203"/>
      <c r="AS668" s="181" t="s">
        <v>361</v>
      </c>
      <c r="AT668" s="182"/>
      <c r="AU668" s="203"/>
      <c r="AV668" s="203"/>
      <c r="AW668" s="181" t="s">
        <v>304</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371</v>
      </c>
      <c r="F672" s="176"/>
      <c r="G672" s="177" t="s">
        <v>369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5" t="s">
        <v>58</v>
      </c>
      <c r="AF672" s="206"/>
      <c r="AG672" s="206"/>
      <c r="AH672" s="207"/>
      <c r="AI672" s="188" t="s">
        <v>599</v>
      </c>
      <c r="AJ672" s="188"/>
      <c r="AK672" s="188"/>
      <c r="AL672" s="186"/>
      <c r="AM672" s="188" t="s">
        <v>56</v>
      </c>
      <c r="AN672" s="188"/>
      <c r="AO672" s="188"/>
      <c r="AP672" s="186"/>
      <c r="AQ672" s="186" t="s">
        <v>360</v>
      </c>
      <c r="AR672" s="178"/>
      <c r="AS672" s="178"/>
      <c r="AT672" s="179"/>
      <c r="AU672" s="208" t="s">
        <v>251</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361</v>
      </c>
      <c r="AH673" s="182"/>
      <c r="AI673" s="189"/>
      <c r="AJ673" s="189"/>
      <c r="AK673" s="189"/>
      <c r="AL673" s="187"/>
      <c r="AM673" s="189"/>
      <c r="AN673" s="189"/>
      <c r="AO673" s="189"/>
      <c r="AP673" s="187"/>
      <c r="AQ673" s="210"/>
      <c r="AR673" s="203"/>
      <c r="AS673" s="181" t="s">
        <v>361</v>
      </c>
      <c r="AT673" s="182"/>
      <c r="AU673" s="203"/>
      <c r="AV673" s="203"/>
      <c r="AW673" s="181" t="s">
        <v>304</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371</v>
      </c>
      <c r="F677" s="176"/>
      <c r="G677" s="177" t="s">
        <v>369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5" t="s">
        <v>58</v>
      </c>
      <c r="AF677" s="206"/>
      <c r="AG677" s="206"/>
      <c r="AH677" s="207"/>
      <c r="AI677" s="188" t="s">
        <v>599</v>
      </c>
      <c r="AJ677" s="188"/>
      <c r="AK677" s="188"/>
      <c r="AL677" s="186"/>
      <c r="AM677" s="188" t="s">
        <v>56</v>
      </c>
      <c r="AN677" s="188"/>
      <c r="AO677" s="188"/>
      <c r="AP677" s="186"/>
      <c r="AQ677" s="186" t="s">
        <v>360</v>
      </c>
      <c r="AR677" s="178"/>
      <c r="AS677" s="178"/>
      <c r="AT677" s="179"/>
      <c r="AU677" s="208" t="s">
        <v>251</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361</v>
      </c>
      <c r="AH678" s="182"/>
      <c r="AI678" s="189"/>
      <c r="AJ678" s="189"/>
      <c r="AK678" s="189"/>
      <c r="AL678" s="187"/>
      <c r="AM678" s="189"/>
      <c r="AN678" s="189"/>
      <c r="AO678" s="189"/>
      <c r="AP678" s="187"/>
      <c r="AQ678" s="210"/>
      <c r="AR678" s="203"/>
      <c r="AS678" s="181" t="s">
        <v>361</v>
      </c>
      <c r="AT678" s="182"/>
      <c r="AU678" s="203"/>
      <c r="AV678" s="203"/>
      <c r="AW678" s="181" t="s">
        <v>304</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371</v>
      </c>
      <c r="F682" s="176"/>
      <c r="G682" s="177" t="s">
        <v>369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5" t="s">
        <v>58</v>
      </c>
      <c r="AF682" s="206"/>
      <c r="AG682" s="206"/>
      <c r="AH682" s="207"/>
      <c r="AI682" s="188" t="s">
        <v>599</v>
      </c>
      <c r="AJ682" s="188"/>
      <c r="AK682" s="188"/>
      <c r="AL682" s="186"/>
      <c r="AM682" s="188" t="s">
        <v>56</v>
      </c>
      <c r="AN682" s="188"/>
      <c r="AO682" s="188"/>
      <c r="AP682" s="186"/>
      <c r="AQ682" s="186" t="s">
        <v>360</v>
      </c>
      <c r="AR682" s="178"/>
      <c r="AS682" s="178"/>
      <c r="AT682" s="179"/>
      <c r="AU682" s="208" t="s">
        <v>251</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361</v>
      </c>
      <c r="AH683" s="182"/>
      <c r="AI683" s="189"/>
      <c r="AJ683" s="189"/>
      <c r="AK683" s="189"/>
      <c r="AL683" s="187"/>
      <c r="AM683" s="189"/>
      <c r="AN683" s="189"/>
      <c r="AO683" s="189"/>
      <c r="AP683" s="187"/>
      <c r="AQ683" s="210"/>
      <c r="AR683" s="203"/>
      <c r="AS683" s="181" t="s">
        <v>361</v>
      </c>
      <c r="AT683" s="182"/>
      <c r="AU683" s="203"/>
      <c r="AV683" s="203"/>
      <c r="AW683" s="181" t="s">
        <v>304</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371</v>
      </c>
      <c r="F687" s="176"/>
      <c r="G687" s="177" t="s">
        <v>369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5" t="s">
        <v>58</v>
      </c>
      <c r="AF687" s="206"/>
      <c r="AG687" s="206"/>
      <c r="AH687" s="207"/>
      <c r="AI687" s="188" t="s">
        <v>599</v>
      </c>
      <c r="AJ687" s="188"/>
      <c r="AK687" s="188"/>
      <c r="AL687" s="186"/>
      <c r="AM687" s="188" t="s">
        <v>56</v>
      </c>
      <c r="AN687" s="188"/>
      <c r="AO687" s="188"/>
      <c r="AP687" s="186"/>
      <c r="AQ687" s="186" t="s">
        <v>360</v>
      </c>
      <c r="AR687" s="178"/>
      <c r="AS687" s="178"/>
      <c r="AT687" s="179"/>
      <c r="AU687" s="208" t="s">
        <v>251</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361</v>
      </c>
      <c r="AH688" s="182"/>
      <c r="AI688" s="189"/>
      <c r="AJ688" s="189"/>
      <c r="AK688" s="189"/>
      <c r="AL688" s="187"/>
      <c r="AM688" s="189"/>
      <c r="AN688" s="189"/>
      <c r="AO688" s="189"/>
      <c r="AP688" s="187"/>
      <c r="AQ688" s="210"/>
      <c r="AR688" s="203"/>
      <c r="AS688" s="181" t="s">
        <v>361</v>
      </c>
      <c r="AT688" s="182"/>
      <c r="AU688" s="203"/>
      <c r="AV688" s="203"/>
      <c r="AW688" s="181" t="s">
        <v>304</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371</v>
      </c>
      <c r="F692" s="176"/>
      <c r="G692" s="177" t="s">
        <v>369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5" t="s">
        <v>58</v>
      </c>
      <c r="AF692" s="206"/>
      <c r="AG692" s="206"/>
      <c r="AH692" s="207"/>
      <c r="AI692" s="188" t="s">
        <v>599</v>
      </c>
      <c r="AJ692" s="188"/>
      <c r="AK692" s="188"/>
      <c r="AL692" s="186"/>
      <c r="AM692" s="188" t="s">
        <v>56</v>
      </c>
      <c r="AN692" s="188"/>
      <c r="AO692" s="188"/>
      <c r="AP692" s="186"/>
      <c r="AQ692" s="186" t="s">
        <v>360</v>
      </c>
      <c r="AR692" s="178"/>
      <c r="AS692" s="178"/>
      <c r="AT692" s="179"/>
      <c r="AU692" s="208" t="s">
        <v>251</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361</v>
      </c>
      <c r="AH693" s="182"/>
      <c r="AI693" s="189"/>
      <c r="AJ693" s="189"/>
      <c r="AK693" s="189"/>
      <c r="AL693" s="187"/>
      <c r="AM693" s="189"/>
      <c r="AN693" s="189"/>
      <c r="AO693" s="189"/>
      <c r="AP693" s="187"/>
      <c r="AQ693" s="210"/>
      <c r="AR693" s="203"/>
      <c r="AS693" s="181" t="s">
        <v>361</v>
      </c>
      <c r="AT693" s="182"/>
      <c r="AU693" s="203"/>
      <c r="AV693" s="203"/>
      <c r="AW693" s="181" t="s">
        <v>304</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73</v>
      </c>
      <c r="AE701" s="649"/>
      <c r="AF701" s="649"/>
      <c r="AG701" s="651" t="s">
        <v>66</v>
      </c>
      <c r="AH701" s="649"/>
      <c r="AI701" s="649"/>
      <c r="AJ701" s="649"/>
      <c r="AK701" s="649"/>
      <c r="AL701" s="649"/>
      <c r="AM701" s="649"/>
      <c r="AN701" s="649"/>
      <c r="AO701" s="649"/>
      <c r="AP701" s="649"/>
      <c r="AQ701" s="649"/>
      <c r="AR701" s="649"/>
      <c r="AS701" s="649"/>
      <c r="AT701" s="649"/>
      <c r="AU701" s="649"/>
      <c r="AV701" s="649"/>
      <c r="AW701" s="649"/>
      <c r="AX701" s="652"/>
    </row>
    <row r="702" spans="1:51" ht="99.95" customHeight="1" x14ac:dyDescent="0.15">
      <c r="A702" s="97" t="s">
        <v>256</v>
      </c>
      <c r="B702" s="98"/>
      <c r="C702" s="614" t="s">
        <v>258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c r="AE702" s="618"/>
      <c r="AF702" s="618"/>
      <c r="AG702" s="619" t="s">
        <v>728</v>
      </c>
      <c r="AH702" s="620"/>
      <c r="AI702" s="620"/>
      <c r="AJ702" s="620"/>
      <c r="AK702" s="620"/>
      <c r="AL702" s="620"/>
      <c r="AM702" s="620"/>
      <c r="AN702" s="620"/>
      <c r="AO702" s="620"/>
      <c r="AP702" s="620"/>
      <c r="AQ702" s="620"/>
      <c r="AR702" s="620"/>
      <c r="AS702" s="620"/>
      <c r="AT702" s="620"/>
      <c r="AU702" s="620"/>
      <c r="AV702" s="620"/>
      <c r="AW702" s="620"/>
      <c r="AX702" s="621"/>
    </row>
    <row r="703" spans="1:51" ht="60" customHeight="1" x14ac:dyDescent="0.15">
      <c r="A703" s="99"/>
      <c r="B703" s="100"/>
      <c r="C703" s="622" t="s">
        <v>110</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c r="AE703" s="586"/>
      <c r="AF703" s="586"/>
      <c r="AG703" s="580" t="s">
        <v>722</v>
      </c>
      <c r="AH703" s="581"/>
      <c r="AI703" s="581"/>
      <c r="AJ703" s="581"/>
      <c r="AK703" s="581"/>
      <c r="AL703" s="581"/>
      <c r="AM703" s="581"/>
      <c r="AN703" s="581"/>
      <c r="AO703" s="581"/>
      <c r="AP703" s="581"/>
      <c r="AQ703" s="581"/>
      <c r="AR703" s="581"/>
      <c r="AS703" s="581"/>
      <c r="AT703" s="581"/>
      <c r="AU703" s="581"/>
      <c r="AV703" s="581"/>
      <c r="AW703" s="581"/>
      <c r="AX703" s="582"/>
    </row>
    <row r="704" spans="1:51" ht="27" customHeight="1" x14ac:dyDescent="0.15">
      <c r="A704" s="101"/>
      <c r="B704" s="102"/>
      <c r="C704" s="624" t="s">
        <v>262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c r="AE704" s="597"/>
      <c r="AF704" s="597"/>
      <c r="AG704" s="106" t="s">
        <v>723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27" t="s">
        <v>119</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568</v>
      </c>
      <c r="AE705" s="631"/>
      <c r="AF705" s="631"/>
      <c r="AG705" s="103" t="s">
        <v>516</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144</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5" t="s">
        <v>454</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0" t="s">
        <v>20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568</v>
      </c>
      <c r="AE708" s="570"/>
      <c r="AF708" s="570"/>
      <c r="AG708" s="572" t="s">
        <v>516</v>
      </c>
      <c r="AH708" s="573"/>
      <c r="AI708" s="573"/>
      <c r="AJ708" s="573"/>
      <c r="AK708" s="573"/>
      <c r="AL708" s="573"/>
      <c r="AM708" s="573"/>
      <c r="AN708" s="573"/>
      <c r="AO708" s="573"/>
      <c r="AP708" s="573"/>
      <c r="AQ708" s="573"/>
      <c r="AR708" s="573"/>
      <c r="AS708" s="573"/>
      <c r="AT708" s="573"/>
      <c r="AU708" s="573"/>
      <c r="AV708" s="573"/>
      <c r="AW708" s="573"/>
      <c r="AX708" s="574"/>
    </row>
    <row r="709" spans="1:50" ht="26.25" customHeight="1" x14ac:dyDescent="0.15">
      <c r="A709" s="115"/>
      <c r="B709" s="116"/>
      <c r="C709" s="583" t="s">
        <v>224</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568</v>
      </c>
      <c r="AE709" s="586"/>
      <c r="AF709" s="586"/>
      <c r="AG709" s="580" t="s">
        <v>516</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115"/>
      <c r="B710" s="116"/>
      <c r="C710" s="583" t="s">
        <v>21</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568</v>
      </c>
      <c r="AE710" s="586"/>
      <c r="AF710" s="586"/>
      <c r="AG710" s="580" t="s">
        <v>516</v>
      </c>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x14ac:dyDescent="0.15">
      <c r="A711" s="115"/>
      <c r="B711" s="116"/>
      <c r="C711" s="583" t="s">
        <v>104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568</v>
      </c>
      <c r="AE711" s="586"/>
      <c r="AF711" s="586"/>
      <c r="AG711" s="580" t="s">
        <v>516</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115"/>
      <c r="B712" s="116"/>
      <c r="C712" s="583" t="s">
        <v>391</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568</v>
      </c>
      <c r="AE712" s="597"/>
      <c r="AF712" s="597"/>
      <c r="AG712" s="598" t="s">
        <v>516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15"/>
      <c r="B713" s="116"/>
      <c r="C713" s="601" t="s">
        <v>403</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568</v>
      </c>
      <c r="AE713" s="586"/>
      <c r="AF713" s="604"/>
      <c r="AG713" s="580" t="s">
        <v>516</v>
      </c>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x14ac:dyDescent="0.15">
      <c r="A714" s="117"/>
      <c r="B714" s="118"/>
      <c r="C714" s="605" t="s">
        <v>332</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568</v>
      </c>
      <c r="AE714" s="609"/>
      <c r="AF714" s="610"/>
      <c r="AG714" s="611" t="s">
        <v>516</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13" t="s">
        <v>116</v>
      </c>
      <c r="B715" s="114"/>
      <c r="C715" s="566" t="s">
        <v>468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568</v>
      </c>
      <c r="AE715" s="570"/>
      <c r="AF715" s="571"/>
      <c r="AG715" s="572" t="s">
        <v>516</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127</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568</v>
      </c>
      <c r="AE716" s="579"/>
      <c r="AF716" s="579"/>
      <c r="AG716" s="580" t="s">
        <v>516</v>
      </c>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x14ac:dyDescent="0.15">
      <c r="A717" s="115"/>
      <c r="B717" s="116"/>
      <c r="C717" s="583" t="s">
        <v>373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568</v>
      </c>
      <c r="AE717" s="586"/>
      <c r="AF717" s="586"/>
      <c r="AG717" s="580" t="s">
        <v>516</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x14ac:dyDescent="0.15">
      <c r="A718" s="117"/>
      <c r="B718" s="118"/>
      <c r="C718" s="583" t="s">
        <v>123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568</v>
      </c>
      <c r="AE718" s="586"/>
      <c r="AF718" s="586"/>
      <c r="AG718" s="172" t="s">
        <v>516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87" t="s">
        <v>265</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568</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0" t="s">
        <v>282</v>
      </c>
      <c r="D720" s="591"/>
      <c r="E720" s="591"/>
      <c r="F720" s="592"/>
      <c r="G720" s="593" t="s">
        <v>65</v>
      </c>
      <c r="H720" s="591"/>
      <c r="I720" s="591"/>
      <c r="J720" s="591"/>
      <c r="K720" s="591"/>
      <c r="L720" s="591"/>
      <c r="M720" s="591"/>
      <c r="N720" s="593" t="s">
        <v>295</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494" t="s">
        <v>135</v>
      </c>
      <c r="D726" s="292"/>
      <c r="E726" s="292"/>
      <c r="F726" s="496"/>
      <c r="G726" s="365"/>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3" t="s">
        <v>138</v>
      </c>
      <c r="D727" s="524"/>
      <c r="E727" s="524"/>
      <c r="F727" s="525"/>
      <c r="G727" s="526"/>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105</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x14ac:dyDescent="0.15">
      <c r="A731" s="537"/>
      <c r="B731" s="538"/>
      <c r="C731" s="538"/>
      <c r="D731" s="538"/>
      <c r="E731" s="539"/>
      <c r="F731" s="540" t="s">
        <v>724</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129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481</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x14ac:dyDescent="0.15">
      <c r="A737" s="550" t="s">
        <v>687</v>
      </c>
      <c r="B737" s="197"/>
      <c r="C737" s="197"/>
      <c r="D737" s="198"/>
      <c r="E737" s="516" t="s">
        <v>516</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x14ac:dyDescent="0.15">
      <c r="A738" s="467" t="s">
        <v>236</v>
      </c>
      <c r="B738" s="467"/>
      <c r="C738" s="467"/>
      <c r="D738" s="467"/>
      <c r="E738" s="516" t="s">
        <v>516</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x14ac:dyDescent="0.15">
      <c r="A739" s="467" t="s">
        <v>511</v>
      </c>
      <c r="B739" s="467"/>
      <c r="C739" s="467"/>
      <c r="D739" s="467"/>
      <c r="E739" s="516" t="s">
        <v>516</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x14ac:dyDescent="0.15">
      <c r="A740" s="467" t="s">
        <v>510</v>
      </c>
      <c r="B740" s="467"/>
      <c r="C740" s="467"/>
      <c r="D740" s="467"/>
      <c r="E740" s="516" t="s">
        <v>516</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x14ac:dyDescent="0.15">
      <c r="A741" s="467" t="s">
        <v>180</v>
      </c>
      <c r="B741" s="467"/>
      <c r="C741" s="467"/>
      <c r="D741" s="467"/>
      <c r="E741" s="516" t="s">
        <v>516</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x14ac:dyDescent="0.15">
      <c r="A742" s="467" t="s">
        <v>507</v>
      </c>
      <c r="B742" s="467"/>
      <c r="C742" s="467"/>
      <c r="D742" s="467"/>
      <c r="E742" s="516" t="s">
        <v>516</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x14ac:dyDescent="0.15">
      <c r="A743" s="467" t="s">
        <v>203</v>
      </c>
      <c r="B743" s="467"/>
      <c r="C743" s="467"/>
      <c r="D743" s="467"/>
      <c r="E743" s="516" t="s">
        <v>516</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x14ac:dyDescent="0.15">
      <c r="A744" s="467" t="s">
        <v>185</v>
      </c>
      <c r="B744" s="467"/>
      <c r="C744" s="467"/>
      <c r="D744" s="467"/>
      <c r="E744" s="516" t="s">
        <v>516</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x14ac:dyDescent="0.15">
      <c r="A745" s="467" t="s">
        <v>494</v>
      </c>
      <c r="B745" s="467"/>
      <c r="C745" s="467"/>
      <c r="D745" s="467"/>
      <c r="E745" s="520" t="s">
        <v>516</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x14ac:dyDescent="0.15">
      <c r="A746" s="467" t="s">
        <v>237</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580</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504</v>
      </c>
      <c r="B748" s="86"/>
      <c r="C748" s="86"/>
      <c r="D748" s="86"/>
      <c r="E748" s="86"/>
      <c r="F748" s="87"/>
      <c r="G748" s="15" t="s">
        <v>710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184</v>
      </c>
      <c r="B787" s="92"/>
      <c r="C787" s="92"/>
      <c r="D787" s="92"/>
      <c r="E787" s="92"/>
      <c r="F787" s="93"/>
      <c r="G787" s="490" t="s">
        <v>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x14ac:dyDescent="0.15">
      <c r="A788" s="94"/>
      <c r="B788" s="95"/>
      <c r="C788" s="95"/>
      <c r="D788" s="95"/>
      <c r="E788" s="95"/>
      <c r="F788" s="96"/>
      <c r="G788" s="494" t="s">
        <v>68</v>
      </c>
      <c r="H788" s="292"/>
      <c r="I788" s="292"/>
      <c r="J788" s="292"/>
      <c r="K788" s="292"/>
      <c r="L788" s="495" t="s">
        <v>71</v>
      </c>
      <c r="M788" s="292"/>
      <c r="N788" s="292"/>
      <c r="O788" s="292"/>
      <c r="P788" s="292"/>
      <c r="Q788" s="292"/>
      <c r="R788" s="292"/>
      <c r="S788" s="292"/>
      <c r="T788" s="292"/>
      <c r="U788" s="292"/>
      <c r="V788" s="292"/>
      <c r="W788" s="292"/>
      <c r="X788" s="496"/>
      <c r="Y788" s="497" t="s">
        <v>77</v>
      </c>
      <c r="Z788" s="498"/>
      <c r="AA788" s="498"/>
      <c r="AB788" s="499"/>
      <c r="AC788" s="494" t="s">
        <v>68</v>
      </c>
      <c r="AD788" s="292"/>
      <c r="AE788" s="292"/>
      <c r="AF788" s="292"/>
      <c r="AG788" s="292"/>
      <c r="AH788" s="495" t="s">
        <v>71</v>
      </c>
      <c r="AI788" s="292"/>
      <c r="AJ788" s="292"/>
      <c r="AK788" s="292"/>
      <c r="AL788" s="292"/>
      <c r="AM788" s="292"/>
      <c r="AN788" s="292"/>
      <c r="AO788" s="292"/>
      <c r="AP788" s="292"/>
      <c r="AQ788" s="292"/>
      <c r="AR788" s="292"/>
      <c r="AS788" s="292"/>
      <c r="AT788" s="496"/>
      <c r="AU788" s="497" t="s">
        <v>77</v>
      </c>
      <c r="AV788" s="498"/>
      <c r="AW788" s="498"/>
      <c r="AX788" s="500"/>
    </row>
    <row r="789" spans="1:51" ht="24.75" hidden="1" customHeight="1" x14ac:dyDescent="0.15">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x14ac:dyDescent="0.15">
      <c r="A799" s="94"/>
      <c r="B799" s="95"/>
      <c r="C799" s="95"/>
      <c r="D799" s="95"/>
      <c r="E799" s="95"/>
      <c r="F799" s="96"/>
      <c r="G799" s="483" t="s">
        <v>80</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80</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461</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460</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68</v>
      </c>
      <c r="H801" s="292"/>
      <c r="I801" s="292"/>
      <c r="J801" s="292"/>
      <c r="K801" s="292"/>
      <c r="L801" s="495" t="s">
        <v>71</v>
      </c>
      <c r="M801" s="292"/>
      <c r="N801" s="292"/>
      <c r="O801" s="292"/>
      <c r="P801" s="292"/>
      <c r="Q801" s="292"/>
      <c r="R801" s="292"/>
      <c r="S801" s="292"/>
      <c r="T801" s="292"/>
      <c r="U801" s="292"/>
      <c r="V801" s="292"/>
      <c r="W801" s="292"/>
      <c r="X801" s="496"/>
      <c r="Y801" s="497" t="s">
        <v>77</v>
      </c>
      <c r="Z801" s="498"/>
      <c r="AA801" s="498"/>
      <c r="AB801" s="499"/>
      <c r="AC801" s="494" t="s">
        <v>68</v>
      </c>
      <c r="AD801" s="292"/>
      <c r="AE801" s="292"/>
      <c r="AF801" s="292"/>
      <c r="AG801" s="292"/>
      <c r="AH801" s="495" t="s">
        <v>71</v>
      </c>
      <c r="AI801" s="292"/>
      <c r="AJ801" s="292"/>
      <c r="AK801" s="292"/>
      <c r="AL801" s="292"/>
      <c r="AM801" s="292"/>
      <c r="AN801" s="292"/>
      <c r="AO801" s="292"/>
      <c r="AP801" s="292"/>
      <c r="AQ801" s="292"/>
      <c r="AR801" s="292"/>
      <c r="AS801" s="292"/>
      <c r="AT801" s="496"/>
      <c r="AU801" s="497" t="s">
        <v>77</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80</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80</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312</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281</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68</v>
      </c>
      <c r="H814" s="292"/>
      <c r="I814" s="292"/>
      <c r="J814" s="292"/>
      <c r="K814" s="292"/>
      <c r="L814" s="495" t="s">
        <v>71</v>
      </c>
      <c r="M814" s="292"/>
      <c r="N814" s="292"/>
      <c r="O814" s="292"/>
      <c r="P814" s="292"/>
      <c r="Q814" s="292"/>
      <c r="R814" s="292"/>
      <c r="S814" s="292"/>
      <c r="T814" s="292"/>
      <c r="U814" s="292"/>
      <c r="V814" s="292"/>
      <c r="W814" s="292"/>
      <c r="X814" s="496"/>
      <c r="Y814" s="497" t="s">
        <v>77</v>
      </c>
      <c r="Z814" s="498"/>
      <c r="AA814" s="498"/>
      <c r="AB814" s="499"/>
      <c r="AC814" s="494" t="s">
        <v>68</v>
      </c>
      <c r="AD814" s="292"/>
      <c r="AE814" s="292"/>
      <c r="AF814" s="292"/>
      <c r="AG814" s="292"/>
      <c r="AH814" s="495" t="s">
        <v>71</v>
      </c>
      <c r="AI814" s="292"/>
      <c r="AJ814" s="292"/>
      <c r="AK814" s="292"/>
      <c r="AL814" s="292"/>
      <c r="AM814" s="292"/>
      <c r="AN814" s="292"/>
      <c r="AO814" s="292"/>
      <c r="AP814" s="292"/>
      <c r="AQ814" s="292"/>
      <c r="AR814" s="292"/>
      <c r="AS814" s="292"/>
      <c r="AT814" s="496"/>
      <c r="AU814" s="497" t="s">
        <v>77</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80</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80</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405</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305</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68</v>
      </c>
      <c r="H827" s="292"/>
      <c r="I827" s="292"/>
      <c r="J827" s="292"/>
      <c r="K827" s="292"/>
      <c r="L827" s="495" t="s">
        <v>71</v>
      </c>
      <c r="M827" s="292"/>
      <c r="N827" s="292"/>
      <c r="O827" s="292"/>
      <c r="P827" s="292"/>
      <c r="Q827" s="292"/>
      <c r="R827" s="292"/>
      <c r="S827" s="292"/>
      <c r="T827" s="292"/>
      <c r="U827" s="292"/>
      <c r="V827" s="292"/>
      <c r="W827" s="292"/>
      <c r="X827" s="496"/>
      <c r="Y827" s="497" t="s">
        <v>77</v>
      </c>
      <c r="Z827" s="498"/>
      <c r="AA827" s="498"/>
      <c r="AB827" s="499"/>
      <c r="AC827" s="494" t="s">
        <v>68</v>
      </c>
      <c r="AD827" s="292"/>
      <c r="AE827" s="292"/>
      <c r="AF827" s="292"/>
      <c r="AG827" s="292"/>
      <c r="AH827" s="495" t="s">
        <v>71</v>
      </c>
      <c r="AI827" s="292"/>
      <c r="AJ827" s="292"/>
      <c r="AK827" s="292"/>
      <c r="AL827" s="292"/>
      <c r="AM827" s="292"/>
      <c r="AN827" s="292"/>
      <c r="AO827" s="292"/>
      <c r="AP827" s="292"/>
      <c r="AQ827" s="292"/>
      <c r="AR827" s="292"/>
      <c r="AS827" s="292"/>
      <c r="AT827" s="496"/>
      <c r="AU827" s="497" t="s">
        <v>77</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80</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80</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268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477</v>
      </c>
      <c r="AM839" s="472"/>
      <c r="AN839" s="472"/>
      <c r="AO839" s="37" t="s">
        <v>470</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91</v>
      </c>
      <c r="D844" s="278"/>
      <c r="E844" s="278"/>
      <c r="F844" s="278"/>
      <c r="G844" s="278"/>
      <c r="H844" s="278"/>
      <c r="I844" s="278"/>
      <c r="J844" s="247" t="s">
        <v>94</v>
      </c>
      <c r="K844" s="467"/>
      <c r="L844" s="467"/>
      <c r="M844" s="467"/>
      <c r="N844" s="467"/>
      <c r="O844" s="467"/>
      <c r="P844" s="278" t="s">
        <v>22</v>
      </c>
      <c r="Q844" s="278"/>
      <c r="R844" s="278"/>
      <c r="S844" s="278"/>
      <c r="T844" s="278"/>
      <c r="U844" s="278"/>
      <c r="V844" s="278"/>
      <c r="W844" s="278"/>
      <c r="X844" s="278"/>
      <c r="Y844" s="463" t="s">
        <v>436</v>
      </c>
      <c r="Z844" s="463"/>
      <c r="AA844" s="463"/>
      <c r="AB844" s="463"/>
      <c r="AC844" s="247" t="s">
        <v>363</v>
      </c>
      <c r="AD844" s="247"/>
      <c r="AE844" s="247"/>
      <c r="AF844" s="247"/>
      <c r="AG844" s="247"/>
      <c r="AH844" s="463" t="s">
        <v>492</v>
      </c>
      <c r="AI844" s="278"/>
      <c r="AJ844" s="278"/>
      <c r="AK844" s="278"/>
      <c r="AL844" s="278" t="s">
        <v>23</v>
      </c>
      <c r="AM844" s="278"/>
      <c r="AN844" s="278"/>
      <c r="AO844" s="422"/>
      <c r="AP844" s="247" t="s">
        <v>440</v>
      </c>
      <c r="AQ844" s="247"/>
      <c r="AR844" s="247"/>
      <c r="AS844" s="247"/>
      <c r="AT844" s="247"/>
      <c r="AU844" s="247"/>
      <c r="AV844" s="247"/>
      <c r="AW844" s="247"/>
      <c r="AX844" s="247"/>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91</v>
      </c>
      <c r="D877" s="278"/>
      <c r="E877" s="278"/>
      <c r="F877" s="278"/>
      <c r="G877" s="278"/>
      <c r="H877" s="278"/>
      <c r="I877" s="278"/>
      <c r="J877" s="247" t="s">
        <v>94</v>
      </c>
      <c r="K877" s="467"/>
      <c r="L877" s="467"/>
      <c r="M877" s="467"/>
      <c r="N877" s="467"/>
      <c r="O877" s="467"/>
      <c r="P877" s="278" t="s">
        <v>22</v>
      </c>
      <c r="Q877" s="278"/>
      <c r="R877" s="278"/>
      <c r="S877" s="278"/>
      <c r="T877" s="278"/>
      <c r="U877" s="278"/>
      <c r="V877" s="278"/>
      <c r="W877" s="278"/>
      <c r="X877" s="278"/>
      <c r="Y877" s="463" t="s">
        <v>436</v>
      </c>
      <c r="Z877" s="463"/>
      <c r="AA877" s="463"/>
      <c r="AB877" s="463"/>
      <c r="AC877" s="247" t="s">
        <v>363</v>
      </c>
      <c r="AD877" s="247"/>
      <c r="AE877" s="247"/>
      <c r="AF877" s="247"/>
      <c r="AG877" s="247"/>
      <c r="AH877" s="463" t="s">
        <v>492</v>
      </c>
      <c r="AI877" s="278"/>
      <c r="AJ877" s="278"/>
      <c r="AK877" s="278"/>
      <c r="AL877" s="278" t="s">
        <v>23</v>
      </c>
      <c r="AM877" s="278"/>
      <c r="AN877" s="278"/>
      <c r="AO877" s="422"/>
      <c r="AP877" s="247" t="s">
        <v>440</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91</v>
      </c>
      <c r="D910" s="278"/>
      <c r="E910" s="278"/>
      <c r="F910" s="278"/>
      <c r="G910" s="278"/>
      <c r="H910" s="278"/>
      <c r="I910" s="278"/>
      <c r="J910" s="247" t="s">
        <v>94</v>
      </c>
      <c r="K910" s="467"/>
      <c r="L910" s="467"/>
      <c r="M910" s="467"/>
      <c r="N910" s="467"/>
      <c r="O910" s="467"/>
      <c r="P910" s="278" t="s">
        <v>22</v>
      </c>
      <c r="Q910" s="278"/>
      <c r="R910" s="278"/>
      <c r="S910" s="278"/>
      <c r="T910" s="278"/>
      <c r="U910" s="278"/>
      <c r="V910" s="278"/>
      <c r="W910" s="278"/>
      <c r="X910" s="278"/>
      <c r="Y910" s="463" t="s">
        <v>436</v>
      </c>
      <c r="Z910" s="463"/>
      <c r="AA910" s="463"/>
      <c r="AB910" s="463"/>
      <c r="AC910" s="247" t="s">
        <v>363</v>
      </c>
      <c r="AD910" s="247"/>
      <c r="AE910" s="247"/>
      <c r="AF910" s="247"/>
      <c r="AG910" s="247"/>
      <c r="AH910" s="463" t="s">
        <v>492</v>
      </c>
      <c r="AI910" s="278"/>
      <c r="AJ910" s="278"/>
      <c r="AK910" s="278"/>
      <c r="AL910" s="278" t="s">
        <v>23</v>
      </c>
      <c r="AM910" s="278"/>
      <c r="AN910" s="278"/>
      <c r="AO910" s="422"/>
      <c r="AP910" s="247" t="s">
        <v>440</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91</v>
      </c>
      <c r="D943" s="278"/>
      <c r="E943" s="278"/>
      <c r="F943" s="278"/>
      <c r="G943" s="278"/>
      <c r="H943" s="278"/>
      <c r="I943" s="278"/>
      <c r="J943" s="247" t="s">
        <v>94</v>
      </c>
      <c r="K943" s="467"/>
      <c r="L943" s="467"/>
      <c r="M943" s="467"/>
      <c r="N943" s="467"/>
      <c r="O943" s="467"/>
      <c r="P943" s="278" t="s">
        <v>22</v>
      </c>
      <c r="Q943" s="278"/>
      <c r="R943" s="278"/>
      <c r="S943" s="278"/>
      <c r="T943" s="278"/>
      <c r="U943" s="278"/>
      <c r="V943" s="278"/>
      <c r="W943" s="278"/>
      <c r="X943" s="278"/>
      <c r="Y943" s="463" t="s">
        <v>436</v>
      </c>
      <c r="Z943" s="463"/>
      <c r="AA943" s="463"/>
      <c r="AB943" s="463"/>
      <c r="AC943" s="247" t="s">
        <v>363</v>
      </c>
      <c r="AD943" s="247"/>
      <c r="AE943" s="247"/>
      <c r="AF943" s="247"/>
      <c r="AG943" s="247"/>
      <c r="AH943" s="463" t="s">
        <v>492</v>
      </c>
      <c r="AI943" s="278"/>
      <c r="AJ943" s="278"/>
      <c r="AK943" s="278"/>
      <c r="AL943" s="278" t="s">
        <v>23</v>
      </c>
      <c r="AM943" s="278"/>
      <c r="AN943" s="278"/>
      <c r="AO943" s="422"/>
      <c r="AP943" s="247" t="s">
        <v>440</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91</v>
      </c>
      <c r="D976" s="278"/>
      <c r="E976" s="278"/>
      <c r="F976" s="278"/>
      <c r="G976" s="278"/>
      <c r="H976" s="278"/>
      <c r="I976" s="278"/>
      <c r="J976" s="247" t="s">
        <v>94</v>
      </c>
      <c r="K976" s="467"/>
      <c r="L976" s="467"/>
      <c r="M976" s="467"/>
      <c r="N976" s="467"/>
      <c r="O976" s="467"/>
      <c r="P976" s="278" t="s">
        <v>22</v>
      </c>
      <c r="Q976" s="278"/>
      <c r="R976" s="278"/>
      <c r="S976" s="278"/>
      <c r="T976" s="278"/>
      <c r="U976" s="278"/>
      <c r="V976" s="278"/>
      <c r="W976" s="278"/>
      <c r="X976" s="278"/>
      <c r="Y976" s="463" t="s">
        <v>436</v>
      </c>
      <c r="Z976" s="463"/>
      <c r="AA976" s="463"/>
      <c r="AB976" s="463"/>
      <c r="AC976" s="247" t="s">
        <v>363</v>
      </c>
      <c r="AD976" s="247"/>
      <c r="AE976" s="247"/>
      <c r="AF976" s="247"/>
      <c r="AG976" s="247"/>
      <c r="AH976" s="463" t="s">
        <v>492</v>
      </c>
      <c r="AI976" s="278"/>
      <c r="AJ976" s="278"/>
      <c r="AK976" s="278"/>
      <c r="AL976" s="278" t="s">
        <v>23</v>
      </c>
      <c r="AM976" s="278"/>
      <c r="AN976" s="278"/>
      <c r="AO976" s="422"/>
      <c r="AP976" s="247" t="s">
        <v>440</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91</v>
      </c>
      <c r="D1009" s="278"/>
      <c r="E1009" s="278"/>
      <c r="F1009" s="278"/>
      <c r="G1009" s="278"/>
      <c r="H1009" s="278"/>
      <c r="I1009" s="278"/>
      <c r="J1009" s="247" t="s">
        <v>94</v>
      </c>
      <c r="K1009" s="467"/>
      <c r="L1009" s="467"/>
      <c r="M1009" s="467"/>
      <c r="N1009" s="467"/>
      <c r="O1009" s="467"/>
      <c r="P1009" s="278" t="s">
        <v>22</v>
      </c>
      <c r="Q1009" s="278"/>
      <c r="R1009" s="278"/>
      <c r="S1009" s="278"/>
      <c r="T1009" s="278"/>
      <c r="U1009" s="278"/>
      <c r="V1009" s="278"/>
      <c r="W1009" s="278"/>
      <c r="X1009" s="278"/>
      <c r="Y1009" s="463" t="s">
        <v>436</v>
      </c>
      <c r="Z1009" s="463"/>
      <c r="AA1009" s="463"/>
      <c r="AB1009" s="463"/>
      <c r="AC1009" s="247" t="s">
        <v>363</v>
      </c>
      <c r="AD1009" s="247"/>
      <c r="AE1009" s="247"/>
      <c r="AF1009" s="247"/>
      <c r="AG1009" s="247"/>
      <c r="AH1009" s="463" t="s">
        <v>492</v>
      </c>
      <c r="AI1009" s="278"/>
      <c r="AJ1009" s="278"/>
      <c r="AK1009" s="278"/>
      <c r="AL1009" s="278" t="s">
        <v>23</v>
      </c>
      <c r="AM1009" s="278"/>
      <c r="AN1009" s="278"/>
      <c r="AO1009" s="422"/>
      <c r="AP1009" s="247" t="s">
        <v>440</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91</v>
      </c>
      <c r="D1042" s="278"/>
      <c r="E1042" s="278"/>
      <c r="F1042" s="278"/>
      <c r="G1042" s="278"/>
      <c r="H1042" s="278"/>
      <c r="I1042" s="278"/>
      <c r="J1042" s="247" t="s">
        <v>94</v>
      </c>
      <c r="K1042" s="467"/>
      <c r="L1042" s="467"/>
      <c r="M1042" s="467"/>
      <c r="N1042" s="467"/>
      <c r="O1042" s="467"/>
      <c r="P1042" s="278" t="s">
        <v>22</v>
      </c>
      <c r="Q1042" s="278"/>
      <c r="R1042" s="278"/>
      <c r="S1042" s="278"/>
      <c r="T1042" s="278"/>
      <c r="U1042" s="278"/>
      <c r="V1042" s="278"/>
      <c r="W1042" s="278"/>
      <c r="X1042" s="278"/>
      <c r="Y1042" s="463" t="s">
        <v>436</v>
      </c>
      <c r="Z1042" s="463"/>
      <c r="AA1042" s="463"/>
      <c r="AB1042" s="463"/>
      <c r="AC1042" s="247" t="s">
        <v>363</v>
      </c>
      <c r="AD1042" s="247"/>
      <c r="AE1042" s="247"/>
      <c r="AF1042" s="247"/>
      <c r="AG1042" s="247"/>
      <c r="AH1042" s="463" t="s">
        <v>492</v>
      </c>
      <c r="AI1042" s="278"/>
      <c r="AJ1042" s="278"/>
      <c r="AK1042" s="278"/>
      <c r="AL1042" s="278" t="s">
        <v>23</v>
      </c>
      <c r="AM1042" s="278"/>
      <c r="AN1042" s="278"/>
      <c r="AO1042" s="422"/>
      <c r="AP1042" s="247" t="s">
        <v>440</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91</v>
      </c>
      <c r="D1075" s="278"/>
      <c r="E1075" s="278"/>
      <c r="F1075" s="278"/>
      <c r="G1075" s="278"/>
      <c r="H1075" s="278"/>
      <c r="I1075" s="278"/>
      <c r="J1075" s="247" t="s">
        <v>94</v>
      </c>
      <c r="K1075" s="467"/>
      <c r="L1075" s="467"/>
      <c r="M1075" s="467"/>
      <c r="N1075" s="467"/>
      <c r="O1075" s="467"/>
      <c r="P1075" s="278" t="s">
        <v>22</v>
      </c>
      <c r="Q1075" s="278"/>
      <c r="R1075" s="278"/>
      <c r="S1075" s="278"/>
      <c r="T1075" s="278"/>
      <c r="U1075" s="278"/>
      <c r="V1075" s="278"/>
      <c r="W1075" s="278"/>
      <c r="X1075" s="278"/>
      <c r="Y1075" s="463" t="s">
        <v>436</v>
      </c>
      <c r="Z1075" s="463"/>
      <c r="AA1075" s="463"/>
      <c r="AB1075" s="463"/>
      <c r="AC1075" s="247" t="s">
        <v>363</v>
      </c>
      <c r="AD1075" s="247"/>
      <c r="AE1075" s="247"/>
      <c r="AF1075" s="247"/>
      <c r="AG1075" s="247"/>
      <c r="AH1075" s="463" t="s">
        <v>492</v>
      </c>
      <c r="AI1075" s="278"/>
      <c r="AJ1075" s="278"/>
      <c r="AK1075" s="278"/>
      <c r="AL1075" s="278" t="s">
        <v>23</v>
      </c>
      <c r="AM1075" s="278"/>
      <c r="AN1075" s="278"/>
      <c r="AO1075" s="422"/>
      <c r="AP1075" s="247" t="s">
        <v>440</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477</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375</v>
      </c>
      <c r="F1109" s="247"/>
      <c r="G1109" s="247"/>
      <c r="H1109" s="247"/>
      <c r="I1109" s="247"/>
      <c r="J1109" s="247" t="s">
        <v>94</v>
      </c>
      <c r="K1109" s="247"/>
      <c r="L1109" s="247"/>
      <c r="M1109" s="247"/>
      <c r="N1109" s="247"/>
      <c r="O1109" s="247"/>
      <c r="P1109" s="463" t="s">
        <v>22</v>
      </c>
      <c r="Q1109" s="463"/>
      <c r="R1109" s="463"/>
      <c r="S1109" s="463"/>
      <c r="T1109" s="463"/>
      <c r="U1109" s="463"/>
      <c r="V1109" s="463"/>
      <c r="W1109" s="463"/>
      <c r="X1109" s="463"/>
      <c r="Y1109" s="247" t="s">
        <v>372</v>
      </c>
      <c r="Z1109" s="247"/>
      <c r="AA1109" s="247"/>
      <c r="AB1109" s="247"/>
      <c r="AC1109" s="247" t="s">
        <v>376</v>
      </c>
      <c r="AD1109" s="247"/>
      <c r="AE1109" s="247"/>
      <c r="AF1109" s="247"/>
      <c r="AG1109" s="247"/>
      <c r="AH1109" s="463" t="s">
        <v>395</v>
      </c>
      <c r="AI1109" s="463"/>
      <c r="AJ1109" s="463"/>
      <c r="AK1109" s="463"/>
      <c r="AL1109" s="463" t="s">
        <v>23</v>
      </c>
      <c r="AM1109" s="463"/>
      <c r="AN1109" s="463"/>
      <c r="AO1109" s="464"/>
      <c r="AP1109" s="247" t="s">
        <v>472</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workbookViewId="0">
      <selection activeCell="Q17" sqref="Q1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157</v>
      </c>
      <c r="F1" s="61" t="s">
        <v>31</v>
      </c>
      <c r="G1" s="61" t="s">
        <v>157</v>
      </c>
      <c r="K1" s="66" t="s">
        <v>194</v>
      </c>
      <c r="L1" s="54" t="s">
        <v>157</v>
      </c>
      <c r="O1" s="51"/>
      <c r="P1" s="61" t="s">
        <v>24</v>
      </c>
      <c r="Q1" s="61" t="s">
        <v>157</v>
      </c>
      <c r="T1" s="51"/>
      <c r="U1" s="67" t="s">
        <v>299</v>
      </c>
      <c r="W1" s="67" t="s">
        <v>298</v>
      </c>
      <c r="Y1" s="67" t="s">
        <v>36</v>
      </c>
      <c r="Z1" s="67" t="s">
        <v>601</v>
      </c>
      <c r="AA1" s="67" t="s">
        <v>166</v>
      </c>
      <c r="AB1" s="67" t="s">
        <v>603</v>
      </c>
      <c r="AC1" s="67" t="s">
        <v>84</v>
      </c>
      <c r="AD1" s="52"/>
      <c r="AE1" s="67" t="s">
        <v>129</v>
      </c>
      <c r="AF1" s="74"/>
      <c r="AG1" s="75" t="s">
        <v>376</v>
      </c>
      <c r="AI1" s="75" t="s">
        <v>387</v>
      </c>
      <c r="AK1" s="75" t="s">
        <v>397</v>
      </c>
      <c r="AM1" s="78"/>
      <c r="AN1" s="78"/>
      <c r="AP1" s="52" t="s">
        <v>485</v>
      </c>
    </row>
    <row r="2" spans="1:42" ht="13.5" customHeight="1" x14ac:dyDescent="0.15">
      <c r="A2" s="55" t="s">
        <v>171</v>
      </c>
      <c r="B2" s="58"/>
      <c r="C2" s="51" t="str">
        <f t="shared" ref="C2:C24" si="0">IF(B2="","",A2)</f>
        <v/>
      </c>
      <c r="D2" s="51" t="str">
        <f>IF(C2="","",IF(D1&lt;&gt;"",CONCATENATE(D1,"、",C2),C2))</f>
        <v/>
      </c>
      <c r="F2" s="62" t="s">
        <v>153</v>
      </c>
      <c r="G2" s="64" t="s">
        <v>711</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211</v>
      </c>
      <c r="Y2" s="69" t="s">
        <v>149</v>
      </c>
      <c r="Z2" s="69" t="s">
        <v>149</v>
      </c>
      <c r="AA2" s="70" t="s">
        <v>438</v>
      </c>
      <c r="AB2" s="70" t="s">
        <v>669</v>
      </c>
      <c r="AC2" s="73" t="s">
        <v>254</v>
      </c>
      <c r="AD2" s="52"/>
      <c r="AE2" s="69" t="s">
        <v>186</v>
      </c>
      <c r="AF2" s="74"/>
      <c r="AG2" s="76" t="s">
        <v>27</v>
      </c>
      <c r="AI2" s="75" t="s">
        <v>516</v>
      </c>
      <c r="AK2" s="75" t="s">
        <v>398</v>
      </c>
      <c r="AM2" s="78"/>
      <c r="AN2" s="78"/>
      <c r="AP2" s="76" t="s">
        <v>27</v>
      </c>
    </row>
    <row r="3" spans="1:42" ht="13.5" customHeight="1" x14ac:dyDescent="0.15">
      <c r="A3" s="55" t="s">
        <v>173</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159</v>
      </c>
      <c r="Q3" s="64" t="s">
        <v>711</v>
      </c>
      <c r="R3" s="51" t="str">
        <f t="shared" si="3"/>
        <v>委託・請負</v>
      </c>
      <c r="S3" s="51" t="str">
        <f t="shared" ref="S3:S8" si="7">IF(R3="",S2,IF(S2&lt;&gt;"",CONCATENATE(S2,"、",R3),R3))</f>
        <v>委託・請負</v>
      </c>
      <c r="T3" s="51"/>
      <c r="U3" s="69" t="s">
        <v>688</v>
      </c>
      <c r="W3" s="69" t="s">
        <v>270</v>
      </c>
      <c r="Y3" s="69" t="s">
        <v>151</v>
      </c>
      <c r="Z3" s="69" t="s">
        <v>604</v>
      </c>
      <c r="AA3" s="70" t="s">
        <v>581</v>
      </c>
      <c r="AB3" s="70" t="s">
        <v>654</v>
      </c>
      <c r="AC3" s="73" t="s">
        <v>241</v>
      </c>
      <c r="AD3" s="52"/>
      <c r="AE3" s="69" t="s">
        <v>302</v>
      </c>
      <c r="AF3" s="74"/>
      <c r="AG3" s="76" t="s">
        <v>441</v>
      </c>
      <c r="AI3" s="75" t="s">
        <v>145</v>
      </c>
      <c r="AK3" s="75" t="str">
        <f t="shared" ref="AK3:AK27" si="8">CHAR(CODE(AK2)+1)</f>
        <v>B</v>
      </c>
      <c r="AM3" s="78"/>
      <c r="AN3" s="78"/>
      <c r="AP3" s="76" t="s">
        <v>441</v>
      </c>
    </row>
    <row r="4" spans="1:42" ht="13.5" customHeight="1" x14ac:dyDescent="0.15">
      <c r="A4" s="55" t="s">
        <v>176</v>
      </c>
      <c r="B4" s="58"/>
      <c r="C4" s="51" t="str">
        <f t="shared" si="0"/>
        <v/>
      </c>
      <c r="D4" s="51" t="str">
        <f t="shared" si="4"/>
        <v/>
      </c>
      <c r="F4" s="63" t="s">
        <v>216</v>
      </c>
      <c r="G4" s="64"/>
      <c r="H4" s="51" t="str">
        <f t="shared" si="1"/>
        <v/>
      </c>
      <c r="I4" s="51" t="str">
        <f t="shared" si="5"/>
        <v>一般会計</v>
      </c>
      <c r="K4" s="55" t="s">
        <v>97</v>
      </c>
      <c r="L4" s="58"/>
      <c r="M4" s="51" t="str">
        <f t="shared" si="2"/>
        <v/>
      </c>
      <c r="N4" s="51" t="str">
        <f t="shared" si="6"/>
        <v/>
      </c>
      <c r="O4" s="51"/>
      <c r="P4" s="62" t="s">
        <v>161</v>
      </c>
      <c r="Q4" s="64" t="s">
        <v>711</v>
      </c>
      <c r="R4" s="51" t="str">
        <f t="shared" si="3"/>
        <v>補助</v>
      </c>
      <c r="S4" s="51" t="str">
        <f t="shared" si="7"/>
        <v>委託・請負、補助</v>
      </c>
      <c r="T4" s="51"/>
      <c r="U4" s="69" t="s">
        <v>174</v>
      </c>
      <c r="W4" s="69" t="s">
        <v>272</v>
      </c>
      <c r="Y4" s="69" t="s">
        <v>11</v>
      </c>
      <c r="Z4" s="69" t="s">
        <v>605</v>
      </c>
      <c r="AA4" s="70" t="s">
        <v>139</v>
      </c>
      <c r="AB4" s="70" t="s">
        <v>670</v>
      </c>
      <c r="AC4" s="70" t="s">
        <v>219</v>
      </c>
      <c r="AD4" s="52"/>
      <c r="AE4" s="69" t="s">
        <v>259</v>
      </c>
      <c r="AF4" s="74"/>
      <c r="AG4" s="76" t="s">
        <v>229</v>
      </c>
      <c r="AI4" s="75" t="s">
        <v>389</v>
      </c>
      <c r="AK4" s="75" t="str">
        <f t="shared" si="8"/>
        <v>C</v>
      </c>
      <c r="AM4" s="78"/>
      <c r="AN4" s="78"/>
      <c r="AP4" s="76" t="s">
        <v>229</v>
      </c>
    </row>
    <row r="5" spans="1:42" ht="13.5" customHeight="1" x14ac:dyDescent="0.15">
      <c r="A5" s="55" t="s">
        <v>177</v>
      </c>
      <c r="B5" s="58"/>
      <c r="C5" s="51" t="str">
        <f t="shared" si="0"/>
        <v/>
      </c>
      <c r="D5" s="51" t="str">
        <f t="shared" si="4"/>
        <v/>
      </c>
      <c r="F5" s="63" t="s">
        <v>75</v>
      </c>
      <c r="G5" s="64"/>
      <c r="H5" s="51" t="str">
        <f t="shared" si="1"/>
        <v/>
      </c>
      <c r="I5" s="51" t="str">
        <f t="shared" si="5"/>
        <v>一般会計</v>
      </c>
      <c r="K5" s="55" t="s">
        <v>204</v>
      </c>
      <c r="L5" s="58"/>
      <c r="M5" s="51" t="str">
        <f t="shared" si="2"/>
        <v/>
      </c>
      <c r="N5" s="51" t="str">
        <f t="shared" si="6"/>
        <v/>
      </c>
      <c r="O5" s="51"/>
      <c r="P5" s="62" t="s">
        <v>162</v>
      </c>
      <c r="Q5" s="64" t="s">
        <v>711</v>
      </c>
      <c r="R5" s="51" t="str">
        <f t="shared" si="3"/>
        <v>負担</v>
      </c>
      <c r="S5" s="51" t="str">
        <f t="shared" si="7"/>
        <v>委託・請負、補助、負担</v>
      </c>
      <c r="T5" s="51"/>
      <c r="W5" s="69" t="s">
        <v>704</v>
      </c>
      <c r="Y5" s="69" t="s">
        <v>400</v>
      </c>
      <c r="Z5" s="69" t="s">
        <v>72</v>
      </c>
      <c r="AA5" s="70" t="s">
        <v>285</v>
      </c>
      <c r="AB5" s="70" t="s">
        <v>671</v>
      </c>
      <c r="AC5" s="70" t="s">
        <v>43</v>
      </c>
      <c r="AD5" s="72"/>
      <c r="AE5" s="69" t="s">
        <v>493</v>
      </c>
      <c r="AF5" s="74"/>
      <c r="AG5" s="76" t="s">
        <v>412</v>
      </c>
      <c r="AI5" s="75" t="s">
        <v>455</v>
      </c>
      <c r="AK5" s="75" t="str">
        <f t="shared" si="8"/>
        <v>D</v>
      </c>
      <c r="AP5" s="76" t="s">
        <v>412</v>
      </c>
    </row>
    <row r="6" spans="1:42" ht="13.5" customHeight="1" x14ac:dyDescent="0.15">
      <c r="A6" s="55" t="s">
        <v>178</v>
      </c>
      <c r="B6" s="58"/>
      <c r="C6" s="51" t="str">
        <f t="shared" si="0"/>
        <v/>
      </c>
      <c r="D6" s="51" t="str">
        <f t="shared" si="4"/>
        <v/>
      </c>
      <c r="F6" s="63" t="s">
        <v>218</v>
      </c>
      <c r="G6" s="64"/>
      <c r="H6" s="51" t="str">
        <f t="shared" si="1"/>
        <v/>
      </c>
      <c r="I6" s="51" t="str">
        <f t="shared" si="5"/>
        <v>一般会計</v>
      </c>
      <c r="K6" s="55" t="s">
        <v>207</v>
      </c>
      <c r="L6" s="58"/>
      <c r="M6" s="51" t="str">
        <f t="shared" si="2"/>
        <v/>
      </c>
      <c r="N6" s="51" t="str">
        <f t="shared" si="6"/>
        <v/>
      </c>
      <c r="O6" s="51"/>
      <c r="P6" s="62" t="s">
        <v>163</v>
      </c>
      <c r="Q6" s="64" t="s">
        <v>711</v>
      </c>
      <c r="R6" s="51" t="str">
        <f t="shared" si="3"/>
        <v>交付</v>
      </c>
      <c r="S6" s="51" t="str">
        <f t="shared" si="7"/>
        <v>委託・請負、補助、負担、交付</v>
      </c>
      <c r="T6" s="51"/>
      <c r="U6" s="69" t="s">
        <v>506</v>
      </c>
      <c r="W6" s="69" t="s">
        <v>273</v>
      </c>
      <c r="Y6" s="69" t="s">
        <v>520</v>
      </c>
      <c r="Z6" s="69" t="s">
        <v>519</v>
      </c>
      <c r="AA6" s="70" t="s">
        <v>368</v>
      </c>
      <c r="AB6" s="70" t="s">
        <v>672</v>
      </c>
      <c r="AC6" s="70" t="s">
        <v>255</v>
      </c>
      <c r="AD6" s="72"/>
      <c r="AE6" s="69" t="s">
        <v>502</v>
      </c>
      <c r="AF6" s="74"/>
      <c r="AG6" s="76" t="s">
        <v>500</v>
      </c>
      <c r="AI6" s="75" t="s">
        <v>518</v>
      </c>
      <c r="AK6" s="75" t="str">
        <f t="shared" si="8"/>
        <v>E</v>
      </c>
      <c r="AP6" s="76" t="s">
        <v>500</v>
      </c>
    </row>
    <row r="7" spans="1:42" ht="13.5" customHeight="1" x14ac:dyDescent="0.15">
      <c r="A7" s="55" t="s">
        <v>140</v>
      </c>
      <c r="B7" s="58" t="s">
        <v>711</v>
      </c>
      <c r="C7" s="51" t="str">
        <f t="shared" si="0"/>
        <v>観光立国</v>
      </c>
      <c r="D7" s="51" t="str">
        <f t="shared" si="4"/>
        <v>観光立国</v>
      </c>
      <c r="F7" s="63" t="s">
        <v>53</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委託・請負、補助、負担、交付</v>
      </c>
      <c r="T7" s="51"/>
      <c r="U7" s="69"/>
      <c r="W7" s="69" t="s">
        <v>274</v>
      </c>
      <c r="Y7" s="69" t="s">
        <v>497</v>
      </c>
      <c r="Z7" s="69" t="s">
        <v>409</v>
      </c>
      <c r="AA7" s="70" t="s">
        <v>446</v>
      </c>
      <c r="AB7" s="70" t="s">
        <v>673</v>
      </c>
      <c r="AC7" s="72"/>
      <c r="AD7" s="72"/>
      <c r="AE7" s="69" t="s">
        <v>255</v>
      </c>
      <c r="AF7" s="74"/>
      <c r="AG7" s="76" t="s">
        <v>474</v>
      </c>
      <c r="AH7" s="79"/>
      <c r="AI7" s="76" t="s">
        <v>328</v>
      </c>
      <c r="AK7" s="75" t="str">
        <f t="shared" si="8"/>
        <v>F</v>
      </c>
      <c r="AP7" s="76" t="s">
        <v>474</v>
      </c>
    </row>
    <row r="8" spans="1:42" ht="13.5" customHeight="1" x14ac:dyDescent="0.15">
      <c r="A8" s="55" t="s">
        <v>81</v>
      </c>
      <c r="B8" s="58"/>
      <c r="C8" s="51" t="str">
        <f t="shared" si="0"/>
        <v/>
      </c>
      <c r="D8" s="51" t="str">
        <f t="shared" si="4"/>
        <v>観光立国</v>
      </c>
      <c r="F8" s="63" t="s">
        <v>220</v>
      </c>
      <c r="G8" s="64"/>
      <c r="H8" s="51" t="str">
        <f t="shared" si="1"/>
        <v/>
      </c>
      <c r="I8" s="51" t="str">
        <f t="shared" si="5"/>
        <v>一般会計</v>
      </c>
      <c r="K8" s="55" t="s">
        <v>208</v>
      </c>
      <c r="L8" s="58"/>
      <c r="M8" s="51" t="str">
        <f t="shared" si="2"/>
        <v/>
      </c>
      <c r="N8" s="51" t="str">
        <f t="shared" si="6"/>
        <v/>
      </c>
      <c r="O8" s="51"/>
      <c r="P8" s="62" t="s">
        <v>165</v>
      </c>
      <c r="Q8" s="64"/>
      <c r="R8" s="51" t="str">
        <f t="shared" si="3"/>
        <v/>
      </c>
      <c r="S8" s="51" t="str">
        <f t="shared" si="7"/>
        <v>委託・請負、補助、負担、交付</v>
      </c>
      <c r="T8" s="51"/>
      <c r="U8" s="69" t="s">
        <v>517</v>
      </c>
      <c r="W8" s="69" t="s">
        <v>276</v>
      </c>
      <c r="Y8" s="69" t="s">
        <v>521</v>
      </c>
      <c r="Z8" s="69" t="s">
        <v>606</v>
      </c>
      <c r="AA8" s="70" t="s">
        <v>532</v>
      </c>
      <c r="AB8" s="70" t="s">
        <v>34</v>
      </c>
      <c r="AC8" s="72"/>
      <c r="AD8" s="72"/>
      <c r="AE8" s="72"/>
      <c r="AF8" s="74"/>
      <c r="AG8" s="76" t="s">
        <v>279</v>
      </c>
      <c r="AI8" s="75" t="s">
        <v>453</v>
      </c>
      <c r="AK8" s="75" t="str">
        <f t="shared" si="8"/>
        <v>G</v>
      </c>
      <c r="AP8" s="76" t="s">
        <v>279</v>
      </c>
    </row>
    <row r="9" spans="1:42" ht="13.5" customHeight="1" x14ac:dyDescent="0.15">
      <c r="A9" s="55" t="s">
        <v>179</v>
      </c>
      <c r="B9" s="58"/>
      <c r="C9" s="51" t="str">
        <f t="shared" si="0"/>
        <v/>
      </c>
      <c r="D9" s="51" t="str">
        <f t="shared" si="4"/>
        <v>観光立国</v>
      </c>
      <c r="F9" s="63" t="s">
        <v>443</v>
      </c>
      <c r="G9" s="64"/>
      <c r="H9" s="51" t="str">
        <f t="shared" si="1"/>
        <v/>
      </c>
      <c r="I9" s="51" t="str">
        <f t="shared" si="5"/>
        <v>一般会計</v>
      </c>
      <c r="K9" s="55" t="s">
        <v>210</v>
      </c>
      <c r="L9" s="58"/>
      <c r="M9" s="51" t="str">
        <f t="shared" si="2"/>
        <v/>
      </c>
      <c r="N9" s="51" t="str">
        <f t="shared" si="6"/>
        <v/>
      </c>
      <c r="O9" s="51"/>
      <c r="P9" s="51"/>
      <c r="Q9" s="65"/>
      <c r="T9" s="51"/>
      <c r="U9" s="69" t="s">
        <v>197</v>
      </c>
      <c r="W9" s="69" t="s">
        <v>278</v>
      </c>
      <c r="Y9" s="69" t="s">
        <v>432</v>
      </c>
      <c r="Z9" s="69" t="s">
        <v>333</v>
      </c>
      <c r="AA9" s="70" t="s">
        <v>430</v>
      </c>
      <c r="AB9" s="70" t="s">
        <v>426</v>
      </c>
      <c r="AC9" s="72"/>
      <c r="AD9" s="72"/>
      <c r="AE9" s="72"/>
      <c r="AF9" s="74"/>
      <c r="AG9" s="76" t="s">
        <v>501</v>
      </c>
      <c r="AI9" s="77"/>
      <c r="AK9" s="75" t="str">
        <f t="shared" si="8"/>
        <v>H</v>
      </c>
      <c r="AP9" s="76" t="s">
        <v>501</v>
      </c>
    </row>
    <row r="10" spans="1:42" ht="13.5" customHeight="1" x14ac:dyDescent="0.15">
      <c r="A10" s="55" t="s">
        <v>469</v>
      </c>
      <c r="B10" s="58"/>
      <c r="C10" s="51" t="str">
        <f t="shared" si="0"/>
        <v/>
      </c>
      <c r="D10" s="51" t="str">
        <f t="shared" si="4"/>
        <v>観光立国</v>
      </c>
      <c r="F10" s="63" t="s">
        <v>222</v>
      </c>
      <c r="G10" s="64"/>
      <c r="H10" s="51" t="str">
        <f t="shared" si="1"/>
        <v/>
      </c>
      <c r="I10" s="51" t="str">
        <f t="shared" si="5"/>
        <v>一般会計</v>
      </c>
      <c r="K10" s="55" t="s">
        <v>473</v>
      </c>
      <c r="L10" s="58"/>
      <c r="M10" s="51" t="str">
        <f t="shared" si="2"/>
        <v/>
      </c>
      <c r="N10" s="51" t="str">
        <f t="shared" si="6"/>
        <v/>
      </c>
      <c r="O10" s="51"/>
      <c r="P10" s="51" t="str">
        <f>S8</f>
        <v>委託・請負、補助、負担、交付</v>
      </c>
      <c r="Q10" s="65"/>
      <c r="T10" s="51"/>
      <c r="W10" s="69" t="s">
        <v>280</v>
      </c>
      <c r="Y10" s="69" t="s">
        <v>522</v>
      </c>
      <c r="Z10" s="69" t="s">
        <v>246</v>
      </c>
      <c r="AA10" s="70" t="s">
        <v>582</v>
      </c>
      <c r="AB10" s="70" t="s">
        <v>112</v>
      </c>
      <c r="AC10" s="72"/>
      <c r="AD10" s="72"/>
      <c r="AE10" s="72"/>
      <c r="AF10" s="74"/>
      <c r="AG10" s="76" t="s">
        <v>490</v>
      </c>
      <c r="AK10" s="75" t="str">
        <f t="shared" si="8"/>
        <v>I</v>
      </c>
      <c r="AP10" s="75" t="s">
        <v>165</v>
      </c>
    </row>
    <row r="11" spans="1:42" ht="13.5" customHeight="1" x14ac:dyDescent="0.15">
      <c r="A11" s="55" t="s">
        <v>181</v>
      </c>
      <c r="B11" s="58"/>
      <c r="C11" s="51" t="str">
        <f t="shared" si="0"/>
        <v/>
      </c>
      <c r="D11" s="51" t="str">
        <f t="shared" si="4"/>
        <v>観光立国</v>
      </c>
      <c r="F11" s="63" t="s">
        <v>223</v>
      </c>
      <c r="G11" s="64"/>
      <c r="H11" s="51" t="str">
        <f t="shared" si="1"/>
        <v/>
      </c>
      <c r="I11" s="51" t="str">
        <f t="shared" si="5"/>
        <v>一般会計</v>
      </c>
      <c r="K11" s="55" t="s">
        <v>212</v>
      </c>
      <c r="L11" s="58" t="s">
        <v>711</v>
      </c>
      <c r="M11" s="51" t="str">
        <f t="shared" si="2"/>
        <v>その他の事項経費</v>
      </c>
      <c r="N11" s="51" t="str">
        <f t="shared" si="6"/>
        <v>その他の事項経費</v>
      </c>
      <c r="O11" s="51"/>
      <c r="P11" s="51"/>
      <c r="Q11" s="65"/>
      <c r="T11" s="51"/>
      <c r="W11" s="69" t="s">
        <v>283</v>
      </c>
      <c r="Y11" s="69" t="s">
        <v>142</v>
      </c>
      <c r="Z11" s="69" t="s">
        <v>607</v>
      </c>
      <c r="AA11" s="70" t="s">
        <v>583</v>
      </c>
      <c r="AB11" s="70" t="s">
        <v>674</v>
      </c>
      <c r="AC11" s="72"/>
      <c r="AD11" s="72"/>
      <c r="AE11" s="72"/>
      <c r="AF11" s="74"/>
      <c r="AG11" s="75" t="s">
        <v>491</v>
      </c>
      <c r="AK11" s="75" t="str">
        <f t="shared" si="8"/>
        <v>J</v>
      </c>
    </row>
    <row r="12" spans="1:42" ht="13.5" customHeight="1" x14ac:dyDescent="0.15">
      <c r="A12" s="55" t="s">
        <v>183</v>
      </c>
      <c r="B12" s="58"/>
      <c r="C12" s="51" t="str">
        <f t="shared" si="0"/>
        <v/>
      </c>
      <c r="D12" s="51" t="str">
        <f t="shared" si="4"/>
        <v>観光立国</v>
      </c>
      <c r="F12" s="63" t="s">
        <v>79</v>
      </c>
      <c r="G12" s="64"/>
      <c r="H12" s="51" t="str">
        <f t="shared" si="1"/>
        <v/>
      </c>
      <c r="I12" s="51" t="str">
        <f t="shared" si="5"/>
        <v>一般会計</v>
      </c>
      <c r="K12" s="51"/>
      <c r="L12" s="51"/>
      <c r="O12" s="51"/>
      <c r="P12" s="51"/>
      <c r="Q12" s="65"/>
      <c r="T12" s="51"/>
      <c r="U12" s="67" t="s">
        <v>689</v>
      </c>
      <c r="W12" s="69" t="s">
        <v>169</v>
      </c>
      <c r="Y12" s="69" t="s">
        <v>525</v>
      </c>
      <c r="Z12" s="69" t="s">
        <v>608</v>
      </c>
      <c r="AA12" s="70" t="s">
        <v>458</v>
      </c>
      <c r="AB12" s="70" t="s">
        <v>573</v>
      </c>
      <c r="AC12" s="72"/>
      <c r="AD12" s="72"/>
      <c r="AE12" s="72"/>
      <c r="AF12" s="74"/>
      <c r="AG12" s="75" t="s">
        <v>416</v>
      </c>
      <c r="AK12" s="75" t="str">
        <f t="shared" si="8"/>
        <v>K</v>
      </c>
    </row>
    <row r="13" spans="1:42" ht="13.5" customHeight="1" x14ac:dyDescent="0.15">
      <c r="A13" s="55" t="s">
        <v>188</v>
      </c>
      <c r="B13" s="58"/>
      <c r="C13" s="51" t="str">
        <f t="shared" si="0"/>
        <v/>
      </c>
      <c r="D13" s="51" t="str">
        <f t="shared" si="4"/>
        <v>観光立国</v>
      </c>
      <c r="F13" s="63" t="s">
        <v>226</v>
      </c>
      <c r="G13" s="64"/>
      <c r="H13" s="51" t="str">
        <f t="shared" si="1"/>
        <v/>
      </c>
      <c r="I13" s="51" t="str">
        <f t="shared" si="5"/>
        <v>一般会計</v>
      </c>
      <c r="K13" s="51" t="str">
        <f>N11</f>
        <v>その他の事項経費</v>
      </c>
      <c r="L13" s="51"/>
      <c r="O13" s="51"/>
      <c r="P13" s="51"/>
      <c r="Q13" s="65"/>
      <c r="T13" s="51"/>
      <c r="U13" s="69" t="s">
        <v>211</v>
      </c>
      <c r="W13" s="69" t="s">
        <v>284</v>
      </c>
      <c r="Y13" s="69" t="s">
        <v>526</v>
      </c>
      <c r="Z13" s="69" t="s">
        <v>609</v>
      </c>
      <c r="AA13" s="70" t="s">
        <v>539</v>
      </c>
      <c r="AB13" s="70" t="s">
        <v>67</v>
      </c>
      <c r="AC13" s="72"/>
      <c r="AD13" s="72"/>
      <c r="AE13" s="72"/>
      <c r="AF13" s="74"/>
      <c r="AG13" s="75" t="s">
        <v>165</v>
      </c>
      <c r="AK13" s="75" t="str">
        <f t="shared" si="8"/>
        <v>L</v>
      </c>
    </row>
    <row r="14" spans="1:42" ht="13.5" customHeight="1" x14ac:dyDescent="0.15">
      <c r="A14" s="55" t="s">
        <v>15</v>
      </c>
      <c r="B14" s="58"/>
      <c r="C14" s="51" t="str">
        <f t="shared" si="0"/>
        <v/>
      </c>
      <c r="D14" s="51" t="str">
        <f t="shared" si="4"/>
        <v>観光立国</v>
      </c>
      <c r="F14" s="63" t="s">
        <v>227</v>
      </c>
      <c r="G14" s="64"/>
      <c r="H14" s="51" t="str">
        <f t="shared" si="1"/>
        <v/>
      </c>
      <c r="I14" s="51" t="str">
        <f t="shared" si="5"/>
        <v>一般会計</v>
      </c>
      <c r="K14" s="51"/>
      <c r="L14" s="51"/>
      <c r="O14" s="51"/>
      <c r="P14" s="51"/>
      <c r="Q14" s="65"/>
      <c r="T14" s="51"/>
      <c r="U14" s="69" t="s">
        <v>643</v>
      </c>
      <c r="W14" s="69" t="s">
        <v>286</v>
      </c>
      <c r="Y14" s="69" t="s">
        <v>527</v>
      </c>
      <c r="Z14" s="69" t="s">
        <v>610</v>
      </c>
      <c r="AA14" s="70" t="s">
        <v>579</v>
      </c>
      <c r="AB14" s="70" t="s">
        <v>675</v>
      </c>
      <c r="AC14" s="72"/>
      <c r="AD14" s="72"/>
      <c r="AE14" s="72"/>
      <c r="AF14" s="74"/>
      <c r="AG14" s="77"/>
      <c r="AK14" s="75" t="str">
        <f t="shared" si="8"/>
        <v>M</v>
      </c>
    </row>
    <row r="15" spans="1:42" ht="13.5" customHeight="1" x14ac:dyDescent="0.15">
      <c r="A15" s="55" t="s">
        <v>190</v>
      </c>
      <c r="B15" s="58"/>
      <c r="C15" s="51" t="str">
        <f t="shared" si="0"/>
        <v/>
      </c>
      <c r="D15" s="51" t="str">
        <f t="shared" si="4"/>
        <v>観光立国</v>
      </c>
      <c r="F15" s="63" t="s">
        <v>228</v>
      </c>
      <c r="G15" s="64"/>
      <c r="H15" s="51" t="str">
        <f t="shared" si="1"/>
        <v/>
      </c>
      <c r="I15" s="51" t="str">
        <f t="shared" si="5"/>
        <v>一般会計</v>
      </c>
      <c r="K15" s="51"/>
      <c r="L15" s="51"/>
      <c r="O15" s="51"/>
      <c r="P15" s="51"/>
      <c r="Q15" s="65"/>
      <c r="T15" s="51"/>
      <c r="U15" s="69" t="s">
        <v>346</v>
      </c>
      <c r="W15" s="69" t="s">
        <v>288</v>
      </c>
      <c r="Y15" s="69" t="s">
        <v>231</v>
      </c>
      <c r="Z15" s="69" t="s">
        <v>611</v>
      </c>
      <c r="AA15" s="70" t="s">
        <v>584</v>
      </c>
      <c r="AB15" s="70" t="s">
        <v>676</v>
      </c>
      <c r="AC15" s="72"/>
      <c r="AD15" s="72"/>
      <c r="AE15" s="72"/>
      <c r="AF15" s="74"/>
      <c r="AG15" s="78"/>
      <c r="AK15" s="75" t="str">
        <f t="shared" si="8"/>
        <v>N</v>
      </c>
    </row>
    <row r="16" spans="1:42" ht="13.5" customHeight="1" x14ac:dyDescent="0.15">
      <c r="A16" s="55" t="s">
        <v>192</v>
      </c>
      <c r="B16" s="58"/>
      <c r="C16" s="51" t="str">
        <f t="shared" si="0"/>
        <v/>
      </c>
      <c r="D16" s="51" t="str">
        <f t="shared" si="4"/>
        <v>観光立国</v>
      </c>
      <c r="F16" s="63" t="s">
        <v>233</v>
      </c>
      <c r="G16" s="64"/>
      <c r="H16" s="51" t="str">
        <f t="shared" si="1"/>
        <v/>
      </c>
      <c r="I16" s="51" t="str">
        <f t="shared" si="5"/>
        <v>一般会計</v>
      </c>
      <c r="K16" s="51"/>
      <c r="L16" s="51"/>
      <c r="O16" s="51"/>
      <c r="P16" s="51"/>
      <c r="Q16" s="65"/>
      <c r="T16" s="51"/>
      <c r="U16" s="69" t="s">
        <v>690</v>
      </c>
      <c r="W16" s="69" t="s">
        <v>290</v>
      </c>
      <c r="Y16" s="69" t="s">
        <v>121</v>
      </c>
      <c r="Z16" s="69" t="s">
        <v>612</v>
      </c>
      <c r="AA16" s="70" t="s">
        <v>585</v>
      </c>
      <c r="AB16" s="70" t="s">
        <v>677</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234</v>
      </c>
      <c r="G17" s="64"/>
      <c r="H17" s="51" t="str">
        <f t="shared" si="1"/>
        <v/>
      </c>
      <c r="I17" s="51" t="str">
        <f t="shared" si="5"/>
        <v>一般会計</v>
      </c>
      <c r="K17" s="51"/>
      <c r="L17" s="51"/>
      <c r="O17" s="51"/>
      <c r="P17" s="51"/>
      <c r="Q17" s="65"/>
      <c r="T17" s="51"/>
      <c r="U17" s="69" t="s">
        <v>691</v>
      </c>
      <c r="W17" s="69" t="s">
        <v>292</v>
      </c>
      <c r="Y17" s="69" t="s">
        <v>528</v>
      </c>
      <c r="Z17" s="69" t="s">
        <v>613</v>
      </c>
      <c r="AA17" s="70" t="s">
        <v>318</v>
      </c>
      <c r="AB17" s="70" t="s">
        <v>423</v>
      </c>
      <c r="AC17" s="72"/>
      <c r="AD17" s="72"/>
      <c r="AE17" s="72"/>
      <c r="AF17" s="74"/>
      <c r="AG17" s="78"/>
      <c r="AK17" s="75" t="str">
        <f t="shared" si="8"/>
        <v>P</v>
      </c>
    </row>
    <row r="18" spans="1:37" ht="13.5" customHeight="1" x14ac:dyDescent="0.15">
      <c r="A18" s="55" t="s">
        <v>193</v>
      </c>
      <c r="B18" s="58"/>
      <c r="C18" s="51" t="str">
        <f t="shared" si="0"/>
        <v/>
      </c>
      <c r="D18" s="51" t="str">
        <f t="shared" si="4"/>
        <v>観光立国</v>
      </c>
      <c r="F18" s="63" t="s">
        <v>238</v>
      </c>
      <c r="G18" s="64"/>
      <c r="H18" s="51" t="str">
        <f t="shared" si="1"/>
        <v/>
      </c>
      <c r="I18" s="51" t="str">
        <f t="shared" si="5"/>
        <v>一般会計</v>
      </c>
      <c r="K18" s="51"/>
      <c r="L18" s="51"/>
      <c r="O18" s="51"/>
      <c r="P18" s="51"/>
      <c r="Q18" s="65"/>
      <c r="T18" s="51"/>
      <c r="U18" s="69" t="s">
        <v>439</v>
      </c>
      <c r="W18" s="69" t="s">
        <v>33</v>
      </c>
      <c r="Y18" s="69" t="s">
        <v>509</v>
      </c>
      <c r="Z18" s="69" t="s">
        <v>614</v>
      </c>
      <c r="AA18" s="70" t="s">
        <v>586</v>
      </c>
      <c r="AB18" s="70" t="s">
        <v>498</v>
      </c>
      <c r="AC18" s="72"/>
      <c r="AD18" s="72"/>
      <c r="AE18" s="72"/>
      <c r="AF18" s="74"/>
      <c r="AK18" s="75" t="str">
        <f t="shared" si="8"/>
        <v>Q</v>
      </c>
    </row>
    <row r="19" spans="1:37" ht="13.5" customHeight="1" x14ac:dyDescent="0.15">
      <c r="A19" s="55" t="s">
        <v>172</v>
      </c>
      <c r="B19" s="58"/>
      <c r="C19" s="51" t="str">
        <f t="shared" si="0"/>
        <v/>
      </c>
      <c r="D19" s="51" t="str">
        <f t="shared" si="4"/>
        <v>観光立国</v>
      </c>
      <c r="F19" s="63" t="s">
        <v>240</v>
      </c>
      <c r="G19" s="64"/>
      <c r="H19" s="51" t="str">
        <f t="shared" si="1"/>
        <v/>
      </c>
      <c r="I19" s="51" t="str">
        <f t="shared" si="5"/>
        <v>一般会計</v>
      </c>
      <c r="K19" s="51"/>
      <c r="L19" s="51"/>
      <c r="O19" s="51"/>
      <c r="P19" s="51"/>
      <c r="Q19" s="65"/>
      <c r="T19" s="51"/>
      <c r="U19" s="69" t="s">
        <v>692</v>
      </c>
      <c r="W19" s="69" t="s">
        <v>294</v>
      </c>
      <c r="Y19" s="69" t="s">
        <v>385</v>
      </c>
      <c r="Z19" s="69" t="s">
        <v>615</v>
      </c>
      <c r="AA19" s="70" t="s">
        <v>587</v>
      </c>
      <c r="AB19" s="70" t="s">
        <v>678</v>
      </c>
      <c r="AC19" s="72"/>
      <c r="AD19" s="72"/>
      <c r="AE19" s="72"/>
      <c r="AF19" s="74"/>
      <c r="AK19" s="75" t="str">
        <f t="shared" si="8"/>
        <v>R</v>
      </c>
    </row>
    <row r="20" spans="1:37" ht="13.5" customHeight="1" x14ac:dyDescent="0.15">
      <c r="A20" s="55" t="s">
        <v>356</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693</v>
      </c>
      <c r="W20" s="69" t="s">
        <v>296</v>
      </c>
      <c r="Y20" s="69" t="s">
        <v>293</v>
      </c>
      <c r="Z20" s="69" t="s">
        <v>616</v>
      </c>
      <c r="AA20" s="70" t="s">
        <v>588</v>
      </c>
      <c r="AB20" s="70" t="s">
        <v>680</v>
      </c>
      <c r="AC20" s="72"/>
      <c r="AD20" s="72"/>
      <c r="AE20" s="72"/>
      <c r="AF20" s="74"/>
      <c r="AK20" s="75" t="str">
        <f t="shared" si="8"/>
        <v>S</v>
      </c>
    </row>
    <row r="21" spans="1:37" ht="13.5" customHeight="1" x14ac:dyDescent="0.15">
      <c r="A21" s="55" t="s">
        <v>449</v>
      </c>
      <c r="B21" s="58" t="s">
        <v>711</v>
      </c>
      <c r="C21" s="51" t="str">
        <f t="shared" si="0"/>
        <v>地方創生</v>
      </c>
      <c r="D21" s="51" t="str">
        <f t="shared" si="4"/>
        <v>観光立国、地方創生</v>
      </c>
      <c r="F21" s="63" t="s">
        <v>242</v>
      </c>
      <c r="G21" s="64"/>
      <c r="H21" s="51" t="str">
        <f t="shared" si="1"/>
        <v/>
      </c>
      <c r="I21" s="51" t="str">
        <f t="shared" si="5"/>
        <v>一般会計</v>
      </c>
      <c r="K21" s="51"/>
      <c r="L21" s="51"/>
      <c r="O21" s="51"/>
      <c r="P21" s="51"/>
      <c r="Q21" s="65"/>
      <c r="T21" s="51"/>
      <c r="U21" s="69" t="s">
        <v>694</v>
      </c>
      <c r="W21" s="69" t="s">
        <v>109</v>
      </c>
      <c r="Y21" s="69" t="s">
        <v>379</v>
      </c>
      <c r="Z21" s="69" t="s">
        <v>427</v>
      </c>
      <c r="AA21" s="70" t="s">
        <v>589</v>
      </c>
      <c r="AB21" s="70" t="s">
        <v>681</v>
      </c>
      <c r="AC21" s="72"/>
      <c r="AD21" s="72"/>
      <c r="AE21" s="72"/>
      <c r="AF21" s="74"/>
      <c r="AK21" s="75" t="str">
        <f t="shared" si="8"/>
        <v>T</v>
      </c>
    </row>
    <row r="22" spans="1:37" ht="13.5" customHeight="1" x14ac:dyDescent="0.15">
      <c r="A22" s="55" t="s">
        <v>450</v>
      </c>
      <c r="B22" s="58"/>
      <c r="C22" s="51" t="str">
        <f t="shared" si="0"/>
        <v/>
      </c>
      <c r="D22" s="51" t="str">
        <f t="shared" si="4"/>
        <v>観光立国、地方創生</v>
      </c>
      <c r="F22" s="63" t="s">
        <v>154</v>
      </c>
      <c r="G22" s="64"/>
      <c r="H22" s="51" t="str">
        <f t="shared" si="1"/>
        <v/>
      </c>
      <c r="I22" s="51" t="str">
        <f t="shared" si="5"/>
        <v>一般会計</v>
      </c>
      <c r="K22" s="51"/>
      <c r="L22" s="51"/>
      <c r="O22" s="51"/>
      <c r="P22" s="51"/>
      <c r="Q22" s="65"/>
      <c r="T22" s="51"/>
      <c r="U22" s="69" t="s">
        <v>695</v>
      </c>
      <c r="W22" s="69" t="s">
        <v>297</v>
      </c>
      <c r="Y22" s="69" t="s">
        <v>529</v>
      </c>
      <c r="Z22" s="69" t="s">
        <v>617</v>
      </c>
      <c r="AA22" s="70" t="s">
        <v>101</v>
      </c>
      <c r="AB22" s="70" t="s">
        <v>457</v>
      </c>
      <c r="AC22" s="72"/>
      <c r="AD22" s="72"/>
      <c r="AE22" s="72"/>
      <c r="AF22" s="74"/>
      <c r="AK22" s="75" t="str">
        <f t="shared" si="8"/>
        <v>U</v>
      </c>
    </row>
    <row r="23" spans="1:37" ht="13.5" customHeight="1" x14ac:dyDescent="0.15">
      <c r="A23" s="55" t="s">
        <v>451</v>
      </c>
      <c r="B23" s="58"/>
      <c r="C23" s="51" t="str">
        <f t="shared" si="0"/>
        <v/>
      </c>
      <c r="D23" s="51" t="str">
        <f t="shared" si="4"/>
        <v>観光立国、地方創生</v>
      </c>
      <c r="F23" s="63" t="s">
        <v>160</v>
      </c>
      <c r="G23" s="64"/>
      <c r="H23" s="51" t="str">
        <f t="shared" si="1"/>
        <v/>
      </c>
      <c r="I23" s="51" t="str">
        <f t="shared" si="5"/>
        <v>一般会計</v>
      </c>
      <c r="K23" s="51"/>
      <c r="L23" s="51"/>
      <c r="O23" s="51"/>
      <c r="P23" s="51"/>
      <c r="Q23" s="65"/>
      <c r="T23" s="51"/>
      <c r="U23" s="69" t="s">
        <v>653</v>
      </c>
      <c r="W23" s="69" t="s">
        <v>705</v>
      </c>
      <c r="Y23" s="69" t="s">
        <v>530</v>
      </c>
      <c r="Z23" s="69" t="s">
        <v>619</v>
      </c>
      <c r="AA23" s="70" t="s">
        <v>590</v>
      </c>
      <c r="AB23" s="70" t="s">
        <v>99</v>
      </c>
      <c r="AC23" s="72"/>
      <c r="AD23" s="72"/>
      <c r="AE23" s="72"/>
      <c r="AF23" s="74"/>
      <c r="AK23" s="75" t="str">
        <f t="shared" si="8"/>
        <v>V</v>
      </c>
    </row>
    <row r="24" spans="1:37" ht="13.5" customHeight="1" x14ac:dyDescent="0.15">
      <c r="A24" s="55" t="s">
        <v>515</v>
      </c>
      <c r="B24" s="58"/>
      <c r="C24" s="51" t="str">
        <f t="shared" si="0"/>
        <v/>
      </c>
      <c r="D24" s="51" t="str">
        <f t="shared" si="4"/>
        <v>観光立国、地方創生</v>
      </c>
      <c r="F24" s="63" t="s">
        <v>471</v>
      </c>
      <c r="G24" s="64"/>
      <c r="H24" s="51" t="str">
        <f t="shared" si="1"/>
        <v/>
      </c>
      <c r="I24" s="51" t="str">
        <f t="shared" si="5"/>
        <v>一般会計</v>
      </c>
      <c r="K24" s="51"/>
      <c r="L24" s="51"/>
      <c r="O24" s="51"/>
      <c r="P24" s="51"/>
      <c r="Q24" s="65"/>
      <c r="T24" s="51"/>
      <c r="U24" s="69" t="s">
        <v>696</v>
      </c>
      <c r="Y24" s="69" t="s">
        <v>531</v>
      </c>
      <c r="Z24" s="69" t="s">
        <v>396</v>
      </c>
      <c r="AA24" s="70" t="s">
        <v>591</v>
      </c>
      <c r="AB24" s="70" t="s">
        <v>682</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697</v>
      </c>
      <c r="Y25" s="69" t="s">
        <v>533</v>
      </c>
      <c r="Z25" s="69" t="s">
        <v>620</v>
      </c>
      <c r="AA25" s="70" t="s">
        <v>592</v>
      </c>
      <c r="AB25" s="70" t="s">
        <v>684</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698</v>
      </c>
      <c r="Y26" s="69" t="s">
        <v>534</v>
      </c>
      <c r="Z26" s="69" t="s">
        <v>78</v>
      </c>
      <c r="AA26" s="70" t="s">
        <v>593</v>
      </c>
      <c r="AB26" s="70" t="s">
        <v>646</v>
      </c>
      <c r="AC26" s="72"/>
      <c r="AD26" s="72"/>
      <c r="AE26" s="72"/>
      <c r="AF26" s="74"/>
      <c r="AK26" s="75" t="str">
        <f t="shared" si="8"/>
        <v>Y</v>
      </c>
    </row>
    <row r="27" spans="1:37" ht="13.5" customHeight="1" x14ac:dyDescent="0.15">
      <c r="A27" s="51" t="str">
        <f>IF(D24="","-",D24)</f>
        <v>観光立国、地方創生</v>
      </c>
      <c r="B27" s="51"/>
      <c r="F27" s="63" t="s">
        <v>247</v>
      </c>
      <c r="G27" s="64"/>
      <c r="H27" s="51" t="str">
        <f t="shared" si="1"/>
        <v/>
      </c>
      <c r="I27" s="51" t="str">
        <f t="shared" si="5"/>
        <v>一般会計</v>
      </c>
      <c r="K27" s="51"/>
      <c r="L27" s="51"/>
      <c r="O27" s="51"/>
      <c r="P27" s="51"/>
      <c r="Q27" s="65"/>
      <c r="T27" s="51"/>
      <c r="U27" s="69" t="s">
        <v>225</v>
      </c>
      <c r="Y27" s="69" t="s">
        <v>535</v>
      </c>
      <c r="Z27" s="69" t="s">
        <v>19</v>
      </c>
      <c r="AA27" s="70" t="s">
        <v>303</v>
      </c>
      <c r="AB27" s="70" t="s">
        <v>685</v>
      </c>
      <c r="AC27" s="72"/>
      <c r="AD27" s="72"/>
      <c r="AE27" s="72"/>
      <c r="AF27" s="74"/>
      <c r="AK27" s="75" t="str">
        <f t="shared" si="8"/>
        <v>Z</v>
      </c>
    </row>
    <row r="28" spans="1:37" ht="13.5" customHeight="1" x14ac:dyDescent="0.15">
      <c r="B28" s="51"/>
      <c r="F28" s="63" t="s">
        <v>250</v>
      </c>
      <c r="G28" s="64"/>
      <c r="H28" s="51" t="str">
        <f t="shared" si="1"/>
        <v/>
      </c>
      <c r="I28" s="51" t="str">
        <f t="shared" si="5"/>
        <v>一般会計</v>
      </c>
      <c r="K28" s="51"/>
      <c r="L28" s="51"/>
      <c r="O28" s="51"/>
      <c r="P28" s="51"/>
      <c r="Q28" s="65"/>
      <c r="T28" s="51"/>
      <c r="U28" s="69" t="s">
        <v>699</v>
      </c>
      <c r="Y28" s="69" t="s">
        <v>523</v>
      </c>
      <c r="Z28" s="69" t="s">
        <v>621</v>
      </c>
      <c r="AA28" s="70" t="s">
        <v>594</v>
      </c>
      <c r="AB28" s="70" t="s">
        <v>16</v>
      </c>
      <c r="AC28" s="72"/>
      <c r="AD28" s="72"/>
      <c r="AE28" s="72"/>
      <c r="AF28" s="74"/>
      <c r="AK28" s="75" t="s">
        <v>340</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700</v>
      </c>
      <c r="Y29" s="69" t="s">
        <v>380</v>
      </c>
      <c r="Z29" s="69" t="s">
        <v>622</v>
      </c>
      <c r="AA29" s="70" t="s">
        <v>595</v>
      </c>
      <c r="AB29" s="70" t="s">
        <v>495</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701</v>
      </c>
      <c r="Y30" s="69" t="s">
        <v>462</v>
      </c>
      <c r="Z30" s="69" t="s">
        <v>137</v>
      </c>
      <c r="AA30" s="70" t="s">
        <v>596</v>
      </c>
      <c r="AB30" s="70" t="s">
        <v>686</v>
      </c>
      <c r="AC30" s="72"/>
      <c r="AD30" s="72"/>
      <c r="AE30" s="72"/>
      <c r="AF30" s="74"/>
      <c r="AK30" s="75" t="str">
        <f t="shared" si="9"/>
        <v>c</v>
      </c>
    </row>
    <row r="31" spans="1:37" ht="13.5" customHeight="1" x14ac:dyDescent="0.15">
      <c r="A31" s="51"/>
      <c r="B31" s="51"/>
      <c r="F31" s="63" t="s">
        <v>206</v>
      </c>
      <c r="G31" s="64"/>
      <c r="H31" s="51" t="str">
        <f t="shared" si="1"/>
        <v/>
      </c>
      <c r="I31" s="51" t="str">
        <f t="shared" si="5"/>
        <v>一般会計</v>
      </c>
      <c r="K31" s="51"/>
      <c r="L31" s="51"/>
      <c r="O31" s="51"/>
      <c r="P31" s="51"/>
      <c r="Q31" s="65"/>
      <c r="T31" s="51"/>
      <c r="U31" s="69" t="s">
        <v>133</v>
      </c>
      <c r="Y31" s="69" t="s">
        <v>63</v>
      </c>
      <c r="Z31" s="69" t="s">
        <v>623</v>
      </c>
      <c r="AA31" s="70" t="s">
        <v>554</v>
      </c>
      <c r="AB31" s="70" t="s">
        <v>627</v>
      </c>
      <c r="AC31" s="72"/>
      <c r="AD31" s="72"/>
      <c r="AE31" s="72"/>
      <c r="AF31" s="74"/>
      <c r="AK31" s="75" t="str">
        <f t="shared" si="9"/>
        <v>d</v>
      </c>
    </row>
    <row r="32" spans="1:37" ht="13.5" customHeight="1" x14ac:dyDescent="0.15">
      <c r="A32" s="51"/>
      <c r="B32" s="51"/>
      <c r="F32" s="63" t="s">
        <v>444</v>
      </c>
      <c r="G32" s="64"/>
      <c r="H32" s="51" t="str">
        <f t="shared" si="1"/>
        <v/>
      </c>
      <c r="I32" s="51" t="str">
        <f t="shared" si="5"/>
        <v>一般会計</v>
      </c>
      <c r="K32" s="51"/>
      <c r="L32" s="51"/>
      <c r="O32" s="51"/>
      <c r="P32" s="51"/>
      <c r="Q32" s="65"/>
      <c r="T32" s="51"/>
      <c r="U32" s="69" t="s">
        <v>32</v>
      </c>
      <c r="Y32" s="69" t="s">
        <v>326</v>
      </c>
      <c r="Z32" s="69" t="s">
        <v>624</v>
      </c>
      <c r="AA32" s="70" t="s">
        <v>37</v>
      </c>
      <c r="AB32" s="70" t="s">
        <v>37</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679</v>
      </c>
      <c r="Y33" s="69" t="s">
        <v>536</v>
      </c>
      <c r="Z33" s="69" t="s">
        <v>618</v>
      </c>
      <c r="AA33" s="71"/>
      <c r="AB33" s="72"/>
      <c r="AC33" s="72"/>
      <c r="AD33" s="72"/>
      <c r="AE33" s="72"/>
      <c r="AF33" s="74"/>
      <c r="AK33" s="75" t="str">
        <f t="shared" si="9"/>
        <v>f</v>
      </c>
    </row>
    <row r="34" spans="1:37" ht="13.5" customHeight="1" x14ac:dyDescent="0.15">
      <c r="A34" s="51"/>
      <c r="B34" s="51"/>
      <c r="F34" s="63" t="s">
        <v>445</v>
      </c>
      <c r="G34" s="64"/>
      <c r="H34" s="51" t="str">
        <f t="shared" si="1"/>
        <v/>
      </c>
      <c r="I34" s="51" t="str">
        <f t="shared" si="5"/>
        <v>一般会計</v>
      </c>
      <c r="K34" s="51"/>
      <c r="L34" s="51"/>
      <c r="O34" s="51"/>
      <c r="P34" s="51"/>
      <c r="Q34" s="65"/>
      <c r="T34" s="51"/>
      <c r="U34" s="69" t="s">
        <v>702</v>
      </c>
      <c r="Y34" s="69" t="s">
        <v>414</v>
      </c>
      <c r="Z34" s="69" t="s">
        <v>200</v>
      </c>
      <c r="AB34" s="72"/>
      <c r="AC34" s="72"/>
      <c r="AD34" s="72"/>
      <c r="AE34" s="72"/>
      <c r="AF34" s="74"/>
      <c r="AK34" s="75" t="str">
        <f t="shared" si="9"/>
        <v>g</v>
      </c>
    </row>
    <row r="35" spans="1:37" ht="13.5" customHeight="1" x14ac:dyDescent="0.15">
      <c r="A35" s="51"/>
      <c r="B35" s="51"/>
      <c r="F35" s="63" t="s">
        <v>447</v>
      </c>
      <c r="G35" s="64"/>
      <c r="H35" s="51" t="str">
        <f t="shared" si="1"/>
        <v/>
      </c>
      <c r="I35" s="51" t="str">
        <f t="shared" si="5"/>
        <v>一般会計</v>
      </c>
      <c r="K35" s="51"/>
      <c r="L35" s="51"/>
      <c r="O35" s="51"/>
      <c r="P35" s="51"/>
      <c r="Q35" s="65"/>
      <c r="T35" s="51"/>
      <c r="Y35" s="69" t="s">
        <v>537</v>
      </c>
      <c r="Z35" s="69" t="s">
        <v>625</v>
      </c>
      <c r="AC35" s="72"/>
      <c r="AF35" s="74"/>
      <c r="AK35" s="75" t="str">
        <f t="shared" si="9"/>
        <v>h</v>
      </c>
    </row>
    <row r="36" spans="1:37" ht="13.5" customHeight="1" x14ac:dyDescent="0.15">
      <c r="A36" s="51"/>
      <c r="B36" s="51"/>
      <c r="F36" s="63" t="s">
        <v>448</v>
      </c>
      <c r="G36" s="64"/>
      <c r="H36" s="51" t="str">
        <f t="shared" si="1"/>
        <v/>
      </c>
      <c r="I36" s="51" t="str">
        <f t="shared" si="5"/>
        <v>一般会計</v>
      </c>
      <c r="K36" s="51"/>
      <c r="L36" s="51"/>
      <c r="O36" s="51"/>
      <c r="P36" s="51"/>
      <c r="Q36" s="65"/>
      <c r="T36" s="51"/>
      <c r="U36" s="69" t="s">
        <v>703</v>
      </c>
      <c r="Y36" s="69" t="s">
        <v>540</v>
      </c>
      <c r="Z36" s="69" t="s">
        <v>467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626</v>
      </c>
      <c r="AF37" s="74"/>
      <c r="AK37" s="75" t="str">
        <f t="shared" si="9"/>
        <v>j</v>
      </c>
    </row>
    <row r="38" spans="1:37" x14ac:dyDescent="0.15">
      <c r="A38" s="51"/>
      <c r="B38" s="51"/>
      <c r="F38" s="51"/>
      <c r="G38" s="65"/>
      <c r="K38" s="51"/>
      <c r="L38" s="51"/>
      <c r="O38" s="51"/>
      <c r="P38" s="51"/>
      <c r="Q38" s="65"/>
      <c r="T38" s="51"/>
      <c r="U38" s="69" t="s">
        <v>456</v>
      </c>
      <c r="Y38" s="69" t="s">
        <v>524</v>
      </c>
      <c r="Z38" s="69" t="s">
        <v>628</v>
      </c>
      <c r="AF38" s="74"/>
      <c r="AK38" s="75" t="str">
        <f t="shared" si="9"/>
        <v>k</v>
      </c>
    </row>
    <row r="39" spans="1:37" x14ac:dyDescent="0.15">
      <c r="A39" s="51"/>
      <c r="B39" s="51"/>
      <c r="F39" s="51" t="str">
        <f>I37</f>
        <v>一般会計</v>
      </c>
      <c r="G39" s="65"/>
      <c r="K39" s="51"/>
      <c r="L39" s="51"/>
      <c r="O39" s="51"/>
      <c r="P39" s="51"/>
      <c r="Q39" s="65"/>
      <c r="T39" s="51"/>
      <c r="U39" s="69" t="s">
        <v>512</v>
      </c>
      <c r="Y39" s="69" t="s">
        <v>543</v>
      </c>
      <c r="Z39" s="69" t="s">
        <v>508</v>
      </c>
      <c r="AF39" s="74"/>
      <c r="AK39" s="75" t="str">
        <f t="shared" si="9"/>
        <v>l</v>
      </c>
    </row>
    <row r="40" spans="1:37" x14ac:dyDescent="0.15">
      <c r="A40" s="51"/>
      <c r="B40" s="51"/>
      <c r="F40" s="51"/>
      <c r="G40" s="65"/>
      <c r="K40" s="51"/>
      <c r="L40" s="51"/>
      <c r="O40" s="51"/>
      <c r="P40" s="51"/>
      <c r="Q40" s="65"/>
      <c r="T40" s="51"/>
      <c r="Y40" s="69" t="s">
        <v>544</v>
      </c>
      <c r="Z40" s="69" t="s">
        <v>629</v>
      </c>
      <c r="AF40" s="74"/>
      <c r="AK40" s="75" t="str">
        <f t="shared" si="9"/>
        <v>m</v>
      </c>
    </row>
    <row r="41" spans="1:37" x14ac:dyDescent="0.15">
      <c r="A41" s="51"/>
      <c r="B41" s="51"/>
      <c r="F41" s="51"/>
      <c r="G41" s="65"/>
      <c r="K41" s="51"/>
      <c r="L41" s="51"/>
      <c r="O41" s="51"/>
      <c r="P41" s="51"/>
      <c r="Q41" s="65"/>
      <c r="T41" s="51"/>
      <c r="Y41" s="69" t="s">
        <v>345</v>
      </c>
      <c r="Z41" s="69" t="s">
        <v>561</v>
      </c>
      <c r="AF41" s="74"/>
      <c r="AK41" s="75" t="str">
        <f t="shared" si="9"/>
        <v>n</v>
      </c>
    </row>
    <row r="42" spans="1:37" x14ac:dyDescent="0.15">
      <c r="A42" s="51"/>
      <c r="B42" s="51"/>
      <c r="F42" s="51"/>
      <c r="G42" s="65"/>
      <c r="K42" s="51"/>
      <c r="L42" s="51"/>
      <c r="O42" s="51"/>
      <c r="P42" s="51"/>
      <c r="Q42" s="65"/>
      <c r="T42" s="51"/>
      <c r="Y42" s="69" t="s">
        <v>546</v>
      </c>
      <c r="Z42" s="69" t="s">
        <v>631</v>
      </c>
      <c r="AF42" s="74"/>
      <c r="AK42" s="75" t="str">
        <f t="shared" si="9"/>
        <v>o</v>
      </c>
    </row>
    <row r="43" spans="1:37" x14ac:dyDescent="0.15">
      <c r="A43" s="51"/>
      <c r="B43" s="51"/>
      <c r="F43" s="51"/>
      <c r="G43" s="65"/>
      <c r="K43" s="51"/>
      <c r="L43" s="51"/>
      <c r="O43" s="51"/>
      <c r="P43" s="51"/>
      <c r="Q43" s="65"/>
      <c r="T43" s="51"/>
      <c r="Y43" s="69" t="s">
        <v>547</v>
      </c>
      <c r="Z43" s="69" t="s">
        <v>632</v>
      </c>
      <c r="AF43" s="74"/>
      <c r="AK43" s="75" t="str">
        <f t="shared" si="9"/>
        <v>p</v>
      </c>
    </row>
    <row r="44" spans="1:37" x14ac:dyDescent="0.15">
      <c r="A44" s="51"/>
      <c r="B44" s="51"/>
      <c r="F44" s="51"/>
      <c r="G44" s="65"/>
      <c r="K44" s="51"/>
      <c r="L44" s="51"/>
      <c r="O44" s="51"/>
      <c r="P44" s="51"/>
      <c r="Q44" s="65"/>
      <c r="T44" s="51"/>
      <c r="Y44" s="69" t="s">
        <v>548</v>
      </c>
      <c r="Z44" s="69" t="s">
        <v>44</v>
      </c>
      <c r="AF44" s="74"/>
      <c r="AK44" s="75" t="str">
        <f t="shared" si="9"/>
        <v>q</v>
      </c>
    </row>
    <row r="45" spans="1:37" x14ac:dyDescent="0.15">
      <c r="A45" s="51"/>
      <c r="B45" s="51"/>
      <c r="F45" s="51"/>
      <c r="G45" s="65"/>
      <c r="K45" s="51"/>
      <c r="L45" s="51"/>
      <c r="O45" s="51"/>
      <c r="P45" s="51"/>
      <c r="Q45" s="65"/>
      <c r="T45" s="51"/>
      <c r="Y45" s="69" t="s">
        <v>300</v>
      </c>
      <c r="Z45" s="69" t="s">
        <v>633</v>
      </c>
      <c r="AF45" s="74"/>
      <c r="AK45" s="75" t="str">
        <f t="shared" si="9"/>
        <v>r</v>
      </c>
    </row>
    <row r="46" spans="1:37" x14ac:dyDescent="0.15">
      <c r="A46" s="51"/>
      <c r="B46" s="51"/>
      <c r="F46" s="51"/>
      <c r="G46" s="65"/>
      <c r="K46" s="51"/>
      <c r="L46" s="51"/>
      <c r="O46" s="51"/>
      <c r="P46" s="51"/>
      <c r="Q46" s="65"/>
      <c r="T46" s="51"/>
      <c r="Y46" s="69" t="s">
        <v>410</v>
      </c>
      <c r="Z46" s="69" t="s">
        <v>76</v>
      </c>
      <c r="AF46" s="74"/>
      <c r="AK46" s="75" t="str">
        <f t="shared" si="9"/>
        <v>s</v>
      </c>
    </row>
    <row r="47" spans="1:37" x14ac:dyDescent="0.15">
      <c r="A47" s="51"/>
      <c r="B47" s="51"/>
      <c r="F47" s="51"/>
      <c r="G47" s="65"/>
      <c r="K47" s="51"/>
      <c r="L47" s="51"/>
      <c r="O47" s="51"/>
      <c r="P47" s="51"/>
      <c r="Q47" s="65"/>
      <c r="T47" s="51"/>
      <c r="Y47" s="69" t="s">
        <v>249</v>
      </c>
      <c r="Z47" s="69" t="s">
        <v>634</v>
      </c>
      <c r="AF47" s="74"/>
      <c r="AK47" s="75" t="str">
        <f t="shared" si="9"/>
        <v>t</v>
      </c>
    </row>
    <row r="48" spans="1:37" x14ac:dyDescent="0.15">
      <c r="A48" s="51"/>
      <c r="B48" s="51"/>
      <c r="F48" s="51"/>
      <c r="G48" s="65"/>
      <c r="K48" s="51"/>
      <c r="L48" s="51"/>
      <c r="O48" s="51"/>
      <c r="P48" s="51"/>
      <c r="Q48" s="65"/>
      <c r="T48" s="51"/>
      <c r="Y48" s="69" t="s">
        <v>54</v>
      </c>
      <c r="Z48" s="69" t="s">
        <v>635</v>
      </c>
      <c r="AF48" s="74"/>
      <c r="AK48" s="75" t="str">
        <f t="shared" si="9"/>
        <v>u</v>
      </c>
    </row>
    <row r="49" spans="1:37" x14ac:dyDescent="0.15">
      <c r="A49" s="51"/>
      <c r="B49" s="51"/>
      <c r="F49" s="51"/>
      <c r="G49" s="65"/>
      <c r="K49" s="51"/>
      <c r="L49" s="51"/>
      <c r="O49" s="51"/>
      <c r="P49" s="51"/>
      <c r="Q49" s="65"/>
      <c r="T49" s="51"/>
      <c r="Y49" s="69" t="s">
        <v>550</v>
      </c>
      <c r="Z49" s="69" t="s">
        <v>277</v>
      </c>
      <c r="AF49" s="74"/>
      <c r="AK49" s="75" t="str">
        <f t="shared" si="9"/>
        <v>v</v>
      </c>
    </row>
    <row r="50" spans="1:37" x14ac:dyDescent="0.15">
      <c r="A50" s="51"/>
      <c r="B50" s="51"/>
      <c r="F50" s="51"/>
      <c r="G50" s="65"/>
      <c r="K50" s="51"/>
      <c r="L50" s="51"/>
      <c r="O50" s="51"/>
      <c r="P50" s="51"/>
      <c r="Q50" s="65"/>
      <c r="T50" s="51"/>
      <c r="Y50" s="69" t="s">
        <v>551</v>
      </c>
      <c r="Z50" s="69" t="s">
        <v>636</v>
      </c>
      <c r="AF50" s="74"/>
    </row>
    <row r="51" spans="1:37" x14ac:dyDescent="0.15">
      <c r="A51" s="51"/>
      <c r="B51" s="51"/>
      <c r="F51" s="51"/>
      <c r="G51" s="65"/>
      <c r="K51" s="51"/>
      <c r="L51" s="51"/>
      <c r="O51" s="51"/>
      <c r="P51" s="51"/>
      <c r="Q51" s="65"/>
      <c r="T51" s="51"/>
      <c r="Y51" s="69" t="s">
        <v>552</v>
      </c>
      <c r="Z51" s="69" t="s">
        <v>553</v>
      </c>
      <c r="AF51" s="74"/>
    </row>
    <row r="52" spans="1:37" x14ac:dyDescent="0.15">
      <c r="A52" s="51"/>
      <c r="B52" s="51"/>
      <c r="F52" s="51"/>
      <c r="G52" s="65"/>
      <c r="K52" s="51"/>
      <c r="L52" s="51"/>
      <c r="O52" s="51"/>
      <c r="P52" s="51"/>
      <c r="Q52" s="65"/>
      <c r="T52" s="51"/>
      <c r="Y52" s="69" t="s">
        <v>555</v>
      </c>
      <c r="Z52" s="69" t="s">
        <v>637</v>
      </c>
      <c r="AF52" s="74"/>
    </row>
    <row r="53" spans="1:37" x14ac:dyDescent="0.15">
      <c r="A53" s="51"/>
      <c r="B53" s="51"/>
      <c r="F53" s="51"/>
      <c r="G53" s="65"/>
      <c r="K53" s="51"/>
      <c r="L53" s="51"/>
      <c r="O53" s="51"/>
      <c r="P53" s="51"/>
      <c r="Q53" s="65"/>
      <c r="T53" s="51"/>
      <c r="Y53" s="69" t="s">
        <v>306</v>
      </c>
      <c r="Z53" s="69" t="s">
        <v>253</v>
      </c>
      <c r="AF53" s="74"/>
    </row>
    <row r="54" spans="1:37" x14ac:dyDescent="0.15">
      <c r="A54" s="51"/>
      <c r="B54" s="51"/>
      <c r="F54" s="51"/>
      <c r="G54" s="65"/>
      <c r="K54" s="51"/>
      <c r="L54" s="51"/>
      <c r="O54" s="51"/>
      <c r="P54" s="57"/>
      <c r="Q54" s="65"/>
      <c r="T54" s="51"/>
      <c r="Y54" s="69" t="s">
        <v>349</v>
      </c>
      <c r="Z54" s="69" t="s">
        <v>638</v>
      </c>
      <c r="AF54" s="74"/>
    </row>
    <row r="55" spans="1:37" x14ac:dyDescent="0.15">
      <c r="A55" s="51"/>
      <c r="B55" s="51"/>
      <c r="F55" s="51"/>
      <c r="G55" s="65"/>
      <c r="K55" s="51"/>
      <c r="L55" s="51"/>
      <c r="O55" s="51"/>
      <c r="P55" s="51"/>
      <c r="Q55" s="65"/>
      <c r="T55" s="51"/>
      <c r="Y55" s="69" t="s">
        <v>556</v>
      </c>
      <c r="Z55" s="69" t="s">
        <v>28</v>
      </c>
      <c r="AF55" s="74"/>
    </row>
    <row r="56" spans="1:37" x14ac:dyDescent="0.15">
      <c r="A56" s="51"/>
      <c r="B56" s="51"/>
      <c r="F56" s="51"/>
      <c r="G56" s="65"/>
      <c r="K56" s="51"/>
      <c r="L56" s="51"/>
      <c r="O56" s="51"/>
      <c r="P56" s="51"/>
      <c r="Q56" s="65"/>
      <c r="T56" s="51"/>
      <c r="Y56" s="69" t="s">
        <v>558</v>
      </c>
      <c r="Z56" s="69" t="s">
        <v>639</v>
      </c>
      <c r="AF56" s="74"/>
    </row>
    <row r="57" spans="1:37" x14ac:dyDescent="0.15">
      <c r="A57" s="51"/>
      <c r="B57" s="51"/>
      <c r="F57" s="51"/>
      <c r="G57" s="65"/>
      <c r="K57" s="51"/>
      <c r="L57" s="51"/>
      <c r="O57" s="51"/>
      <c r="P57" s="51"/>
      <c r="Q57" s="65"/>
      <c r="T57" s="51"/>
      <c r="Y57" s="69" t="s">
        <v>557</v>
      </c>
      <c r="Z57" s="69" t="s">
        <v>47</v>
      </c>
      <c r="AF57" s="74"/>
    </row>
    <row r="58" spans="1:37" x14ac:dyDescent="0.15">
      <c r="A58" s="51"/>
      <c r="B58" s="51"/>
      <c r="F58" s="51"/>
      <c r="G58" s="65"/>
      <c r="K58" s="51"/>
      <c r="L58" s="51"/>
      <c r="O58" s="51"/>
      <c r="P58" s="51"/>
      <c r="Q58" s="65"/>
      <c r="T58" s="51"/>
      <c r="Y58" s="69" t="s">
        <v>559</v>
      </c>
      <c r="Z58" s="69" t="s">
        <v>503</v>
      </c>
      <c r="AF58" s="74"/>
    </row>
    <row r="59" spans="1:37" x14ac:dyDescent="0.15">
      <c r="A59" s="51"/>
      <c r="B59" s="51"/>
      <c r="F59" s="51"/>
      <c r="G59" s="65"/>
      <c r="K59" s="51"/>
      <c r="L59" s="51"/>
      <c r="O59" s="51"/>
      <c r="P59" s="51"/>
      <c r="Q59" s="65"/>
      <c r="T59" s="51"/>
      <c r="Y59" s="69" t="s">
        <v>560</v>
      </c>
      <c r="Z59" s="69" t="s">
        <v>640</v>
      </c>
      <c r="AF59" s="74"/>
    </row>
    <row r="60" spans="1:37" x14ac:dyDescent="0.15">
      <c r="A60" s="51"/>
      <c r="B60" s="51"/>
      <c r="F60" s="51"/>
      <c r="G60" s="65"/>
      <c r="K60" s="51"/>
      <c r="L60" s="51"/>
      <c r="O60" s="51"/>
      <c r="P60" s="51"/>
      <c r="Q60" s="65"/>
      <c r="T60" s="51"/>
      <c r="Y60" s="69" t="s">
        <v>486</v>
      </c>
      <c r="Z60" s="69" t="s">
        <v>641</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86</v>
      </c>
      <c r="Z62" s="69" t="s">
        <v>374</v>
      </c>
      <c r="AF62" s="74"/>
    </row>
    <row r="63" spans="1:37" x14ac:dyDescent="0.15">
      <c r="A63" s="51"/>
      <c r="B63" s="51"/>
      <c r="F63" s="51"/>
      <c r="G63" s="65"/>
      <c r="K63" s="51"/>
      <c r="L63" s="51"/>
      <c r="O63" s="51"/>
      <c r="P63" s="51"/>
      <c r="Q63" s="65"/>
      <c r="T63" s="51"/>
      <c r="Y63" s="69" t="s">
        <v>264</v>
      </c>
      <c r="Z63" s="69" t="s">
        <v>642</v>
      </c>
      <c r="AF63" s="74"/>
    </row>
    <row r="64" spans="1:37" x14ac:dyDescent="0.15">
      <c r="A64" s="51"/>
      <c r="B64" s="51"/>
      <c r="F64" s="51"/>
      <c r="G64" s="65"/>
      <c r="K64" s="51"/>
      <c r="L64" s="51"/>
      <c r="O64" s="51"/>
      <c r="P64" s="51"/>
      <c r="Q64" s="65"/>
      <c r="T64" s="51"/>
      <c r="Y64" s="69" t="s">
        <v>404</v>
      </c>
      <c r="Z64" s="69" t="s">
        <v>51</v>
      </c>
      <c r="AF64" s="74"/>
    </row>
    <row r="65" spans="1:32" x14ac:dyDescent="0.15">
      <c r="A65" s="51"/>
      <c r="B65" s="51"/>
      <c r="F65" s="51"/>
      <c r="G65" s="65"/>
      <c r="K65" s="51"/>
      <c r="L65" s="51"/>
      <c r="O65" s="51"/>
      <c r="P65" s="51"/>
      <c r="Q65" s="65"/>
      <c r="T65" s="51"/>
      <c r="Y65" s="69" t="s">
        <v>562</v>
      </c>
      <c r="Z65" s="69" t="s">
        <v>644</v>
      </c>
      <c r="AF65" s="74"/>
    </row>
    <row r="66" spans="1:32" x14ac:dyDescent="0.15">
      <c r="A66" s="51"/>
      <c r="B66" s="51"/>
      <c r="F66" s="51"/>
      <c r="G66" s="65"/>
      <c r="K66" s="51"/>
      <c r="L66" s="51"/>
      <c r="O66" s="51"/>
      <c r="P66" s="51"/>
      <c r="Q66" s="65"/>
      <c r="T66" s="51"/>
      <c r="Y66" s="69" t="s">
        <v>152</v>
      </c>
      <c r="Z66" s="69" t="s">
        <v>645</v>
      </c>
      <c r="AF66" s="74"/>
    </row>
    <row r="67" spans="1:32" x14ac:dyDescent="0.15">
      <c r="A67" s="51"/>
      <c r="B67" s="51"/>
      <c r="F67" s="51"/>
      <c r="G67" s="65"/>
      <c r="K67" s="51"/>
      <c r="L67" s="51"/>
      <c r="O67" s="51"/>
      <c r="P67" s="51"/>
      <c r="Q67" s="65"/>
      <c r="T67" s="51"/>
      <c r="Y67" s="69" t="s">
        <v>563</v>
      </c>
      <c r="Z67" s="69" t="s">
        <v>25</v>
      </c>
      <c r="AF67" s="74"/>
    </row>
    <row r="68" spans="1:32" x14ac:dyDescent="0.15">
      <c r="A68" s="51"/>
      <c r="B68" s="51"/>
      <c r="F68" s="51"/>
      <c r="G68" s="65"/>
      <c r="K68" s="51"/>
      <c r="L68" s="51"/>
      <c r="O68" s="51"/>
      <c r="P68" s="51"/>
      <c r="Q68" s="65"/>
      <c r="T68" s="51"/>
      <c r="Y68" s="69" t="s">
        <v>388</v>
      </c>
      <c r="Z68" s="69" t="s">
        <v>647</v>
      </c>
      <c r="AF68" s="74"/>
    </row>
    <row r="69" spans="1:32" x14ac:dyDescent="0.15">
      <c r="A69" s="51"/>
      <c r="B69" s="51"/>
      <c r="F69" s="51"/>
      <c r="G69" s="65"/>
      <c r="K69" s="51"/>
      <c r="L69" s="51"/>
      <c r="O69" s="51"/>
      <c r="P69" s="51"/>
      <c r="Q69" s="65"/>
      <c r="T69" s="51"/>
      <c r="Y69" s="69" t="s">
        <v>505</v>
      </c>
      <c r="Z69" s="69" t="s">
        <v>648</v>
      </c>
      <c r="AF69" s="74"/>
    </row>
    <row r="70" spans="1:32" x14ac:dyDescent="0.15">
      <c r="A70" s="51"/>
      <c r="B70" s="51"/>
      <c r="Y70" s="69" t="s">
        <v>131</v>
      </c>
      <c r="Z70" s="69" t="s">
        <v>649</v>
      </c>
    </row>
    <row r="71" spans="1:32" x14ac:dyDescent="0.15">
      <c r="Y71" s="69" t="s">
        <v>564</v>
      </c>
      <c r="Z71" s="69" t="s">
        <v>191</v>
      </c>
    </row>
    <row r="72" spans="1:32" x14ac:dyDescent="0.15">
      <c r="Y72" s="69" t="s">
        <v>565</v>
      </c>
      <c r="Z72" s="69" t="s">
        <v>577</v>
      </c>
    </row>
    <row r="73" spans="1:32" x14ac:dyDescent="0.15">
      <c r="Y73" s="69" t="s">
        <v>538</v>
      </c>
      <c r="Z73" s="69" t="s">
        <v>651</v>
      </c>
    </row>
    <row r="74" spans="1:32" x14ac:dyDescent="0.15">
      <c r="Y74" s="69" t="s">
        <v>408</v>
      </c>
      <c r="Z74" s="69" t="s">
        <v>257</v>
      </c>
    </row>
    <row r="75" spans="1:32" x14ac:dyDescent="0.15">
      <c r="Y75" s="69" t="s">
        <v>482</v>
      </c>
      <c r="Z75" s="69" t="s">
        <v>652</v>
      </c>
    </row>
    <row r="76" spans="1:32" x14ac:dyDescent="0.15">
      <c r="Y76" s="69" t="s">
        <v>566</v>
      </c>
      <c r="Z76" s="69" t="s">
        <v>655</v>
      </c>
    </row>
    <row r="77" spans="1:32" x14ac:dyDescent="0.15">
      <c r="Y77" s="69" t="s">
        <v>567</v>
      </c>
      <c r="Z77" s="69" t="s">
        <v>466</v>
      </c>
    </row>
    <row r="78" spans="1:32" x14ac:dyDescent="0.15">
      <c r="Y78" s="69" t="s">
        <v>549</v>
      </c>
      <c r="Z78" s="69" t="s">
        <v>656</v>
      </c>
    </row>
    <row r="79" spans="1:32" x14ac:dyDescent="0.15">
      <c r="Y79" s="69" t="s">
        <v>569</v>
      </c>
      <c r="Z79" s="69" t="s">
        <v>630</v>
      </c>
    </row>
    <row r="80" spans="1:32" x14ac:dyDescent="0.15">
      <c r="Y80" s="69" t="s">
        <v>570</v>
      </c>
      <c r="Z80" s="69" t="s">
        <v>650</v>
      </c>
    </row>
    <row r="81" spans="25:26" x14ac:dyDescent="0.15">
      <c r="Y81" s="69" t="s">
        <v>114</v>
      </c>
      <c r="Z81" s="69" t="s">
        <v>287</v>
      </c>
    </row>
    <row r="82" spans="25:26" x14ac:dyDescent="0.15">
      <c r="Y82" s="69" t="s">
        <v>442</v>
      </c>
      <c r="Z82" s="69" t="s">
        <v>657</v>
      </c>
    </row>
    <row r="83" spans="25:26" x14ac:dyDescent="0.15">
      <c r="Y83" s="69" t="s">
        <v>198</v>
      </c>
      <c r="Z83" s="69" t="s">
        <v>239</v>
      </c>
    </row>
    <row r="84" spans="25:26" x14ac:dyDescent="0.15">
      <c r="Y84" s="69" t="s">
        <v>571</v>
      </c>
      <c r="Z84" s="69" t="s">
        <v>245</v>
      </c>
    </row>
    <row r="85" spans="25:26" x14ac:dyDescent="0.15">
      <c r="Y85" s="69" t="s">
        <v>572</v>
      </c>
      <c r="Z85" s="69" t="s">
        <v>659</v>
      </c>
    </row>
    <row r="86" spans="25:26" x14ac:dyDescent="0.15">
      <c r="Y86" s="69" t="s">
        <v>574</v>
      </c>
      <c r="Z86" s="69" t="s">
        <v>660</v>
      </c>
    </row>
    <row r="87" spans="25:26" x14ac:dyDescent="0.15">
      <c r="Y87" s="69" t="s">
        <v>575</v>
      </c>
      <c r="Z87" s="69" t="s">
        <v>662</v>
      </c>
    </row>
    <row r="88" spans="25:26" x14ac:dyDescent="0.15">
      <c r="Y88" s="69" t="s">
        <v>576</v>
      </c>
      <c r="Z88" s="69" t="s">
        <v>663</v>
      </c>
    </row>
    <row r="89" spans="25:26" x14ac:dyDescent="0.15">
      <c r="Y89" s="69" t="s">
        <v>393</v>
      </c>
      <c r="Z89" s="69" t="s">
        <v>664</v>
      </c>
    </row>
    <row r="90" spans="25:26" x14ac:dyDescent="0.15">
      <c r="Y90" s="69" t="s">
        <v>578</v>
      </c>
      <c r="Z90" s="69" t="s">
        <v>665</v>
      </c>
    </row>
    <row r="91" spans="25:26" x14ac:dyDescent="0.15">
      <c r="Y91" s="69" t="s">
        <v>260</v>
      </c>
      <c r="Z91" s="69" t="s">
        <v>666</v>
      </c>
    </row>
    <row r="92" spans="25:26" x14ac:dyDescent="0.15">
      <c r="Y92" s="69" t="s">
        <v>542</v>
      </c>
      <c r="Z92" s="69" t="s">
        <v>600</v>
      </c>
    </row>
    <row r="93" spans="25:26" x14ac:dyDescent="0.15">
      <c r="Y93" s="69" t="s">
        <v>417</v>
      </c>
      <c r="Z93" s="69" t="s">
        <v>667</v>
      </c>
    </row>
    <row r="94" spans="25:26" x14ac:dyDescent="0.15">
      <c r="Y94" s="69" t="s">
        <v>167</v>
      </c>
      <c r="Z94" s="69" t="s">
        <v>658</v>
      </c>
    </row>
    <row r="95" spans="25:26" x14ac:dyDescent="0.15">
      <c r="Y95" s="69" t="s">
        <v>452</v>
      </c>
      <c r="Z95" s="69" t="s">
        <v>668</v>
      </c>
    </row>
    <row r="96" spans="25:26" x14ac:dyDescent="0.15">
      <c r="Y96" s="69" t="s">
        <v>82</v>
      </c>
      <c r="Z96" s="69" t="s">
        <v>669</v>
      </c>
    </row>
    <row r="97" spans="25:26" x14ac:dyDescent="0.15">
      <c r="Y97" s="69" t="s">
        <v>580</v>
      </c>
      <c r="Z97" s="69" t="s">
        <v>654</v>
      </c>
    </row>
    <row r="98" spans="25:26" x14ac:dyDescent="0.15">
      <c r="Y98" s="69" t="s">
        <v>364</v>
      </c>
      <c r="Z98" s="69" t="s">
        <v>670</v>
      </c>
    </row>
    <row r="99" spans="25:26" x14ac:dyDescent="0.15">
      <c r="Y99" s="69" t="s">
        <v>597</v>
      </c>
      <c r="Z99" s="69" t="s">
        <v>671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478</v>
      </c>
      <c r="B2" s="372"/>
      <c r="C2" s="372"/>
      <c r="D2" s="372"/>
      <c r="E2" s="372"/>
      <c r="F2" s="373"/>
      <c r="G2" s="315" t="s">
        <v>214</v>
      </c>
      <c r="H2" s="316"/>
      <c r="I2" s="316"/>
      <c r="J2" s="316"/>
      <c r="K2" s="316"/>
      <c r="L2" s="316"/>
      <c r="M2" s="316"/>
      <c r="N2" s="316"/>
      <c r="O2" s="317"/>
      <c r="P2" s="321" t="s">
        <v>95</v>
      </c>
      <c r="Q2" s="316"/>
      <c r="R2" s="316"/>
      <c r="S2" s="316"/>
      <c r="T2" s="316"/>
      <c r="U2" s="316"/>
      <c r="V2" s="316"/>
      <c r="W2" s="316"/>
      <c r="X2" s="317"/>
      <c r="Y2" s="385"/>
      <c r="Z2" s="386"/>
      <c r="AA2" s="387"/>
      <c r="AB2" s="302" t="s">
        <v>48</v>
      </c>
      <c r="AC2" s="303"/>
      <c r="AD2" s="304"/>
      <c r="AE2" s="906" t="s">
        <v>494</v>
      </c>
      <c r="AF2" s="906"/>
      <c r="AG2" s="906"/>
      <c r="AH2" s="906"/>
      <c r="AI2" s="906" t="s">
        <v>83</v>
      </c>
      <c r="AJ2" s="906"/>
      <c r="AK2" s="906"/>
      <c r="AL2" s="302"/>
      <c r="AM2" s="906" t="s">
        <v>580</v>
      </c>
      <c r="AN2" s="906"/>
      <c r="AO2" s="906"/>
      <c r="AP2" s="302"/>
      <c r="AQ2" s="186" t="s">
        <v>360</v>
      </c>
      <c r="AR2" s="178"/>
      <c r="AS2" s="178"/>
      <c r="AT2" s="179"/>
      <c r="AU2" s="733" t="s">
        <v>251</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361</v>
      </c>
      <c r="AT3" s="182"/>
      <c r="AU3" s="257"/>
      <c r="AV3" s="257"/>
      <c r="AW3" s="319" t="s">
        <v>304</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55</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2" t="s">
        <v>52</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275</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478</v>
      </c>
      <c r="B9" s="372"/>
      <c r="C9" s="372"/>
      <c r="D9" s="372"/>
      <c r="E9" s="372"/>
      <c r="F9" s="373"/>
      <c r="G9" s="315" t="s">
        <v>214</v>
      </c>
      <c r="H9" s="316"/>
      <c r="I9" s="316"/>
      <c r="J9" s="316"/>
      <c r="K9" s="316"/>
      <c r="L9" s="316"/>
      <c r="M9" s="316"/>
      <c r="N9" s="316"/>
      <c r="O9" s="317"/>
      <c r="P9" s="321" t="s">
        <v>95</v>
      </c>
      <c r="Q9" s="316"/>
      <c r="R9" s="316"/>
      <c r="S9" s="316"/>
      <c r="T9" s="316"/>
      <c r="U9" s="316"/>
      <c r="V9" s="316"/>
      <c r="W9" s="316"/>
      <c r="X9" s="317"/>
      <c r="Y9" s="385"/>
      <c r="Z9" s="386"/>
      <c r="AA9" s="387"/>
      <c r="AB9" s="302" t="s">
        <v>48</v>
      </c>
      <c r="AC9" s="303"/>
      <c r="AD9" s="304"/>
      <c r="AE9" s="906" t="s">
        <v>494</v>
      </c>
      <c r="AF9" s="906"/>
      <c r="AG9" s="906"/>
      <c r="AH9" s="906"/>
      <c r="AI9" s="906" t="s">
        <v>83</v>
      </c>
      <c r="AJ9" s="906"/>
      <c r="AK9" s="906"/>
      <c r="AL9" s="302"/>
      <c r="AM9" s="906" t="s">
        <v>580</v>
      </c>
      <c r="AN9" s="906"/>
      <c r="AO9" s="906"/>
      <c r="AP9" s="302"/>
      <c r="AQ9" s="186" t="s">
        <v>360</v>
      </c>
      <c r="AR9" s="178"/>
      <c r="AS9" s="178"/>
      <c r="AT9" s="179"/>
      <c r="AU9" s="733" t="s">
        <v>251</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361</v>
      </c>
      <c r="AT10" s="182"/>
      <c r="AU10" s="257"/>
      <c r="AV10" s="257"/>
      <c r="AW10" s="319" t="s">
        <v>304</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55</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2" t="s">
        <v>52</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275</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478</v>
      </c>
      <c r="B16" s="372"/>
      <c r="C16" s="372"/>
      <c r="D16" s="372"/>
      <c r="E16" s="372"/>
      <c r="F16" s="373"/>
      <c r="G16" s="315" t="s">
        <v>214</v>
      </c>
      <c r="H16" s="316"/>
      <c r="I16" s="316"/>
      <c r="J16" s="316"/>
      <c r="K16" s="316"/>
      <c r="L16" s="316"/>
      <c r="M16" s="316"/>
      <c r="N16" s="316"/>
      <c r="O16" s="317"/>
      <c r="P16" s="321" t="s">
        <v>95</v>
      </c>
      <c r="Q16" s="316"/>
      <c r="R16" s="316"/>
      <c r="S16" s="316"/>
      <c r="T16" s="316"/>
      <c r="U16" s="316"/>
      <c r="V16" s="316"/>
      <c r="W16" s="316"/>
      <c r="X16" s="317"/>
      <c r="Y16" s="385"/>
      <c r="Z16" s="386"/>
      <c r="AA16" s="387"/>
      <c r="AB16" s="302" t="s">
        <v>48</v>
      </c>
      <c r="AC16" s="303"/>
      <c r="AD16" s="304"/>
      <c r="AE16" s="906" t="s">
        <v>494</v>
      </c>
      <c r="AF16" s="906"/>
      <c r="AG16" s="906"/>
      <c r="AH16" s="906"/>
      <c r="AI16" s="906" t="s">
        <v>83</v>
      </c>
      <c r="AJ16" s="906"/>
      <c r="AK16" s="906"/>
      <c r="AL16" s="302"/>
      <c r="AM16" s="906" t="s">
        <v>580</v>
      </c>
      <c r="AN16" s="906"/>
      <c r="AO16" s="906"/>
      <c r="AP16" s="302"/>
      <c r="AQ16" s="186" t="s">
        <v>360</v>
      </c>
      <c r="AR16" s="178"/>
      <c r="AS16" s="178"/>
      <c r="AT16" s="179"/>
      <c r="AU16" s="733" t="s">
        <v>251</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361</v>
      </c>
      <c r="AT17" s="182"/>
      <c r="AU17" s="257"/>
      <c r="AV17" s="257"/>
      <c r="AW17" s="319" t="s">
        <v>304</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55</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2" t="s">
        <v>52</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275</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478</v>
      </c>
      <c r="B23" s="372"/>
      <c r="C23" s="372"/>
      <c r="D23" s="372"/>
      <c r="E23" s="372"/>
      <c r="F23" s="373"/>
      <c r="G23" s="315" t="s">
        <v>214</v>
      </c>
      <c r="H23" s="316"/>
      <c r="I23" s="316"/>
      <c r="J23" s="316"/>
      <c r="K23" s="316"/>
      <c r="L23" s="316"/>
      <c r="M23" s="316"/>
      <c r="N23" s="316"/>
      <c r="O23" s="317"/>
      <c r="P23" s="321" t="s">
        <v>95</v>
      </c>
      <c r="Q23" s="316"/>
      <c r="R23" s="316"/>
      <c r="S23" s="316"/>
      <c r="T23" s="316"/>
      <c r="U23" s="316"/>
      <c r="V23" s="316"/>
      <c r="W23" s="316"/>
      <c r="X23" s="317"/>
      <c r="Y23" s="385"/>
      <c r="Z23" s="386"/>
      <c r="AA23" s="387"/>
      <c r="AB23" s="302" t="s">
        <v>48</v>
      </c>
      <c r="AC23" s="303"/>
      <c r="AD23" s="304"/>
      <c r="AE23" s="906" t="s">
        <v>494</v>
      </c>
      <c r="AF23" s="906"/>
      <c r="AG23" s="906"/>
      <c r="AH23" s="906"/>
      <c r="AI23" s="906" t="s">
        <v>83</v>
      </c>
      <c r="AJ23" s="906"/>
      <c r="AK23" s="906"/>
      <c r="AL23" s="302"/>
      <c r="AM23" s="906" t="s">
        <v>580</v>
      </c>
      <c r="AN23" s="906"/>
      <c r="AO23" s="906"/>
      <c r="AP23" s="302"/>
      <c r="AQ23" s="186" t="s">
        <v>360</v>
      </c>
      <c r="AR23" s="178"/>
      <c r="AS23" s="178"/>
      <c r="AT23" s="179"/>
      <c r="AU23" s="733" t="s">
        <v>251</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361</v>
      </c>
      <c r="AT24" s="182"/>
      <c r="AU24" s="257"/>
      <c r="AV24" s="257"/>
      <c r="AW24" s="319" t="s">
        <v>304</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55</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2" t="s">
        <v>52</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275</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478</v>
      </c>
      <c r="B30" s="372"/>
      <c r="C30" s="372"/>
      <c r="D30" s="372"/>
      <c r="E30" s="372"/>
      <c r="F30" s="373"/>
      <c r="G30" s="315" t="s">
        <v>214</v>
      </c>
      <c r="H30" s="316"/>
      <c r="I30" s="316"/>
      <c r="J30" s="316"/>
      <c r="K30" s="316"/>
      <c r="L30" s="316"/>
      <c r="M30" s="316"/>
      <c r="N30" s="316"/>
      <c r="O30" s="317"/>
      <c r="P30" s="321" t="s">
        <v>95</v>
      </c>
      <c r="Q30" s="316"/>
      <c r="R30" s="316"/>
      <c r="S30" s="316"/>
      <c r="T30" s="316"/>
      <c r="U30" s="316"/>
      <c r="V30" s="316"/>
      <c r="W30" s="316"/>
      <c r="X30" s="317"/>
      <c r="Y30" s="385"/>
      <c r="Z30" s="386"/>
      <c r="AA30" s="387"/>
      <c r="AB30" s="302" t="s">
        <v>48</v>
      </c>
      <c r="AC30" s="303"/>
      <c r="AD30" s="304"/>
      <c r="AE30" s="906" t="s">
        <v>494</v>
      </c>
      <c r="AF30" s="906"/>
      <c r="AG30" s="906"/>
      <c r="AH30" s="906"/>
      <c r="AI30" s="906" t="s">
        <v>83</v>
      </c>
      <c r="AJ30" s="906"/>
      <c r="AK30" s="906"/>
      <c r="AL30" s="302"/>
      <c r="AM30" s="906" t="s">
        <v>580</v>
      </c>
      <c r="AN30" s="906"/>
      <c r="AO30" s="906"/>
      <c r="AP30" s="302"/>
      <c r="AQ30" s="186" t="s">
        <v>360</v>
      </c>
      <c r="AR30" s="178"/>
      <c r="AS30" s="178"/>
      <c r="AT30" s="179"/>
      <c r="AU30" s="733" t="s">
        <v>251</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361</v>
      </c>
      <c r="AT31" s="182"/>
      <c r="AU31" s="257"/>
      <c r="AV31" s="257"/>
      <c r="AW31" s="319" t="s">
        <v>304</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55</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2" t="s">
        <v>52</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275</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478</v>
      </c>
      <c r="B37" s="372"/>
      <c r="C37" s="372"/>
      <c r="D37" s="372"/>
      <c r="E37" s="372"/>
      <c r="F37" s="373"/>
      <c r="G37" s="315" t="s">
        <v>214</v>
      </c>
      <c r="H37" s="316"/>
      <c r="I37" s="316"/>
      <c r="J37" s="316"/>
      <c r="K37" s="316"/>
      <c r="L37" s="316"/>
      <c r="M37" s="316"/>
      <c r="N37" s="316"/>
      <c r="O37" s="317"/>
      <c r="P37" s="321" t="s">
        <v>95</v>
      </c>
      <c r="Q37" s="316"/>
      <c r="R37" s="316"/>
      <c r="S37" s="316"/>
      <c r="T37" s="316"/>
      <c r="U37" s="316"/>
      <c r="V37" s="316"/>
      <c r="W37" s="316"/>
      <c r="X37" s="317"/>
      <c r="Y37" s="385"/>
      <c r="Z37" s="386"/>
      <c r="AA37" s="387"/>
      <c r="AB37" s="302" t="s">
        <v>48</v>
      </c>
      <c r="AC37" s="303"/>
      <c r="AD37" s="304"/>
      <c r="AE37" s="906" t="s">
        <v>494</v>
      </c>
      <c r="AF37" s="906"/>
      <c r="AG37" s="906"/>
      <c r="AH37" s="906"/>
      <c r="AI37" s="906" t="s">
        <v>83</v>
      </c>
      <c r="AJ37" s="906"/>
      <c r="AK37" s="906"/>
      <c r="AL37" s="302"/>
      <c r="AM37" s="906" t="s">
        <v>580</v>
      </c>
      <c r="AN37" s="906"/>
      <c r="AO37" s="906"/>
      <c r="AP37" s="302"/>
      <c r="AQ37" s="186" t="s">
        <v>360</v>
      </c>
      <c r="AR37" s="178"/>
      <c r="AS37" s="178"/>
      <c r="AT37" s="179"/>
      <c r="AU37" s="733" t="s">
        <v>251</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361</v>
      </c>
      <c r="AT38" s="182"/>
      <c r="AU38" s="257"/>
      <c r="AV38" s="257"/>
      <c r="AW38" s="319" t="s">
        <v>304</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55</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2" t="s">
        <v>52</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275</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478</v>
      </c>
      <c r="B44" s="372"/>
      <c r="C44" s="372"/>
      <c r="D44" s="372"/>
      <c r="E44" s="372"/>
      <c r="F44" s="373"/>
      <c r="G44" s="315" t="s">
        <v>214</v>
      </c>
      <c r="H44" s="316"/>
      <c r="I44" s="316"/>
      <c r="J44" s="316"/>
      <c r="K44" s="316"/>
      <c r="L44" s="316"/>
      <c r="M44" s="316"/>
      <c r="N44" s="316"/>
      <c r="O44" s="317"/>
      <c r="P44" s="321" t="s">
        <v>95</v>
      </c>
      <c r="Q44" s="316"/>
      <c r="R44" s="316"/>
      <c r="S44" s="316"/>
      <c r="T44" s="316"/>
      <c r="U44" s="316"/>
      <c r="V44" s="316"/>
      <c r="W44" s="316"/>
      <c r="X44" s="317"/>
      <c r="Y44" s="385"/>
      <c r="Z44" s="386"/>
      <c r="AA44" s="387"/>
      <c r="AB44" s="302" t="s">
        <v>48</v>
      </c>
      <c r="AC44" s="303"/>
      <c r="AD44" s="304"/>
      <c r="AE44" s="906" t="s">
        <v>494</v>
      </c>
      <c r="AF44" s="906"/>
      <c r="AG44" s="906"/>
      <c r="AH44" s="906"/>
      <c r="AI44" s="906" t="s">
        <v>83</v>
      </c>
      <c r="AJ44" s="906"/>
      <c r="AK44" s="906"/>
      <c r="AL44" s="302"/>
      <c r="AM44" s="906" t="s">
        <v>580</v>
      </c>
      <c r="AN44" s="906"/>
      <c r="AO44" s="906"/>
      <c r="AP44" s="302"/>
      <c r="AQ44" s="186" t="s">
        <v>360</v>
      </c>
      <c r="AR44" s="178"/>
      <c r="AS44" s="178"/>
      <c r="AT44" s="179"/>
      <c r="AU44" s="733" t="s">
        <v>251</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361</v>
      </c>
      <c r="AT45" s="182"/>
      <c r="AU45" s="257"/>
      <c r="AV45" s="257"/>
      <c r="AW45" s="319" t="s">
        <v>304</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55</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2" t="s">
        <v>52</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275</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478</v>
      </c>
      <c r="B51" s="372"/>
      <c r="C51" s="372"/>
      <c r="D51" s="372"/>
      <c r="E51" s="372"/>
      <c r="F51" s="373"/>
      <c r="G51" s="315" t="s">
        <v>214</v>
      </c>
      <c r="H51" s="316"/>
      <c r="I51" s="316"/>
      <c r="J51" s="316"/>
      <c r="K51" s="316"/>
      <c r="L51" s="316"/>
      <c r="M51" s="316"/>
      <c r="N51" s="316"/>
      <c r="O51" s="317"/>
      <c r="P51" s="321" t="s">
        <v>95</v>
      </c>
      <c r="Q51" s="316"/>
      <c r="R51" s="316"/>
      <c r="S51" s="316"/>
      <c r="T51" s="316"/>
      <c r="U51" s="316"/>
      <c r="V51" s="316"/>
      <c r="W51" s="316"/>
      <c r="X51" s="317"/>
      <c r="Y51" s="385"/>
      <c r="Z51" s="386"/>
      <c r="AA51" s="387"/>
      <c r="AB51" s="302" t="s">
        <v>48</v>
      </c>
      <c r="AC51" s="303"/>
      <c r="AD51" s="304"/>
      <c r="AE51" s="906" t="s">
        <v>494</v>
      </c>
      <c r="AF51" s="906"/>
      <c r="AG51" s="906"/>
      <c r="AH51" s="906"/>
      <c r="AI51" s="906" t="s">
        <v>83</v>
      </c>
      <c r="AJ51" s="906"/>
      <c r="AK51" s="906"/>
      <c r="AL51" s="302"/>
      <c r="AM51" s="906" t="s">
        <v>580</v>
      </c>
      <c r="AN51" s="906"/>
      <c r="AO51" s="906"/>
      <c r="AP51" s="302"/>
      <c r="AQ51" s="186" t="s">
        <v>360</v>
      </c>
      <c r="AR51" s="178"/>
      <c r="AS51" s="178"/>
      <c r="AT51" s="179"/>
      <c r="AU51" s="733" t="s">
        <v>251</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361</v>
      </c>
      <c r="AT52" s="182"/>
      <c r="AU52" s="257"/>
      <c r="AV52" s="257"/>
      <c r="AW52" s="319" t="s">
        <v>304</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55</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275</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478</v>
      </c>
      <c r="B58" s="372"/>
      <c r="C58" s="372"/>
      <c r="D58" s="372"/>
      <c r="E58" s="372"/>
      <c r="F58" s="373"/>
      <c r="G58" s="315" t="s">
        <v>214</v>
      </c>
      <c r="H58" s="316"/>
      <c r="I58" s="316"/>
      <c r="J58" s="316"/>
      <c r="K58" s="316"/>
      <c r="L58" s="316"/>
      <c r="M58" s="316"/>
      <c r="N58" s="316"/>
      <c r="O58" s="317"/>
      <c r="P58" s="321" t="s">
        <v>95</v>
      </c>
      <c r="Q58" s="316"/>
      <c r="R58" s="316"/>
      <c r="S58" s="316"/>
      <c r="T58" s="316"/>
      <c r="U58" s="316"/>
      <c r="V58" s="316"/>
      <c r="W58" s="316"/>
      <c r="X58" s="317"/>
      <c r="Y58" s="385"/>
      <c r="Z58" s="386"/>
      <c r="AA58" s="387"/>
      <c r="AB58" s="302" t="s">
        <v>48</v>
      </c>
      <c r="AC58" s="303"/>
      <c r="AD58" s="304"/>
      <c r="AE58" s="906" t="s">
        <v>494</v>
      </c>
      <c r="AF58" s="906"/>
      <c r="AG58" s="906"/>
      <c r="AH58" s="906"/>
      <c r="AI58" s="906" t="s">
        <v>83</v>
      </c>
      <c r="AJ58" s="906"/>
      <c r="AK58" s="906"/>
      <c r="AL58" s="302"/>
      <c r="AM58" s="906" t="s">
        <v>580</v>
      </c>
      <c r="AN58" s="906"/>
      <c r="AO58" s="906"/>
      <c r="AP58" s="302"/>
      <c r="AQ58" s="186" t="s">
        <v>360</v>
      </c>
      <c r="AR58" s="178"/>
      <c r="AS58" s="178"/>
      <c r="AT58" s="179"/>
      <c r="AU58" s="733" t="s">
        <v>251</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361</v>
      </c>
      <c r="AT59" s="182"/>
      <c r="AU59" s="257"/>
      <c r="AV59" s="257"/>
      <c r="AW59" s="319" t="s">
        <v>304</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2" t="s">
        <v>52</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275</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478</v>
      </c>
      <c r="B65" s="372"/>
      <c r="C65" s="372"/>
      <c r="D65" s="372"/>
      <c r="E65" s="372"/>
      <c r="F65" s="373"/>
      <c r="G65" s="315" t="s">
        <v>214</v>
      </c>
      <c r="H65" s="316"/>
      <c r="I65" s="316"/>
      <c r="J65" s="316"/>
      <c r="K65" s="316"/>
      <c r="L65" s="316"/>
      <c r="M65" s="316"/>
      <c r="N65" s="316"/>
      <c r="O65" s="317"/>
      <c r="P65" s="321" t="s">
        <v>95</v>
      </c>
      <c r="Q65" s="316"/>
      <c r="R65" s="316"/>
      <c r="S65" s="316"/>
      <c r="T65" s="316"/>
      <c r="U65" s="316"/>
      <c r="V65" s="316"/>
      <c r="W65" s="316"/>
      <c r="X65" s="317"/>
      <c r="Y65" s="385"/>
      <c r="Z65" s="386"/>
      <c r="AA65" s="387"/>
      <c r="AB65" s="302" t="s">
        <v>48</v>
      </c>
      <c r="AC65" s="303"/>
      <c r="AD65" s="304"/>
      <c r="AE65" s="906" t="s">
        <v>494</v>
      </c>
      <c r="AF65" s="906"/>
      <c r="AG65" s="906"/>
      <c r="AH65" s="906"/>
      <c r="AI65" s="906" t="s">
        <v>83</v>
      </c>
      <c r="AJ65" s="906"/>
      <c r="AK65" s="906"/>
      <c r="AL65" s="302"/>
      <c r="AM65" s="906" t="s">
        <v>580</v>
      </c>
      <c r="AN65" s="906"/>
      <c r="AO65" s="906"/>
      <c r="AP65" s="302"/>
      <c r="AQ65" s="186" t="s">
        <v>360</v>
      </c>
      <c r="AR65" s="178"/>
      <c r="AS65" s="178"/>
      <c r="AT65" s="179"/>
      <c r="AU65" s="733" t="s">
        <v>251</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361</v>
      </c>
      <c r="AT66" s="182"/>
      <c r="AU66" s="257"/>
      <c r="AV66" s="257"/>
      <c r="AW66" s="319" t="s">
        <v>304</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55</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275</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90" t="s">
        <v>61</v>
      </c>
      <c r="H2" s="491"/>
      <c r="I2" s="491"/>
      <c r="J2" s="491"/>
      <c r="K2" s="491"/>
      <c r="L2" s="491"/>
      <c r="M2" s="491"/>
      <c r="N2" s="491"/>
      <c r="O2" s="491"/>
      <c r="P2" s="491"/>
      <c r="Q2" s="491"/>
      <c r="R2" s="491"/>
      <c r="S2" s="491"/>
      <c r="T2" s="491"/>
      <c r="U2" s="491"/>
      <c r="V2" s="491"/>
      <c r="W2" s="491"/>
      <c r="X2" s="491"/>
      <c r="Y2" s="491"/>
      <c r="Z2" s="491"/>
      <c r="AA2" s="491"/>
      <c r="AB2" s="492"/>
      <c r="AC2" s="490" t="s">
        <v>496</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68</v>
      </c>
      <c r="H3" s="292"/>
      <c r="I3" s="292"/>
      <c r="J3" s="292"/>
      <c r="K3" s="292"/>
      <c r="L3" s="495" t="s">
        <v>71</v>
      </c>
      <c r="M3" s="292"/>
      <c r="N3" s="292"/>
      <c r="O3" s="292"/>
      <c r="P3" s="292"/>
      <c r="Q3" s="292"/>
      <c r="R3" s="292"/>
      <c r="S3" s="292"/>
      <c r="T3" s="292"/>
      <c r="U3" s="292"/>
      <c r="V3" s="292"/>
      <c r="W3" s="292"/>
      <c r="X3" s="496"/>
      <c r="Y3" s="497" t="s">
        <v>77</v>
      </c>
      <c r="Z3" s="498"/>
      <c r="AA3" s="498"/>
      <c r="AB3" s="499"/>
      <c r="AC3" s="494" t="s">
        <v>68</v>
      </c>
      <c r="AD3" s="292"/>
      <c r="AE3" s="292"/>
      <c r="AF3" s="292"/>
      <c r="AG3" s="292"/>
      <c r="AH3" s="495" t="s">
        <v>71</v>
      </c>
      <c r="AI3" s="292"/>
      <c r="AJ3" s="292"/>
      <c r="AK3" s="292"/>
      <c r="AL3" s="292"/>
      <c r="AM3" s="292"/>
      <c r="AN3" s="292"/>
      <c r="AO3" s="292"/>
      <c r="AP3" s="292"/>
      <c r="AQ3" s="292"/>
      <c r="AR3" s="292"/>
      <c r="AS3" s="292"/>
      <c r="AT3" s="496"/>
      <c r="AU3" s="497" t="s">
        <v>77</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80</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80</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343</v>
      </c>
      <c r="H15" s="491"/>
      <c r="I15" s="491"/>
      <c r="J15" s="491"/>
      <c r="K15" s="491"/>
      <c r="L15" s="491"/>
      <c r="M15" s="491"/>
      <c r="N15" s="491"/>
      <c r="O15" s="491"/>
      <c r="P15" s="491"/>
      <c r="Q15" s="491"/>
      <c r="R15" s="491"/>
      <c r="S15" s="491"/>
      <c r="T15" s="491"/>
      <c r="U15" s="491"/>
      <c r="V15" s="491"/>
      <c r="W15" s="491"/>
      <c r="X15" s="491"/>
      <c r="Y15" s="491"/>
      <c r="Z15" s="491"/>
      <c r="AA15" s="491"/>
      <c r="AB15" s="492"/>
      <c r="AC15" s="490" t="s">
        <v>407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68</v>
      </c>
      <c r="H16" s="292"/>
      <c r="I16" s="292"/>
      <c r="J16" s="292"/>
      <c r="K16" s="292"/>
      <c r="L16" s="495" t="s">
        <v>71</v>
      </c>
      <c r="M16" s="292"/>
      <c r="N16" s="292"/>
      <c r="O16" s="292"/>
      <c r="P16" s="292"/>
      <c r="Q16" s="292"/>
      <c r="R16" s="292"/>
      <c r="S16" s="292"/>
      <c r="T16" s="292"/>
      <c r="U16" s="292"/>
      <c r="V16" s="292"/>
      <c r="W16" s="292"/>
      <c r="X16" s="496"/>
      <c r="Y16" s="497" t="s">
        <v>77</v>
      </c>
      <c r="Z16" s="498"/>
      <c r="AA16" s="498"/>
      <c r="AB16" s="499"/>
      <c r="AC16" s="494" t="s">
        <v>68</v>
      </c>
      <c r="AD16" s="292"/>
      <c r="AE16" s="292"/>
      <c r="AF16" s="292"/>
      <c r="AG16" s="292"/>
      <c r="AH16" s="495" t="s">
        <v>71</v>
      </c>
      <c r="AI16" s="292"/>
      <c r="AJ16" s="292"/>
      <c r="AK16" s="292"/>
      <c r="AL16" s="292"/>
      <c r="AM16" s="292"/>
      <c r="AN16" s="292"/>
      <c r="AO16" s="292"/>
      <c r="AP16" s="292"/>
      <c r="AQ16" s="292"/>
      <c r="AR16" s="292"/>
      <c r="AS16" s="292"/>
      <c r="AT16" s="496"/>
      <c r="AU16" s="497" t="s">
        <v>77</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80</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80</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406</v>
      </c>
      <c r="H28" s="491"/>
      <c r="I28" s="491"/>
      <c r="J28" s="491"/>
      <c r="K28" s="491"/>
      <c r="L28" s="491"/>
      <c r="M28" s="491"/>
      <c r="N28" s="491"/>
      <c r="O28" s="491"/>
      <c r="P28" s="491"/>
      <c r="Q28" s="491"/>
      <c r="R28" s="491"/>
      <c r="S28" s="491"/>
      <c r="T28" s="491"/>
      <c r="U28" s="491"/>
      <c r="V28" s="491"/>
      <c r="W28" s="491"/>
      <c r="X28" s="491"/>
      <c r="Y28" s="491"/>
      <c r="Z28" s="491"/>
      <c r="AA28" s="491"/>
      <c r="AB28" s="492"/>
      <c r="AC28" s="490" t="s">
        <v>107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68</v>
      </c>
      <c r="H29" s="292"/>
      <c r="I29" s="292"/>
      <c r="J29" s="292"/>
      <c r="K29" s="292"/>
      <c r="L29" s="495" t="s">
        <v>71</v>
      </c>
      <c r="M29" s="292"/>
      <c r="N29" s="292"/>
      <c r="O29" s="292"/>
      <c r="P29" s="292"/>
      <c r="Q29" s="292"/>
      <c r="R29" s="292"/>
      <c r="S29" s="292"/>
      <c r="T29" s="292"/>
      <c r="U29" s="292"/>
      <c r="V29" s="292"/>
      <c r="W29" s="292"/>
      <c r="X29" s="496"/>
      <c r="Y29" s="497" t="s">
        <v>77</v>
      </c>
      <c r="Z29" s="498"/>
      <c r="AA29" s="498"/>
      <c r="AB29" s="499"/>
      <c r="AC29" s="494" t="s">
        <v>68</v>
      </c>
      <c r="AD29" s="292"/>
      <c r="AE29" s="292"/>
      <c r="AF29" s="292"/>
      <c r="AG29" s="292"/>
      <c r="AH29" s="495" t="s">
        <v>71</v>
      </c>
      <c r="AI29" s="292"/>
      <c r="AJ29" s="292"/>
      <c r="AK29" s="292"/>
      <c r="AL29" s="292"/>
      <c r="AM29" s="292"/>
      <c r="AN29" s="292"/>
      <c r="AO29" s="292"/>
      <c r="AP29" s="292"/>
      <c r="AQ29" s="292"/>
      <c r="AR29" s="292"/>
      <c r="AS29" s="292"/>
      <c r="AT29" s="496"/>
      <c r="AU29" s="497" t="s">
        <v>77</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80</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80</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402</v>
      </c>
      <c r="H41" s="491"/>
      <c r="I41" s="491"/>
      <c r="J41" s="491"/>
      <c r="K41" s="491"/>
      <c r="L41" s="491"/>
      <c r="M41" s="491"/>
      <c r="N41" s="491"/>
      <c r="O41" s="491"/>
      <c r="P41" s="491"/>
      <c r="Q41" s="491"/>
      <c r="R41" s="491"/>
      <c r="S41" s="491"/>
      <c r="T41" s="491"/>
      <c r="U41" s="491"/>
      <c r="V41" s="491"/>
      <c r="W41" s="491"/>
      <c r="X41" s="491"/>
      <c r="Y41" s="491"/>
      <c r="Z41" s="491"/>
      <c r="AA41" s="491"/>
      <c r="AB41" s="492"/>
      <c r="AC41" s="490" t="s">
        <v>307</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68</v>
      </c>
      <c r="H42" s="292"/>
      <c r="I42" s="292"/>
      <c r="J42" s="292"/>
      <c r="K42" s="292"/>
      <c r="L42" s="495" t="s">
        <v>71</v>
      </c>
      <c r="M42" s="292"/>
      <c r="N42" s="292"/>
      <c r="O42" s="292"/>
      <c r="P42" s="292"/>
      <c r="Q42" s="292"/>
      <c r="R42" s="292"/>
      <c r="S42" s="292"/>
      <c r="T42" s="292"/>
      <c r="U42" s="292"/>
      <c r="V42" s="292"/>
      <c r="W42" s="292"/>
      <c r="X42" s="496"/>
      <c r="Y42" s="497" t="s">
        <v>77</v>
      </c>
      <c r="Z42" s="498"/>
      <c r="AA42" s="498"/>
      <c r="AB42" s="499"/>
      <c r="AC42" s="494" t="s">
        <v>68</v>
      </c>
      <c r="AD42" s="292"/>
      <c r="AE42" s="292"/>
      <c r="AF42" s="292"/>
      <c r="AG42" s="292"/>
      <c r="AH42" s="495" t="s">
        <v>71</v>
      </c>
      <c r="AI42" s="292"/>
      <c r="AJ42" s="292"/>
      <c r="AK42" s="292"/>
      <c r="AL42" s="292"/>
      <c r="AM42" s="292"/>
      <c r="AN42" s="292"/>
      <c r="AO42" s="292"/>
      <c r="AP42" s="292"/>
      <c r="AQ42" s="292"/>
      <c r="AR42" s="292"/>
      <c r="AS42" s="292"/>
      <c r="AT42" s="496"/>
      <c r="AU42" s="497" t="s">
        <v>77</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80</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80</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92</v>
      </c>
      <c r="B55" s="92"/>
      <c r="C55" s="92"/>
      <c r="D55" s="92"/>
      <c r="E55" s="92"/>
      <c r="F55" s="93"/>
      <c r="G55" s="490" t="s">
        <v>13</v>
      </c>
      <c r="H55" s="491"/>
      <c r="I55" s="491"/>
      <c r="J55" s="491"/>
      <c r="K55" s="491"/>
      <c r="L55" s="491"/>
      <c r="M55" s="491"/>
      <c r="N55" s="491"/>
      <c r="O55" s="491"/>
      <c r="P55" s="491"/>
      <c r="Q55" s="491"/>
      <c r="R55" s="491"/>
      <c r="S55" s="491"/>
      <c r="T55" s="491"/>
      <c r="U55" s="491"/>
      <c r="V55" s="491"/>
      <c r="W55" s="491"/>
      <c r="X55" s="491"/>
      <c r="Y55" s="491"/>
      <c r="Z55" s="491"/>
      <c r="AA55" s="491"/>
      <c r="AB55" s="492"/>
      <c r="AC55" s="490" t="s">
        <v>411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68</v>
      </c>
      <c r="H56" s="292"/>
      <c r="I56" s="292"/>
      <c r="J56" s="292"/>
      <c r="K56" s="292"/>
      <c r="L56" s="495" t="s">
        <v>71</v>
      </c>
      <c r="M56" s="292"/>
      <c r="N56" s="292"/>
      <c r="O56" s="292"/>
      <c r="P56" s="292"/>
      <c r="Q56" s="292"/>
      <c r="R56" s="292"/>
      <c r="S56" s="292"/>
      <c r="T56" s="292"/>
      <c r="U56" s="292"/>
      <c r="V56" s="292"/>
      <c r="W56" s="292"/>
      <c r="X56" s="496"/>
      <c r="Y56" s="497" t="s">
        <v>77</v>
      </c>
      <c r="Z56" s="498"/>
      <c r="AA56" s="498"/>
      <c r="AB56" s="499"/>
      <c r="AC56" s="494" t="s">
        <v>68</v>
      </c>
      <c r="AD56" s="292"/>
      <c r="AE56" s="292"/>
      <c r="AF56" s="292"/>
      <c r="AG56" s="292"/>
      <c r="AH56" s="495" t="s">
        <v>71</v>
      </c>
      <c r="AI56" s="292"/>
      <c r="AJ56" s="292"/>
      <c r="AK56" s="292"/>
      <c r="AL56" s="292"/>
      <c r="AM56" s="292"/>
      <c r="AN56" s="292"/>
      <c r="AO56" s="292"/>
      <c r="AP56" s="292"/>
      <c r="AQ56" s="292"/>
      <c r="AR56" s="292"/>
      <c r="AS56" s="292"/>
      <c r="AT56" s="496"/>
      <c r="AU56" s="497" t="s">
        <v>77</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80</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80</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147</v>
      </c>
      <c r="H68" s="491"/>
      <c r="I68" s="491"/>
      <c r="J68" s="491"/>
      <c r="K68" s="491"/>
      <c r="L68" s="491"/>
      <c r="M68" s="491"/>
      <c r="N68" s="491"/>
      <c r="O68" s="491"/>
      <c r="P68" s="491"/>
      <c r="Q68" s="491"/>
      <c r="R68" s="491"/>
      <c r="S68" s="491"/>
      <c r="T68" s="491"/>
      <c r="U68" s="491"/>
      <c r="V68" s="491"/>
      <c r="W68" s="491"/>
      <c r="X68" s="491"/>
      <c r="Y68" s="491"/>
      <c r="Z68" s="491"/>
      <c r="AA68" s="491"/>
      <c r="AB68" s="492"/>
      <c r="AC68" s="490" t="s">
        <v>413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68</v>
      </c>
      <c r="H69" s="292"/>
      <c r="I69" s="292"/>
      <c r="J69" s="292"/>
      <c r="K69" s="292"/>
      <c r="L69" s="495" t="s">
        <v>71</v>
      </c>
      <c r="M69" s="292"/>
      <c r="N69" s="292"/>
      <c r="O69" s="292"/>
      <c r="P69" s="292"/>
      <c r="Q69" s="292"/>
      <c r="R69" s="292"/>
      <c r="S69" s="292"/>
      <c r="T69" s="292"/>
      <c r="U69" s="292"/>
      <c r="V69" s="292"/>
      <c r="W69" s="292"/>
      <c r="X69" s="496"/>
      <c r="Y69" s="497" t="s">
        <v>77</v>
      </c>
      <c r="Z69" s="498"/>
      <c r="AA69" s="498"/>
      <c r="AB69" s="499"/>
      <c r="AC69" s="494" t="s">
        <v>68</v>
      </c>
      <c r="AD69" s="292"/>
      <c r="AE69" s="292"/>
      <c r="AF69" s="292"/>
      <c r="AG69" s="292"/>
      <c r="AH69" s="495" t="s">
        <v>71</v>
      </c>
      <c r="AI69" s="292"/>
      <c r="AJ69" s="292"/>
      <c r="AK69" s="292"/>
      <c r="AL69" s="292"/>
      <c r="AM69" s="292"/>
      <c r="AN69" s="292"/>
      <c r="AO69" s="292"/>
      <c r="AP69" s="292"/>
      <c r="AQ69" s="292"/>
      <c r="AR69" s="292"/>
      <c r="AS69" s="292"/>
      <c r="AT69" s="496"/>
      <c r="AU69" s="497" t="s">
        <v>77</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80</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80</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415</v>
      </c>
      <c r="H81" s="491"/>
      <c r="I81" s="491"/>
      <c r="J81" s="491"/>
      <c r="K81" s="491"/>
      <c r="L81" s="491"/>
      <c r="M81" s="491"/>
      <c r="N81" s="491"/>
      <c r="O81" s="491"/>
      <c r="P81" s="491"/>
      <c r="Q81" s="491"/>
      <c r="R81" s="491"/>
      <c r="S81" s="491"/>
      <c r="T81" s="491"/>
      <c r="U81" s="491"/>
      <c r="V81" s="491"/>
      <c r="W81" s="491"/>
      <c r="X81" s="491"/>
      <c r="Y81" s="491"/>
      <c r="Z81" s="491"/>
      <c r="AA81" s="491"/>
      <c r="AB81" s="492"/>
      <c r="AC81" s="490" t="s">
        <v>418</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68</v>
      </c>
      <c r="H82" s="292"/>
      <c r="I82" s="292"/>
      <c r="J82" s="292"/>
      <c r="K82" s="292"/>
      <c r="L82" s="495" t="s">
        <v>71</v>
      </c>
      <c r="M82" s="292"/>
      <c r="N82" s="292"/>
      <c r="O82" s="292"/>
      <c r="P82" s="292"/>
      <c r="Q82" s="292"/>
      <c r="R82" s="292"/>
      <c r="S82" s="292"/>
      <c r="T82" s="292"/>
      <c r="U82" s="292"/>
      <c r="V82" s="292"/>
      <c r="W82" s="292"/>
      <c r="X82" s="496"/>
      <c r="Y82" s="497" t="s">
        <v>77</v>
      </c>
      <c r="Z82" s="498"/>
      <c r="AA82" s="498"/>
      <c r="AB82" s="499"/>
      <c r="AC82" s="494" t="s">
        <v>68</v>
      </c>
      <c r="AD82" s="292"/>
      <c r="AE82" s="292"/>
      <c r="AF82" s="292"/>
      <c r="AG82" s="292"/>
      <c r="AH82" s="495" t="s">
        <v>71</v>
      </c>
      <c r="AI82" s="292"/>
      <c r="AJ82" s="292"/>
      <c r="AK82" s="292"/>
      <c r="AL82" s="292"/>
      <c r="AM82" s="292"/>
      <c r="AN82" s="292"/>
      <c r="AO82" s="292"/>
      <c r="AP82" s="292"/>
      <c r="AQ82" s="292"/>
      <c r="AR82" s="292"/>
      <c r="AS82" s="292"/>
      <c r="AT82" s="496"/>
      <c r="AU82" s="497" t="s">
        <v>77</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80</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80</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419</v>
      </c>
      <c r="H94" s="491"/>
      <c r="I94" s="491"/>
      <c r="J94" s="491"/>
      <c r="K94" s="491"/>
      <c r="L94" s="491"/>
      <c r="M94" s="491"/>
      <c r="N94" s="491"/>
      <c r="O94" s="491"/>
      <c r="P94" s="491"/>
      <c r="Q94" s="491"/>
      <c r="R94" s="491"/>
      <c r="S94" s="491"/>
      <c r="T94" s="491"/>
      <c r="U94" s="491"/>
      <c r="V94" s="491"/>
      <c r="W94" s="491"/>
      <c r="X94" s="491"/>
      <c r="Y94" s="491"/>
      <c r="Z94" s="491"/>
      <c r="AA94" s="491"/>
      <c r="AB94" s="492"/>
      <c r="AC94" s="490" t="s">
        <v>309</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68</v>
      </c>
      <c r="H95" s="292"/>
      <c r="I95" s="292"/>
      <c r="J95" s="292"/>
      <c r="K95" s="292"/>
      <c r="L95" s="495" t="s">
        <v>71</v>
      </c>
      <c r="M95" s="292"/>
      <c r="N95" s="292"/>
      <c r="O95" s="292"/>
      <c r="P95" s="292"/>
      <c r="Q95" s="292"/>
      <c r="R95" s="292"/>
      <c r="S95" s="292"/>
      <c r="T95" s="292"/>
      <c r="U95" s="292"/>
      <c r="V95" s="292"/>
      <c r="W95" s="292"/>
      <c r="X95" s="496"/>
      <c r="Y95" s="497" t="s">
        <v>77</v>
      </c>
      <c r="Z95" s="498"/>
      <c r="AA95" s="498"/>
      <c r="AB95" s="499"/>
      <c r="AC95" s="494" t="s">
        <v>68</v>
      </c>
      <c r="AD95" s="292"/>
      <c r="AE95" s="292"/>
      <c r="AF95" s="292"/>
      <c r="AG95" s="292"/>
      <c r="AH95" s="495" t="s">
        <v>71</v>
      </c>
      <c r="AI95" s="292"/>
      <c r="AJ95" s="292"/>
      <c r="AK95" s="292"/>
      <c r="AL95" s="292"/>
      <c r="AM95" s="292"/>
      <c r="AN95" s="292"/>
      <c r="AO95" s="292"/>
      <c r="AP95" s="292"/>
      <c r="AQ95" s="292"/>
      <c r="AR95" s="292"/>
      <c r="AS95" s="292"/>
      <c r="AT95" s="496"/>
      <c r="AU95" s="497" t="s">
        <v>77</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80</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80</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92</v>
      </c>
      <c r="B108" s="92"/>
      <c r="C108" s="92"/>
      <c r="D108" s="92"/>
      <c r="E108" s="92"/>
      <c r="F108" s="93"/>
      <c r="G108" s="490" t="s">
        <v>308</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68</v>
      </c>
      <c r="H109" s="292"/>
      <c r="I109" s="292"/>
      <c r="J109" s="292"/>
      <c r="K109" s="292"/>
      <c r="L109" s="495" t="s">
        <v>71</v>
      </c>
      <c r="M109" s="292"/>
      <c r="N109" s="292"/>
      <c r="O109" s="292"/>
      <c r="P109" s="292"/>
      <c r="Q109" s="292"/>
      <c r="R109" s="292"/>
      <c r="S109" s="292"/>
      <c r="T109" s="292"/>
      <c r="U109" s="292"/>
      <c r="V109" s="292"/>
      <c r="W109" s="292"/>
      <c r="X109" s="496"/>
      <c r="Y109" s="497" t="s">
        <v>77</v>
      </c>
      <c r="Z109" s="498"/>
      <c r="AA109" s="498"/>
      <c r="AB109" s="499"/>
      <c r="AC109" s="494" t="s">
        <v>68</v>
      </c>
      <c r="AD109" s="292"/>
      <c r="AE109" s="292"/>
      <c r="AF109" s="292"/>
      <c r="AG109" s="292"/>
      <c r="AH109" s="495" t="s">
        <v>71</v>
      </c>
      <c r="AI109" s="292"/>
      <c r="AJ109" s="292"/>
      <c r="AK109" s="292"/>
      <c r="AL109" s="292"/>
      <c r="AM109" s="292"/>
      <c r="AN109" s="292"/>
      <c r="AO109" s="292"/>
      <c r="AP109" s="292"/>
      <c r="AQ109" s="292"/>
      <c r="AR109" s="292"/>
      <c r="AS109" s="292"/>
      <c r="AT109" s="496"/>
      <c r="AU109" s="497" t="s">
        <v>77</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80</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80</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424</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68</v>
      </c>
      <c r="H122" s="292"/>
      <c r="I122" s="292"/>
      <c r="J122" s="292"/>
      <c r="K122" s="292"/>
      <c r="L122" s="495" t="s">
        <v>71</v>
      </c>
      <c r="M122" s="292"/>
      <c r="N122" s="292"/>
      <c r="O122" s="292"/>
      <c r="P122" s="292"/>
      <c r="Q122" s="292"/>
      <c r="R122" s="292"/>
      <c r="S122" s="292"/>
      <c r="T122" s="292"/>
      <c r="U122" s="292"/>
      <c r="V122" s="292"/>
      <c r="W122" s="292"/>
      <c r="X122" s="496"/>
      <c r="Y122" s="497" t="s">
        <v>77</v>
      </c>
      <c r="Z122" s="498"/>
      <c r="AA122" s="498"/>
      <c r="AB122" s="499"/>
      <c r="AC122" s="494" t="s">
        <v>68</v>
      </c>
      <c r="AD122" s="292"/>
      <c r="AE122" s="292"/>
      <c r="AF122" s="292"/>
      <c r="AG122" s="292"/>
      <c r="AH122" s="495" t="s">
        <v>71</v>
      </c>
      <c r="AI122" s="292"/>
      <c r="AJ122" s="292"/>
      <c r="AK122" s="292"/>
      <c r="AL122" s="292"/>
      <c r="AM122" s="292"/>
      <c r="AN122" s="292"/>
      <c r="AO122" s="292"/>
      <c r="AP122" s="292"/>
      <c r="AQ122" s="292"/>
      <c r="AR122" s="292"/>
      <c r="AS122" s="292"/>
      <c r="AT122" s="496"/>
      <c r="AU122" s="497" t="s">
        <v>77</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80</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80</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248</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68</v>
      </c>
      <c r="H135" s="292"/>
      <c r="I135" s="292"/>
      <c r="J135" s="292"/>
      <c r="K135" s="292"/>
      <c r="L135" s="495" t="s">
        <v>71</v>
      </c>
      <c r="M135" s="292"/>
      <c r="N135" s="292"/>
      <c r="O135" s="292"/>
      <c r="P135" s="292"/>
      <c r="Q135" s="292"/>
      <c r="R135" s="292"/>
      <c r="S135" s="292"/>
      <c r="T135" s="292"/>
      <c r="U135" s="292"/>
      <c r="V135" s="292"/>
      <c r="W135" s="292"/>
      <c r="X135" s="496"/>
      <c r="Y135" s="497" t="s">
        <v>77</v>
      </c>
      <c r="Z135" s="498"/>
      <c r="AA135" s="498"/>
      <c r="AB135" s="499"/>
      <c r="AC135" s="494" t="s">
        <v>68</v>
      </c>
      <c r="AD135" s="292"/>
      <c r="AE135" s="292"/>
      <c r="AF135" s="292"/>
      <c r="AG135" s="292"/>
      <c r="AH135" s="495" t="s">
        <v>71</v>
      </c>
      <c r="AI135" s="292"/>
      <c r="AJ135" s="292"/>
      <c r="AK135" s="292"/>
      <c r="AL135" s="292"/>
      <c r="AM135" s="292"/>
      <c r="AN135" s="292"/>
      <c r="AO135" s="292"/>
      <c r="AP135" s="292"/>
      <c r="AQ135" s="292"/>
      <c r="AR135" s="292"/>
      <c r="AS135" s="292"/>
      <c r="AT135" s="496"/>
      <c r="AU135" s="497" t="s">
        <v>77</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80</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80</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310</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68</v>
      </c>
      <c r="H148" s="292"/>
      <c r="I148" s="292"/>
      <c r="J148" s="292"/>
      <c r="K148" s="292"/>
      <c r="L148" s="495" t="s">
        <v>71</v>
      </c>
      <c r="M148" s="292"/>
      <c r="N148" s="292"/>
      <c r="O148" s="292"/>
      <c r="P148" s="292"/>
      <c r="Q148" s="292"/>
      <c r="R148" s="292"/>
      <c r="S148" s="292"/>
      <c r="T148" s="292"/>
      <c r="U148" s="292"/>
      <c r="V148" s="292"/>
      <c r="W148" s="292"/>
      <c r="X148" s="496"/>
      <c r="Y148" s="497" t="s">
        <v>77</v>
      </c>
      <c r="Z148" s="498"/>
      <c r="AA148" s="498"/>
      <c r="AB148" s="499"/>
      <c r="AC148" s="494" t="s">
        <v>68</v>
      </c>
      <c r="AD148" s="292"/>
      <c r="AE148" s="292"/>
      <c r="AF148" s="292"/>
      <c r="AG148" s="292"/>
      <c r="AH148" s="495" t="s">
        <v>71</v>
      </c>
      <c r="AI148" s="292"/>
      <c r="AJ148" s="292"/>
      <c r="AK148" s="292"/>
      <c r="AL148" s="292"/>
      <c r="AM148" s="292"/>
      <c r="AN148" s="292"/>
      <c r="AO148" s="292"/>
      <c r="AP148" s="292"/>
      <c r="AQ148" s="292"/>
      <c r="AR148" s="292"/>
      <c r="AS148" s="292"/>
      <c r="AT148" s="496"/>
      <c r="AU148" s="497" t="s">
        <v>77</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80</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80</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92</v>
      </c>
      <c r="B161" s="92"/>
      <c r="C161" s="92"/>
      <c r="D161" s="92"/>
      <c r="E161" s="92"/>
      <c r="F161" s="93"/>
      <c r="G161" s="490" t="s">
        <v>311</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68</v>
      </c>
      <c r="H162" s="292"/>
      <c r="I162" s="292"/>
      <c r="J162" s="292"/>
      <c r="K162" s="292"/>
      <c r="L162" s="495" t="s">
        <v>71</v>
      </c>
      <c r="M162" s="292"/>
      <c r="N162" s="292"/>
      <c r="O162" s="292"/>
      <c r="P162" s="292"/>
      <c r="Q162" s="292"/>
      <c r="R162" s="292"/>
      <c r="S162" s="292"/>
      <c r="T162" s="292"/>
      <c r="U162" s="292"/>
      <c r="V162" s="292"/>
      <c r="W162" s="292"/>
      <c r="X162" s="496"/>
      <c r="Y162" s="497" t="s">
        <v>77</v>
      </c>
      <c r="Z162" s="498"/>
      <c r="AA162" s="498"/>
      <c r="AB162" s="499"/>
      <c r="AC162" s="494" t="s">
        <v>68</v>
      </c>
      <c r="AD162" s="292"/>
      <c r="AE162" s="292"/>
      <c r="AF162" s="292"/>
      <c r="AG162" s="292"/>
      <c r="AH162" s="495" t="s">
        <v>71</v>
      </c>
      <c r="AI162" s="292"/>
      <c r="AJ162" s="292"/>
      <c r="AK162" s="292"/>
      <c r="AL162" s="292"/>
      <c r="AM162" s="292"/>
      <c r="AN162" s="292"/>
      <c r="AO162" s="292"/>
      <c r="AP162" s="292"/>
      <c r="AQ162" s="292"/>
      <c r="AR162" s="292"/>
      <c r="AS162" s="292"/>
      <c r="AT162" s="496"/>
      <c r="AU162" s="497" t="s">
        <v>77</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80</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80</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429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68</v>
      </c>
      <c r="H175" s="292"/>
      <c r="I175" s="292"/>
      <c r="J175" s="292"/>
      <c r="K175" s="292"/>
      <c r="L175" s="495" t="s">
        <v>71</v>
      </c>
      <c r="M175" s="292"/>
      <c r="N175" s="292"/>
      <c r="O175" s="292"/>
      <c r="P175" s="292"/>
      <c r="Q175" s="292"/>
      <c r="R175" s="292"/>
      <c r="S175" s="292"/>
      <c r="T175" s="292"/>
      <c r="U175" s="292"/>
      <c r="V175" s="292"/>
      <c r="W175" s="292"/>
      <c r="X175" s="496"/>
      <c r="Y175" s="497" t="s">
        <v>77</v>
      </c>
      <c r="Z175" s="498"/>
      <c r="AA175" s="498"/>
      <c r="AB175" s="499"/>
      <c r="AC175" s="494" t="s">
        <v>68</v>
      </c>
      <c r="AD175" s="292"/>
      <c r="AE175" s="292"/>
      <c r="AF175" s="292"/>
      <c r="AG175" s="292"/>
      <c r="AH175" s="495" t="s">
        <v>71</v>
      </c>
      <c r="AI175" s="292"/>
      <c r="AJ175" s="292"/>
      <c r="AK175" s="292"/>
      <c r="AL175" s="292"/>
      <c r="AM175" s="292"/>
      <c r="AN175" s="292"/>
      <c r="AO175" s="292"/>
      <c r="AP175" s="292"/>
      <c r="AQ175" s="292"/>
      <c r="AR175" s="292"/>
      <c r="AS175" s="292"/>
      <c r="AT175" s="496"/>
      <c r="AU175" s="497" t="s">
        <v>77</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80</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80</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267</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68</v>
      </c>
      <c r="H188" s="292"/>
      <c r="I188" s="292"/>
      <c r="J188" s="292"/>
      <c r="K188" s="292"/>
      <c r="L188" s="495" t="s">
        <v>71</v>
      </c>
      <c r="M188" s="292"/>
      <c r="N188" s="292"/>
      <c r="O188" s="292"/>
      <c r="P188" s="292"/>
      <c r="Q188" s="292"/>
      <c r="R188" s="292"/>
      <c r="S188" s="292"/>
      <c r="T188" s="292"/>
      <c r="U188" s="292"/>
      <c r="V188" s="292"/>
      <c r="W188" s="292"/>
      <c r="X188" s="496"/>
      <c r="Y188" s="497" t="s">
        <v>77</v>
      </c>
      <c r="Z188" s="498"/>
      <c r="AA188" s="498"/>
      <c r="AB188" s="499"/>
      <c r="AC188" s="494" t="s">
        <v>68</v>
      </c>
      <c r="AD188" s="292"/>
      <c r="AE188" s="292"/>
      <c r="AF188" s="292"/>
      <c r="AG188" s="292"/>
      <c r="AH188" s="495" t="s">
        <v>71</v>
      </c>
      <c r="AI188" s="292"/>
      <c r="AJ188" s="292"/>
      <c r="AK188" s="292"/>
      <c r="AL188" s="292"/>
      <c r="AM188" s="292"/>
      <c r="AN188" s="292"/>
      <c r="AO188" s="292"/>
      <c r="AP188" s="292"/>
      <c r="AQ188" s="292"/>
      <c r="AR188" s="292"/>
      <c r="AS188" s="292"/>
      <c r="AT188" s="496"/>
      <c r="AU188" s="497" t="s">
        <v>77</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80</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80</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324</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314</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68</v>
      </c>
      <c r="H201" s="292"/>
      <c r="I201" s="292"/>
      <c r="J201" s="292"/>
      <c r="K201" s="292"/>
      <c r="L201" s="495" t="s">
        <v>71</v>
      </c>
      <c r="M201" s="292"/>
      <c r="N201" s="292"/>
      <c r="O201" s="292"/>
      <c r="P201" s="292"/>
      <c r="Q201" s="292"/>
      <c r="R201" s="292"/>
      <c r="S201" s="292"/>
      <c r="T201" s="292"/>
      <c r="U201" s="292"/>
      <c r="V201" s="292"/>
      <c r="W201" s="292"/>
      <c r="X201" s="496"/>
      <c r="Y201" s="497" t="s">
        <v>77</v>
      </c>
      <c r="Z201" s="498"/>
      <c r="AA201" s="498"/>
      <c r="AB201" s="499"/>
      <c r="AC201" s="494" t="s">
        <v>68</v>
      </c>
      <c r="AD201" s="292"/>
      <c r="AE201" s="292"/>
      <c r="AF201" s="292"/>
      <c r="AG201" s="292"/>
      <c r="AH201" s="495" t="s">
        <v>71</v>
      </c>
      <c r="AI201" s="292"/>
      <c r="AJ201" s="292"/>
      <c r="AK201" s="292"/>
      <c r="AL201" s="292"/>
      <c r="AM201" s="292"/>
      <c r="AN201" s="292"/>
      <c r="AO201" s="292"/>
      <c r="AP201" s="292"/>
      <c r="AQ201" s="292"/>
      <c r="AR201" s="292"/>
      <c r="AS201" s="292"/>
      <c r="AT201" s="496"/>
      <c r="AU201" s="497" t="s">
        <v>77</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80</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80</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92</v>
      </c>
      <c r="B214" s="910"/>
      <c r="C214" s="910"/>
      <c r="D214" s="910"/>
      <c r="E214" s="910"/>
      <c r="F214" s="911"/>
      <c r="G214" s="490" t="s">
        <v>315</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68</v>
      </c>
      <c r="H215" s="292"/>
      <c r="I215" s="292"/>
      <c r="J215" s="292"/>
      <c r="K215" s="292"/>
      <c r="L215" s="495" t="s">
        <v>71</v>
      </c>
      <c r="M215" s="292"/>
      <c r="N215" s="292"/>
      <c r="O215" s="292"/>
      <c r="P215" s="292"/>
      <c r="Q215" s="292"/>
      <c r="R215" s="292"/>
      <c r="S215" s="292"/>
      <c r="T215" s="292"/>
      <c r="U215" s="292"/>
      <c r="V215" s="292"/>
      <c r="W215" s="292"/>
      <c r="X215" s="496"/>
      <c r="Y215" s="497" t="s">
        <v>77</v>
      </c>
      <c r="Z215" s="498"/>
      <c r="AA215" s="498"/>
      <c r="AB215" s="499"/>
      <c r="AC215" s="494" t="s">
        <v>68</v>
      </c>
      <c r="AD215" s="292"/>
      <c r="AE215" s="292"/>
      <c r="AF215" s="292"/>
      <c r="AG215" s="292"/>
      <c r="AH215" s="495" t="s">
        <v>71</v>
      </c>
      <c r="AI215" s="292"/>
      <c r="AJ215" s="292"/>
      <c r="AK215" s="292"/>
      <c r="AL215" s="292"/>
      <c r="AM215" s="292"/>
      <c r="AN215" s="292"/>
      <c r="AO215" s="292"/>
      <c r="AP215" s="292"/>
      <c r="AQ215" s="292"/>
      <c r="AR215" s="292"/>
      <c r="AS215" s="292"/>
      <c r="AT215" s="496"/>
      <c r="AU215" s="497" t="s">
        <v>77</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80</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80</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329</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68</v>
      </c>
      <c r="H228" s="292"/>
      <c r="I228" s="292"/>
      <c r="J228" s="292"/>
      <c r="K228" s="292"/>
      <c r="L228" s="495" t="s">
        <v>71</v>
      </c>
      <c r="M228" s="292"/>
      <c r="N228" s="292"/>
      <c r="O228" s="292"/>
      <c r="P228" s="292"/>
      <c r="Q228" s="292"/>
      <c r="R228" s="292"/>
      <c r="S228" s="292"/>
      <c r="T228" s="292"/>
      <c r="U228" s="292"/>
      <c r="V228" s="292"/>
      <c r="W228" s="292"/>
      <c r="X228" s="496"/>
      <c r="Y228" s="497" t="s">
        <v>77</v>
      </c>
      <c r="Z228" s="498"/>
      <c r="AA228" s="498"/>
      <c r="AB228" s="499"/>
      <c r="AC228" s="494" t="s">
        <v>68</v>
      </c>
      <c r="AD228" s="292"/>
      <c r="AE228" s="292"/>
      <c r="AF228" s="292"/>
      <c r="AG228" s="292"/>
      <c r="AH228" s="495" t="s">
        <v>71</v>
      </c>
      <c r="AI228" s="292"/>
      <c r="AJ228" s="292"/>
      <c r="AK228" s="292"/>
      <c r="AL228" s="292"/>
      <c r="AM228" s="292"/>
      <c r="AN228" s="292"/>
      <c r="AO228" s="292"/>
      <c r="AP228" s="292"/>
      <c r="AQ228" s="292"/>
      <c r="AR228" s="292"/>
      <c r="AS228" s="292"/>
      <c r="AT228" s="496"/>
      <c r="AU228" s="497" t="s">
        <v>77</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80</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80</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434</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435</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68</v>
      </c>
      <c r="H241" s="292"/>
      <c r="I241" s="292"/>
      <c r="J241" s="292"/>
      <c r="K241" s="292"/>
      <c r="L241" s="495" t="s">
        <v>71</v>
      </c>
      <c r="M241" s="292"/>
      <c r="N241" s="292"/>
      <c r="O241" s="292"/>
      <c r="P241" s="292"/>
      <c r="Q241" s="292"/>
      <c r="R241" s="292"/>
      <c r="S241" s="292"/>
      <c r="T241" s="292"/>
      <c r="U241" s="292"/>
      <c r="V241" s="292"/>
      <c r="W241" s="292"/>
      <c r="X241" s="496"/>
      <c r="Y241" s="497" t="s">
        <v>77</v>
      </c>
      <c r="Z241" s="498"/>
      <c r="AA241" s="498"/>
      <c r="AB241" s="499"/>
      <c r="AC241" s="494" t="s">
        <v>68</v>
      </c>
      <c r="AD241" s="292"/>
      <c r="AE241" s="292"/>
      <c r="AF241" s="292"/>
      <c r="AG241" s="292"/>
      <c r="AH241" s="495" t="s">
        <v>71</v>
      </c>
      <c r="AI241" s="292"/>
      <c r="AJ241" s="292"/>
      <c r="AK241" s="292"/>
      <c r="AL241" s="292"/>
      <c r="AM241" s="292"/>
      <c r="AN241" s="292"/>
      <c r="AO241" s="292"/>
      <c r="AP241" s="292"/>
      <c r="AQ241" s="292"/>
      <c r="AR241" s="292"/>
      <c r="AS241" s="292"/>
      <c r="AT241" s="496"/>
      <c r="AU241" s="497" t="s">
        <v>77</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80</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80</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263</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68</v>
      </c>
      <c r="H254" s="292"/>
      <c r="I254" s="292"/>
      <c r="J254" s="292"/>
      <c r="K254" s="292"/>
      <c r="L254" s="495" t="s">
        <v>71</v>
      </c>
      <c r="M254" s="292"/>
      <c r="N254" s="292"/>
      <c r="O254" s="292"/>
      <c r="P254" s="292"/>
      <c r="Q254" s="292"/>
      <c r="R254" s="292"/>
      <c r="S254" s="292"/>
      <c r="T254" s="292"/>
      <c r="U254" s="292"/>
      <c r="V254" s="292"/>
      <c r="W254" s="292"/>
      <c r="X254" s="496"/>
      <c r="Y254" s="497" t="s">
        <v>77</v>
      </c>
      <c r="Z254" s="498"/>
      <c r="AA254" s="498"/>
      <c r="AB254" s="499"/>
      <c r="AC254" s="494" t="s">
        <v>68</v>
      </c>
      <c r="AD254" s="292"/>
      <c r="AE254" s="292"/>
      <c r="AF254" s="292"/>
      <c r="AG254" s="292"/>
      <c r="AH254" s="495" t="s">
        <v>71</v>
      </c>
      <c r="AI254" s="292"/>
      <c r="AJ254" s="292"/>
      <c r="AK254" s="292"/>
      <c r="AL254" s="292"/>
      <c r="AM254" s="292"/>
      <c r="AN254" s="292"/>
      <c r="AO254" s="292"/>
      <c r="AP254" s="292"/>
      <c r="AQ254" s="292"/>
      <c r="AR254" s="292"/>
      <c r="AS254" s="292"/>
      <c r="AT254" s="496"/>
      <c r="AU254" s="497" t="s">
        <v>77</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80</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80</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91</v>
      </c>
      <c r="D3" s="278"/>
      <c r="E3" s="278"/>
      <c r="F3" s="278"/>
      <c r="G3" s="278"/>
      <c r="H3" s="278"/>
      <c r="I3" s="278"/>
      <c r="J3" s="247" t="s">
        <v>94</v>
      </c>
      <c r="K3" s="467"/>
      <c r="L3" s="467"/>
      <c r="M3" s="467"/>
      <c r="N3" s="467"/>
      <c r="O3" s="467"/>
      <c r="P3" s="278" t="s">
        <v>22</v>
      </c>
      <c r="Q3" s="278"/>
      <c r="R3" s="278"/>
      <c r="S3" s="278"/>
      <c r="T3" s="278"/>
      <c r="U3" s="278"/>
      <c r="V3" s="278"/>
      <c r="W3" s="278"/>
      <c r="X3" s="278"/>
      <c r="Y3" s="463" t="s">
        <v>436</v>
      </c>
      <c r="Z3" s="463"/>
      <c r="AA3" s="463"/>
      <c r="AB3" s="463"/>
      <c r="AC3" s="247" t="s">
        <v>363</v>
      </c>
      <c r="AD3" s="247"/>
      <c r="AE3" s="247"/>
      <c r="AF3" s="247"/>
      <c r="AG3" s="247"/>
      <c r="AH3" s="463" t="s">
        <v>395</v>
      </c>
      <c r="AI3" s="278"/>
      <c r="AJ3" s="278"/>
      <c r="AK3" s="278"/>
      <c r="AL3" s="278" t="s">
        <v>23</v>
      </c>
      <c r="AM3" s="278"/>
      <c r="AN3" s="278"/>
      <c r="AO3" s="422"/>
      <c r="AP3" s="247" t="s">
        <v>440</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91</v>
      </c>
      <c r="D36" s="278"/>
      <c r="E36" s="278"/>
      <c r="F36" s="278"/>
      <c r="G36" s="278"/>
      <c r="H36" s="278"/>
      <c r="I36" s="278"/>
      <c r="J36" s="247" t="s">
        <v>94</v>
      </c>
      <c r="K36" s="467"/>
      <c r="L36" s="467"/>
      <c r="M36" s="467"/>
      <c r="N36" s="467"/>
      <c r="O36" s="467"/>
      <c r="P36" s="278" t="s">
        <v>22</v>
      </c>
      <c r="Q36" s="278"/>
      <c r="R36" s="278"/>
      <c r="S36" s="278"/>
      <c r="T36" s="278"/>
      <c r="U36" s="278"/>
      <c r="V36" s="278"/>
      <c r="W36" s="278"/>
      <c r="X36" s="278"/>
      <c r="Y36" s="463" t="s">
        <v>436</v>
      </c>
      <c r="Z36" s="463"/>
      <c r="AA36" s="463"/>
      <c r="AB36" s="463"/>
      <c r="AC36" s="247" t="s">
        <v>363</v>
      </c>
      <c r="AD36" s="247"/>
      <c r="AE36" s="247"/>
      <c r="AF36" s="247"/>
      <c r="AG36" s="247"/>
      <c r="AH36" s="463" t="s">
        <v>395</v>
      </c>
      <c r="AI36" s="278"/>
      <c r="AJ36" s="278"/>
      <c r="AK36" s="278"/>
      <c r="AL36" s="278" t="s">
        <v>23</v>
      </c>
      <c r="AM36" s="278"/>
      <c r="AN36" s="278"/>
      <c r="AO36" s="422"/>
      <c r="AP36" s="247" t="s">
        <v>440</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91</v>
      </c>
      <c r="D69" s="278"/>
      <c r="E69" s="278"/>
      <c r="F69" s="278"/>
      <c r="G69" s="278"/>
      <c r="H69" s="278"/>
      <c r="I69" s="278"/>
      <c r="J69" s="247" t="s">
        <v>94</v>
      </c>
      <c r="K69" s="467"/>
      <c r="L69" s="467"/>
      <c r="M69" s="467"/>
      <c r="N69" s="467"/>
      <c r="O69" s="467"/>
      <c r="P69" s="278" t="s">
        <v>22</v>
      </c>
      <c r="Q69" s="278"/>
      <c r="R69" s="278"/>
      <c r="S69" s="278"/>
      <c r="T69" s="278"/>
      <c r="U69" s="278"/>
      <c r="V69" s="278"/>
      <c r="W69" s="278"/>
      <c r="X69" s="278"/>
      <c r="Y69" s="463" t="s">
        <v>436</v>
      </c>
      <c r="Z69" s="463"/>
      <c r="AA69" s="463"/>
      <c r="AB69" s="463"/>
      <c r="AC69" s="247" t="s">
        <v>363</v>
      </c>
      <c r="AD69" s="247"/>
      <c r="AE69" s="247"/>
      <c r="AF69" s="247"/>
      <c r="AG69" s="247"/>
      <c r="AH69" s="463" t="s">
        <v>395</v>
      </c>
      <c r="AI69" s="278"/>
      <c r="AJ69" s="278"/>
      <c r="AK69" s="278"/>
      <c r="AL69" s="278" t="s">
        <v>23</v>
      </c>
      <c r="AM69" s="278"/>
      <c r="AN69" s="278"/>
      <c r="AO69" s="422"/>
      <c r="AP69" s="247" t="s">
        <v>440</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91</v>
      </c>
      <c r="D102" s="278"/>
      <c r="E102" s="278"/>
      <c r="F102" s="278"/>
      <c r="G102" s="278"/>
      <c r="H102" s="278"/>
      <c r="I102" s="278"/>
      <c r="J102" s="247" t="s">
        <v>94</v>
      </c>
      <c r="K102" s="467"/>
      <c r="L102" s="467"/>
      <c r="M102" s="467"/>
      <c r="N102" s="467"/>
      <c r="O102" s="467"/>
      <c r="P102" s="278" t="s">
        <v>22</v>
      </c>
      <c r="Q102" s="278"/>
      <c r="R102" s="278"/>
      <c r="S102" s="278"/>
      <c r="T102" s="278"/>
      <c r="U102" s="278"/>
      <c r="V102" s="278"/>
      <c r="W102" s="278"/>
      <c r="X102" s="278"/>
      <c r="Y102" s="463" t="s">
        <v>436</v>
      </c>
      <c r="Z102" s="463"/>
      <c r="AA102" s="463"/>
      <c r="AB102" s="463"/>
      <c r="AC102" s="247" t="s">
        <v>363</v>
      </c>
      <c r="AD102" s="247"/>
      <c r="AE102" s="247"/>
      <c r="AF102" s="247"/>
      <c r="AG102" s="247"/>
      <c r="AH102" s="463" t="s">
        <v>395</v>
      </c>
      <c r="AI102" s="278"/>
      <c r="AJ102" s="278"/>
      <c r="AK102" s="278"/>
      <c r="AL102" s="278" t="s">
        <v>23</v>
      </c>
      <c r="AM102" s="278"/>
      <c r="AN102" s="278"/>
      <c r="AO102" s="422"/>
      <c r="AP102" s="247" t="s">
        <v>440</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91</v>
      </c>
      <c r="D135" s="278"/>
      <c r="E135" s="278"/>
      <c r="F135" s="278"/>
      <c r="G135" s="278"/>
      <c r="H135" s="278"/>
      <c r="I135" s="278"/>
      <c r="J135" s="247" t="s">
        <v>94</v>
      </c>
      <c r="K135" s="467"/>
      <c r="L135" s="467"/>
      <c r="M135" s="467"/>
      <c r="N135" s="467"/>
      <c r="O135" s="467"/>
      <c r="P135" s="278" t="s">
        <v>22</v>
      </c>
      <c r="Q135" s="278"/>
      <c r="R135" s="278"/>
      <c r="S135" s="278"/>
      <c r="T135" s="278"/>
      <c r="U135" s="278"/>
      <c r="V135" s="278"/>
      <c r="W135" s="278"/>
      <c r="X135" s="278"/>
      <c r="Y135" s="463" t="s">
        <v>436</v>
      </c>
      <c r="Z135" s="463"/>
      <c r="AA135" s="463"/>
      <c r="AB135" s="463"/>
      <c r="AC135" s="247" t="s">
        <v>363</v>
      </c>
      <c r="AD135" s="247"/>
      <c r="AE135" s="247"/>
      <c r="AF135" s="247"/>
      <c r="AG135" s="247"/>
      <c r="AH135" s="463" t="s">
        <v>395</v>
      </c>
      <c r="AI135" s="278"/>
      <c r="AJ135" s="278"/>
      <c r="AK135" s="278"/>
      <c r="AL135" s="278" t="s">
        <v>23</v>
      </c>
      <c r="AM135" s="278"/>
      <c r="AN135" s="278"/>
      <c r="AO135" s="422"/>
      <c r="AP135" s="247" t="s">
        <v>440</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91</v>
      </c>
      <c r="D168" s="278"/>
      <c r="E168" s="278"/>
      <c r="F168" s="278"/>
      <c r="G168" s="278"/>
      <c r="H168" s="278"/>
      <c r="I168" s="278"/>
      <c r="J168" s="247" t="s">
        <v>94</v>
      </c>
      <c r="K168" s="467"/>
      <c r="L168" s="467"/>
      <c r="M168" s="467"/>
      <c r="N168" s="467"/>
      <c r="O168" s="467"/>
      <c r="P168" s="278" t="s">
        <v>22</v>
      </c>
      <c r="Q168" s="278"/>
      <c r="R168" s="278"/>
      <c r="S168" s="278"/>
      <c r="T168" s="278"/>
      <c r="U168" s="278"/>
      <c r="V168" s="278"/>
      <c r="W168" s="278"/>
      <c r="X168" s="278"/>
      <c r="Y168" s="463" t="s">
        <v>436</v>
      </c>
      <c r="Z168" s="463"/>
      <c r="AA168" s="463"/>
      <c r="AB168" s="463"/>
      <c r="AC168" s="247" t="s">
        <v>363</v>
      </c>
      <c r="AD168" s="247"/>
      <c r="AE168" s="247"/>
      <c r="AF168" s="247"/>
      <c r="AG168" s="247"/>
      <c r="AH168" s="463" t="s">
        <v>395</v>
      </c>
      <c r="AI168" s="278"/>
      <c r="AJ168" s="278"/>
      <c r="AK168" s="278"/>
      <c r="AL168" s="278" t="s">
        <v>23</v>
      </c>
      <c r="AM168" s="278"/>
      <c r="AN168" s="278"/>
      <c r="AO168" s="422"/>
      <c r="AP168" s="247" t="s">
        <v>440</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91</v>
      </c>
      <c r="D201" s="278"/>
      <c r="E201" s="278"/>
      <c r="F201" s="278"/>
      <c r="G201" s="278"/>
      <c r="H201" s="278"/>
      <c r="I201" s="278"/>
      <c r="J201" s="247" t="s">
        <v>94</v>
      </c>
      <c r="K201" s="467"/>
      <c r="L201" s="467"/>
      <c r="M201" s="467"/>
      <c r="N201" s="467"/>
      <c r="O201" s="467"/>
      <c r="P201" s="278" t="s">
        <v>22</v>
      </c>
      <c r="Q201" s="278"/>
      <c r="R201" s="278"/>
      <c r="S201" s="278"/>
      <c r="T201" s="278"/>
      <c r="U201" s="278"/>
      <c r="V201" s="278"/>
      <c r="W201" s="278"/>
      <c r="X201" s="278"/>
      <c r="Y201" s="463" t="s">
        <v>436</v>
      </c>
      <c r="Z201" s="463"/>
      <c r="AA201" s="463"/>
      <c r="AB201" s="463"/>
      <c r="AC201" s="247" t="s">
        <v>363</v>
      </c>
      <c r="AD201" s="247"/>
      <c r="AE201" s="247"/>
      <c r="AF201" s="247"/>
      <c r="AG201" s="247"/>
      <c r="AH201" s="463" t="s">
        <v>395</v>
      </c>
      <c r="AI201" s="278"/>
      <c r="AJ201" s="278"/>
      <c r="AK201" s="278"/>
      <c r="AL201" s="278" t="s">
        <v>23</v>
      </c>
      <c r="AM201" s="278"/>
      <c r="AN201" s="278"/>
      <c r="AO201" s="422"/>
      <c r="AP201" s="247" t="s">
        <v>440</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91</v>
      </c>
      <c r="D234" s="278"/>
      <c r="E234" s="278"/>
      <c r="F234" s="278"/>
      <c r="G234" s="278"/>
      <c r="H234" s="278"/>
      <c r="I234" s="278"/>
      <c r="J234" s="247" t="s">
        <v>94</v>
      </c>
      <c r="K234" s="467"/>
      <c r="L234" s="467"/>
      <c r="M234" s="467"/>
      <c r="N234" s="467"/>
      <c r="O234" s="467"/>
      <c r="P234" s="278" t="s">
        <v>22</v>
      </c>
      <c r="Q234" s="278"/>
      <c r="R234" s="278"/>
      <c r="S234" s="278"/>
      <c r="T234" s="278"/>
      <c r="U234" s="278"/>
      <c r="V234" s="278"/>
      <c r="W234" s="278"/>
      <c r="X234" s="278"/>
      <c r="Y234" s="463" t="s">
        <v>436</v>
      </c>
      <c r="Z234" s="463"/>
      <c r="AA234" s="463"/>
      <c r="AB234" s="463"/>
      <c r="AC234" s="247" t="s">
        <v>363</v>
      </c>
      <c r="AD234" s="247"/>
      <c r="AE234" s="247"/>
      <c r="AF234" s="247"/>
      <c r="AG234" s="247"/>
      <c r="AH234" s="463" t="s">
        <v>395</v>
      </c>
      <c r="AI234" s="278"/>
      <c r="AJ234" s="278"/>
      <c r="AK234" s="278"/>
      <c r="AL234" s="278" t="s">
        <v>23</v>
      </c>
      <c r="AM234" s="278"/>
      <c r="AN234" s="278"/>
      <c r="AO234" s="422"/>
      <c r="AP234" s="247" t="s">
        <v>440</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91</v>
      </c>
      <c r="D267" s="278"/>
      <c r="E267" s="278"/>
      <c r="F267" s="278"/>
      <c r="G267" s="278"/>
      <c r="H267" s="278"/>
      <c r="I267" s="278"/>
      <c r="J267" s="247" t="s">
        <v>94</v>
      </c>
      <c r="K267" s="467"/>
      <c r="L267" s="467"/>
      <c r="M267" s="467"/>
      <c r="N267" s="467"/>
      <c r="O267" s="467"/>
      <c r="P267" s="278" t="s">
        <v>22</v>
      </c>
      <c r="Q267" s="278"/>
      <c r="R267" s="278"/>
      <c r="S267" s="278"/>
      <c r="T267" s="278"/>
      <c r="U267" s="278"/>
      <c r="V267" s="278"/>
      <c r="W267" s="278"/>
      <c r="X267" s="278"/>
      <c r="Y267" s="463" t="s">
        <v>436</v>
      </c>
      <c r="Z267" s="463"/>
      <c r="AA267" s="463"/>
      <c r="AB267" s="463"/>
      <c r="AC267" s="247" t="s">
        <v>363</v>
      </c>
      <c r="AD267" s="247"/>
      <c r="AE267" s="247"/>
      <c r="AF267" s="247"/>
      <c r="AG267" s="247"/>
      <c r="AH267" s="463" t="s">
        <v>395</v>
      </c>
      <c r="AI267" s="278"/>
      <c r="AJ267" s="278"/>
      <c r="AK267" s="278"/>
      <c r="AL267" s="278" t="s">
        <v>23</v>
      </c>
      <c r="AM267" s="278"/>
      <c r="AN267" s="278"/>
      <c r="AO267" s="422"/>
      <c r="AP267" s="247" t="s">
        <v>440</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91</v>
      </c>
      <c r="D300" s="278"/>
      <c r="E300" s="278"/>
      <c r="F300" s="278"/>
      <c r="G300" s="278"/>
      <c r="H300" s="278"/>
      <c r="I300" s="278"/>
      <c r="J300" s="247" t="s">
        <v>94</v>
      </c>
      <c r="K300" s="467"/>
      <c r="L300" s="467"/>
      <c r="M300" s="467"/>
      <c r="N300" s="467"/>
      <c r="O300" s="467"/>
      <c r="P300" s="278" t="s">
        <v>22</v>
      </c>
      <c r="Q300" s="278"/>
      <c r="R300" s="278"/>
      <c r="S300" s="278"/>
      <c r="T300" s="278"/>
      <c r="U300" s="278"/>
      <c r="V300" s="278"/>
      <c r="W300" s="278"/>
      <c r="X300" s="278"/>
      <c r="Y300" s="463" t="s">
        <v>436</v>
      </c>
      <c r="Z300" s="463"/>
      <c r="AA300" s="463"/>
      <c r="AB300" s="463"/>
      <c r="AC300" s="247" t="s">
        <v>363</v>
      </c>
      <c r="AD300" s="247"/>
      <c r="AE300" s="247"/>
      <c r="AF300" s="247"/>
      <c r="AG300" s="247"/>
      <c r="AH300" s="463" t="s">
        <v>395</v>
      </c>
      <c r="AI300" s="278"/>
      <c r="AJ300" s="278"/>
      <c r="AK300" s="278"/>
      <c r="AL300" s="278" t="s">
        <v>23</v>
      </c>
      <c r="AM300" s="278"/>
      <c r="AN300" s="278"/>
      <c r="AO300" s="422"/>
      <c r="AP300" s="247" t="s">
        <v>440</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91</v>
      </c>
      <c r="D333" s="278"/>
      <c r="E333" s="278"/>
      <c r="F333" s="278"/>
      <c r="G333" s="278"/>
      <c r="H333" s="278"/>
      <c r="I333" s="278"/>
      <c r="J333" s="247" t="s">
        <v>94</v>
      </c>
      <c r="K333" s="467"/>
      <c r="L333" s="467"/>
      <c r="M333" s="467"/>
      <c r="N333" s="467"/>
      <c r="O333" s="467"/>
      <c r="P333" s="278" t="s">
        <v>22</v>
      </c>
      <c r="Q333" s="278"/>
      <c r="R333" s="278"/>
      <c r="S333" s="278"/>
      <c r="T333" s="278"/>
      <c r="U333" s="278"/>
      <c r="V333" s="278"/>
      <c r="W333" s="278"/>
      <c r="X333" s="278"/>
      <c r="Y333" s="463" t="s">
        <v>436</v>
      </c>
      <c r="Z333" s="463"/>
      <c r="AA333" s="463"/>
      <c r="AB333" s="463"/>
      <c r="AC333" s="247" t="s">
        <v>363</v>
      </c>
      <c r="AD333" s="247"/>
      <c r="AE333" s="247"/>
      <c r="AF333" s="247"/>
      <c r="AG333" s="247"/>
      <c r="AH333" s="463" t="s">
        <v>395</v>
      </c>
      <c r="AI333" s="278"/>
      <c r="AJ333" s="278"/>
      <c r="AK333" s="278"/>
      <c r="AL333" s="278" t="s">
        <v>23</v>
      </c>
      <c r="AM333" s="278"/>
      <c r="AN333" s="278"/>
      <c r="AO333" s="422"/>
      <c r="AP333" s="247" t="s">
        <v>440</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91</v>
      </c>
      <c r="D366" s="278"/>
      <c r="E366" s="278"/>
      <c r="F366" s="278"/>
      <c r="G366" s="278"/>
      <c r="H366" s="278"/>
      <c r="I366" s="278"/>
      <c r="J366" s="247" t="s">
        <v>94</v>
      </c>
      <c r="K366" s="467"/>
      <c r="L366" s="467"/>
      <c r="M366" s="467"/>
      <c r="N366" s="467"/>
      <c r="O366" s="467"/>
      <c r="P366" s="278" t="s">
        <v>22</v>
      </c>
      <c r="Q366" s="278"/>
      <c r="R366" s="278"/>
      <c r="S366" s="278"/>
      <c r="T366" s="278"/>
      <c r="U366" s="278"/>
      <c r="V366" s="278"/>
      <c r="W366" s="278"/>
      <c r="X366" s="278"/>
      <c r="Y366" s="463" t="s">
        <v>436</v>
      </c>
      <c r="Z366" s="463"/>
      <c r="AA366" s="463"/>
      <c r="AB366" s="463"/>
      <c r="AC366" s="247" t="s">
        <v>363</v>
      </c>
      <c r="AD366" s="247"/>
      <c r="AE366" s="247"/>
      <c r="AF366" s="247"/>
      <c r="AG366" s="247"/>
      <c r="AH366" s="463" t="s">
        <v>395</v>
      </c>
      <c r="AI366" s="278"/>
      <c r="AJ366" s="278"/>
      <c r="AK366" s="278"/>
      <c r="AL366" s="278" t="s">
        <v>23</v>
      </c>
      <c r="AM366" s="278"/>
      <c r="AN366" s="278"/>
      <c r="AO366" s="422"/>
      <c r="AP366" s="247" t="s">
        <v>440</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91</v>
      </c>
      <c r="D399" s="278"/>
      <c r="E399" s="278"/>
      <c r="F399" s="278"/>
      <c r="G399" s="278"/>
      <c r="H399" s="278"/>
      <c r="I399" s="278"/>
      <c r="J399" s="247" t="s">
        <v>94</v>
      </c>
      <c r="K399" s="467"/>
      <c r="L399" s="467"/>
      <c r="M399" s="467"/>
      <c r="N399" s="467"/>
      <c r="O399" s="467"/>
      <c r="P399" s="278" t="s">
        <v>22</v>
      </c>
      <c r="Q399" s="278"/>
      <c r="R399" s="278"/>
      <c r="S399" s="278"/>
      <c r="T399" s="278"/>
      <c r="U399" s="278"/>
      <c r="V399" s="278"/>
      <c r="W399" s="278"/>
      <c r="X399" s="278"/>
      <c r="Y399" s="463" t="s">
        <v>436</v>
      </c>
      <c r="Z399" s="463"/>
      <c r="AA399" s="463"/>
      <c r="AB399" s="463"/>
      <c r="AC399" s="247" t="s">
        <v>363</v>
      </c>
      <c r="AD399" s="247"/>
      <c r="AE399" s="247"/>
      <c r="AF399" s="247"/>
      <c r="AG399" s="247"/>
      <c r="AH399" s="463" t="s">
        <v>395</v>
      </c>
      <c r="AI399" s="278"/>
      <c r="AJ399" s="278"/>
      <c r="AK399" s="278"/>
      <c r="AL399" s="278" t="s">
        <v>23</v>
      </c>
      <c r="AM399" s="278"/>
      <c r="AN399" s="278"/>
      <c r="AO399" s="422"/>
      <c r="AP399" s="247" t="s">
        <v>440</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91</v>
      </c>
      <c r="D432" s="278"/>
      <c r="E432" s="278"/>
      <c r="F432" s="278"/>
      <c r="G432" s="278"/>
      <c r="H432" s="278"/>
      <c r="I432" s="278"/>
      <c r="J432" s="247" t="s">
        <v>94</v>
      </c>
      <c r="K432" s="467"/>
      <c r="L432" s="467"/>
      <c r="M432" s="467"/>
      <c r="N432" s="467"/>
      <c r="O432" s="467"/>
      <c r="P432" s="278" t="s">
        <v>22</v>
      </c>
      <c r="Q432" s="278"/>
      <c r="R432" s="278"/>
      <c r="S432" s="278"/>
      <c r="T432" s="278"/>
      <c r="U432" s="278"/>
      <c r="V432" s="278"/>
      <c r="W432" s="278"/>
      <c r="X432" s="278"/>
      <c r="Y432" s="463" t="s">
        <v>436</v>
      </c>
      <c r="Z432" s="463"/>
      <c r="AA432" s="463"/>
      <c r="AB432" s="463"/>
      <c r="AC432" s="247" t="s">
        <v>363</v>
      </c>
      <c r="AD432" s="247"/>
      <c r="AE432" s="247"/>
      <c r="AF432" s="247"/>
      <c r="AG432" s="247"/>
      <c r="AH432" s="463" t="s">
        <v>395</v>
      </c>
      <c r="AI432" s="278"/>
      <c r="AJ432" s="278"/>
      <c r="AK432" s="278"/>
      <c r="AL432" s="278" t="s">
        <v>23</v>
      </c>
      <c r="AM432" s="278"/>
      <c r="AN432" s="278"/>
      <c r="AO432" s="422"/>
      <c r="AP432" s="247" t="s">
        <v>440</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91</v>
      </c>
      <c r="D465" s="278"/>
      <c r="E465" s="278"/>
      <c r="F465" s="278"/>
      <c r="G465" s="278"/>
      <c r="H465" s="278"/>
      <c r="I465" s="278"/>
      <c r="J465" s="247" t="s">
        <v>94</v>
      </c>
      <c r="K465" s="467"/>
      <c r="L465" s="467"/>
      <c r="M465" s="467"/>
      <c r="N465" s="467"/>
      <c r="O465" s="467"/>
      <c r="P465" s="278" t="s">
        <v>22</v>
      </c>
      <c r="Q465" s="278"/>
      <c r="R465" s="278"/>
      <c r="S465" s="278"/>
      <c r="T465" s="278"/>
      <c r="U465" s="278"/>
      <c r="V465" s="278"/>
      <c r="W465" s="278"/>
      <c r="X465" s="278"/>
      <c r="Y465" s="463" t="s">
        <v>436</v>
      </c>
      <c r="Z465" s="463"/>
      <c r="AA465" s="463"/>
      <c r="AB465" s="463"/>
      <c r="AC465" s="247" t="s">
        <v>363</v>
      </c>
      <c r="AD465" s="247"/>
      <c r="AE465" s="247"/>
      <c r="AF465" s="247"/>
      <c r="AG465" s="247"/>
      <c r="AH465" s="463" t="s">
        <v>395</v>
      </c>
      <c r="AI465" s="278"/>
      <c r="AJ465" s="278"/>
      <c r="AK465" s="278"/>
      <c r="AL465" s="278" t="s">
        <v>23</v>
      </c>
      <c r="AM465" s="278"/>
      <c r="AN465" s="278"/>
      <c r="AO465" s="422"/>
      <c r="AP465" s="247" t="s">
        <v>440</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91</v>
      </c>
      <c r="D498" s="278"/>
      <c r="E498" s="278"/>
      <c r="F498" s="278"/>
      <c r="G498" s="278"/>
      <c r="H498" s="278"/>
      <c r="I498" s="278"/>
      <c r="J498" s="247" t="s">
        <v>94</v>
      </c>
      <c r="K498" s="467"/>
      <c r="L498" s="467"/>
      <c r="M498" s="467"/>
      <c r="N498" s="467"/>
      <c r="O498" s="467"/>
      <c r="P498" s="278" t="s">
        <v>22</v>
      </c>
      <c r="Q498" s="278"/>
      <c r="R498" s="278"/>
      <c r="S498" s="278"/>
      <c r="T498" s="278"/>
      <c r="U498" s="278"/>
      <c r="V498" s="278"/>
      <c r="W498" s="278"/>
      <c r="X498" s="278"/>
      <c r="Y498" s="463" t="s">
        <v>436</v>
      </c>
      <c r="Z498" s="463"/>
      <c r="AA498" s="463"/>
      <c r="AB498" s="463"/>
      <c r="AC498" s="247" t="s">
        <v>363</v>
      </c>
      <c r="AD498" s="247"/>
      <c r="AE498" s="247"/>
      <c r="AF498" s="247"/>
      <c r="AG498" s="247"/>
      <c r="AH498" s="463" t="s">
        <v>395</v>
      </c>
      <c r="AI498" s="278"/>
      <c r="AJ498" s="278"/>
      <c r="AK498" s="278"/>
      <c r="AL498" s="278" t="s">
        <v>23</v>
      </c>
      <c r="AM498" s="278"/>
      <c r="AN498" s="278"/>
      <c r="AO498" s="422"/>
      <c r="AP498" s="247" t="s">
        <v>440</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91</v>
      </c>
      <c r="D531" s="278"/>
      <c r="E531" s="278"/>
      <c r="F531" s="278"/>
      <c r="G531" s="278"/>
      <c r="H531" s="278"/>
      <c r="I531" s="278"/>
      <c r="J531" s="247" t="s">
        <v>94</v>
      </c>
      <c r="K531" s="467"/>
      <c r="L531" s="467"/>
      <c r="M531" s="467"/>
      <c r="N531" s="467"/>
      <c r="O531" s="467"/>
      <c r="P531" s="278" t="s">
        <v>22</v>
      </c>
      <c r="Q531" s="278"/>
      <c r="R531" s="278"/>
      <c r="S531" s="278"/>
      <c r="T531" s="278"/>
      <c r="U531" s="278"/>
      <c r="V531" s="278"/>
      <c r="W531" s="278"/>
      <c r="X531" s="278"/>
      <c r="Y531" s="463" t="s">
        <v>436</v>
      </c>
      <c r="Z531" s="463"/>
      <c r="AA531" s="463"/>
      <c r="AB531" s="463"/>
      <c r="AC531" s="247" t="s">
        <v>363</v>
      </c>
      <c r="AD531" s="247"/>
      <c r="AE531" s="247"/>
      <c r="AF531" s="247"/>
      <c r="AG531" s="247"/>
      <c r="AH531" s="463" t="s">
        <v>395</v>
      </c>
      <c r="AI531" s="278"/>
      <c r="AJ531" s="278"/>
      <c r="AK531" s="278"/>
      <c r="AL531" s="278" t="s">
        <v>23</v>
      </c>
      <c r="AM531" s="278"/>
      <c r="AN531" s="278"/>
      <c r="AO531" s="422"/>
      <c r="AP531" s="247" t="s">
        <v>440</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91</v>
      </c>
      <c r="D564" s="278"/>
      <c r="E564" s="278"/>
      <c r="F564" s="278"/>
      <c r="G564" s="278"/>
      <c r="H564" s="278"/>
      <c r="I564" s="278"/>
      <c r="J564" s="247" t="s">
        <v>94</v>
      </c>
      <c r="K564" s="467"/>
      <c r="L564" s="467"/>
      <c r="M564" s="467"/>
      <c r="N564" s="467"/>
      <c r="O564" s="467"/>
      <c r="P564" s="278" t="s">
        <v>22</v>
      </c>
      <c r="Q564" s="278"/>
      <c r="R564" s="278"/>
      <c r="S564" s="278"/>
      <c r="T564" s="278"/>
      <c r="U564" s="278"/>
      <c r="V564" s="278"/>
      <c r="W564" s="278"/>
      <c r="X564" s="278"/>
      <c r="Y564" s="463" t="s">
        <v>436</v>
      </c>
      <c r="Z564" s="463"/>
      <c r="AA564" s="463"/>
      <c r="AB564" s="463"/>
      <c r="AC564" s="247" t="s">
        <v>363</v>
      </c>
      <c r="AD564" s="247"/>
      <c r="AE564" s="247"/>
      <c r="AF564" s="247"/>
      <c r="AG564" s="247"/>
      <c r="AH564" s="463" t="s">
        <v>395</v>
      </c>
      <c r="AI564" s="278"/>
      <c r="AJ564" s="278"/>
      <c r="AK564" s="278"/>
      <c r="AL564" s="278" t="s">
        <v>23</v>
      </c>
      <c r="AM564" s="278"/>
      <c r="AN564" s="278"/>
      <c r="AO564" s="422"/>
      <c r="AP564" s="247" t="s">
        <v>440</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91</v>
      </c>
      <c r="D597" s="278"/>
      <c r="E597" s="278"/>
      <c r="F597" s="278"/>
      <c r="G597" s="278"/>
      <c r="H597" s="278"/>
      <c r="I597" s="278"/>
      <c r="J597" s="247" t="s">
        <v>94</v>
      </c>
      <c r="K597" s="467"/>
      <c r="L597" s="467"/>
      <c r="M597" s="467"/>
      <c r="N597" s="467"/>
      <c r="O597" s="467"/>
      <c r="P597" s="278" t="s">
        <v>22</v>
      </c>
      <c r="Q597" s="278"/>
      <c r="R597" s="278"/>
      <c r="S597" s="278"/>
      <c r="T597" s="278"/>
      <c r="U597" s="278"/>
      <c r="V597" s="278"/>
      <c r="W597" s="278"/>
      <c r="X597" s="278"/>
      <c r="Y597" s="463" t="s">
        <v>436</v>
      </c>
      <c r="Z597" s="463"/>
      <c r="AA597" s="463"/>
      <c r="AB597" s="463"/>
      <c r="AC597" s="247" t="s">
        <v>363</v>
      </c>
      <c r="AD597" s="247"/>
      <c r="AE597" s="247"/>
      <c r="AF597" s="247"/>
      <c r="AG597" s="247"/>
      <c r="AH597" s="463" t="s">
        <v>395</v>
      </c>
      <c r="AI597" s="278"/>
      <c r="AJ597" s="278"/>
      <c r="AK597" s="278"/>
      <c r="AL597" s="278" t="s">
        <v>23</v>
      </c>
      <c r="AM597" s="278"/>
      <c r="AN597" s="278"/>
      <c r="AO597" s="422"/>
      <c r="AP597" s="247" t="s">
        <v>440</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91</v>
      </c>
      <c r="D630" s="278"/>
      <c r="E630" s="278"/>
      <c r="F630" s="278"/>
      <c r="G630" s="278"/>
      <c r="H630" s="278"/>
      <c r="I630" s="278"/>
      <c r="J630" s="247" t="s">
        <v>94</v>
      </c>
      <c r="K630" s="467"/>
      <c r="L630" s="467"/>
      <c r="M630" s="467"/>
      <c r="N630" s="467"/>
      <c r="O630" s="467"/>
      <c r="P630" s="278" t="s">
        <v>22</v>
      </c>
      <c r="Q630" s="278"/>
      <c r="R630" s="278"/>
      <c r="S630" s="278"/>
      <c r="T630" s="278"/>
      <c r="U630" s="278"/>
      <c r="V630" s="278"/>
      <c r="W630" s="278"/>
      <c r="X630" s="278"/>
      <c r="Y630" s="463" t="s">
        <v>436</v>
      </c>
      <c r="Z630" s="463"/>
      <c r="AA630" s="463"/>
      <c r="AB630" s="463"/>
      <c r="AC630" s="247" t="s">
        <v>363</v>
      </c>
      <c r="AD630" s="247"/>
      <c r="AE630" s="247"/>
      <c r="AF630" s="247"/>
      <c r="AG630" s="247"/>
      <c r="AH630" s="463" t="s">
        <v>395</v>
      </c>
      <c r="AI630" s="278"/>
      <c r="AJ630" s="278"/>
      <c r="AK630" s="278"/>
      <c r="AL630" s="278" t="s">
        <v>23</v>
      </c>
      <c r="AM630" s="278"/>
      <c r="AN630" s="278"/>
      <c r="AO630" s="422"/>
      <c r="AP630" s="247" t="s">
        <v>440</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91</v>
      </c>
      <c r="D663" s="278"/>
      <c r="E663" s="278"/>
      <c r="F663" s="278"/>
      <c r="G663" s="278"/>
      <c r="H663" s="278"/>
      <c r="I663" s="278"/>
      <c r="J663" s="247" t="s">
        <v>94</v>
      </c>
      <c r="K663" s="467"/>
      <c r="L663" s="467"/>
      <c r="M663" s="467"/>
      <c r="N663" s="467"/>
      <c r="O663" s="467"/>
      <c r="P663" s="278" t="s">
        <v>22</v>
      </c>
      <c r="Q663" s="278"/>
      <c r="R663" s="278"/>
      <c r="S663" s="278"/>
      <c r="T663" s="278"/>
      <c r="U663" s="278"/>
      <c r="V663" s="278"/>
      <c r="W663" s="278"/>
      <c r="X663" s="278"/>
      <c r="Y663" s="463" t="s">
        <v>436</v>
      </c>
      <c r="Z663" s="463"/>
      <c r="AA663" s="463"/>
      <c r="AB663" s="463"/>
      <c r="AC663" s="247" t="s">
        <v>363</v>
      </c>
      <c r="AD663" s="247"/>
      <c r="AE663" s="247"/>
      <c r="AF663" s="247"/>
      <c r="AG663" s="247"/>
      <c r="AH663" s="463" t="s">
        <v>395</v>
      </c>
      <c r="AI663" s="278"/>
      <c r="AJ663" s="278"/>
      <c r="AK663" s="278"/>
      <c r="AL663" s="278" t="s">
        <v>23</v>
      </c>
      <c r="AM663" s="278"/>
      <c r="AN663" s="278"/>
      <c r="AO663" s="422"/>
      <c r="AP663" s="247" t="s">
        <v>440</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91</v>
      </c>
      <c r="D696" s="278"/>
      <c r="E696" s="278"/>
      <c r="F696" s="278"/>
      <c r="G696" s="278"/>
      <c r="H696" s="278"/>
      <c r="I696" s="278"/>
      <c r="J696" s="247" t="s">
        <v>94</v>
      </c>
      <c r="K696" s="467"/>
      <c r="L696" s="467"/>
      <c r="M696" s="467"/>
      <c r="N696" s="467"/>
      <c r="O696" s="467"/>
      <c r="P696" s="278" t="s">
        <v>22</v>
      </c>
      <c r="Q696" s="278"/>
      <c r="R696" s="278"/>
      <c r="S696" s="278"/>
      <c r="T696" s="278"/>
      <c r="U696" s="278"/>
      <c r="V696" s="278"/>
      <c r="W696" s="278"/>
      <c r="X696" s="278"/>
      <c r="Y696" s="463" t="s">
        <v>436</v>
      </c>
      <c r="Z696" s="463"/>
      <c r="AA696" s="463"/>
      <c r="AB696" s="463"/>
      <c r="AC696" s="247" t="s">
        <v>363</v>
      </c>
      <c r="AD696" s="247"/>
      <c r="AE696" s="247"/>
      <c r="AF696" s="247"/>
      <c r="AG696" s="247"/>
      <c r="AH696" s="463" t="s">
        <v>395</v>
      </c>
      <c r="AI696" s="278"/>
      <c r="AJ696" s="278"/>
      <c r="AK696" s="278"/>
      <c r="AL696" s="278" t="s">
        <v>23</v>
      </c>
      <c r="AM696" s="278"/>
      <c r="AN696" s="278"/>
      <c r="AO696" s="422"/>
      <c r="AP696" s="247" t="s">
        <v>440</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91</v>
      </c>
      <c r="D729" s="278"/>
      <c r="E729" s="278"/>
      <c r="F729" s="278"/>
      <c r="G729" s="278"/>
      <c r="H729" s="278"/>
      <c r="I729" s="278"/>
      <c r="J729" s="247" t="s">
        <v>94</v>
      </c>
      <c r="K729" s="467"/>
      <c r="L729" s="467"/>
      <c r="M729" s="467"/>
      <c r="N729" s="467"/>
      <c r="O729" s="467"/>
      <c r="P729" s="278" t="s">
        <v>22</v>
      </c>
      <c r="Q729" s="278"/>
      <c r="R729" s="278"/>
      <c r="S729" s="278"/>
      <c r="T729" s="278"/>
      <c r="U729" s="278"/>
      <c r="V729" s="278"/>
      <c r="W729" s="278"/>
      <c r="X729" s="278"/>
      <c r="Y729" s="463" t="s">
        <v>436</v>
      </c>
      <c r="Z729" s="463"/>
      <c r="AA729" s="463"/>
      <c r="AB729" s="463"/>
      <c r="AC729" s="247" t="s">
        <v>363</v>
      </c>
      <c r="AD729" s="247"/>
      <c r="AE729" s="247"/>
      <c r="AF729" s="247"/>
      <c r="AG729" s="247"/>
      <c r="AH729" s="463" t="s">
        <v>395</v>
      </c>
      <c r="AI729" s="278"/>
      <c r="AJ729" s="278"/>
      <c r="AK729" s="278"/>
      <c r="AL729" s="278" t="s">
        <v>23</v>
      </c>
      <c r="AM729" s="278"/>
      <c r="AN729" s="278"/>
      <c r="AO729" s="422"/>
      <c r="AP729" s="247" t="s">
        <v>440</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91</v>
      </c>
      <c r="D762" s="278"/>
      <c r="E762" s="278"/>
      <c r="F762" s="278"/>
      <c r="G762" s="278"/>
      <c r="H762" s="278"/>
      <c r="I762" s="278"/>
      <c r="J762" s="247" t="s">
        <v>94</v>
      </c>
      <c r="K762" s="467"/>
      <c r="L762" s="467"/>
      <c r="M762" s="467"/>
      <c r="N762" s="467"/>
      <c r="O762" s="467"/>
      <c r="P762" s="278" t="s">
        <v>22</v>
      </c>
      <c r="Q762" s="278"/>
      <c r="R762" s="278"/>
      <c r="S762" s="278"/>
      <c r="T762" s="278"/>
      <c r="U762" s="278"/>
      <c r="V762" s="278"/>
      <c r="W762" s="278"/>
      <c r="X762" s="278"/>
      <c r="Y762" s="463" t="s">
        <v>436</v>
      </c>
      <c r="Z762" s="463"/>
      <c r="AA762" s="463"/>
      <c r="AB762" s="463"/>
      <c r="AC762" s="247" t="s">
        <v>363</v>
      </c>
      <c r="AD762" s="247"/>
      <c r="AE762" s="247"/>
      <c r="AF762" s="247"/>
      <c r="AG762" s="247"/>
      <c r="AH762" s="463" t="s">
        <v>395</v>
      </c>
      <c r="AI762" s="278"/>
      <c r="AJ762" s="278"/>
      <c r="AK762" s="278"/>
      <c r="AL762" s="278" t="s">
        <v>23</v>
      </c>
      <c r="AM762" s="278"/>
      <c r="AN762" s="278"/>
      <c r="AO762" s="422"/>
      <c r="AP762" s="247" t="s">
        <v>440</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91</v>
      </c>
      <c r="D795" s="278"/>
      <c r="E795" s="278"/>
      <c r="F795" s="278"/>
      <c r="G795" s="278"/>
      <c r="H795" s="278"/>
      <c r="I795" s="278"/>
      <c r="J795" s="247" t="s">
        <v>94</v>
      </c>
      <c r="K795" s="467"/>
      <c r="L795" s="467"/>
      <c r="M795" s="467"/>
      <c r="N795" s="467"/>
      <c r="O795" s="467"/>
      <c r="P795" s="278" t="s">
        <v>22</v>
      </c>
      <c r="Q795" s="278"/>
      <c r="R795" s="278"/>
      <c r="S795" s="278"/>
      <c r="T795" s="278"/>
      <c r="U795" s="278"/>
      <c r="V795" s="278"/>
      <c r="W795" s="278"/>
      <c r="X795" s="278"/>
      <c r="Y795" s="463" t="s">
        <v>436</v>
      </c>
      <c r="Z795" s="463"/>
      <c r="AA795" s="463"/>
      <c r="AB795" s="463"/>
      <c r="AC795" s="247" t="s">
        <v>363</v>
      </c>
      <c r="AD795" s="247"/>
      <c r="AE795" s="247"/>
      <c r="AF795" s="247"/>
      <c r="AG795" s="247"/>
      <c r="AH795" s="463" t="s">
        <v>395</v>
      </c>
      <c r="AI795" s="278"/>
      <c r="AJ795" s="278"/>
      <c r="AK795" s="278"/>
      <c r="AL795" s="278" t="s">
        <v>23</v>
      </c>
      <c r="AM795" s="278"/>
      <c r="AN795" s="278"/>
      <c r="AO795" s="422"/>
      <c r="AP795" s="247" t="s">
        <v>440</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91</v>
      </c>
      <c r="D828" s="278"/>
      <c r="E828" s="278"/>
      <c r="F828" s="278"/>
      <c r="G828" s="278"/>
      <c r="H828" s="278"/>
      <c r="I828" s="278"/>
      <c r="J828" s="247" t="s">
        <v>94</v>
      </c>
      <c r="K828" s="467"/>
      <c r="L828" s="467"/>
      <c r="M828" s="467"/>
      <c r="N828" s="467"/>
      <c r="O828" s="467"/>
      <c r="P828" s="278" t="s">
        <v>22</v>
      </c>
      <c r="Q828" s="278"/>
      <c r="R828" s="278"/>
      <c r="S828" s="278"/>
      <c r="T828" s="278"/>
      <c r="U828" s="278"/>
      <c r="V828" s="278"/>
      <c r="W828" s="278"/>
      <c r="X828" s="278"/>
      <c r="Y828" s="463" t="s">
        <v>436</v>
      </c>
      <c r="Z828" s="463"/>
      <c r="AA828" s="463"/>
      <c r="AB828" s="463"/>
      <c r="AC828" s="247" t="s">
        <v>363</v>
      </c>
      <c r="AD828" s="247"/>
      <c r="AE828" s="247"/>
      <c r="AF828" s="247"/>
      <c r="AG828" s="247"/>
      <c r="AH828" s="463" t="s">
        <v>395</v>
      </c>
      <c r="AI828" s="278"/>
      <c r="AJ828" s="278"/>
      <c r="AK828" s="278"/>
      <c r="AL828" s="278" t="s">
        <v>23</v>
      </c>
      <c r="AM828" s="278"/>
      <c r="AN828" s="278"/>
      <c r="AO828" s="422"/>
      <c r="AP828" s="247" t="s">
        <v>440</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91</v>
      </c>
      <c r="D861" s="278"/>
      <c r="E861" s="278"/>
      <c r="F861" s="278"/>
      <c r="G861" s="278"/>
      <c r="H861" s="278"/>
      <c r="I861" s="278"/>
      <c r="J861" s="247" t="s">
        <v>94</v>
      </c>
      <c r="K861" s="467"/>
      <c r="L861" s="467"/>
      <c r="M861" s="467"/>
      <c r="N861" s="467"/>
      <c r="O861" s="467"/>
      <c r="P861" s="278" t="s">
        <v>22</v>
      </c>
      <c r="Q861" s="278"/>
      <c r="R861" s="278"/>
      <c r="S861" s="278"/>
      <c r="T861" s="278"/>
      <c r="U861" s="278"/>
      <c r="V861" s="278"/>
      <c r="W861" s="278"/>
      <c r="X861" s="278"/>
      <c r="Y861" s="463" t="s">
        <v>436</v>
      </c>
      <c r="Z861" s="463"/>
      <c r="AA861" s="463"/>
      <c r="AB861" s="463"/>
      <c r="AC861" s="247" t="s">
        <v>363</v>
      </c>
      <c r="AD861" s="247"/>
      <c r="AE861" s="247"/>
      <c r="AF861" s="247"/>
      <c r="AG861" s="247"/>
      <c r="AH861" s="463" t="s">
        <v>395</v>
      </c>
      <c r="AI861" s="278"/>
      <c r="AJ861" s="278"/>
      <c r="AK861" s="278"/>
      <c r="AL861" s="278" t="s">
        <v>23</v>
      </c>
      <c r="AM861" s="278"/>
      <c r="AN861" s="278"/>
      <c r="AO861" s="422"/>
      <c r="AP861" s="247" t="s">
        <v>440</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91</v>
      </c>
      <c r="D894" s="278"/>
      <c r="E894" s="278"/>
      <c r="F894" s="278"/>
      <c r="G894" s="278"/>
      <c r="H894" s="278"/>
      <c r="I894" s="278"/>
      <c r="J894" s="247" t="s">
        <v>94</v>
      </c>
      <c r="K894" s="467"/>
      <c r="L894" s="467"/>
      <c r="M894" s="467"/>
      <c r="N894" s="467"/>
      <c r="O894" s="467"/>
      <c r="P894" s="278" t="s">
        <v>22</v>
      </c>
      <c r="Q894" s="278"/>
      <c r="R894" s="278"/>
      <c r="S894" s="278"/>
      <c r="T894" s="278"/>
      <c r="U894" s="278"/>
      <c r="V894" s="278"/>
      <c r="W894" s="278"/>
      <c r="X894" s="278"/>
      <c r="Y894" s="463" t="s">
        <v>436</v>
      </c>
      <c r="Z894" s="463"/>
      <c r="AA894" s="463"/>
      <c r="AB894" s="463"/>
      <c r="AC894" s="247" t="s">
        <v>363</v>
      </c>
      <c r="AD894" s="247"/>
      <c r="AE894" s="247"/>
      <c r="AF894" s="247"/>
      <c r="AG894" s="247"/>
      <c r="AH894" s="463" t="s">
        <v>395</v>
      </c>
      <c r="AI894" s="278"/>
      <c r="AJ894" s="278"/>
      <c r="AK894" s="278"/>
      <c r="AL894" s="278" t="s">
        <v>23</v>
      </c>
      <c r="AM894" s="278"/>
      <c r="AN894" s="278"/>
      <c r="AO894" s="422"/>
      <c r="AP894" s="247" t="s">
        <v>440</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91</v>
      </c>
      <c r="D927" s="278"/>
      <c r="E927" s="278"/>
      <c r="F927" s="278"/>
      <c r="G927" s="278"/>
      <c r="H927" s="278"/>
      <c r="I927" s="278"/>
      <c r="J927" s="247" t="s">
        <v>94</v>
      </c>
      <c r="K927" s="467"/>
      <c r="L927" s="467"/>
      <c r="M927" s="467"/>
      <c r="N927" s="467"/>
      <c r="O927" s="467"/>
      <c r="P927" s="278" t="s">
        <v>22</v>
      </c>
      <c r="Q927" s="278"/>
      <c r="R927" s="278"/>
      <c r="S927" s="278"/>
      <c r="T927" s="278"/>
      <c r="U927" s="278"/>
      <c r="V927" s="278"/>
      <c r="W927" s="278"/>
      <c r="X927" s="278"/>
      <c r="Y927" s="463" t="s">
        <v>436</v>
      </c>
      <c r="Z927" s="463"/>
      <c r="AA927" s="463"/>
      <c r="AB927" s="463"/>
      <c r="AC927" s="247" t="s">
        <v>363</v>
      </c>
      <c r="AD927" s="247"/>
      <c r="AE927" s="247"/>
      <c r="AF927" s="247"/>
      <c r="AG927" s="247"/>
      <c r="AH927" s="463" t="s">
        <v>395</v>
      </c>
      <c r="AI927" s="278"/>
      <c r="AJ927" s="278"/>
      <c r="AK927" s="278"/>
      <c r="AL927" s="278" t="s">
        <v>23</v>
      </c>
      <c r="AM927" s="278"/>
      <c r="AN927" s="278"/>
      <c r="AO927" s="422"/>
      <c r="AP927" s="247" t="s">
        <v>440</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91</v>
      </c>
      <c r="D960" s="278"/>
      <c r="E960" s="278"/>
      <c r="F960" s="278"/>
      <c r="G960" s="278"/>
      <c r="H960" s="278"/>
      <c r="I960" s="278"/>
      <c r="J960" s="247" t="s">
        <v>94</v>
      </c>
      <c r="K960" s="467"/>
      <c r="L960" s="467"/>
      <c r="M960" s="467"/>
      <c r="N960" s="467"/>
      <c r="O960" s="467"/>
      <c r="P960" s="278" t="s">
        <v>22</v>
      </c>
      <c r="Q960" s="278"/>
      <c r="R960" s="278"/>
      <c r="S960" s="278"/>
      <c r="T960" s="278"/>
      <c r="U960" s="278"/>
      <c r="V960" s="278"/>
      <c r="W960" s="278"/>
      <c r="X960" s="278"/>
      <c r="Y960" s="463" t="s">
        <v>436</v>
      </c>
      <c r="Z960" s="463"/>
      <c r="AA960" s="463"/>
      <c r="AB960" s="463"/>
      <c r="AC960" s="247" t="s">
        <v>363</v>
      </c>
      <c r="AD960" s="247"/>
      <c r="AE960" s="247"/>
      <c r="AF960" s="247"/>
      <c r="AG960" s="247"/>
      <c r="AH960" s="463" t="s">
        <v>395</v>
      </c>
      <c r="AI960" s="278"/>
      <c r="AJ960" s="278"/>
      <c r="AK960" s="278"/>
      <c r="AL960" s="278" t="s">
        <v>23</v>
      </c>
      <c r="AM960" s="278"/>
      <c r="AN960" s="278"/>
      <c r="AO960" s="422"/>
      <c r="AP960" s="247" t="s">
        <v>440</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91</v>
      </c>
      <c r="D993" s="278"/>
      <c r="E993" s="278"/>
      <c r="F993" s="278"/>
      <c r="G993" s="278"/>
      <c r="H993" s="278"/>
      <c r="I993" s="278"/>
      <c r="J993" s="247" t="s">
        <v>94</v>
      </c>
      <c r="K993" s="467"/>
      <c r="L993" s="467"/>
      <c r="M993" s="467"/>
      <c r="N993" s="467"/>
      <c r="O993" s="467"/>
      <c r="P993" s="278" t="s">
        <v>22</v>
      </c>
      <c r="Q993" s="278"/>
      <c r="R993" s="278"/>
      <c r="S993" s="278"/>
      <c r="T993" s="278"/>
      <c r="U993" s="278"/>
      <c r="V993" s="278"/>
      <c r="W993" s="278"/>
      <c r="X993" s="278"/>
      <c r="Y993" s="463" t="s">
        <v>436</v>
      </c>
      <c r="Z993" s="463"/>
      <c r="AA993" s="463"/>
      <c r="AB993" s="463"/>
      <c r="AC993" s="247" t="s">
        <v>363</v>
      </c>
      <c r="AD993" s="247"/>
      <c r="AE993" s="247"/>
      <c r="AF993" s="247"/>
      <c r="AG993" s="247"/>
      <c r="AH993" s="463" t="s">
        <v>395</v>
      </c>
      <c r="AI993" s="278"/>
      <c r="AJ993" s="278"/>
      <c r="AK993" s="278"/>
      <c r="AL993" s="278" t="s">
        <v>23</v>
      </c>
      <c r="AM993" s="278"/>
      <c r="AN993" s="278"/>
      <c r="AO993" s="422"/>
      <c r="AP993" s="247" t="s">
        <v>440</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91</v>
      </c>
      <c r="D1026" s="278"/>
      <c r="E1026" s="278"/>
      <c r="F1026" s="278"/>
      <c r="G1026" s="278"/>
      <c r="H1026" s="278"/>
      <c r="I1026" s="278"/>
      <c r="J1026" s="247" t="s">
        <v>94</v>
      </c>
      <c r="K1026" s="467"/>
      <c r="L1026" s="467"/>
      <c r="M1026" s="467"/>
      <c r="N1026" s="467"/>
      <c r="O1026" s="467"/>
      <c r="P1026" s="278" t="s">
        <v>22</v>
      </c>
      <c r="Q1026" s="278"/>
      <c r="R1026" s="278"/>
      <c r="S1026" s="278"/>
      <c r="T1026" s="278"/>
      <c r="U1026" s="278"/>
      <c r="V1026" s="278"/>
      <c r="W1026" s="278"/>
      <c r="X1026" s="278"/>
      <c r="Y1026" s="463" t="s">
        <v>436</v>
      </c>
      <c r="Z1026" s="463"/>
      <c r="AA1026" s="463"/>
      <c r="AB1026" s="463"/>
      <c r="AC1026" s="247" t="s">
        <v>363</v>
      </c>
      <c r="AD1026" s="247"/>
      <c r="AE1026" s="247"/>
      <c r="AF1026" s="247"/>
      <c r="AG1026" s="247"/>
      <c r="AH1026" s="463" t="s">
        <v>395</v>
      </c>
      <c r="AI1026" s="278"/>
      <c r="AJ1026" s="278"/>
      <c r="AK1026" s="278"/>
      <c r="AL1026" s="278" t="s">
        <v>23</v>
      </c>
      <c r="AM1026" s="278"/>
      <c r="AN1026" s="278"/>
      <c r="AO1026" s="422"/>
      <c r="AP1026" s="247" t="s">
        <v>440</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91</v>
      </c>
      <c r="D1059" s="278"/>
      <c r="E1059" s="278"/>
      <c r="F1059" s="278"/>
      <c r="G1059" s="278"/>
      <c r="H1059" s="278"/>
      <c r="I1059" s="278"/>
      <c r="J1059" s="247" t="s">
        <v>94</v>
      </c>
      <c r="K1059" s="467"/>
      <c r="L1059" s="467"/>
      <c r="M1059" s="467"/>
      <c r="N1059" s="467"/>
      <c r="O1059" s="467"/>
      <c r="P1059" s="278" t="s">
        <v>22</v>
      </c>
      <c r="Q1059" s="278"/>
      <c r="R1059" s="278"/>
      <c r="S1059" s="278"/>
      <c r="T1059" s="278"/>
      <c r="U1059" s="278"/>
      <c r="V1059" s="278"/>
      <c r="W1059" s="278"/>
      <c r="X1059" s="278"/>
      <c r="Y1059" s="463" t="s">
        <v>436</v>
      </c>
      <c r="Z1059" s="463"/>
      <c r="AA1059" s="463"/>
      <c r="AB1059" s="463"/>
      <c r="AC1059" s="247" t="s">
        <v>363</v>
      </c>
      <c r="AD1059" s="247"/>
      <c r="AE1059" s="247"/>
      <c r="AF1059" s="247"/>
      <c r="AG1059" s="247"/>
      <c r="AH1059" s="463" t="s">
        <v>395</v>
      </c>
      <c r="AI1059" s="278"/>
      <c r="AJ1059" s="278"/>
      <c r="AK1059" s="278"/>
      <c r="AL1059" s="278" t="s">
        <v>23</v>
      </c>
      <c r="AM1059" s="278"/>
      <c r="AN1059" s="278"/>
      <c r="AO1059" s="422"/>
      <c r="AP1059" s="247" t="s">
        <v>440</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91</v>
      </c>
      <c r="D1092" s="278"/>
      <c r="E1092" s="278"/>
      <c r="F1092" s="278"/>
      <c r="G1092" s="278"/>
      <c r="H1092" s="278"/>
      <c r="I1092" s="278"/>
      <c r="J1092" s="247" t="s">
        <v>94</v>
      </c>
      <c r="K1092" s="467"/>
      <c r="L1092" s="467"/>
      <c r="M1092" s="467"/>
      <c r="N1092" s="467"/>
      <c r="O1092" s="467"/>
      <c r="P1092" s="278" t="s">
        <v>22</v>
      </c>
      <c r="Q1092" s="278"/>
      <c r="R1092" s="278"/>
      <c r="S1092" s="278"/>
      <c r="T1092" s="278"/>
      <c r="U1092" s="278"/>
      <c r="V1092" s="278"/>
      <c r="W1092" s="278"/>
      <c r="X1092" s="278"/>
      <c r="Y1092" s="463" t="s">
        <v>436</v>
      </c>
      <c r="Z1092" s="463"/>
      <c r="AA1092" s="463"/>
      <c r="AB1092" s="463"/>
      <c r="AC1092" s="247" t="s">
        <v>363</v>
      </c>
      <c r="AD1092" s="247"/>
      <c r="AE1092" s="247"/>
      <c r="AF1092" s="247"/>
      <c r="AG1092" s="247"/>
      <c r="AH1092" s="463" t="s">
        <v>395</v>
      </c>
      <c r="AI1092" s="278"/>
      <c r="AJ1092" s="278"/>
      <c r="AK1092" s="278"/>
      <c r="AL1092" s="278" t="s">
        <v>23</v>
      </c>
      <c r="AM1092" s="278"/>
      <c r="AN1092" s="278"/>
      <c r="AO1092" s="422"/>
      <c r="AP1092" s="247" t="s">
        <v>440</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91</v>
      </c>
      <c r="D1125" s="278"/>
      <c r="E1125" s="278"/>
      <c r="F1125" s="278"/>
      <c r="G1125" s="278"/>
      <c r="H1125" s="278"/>
      <c r="I1125" s="278"/>
      <c r="J1125" s="247" t="s">
        <v>94</v>
      </c>
      <c r="K1125" s="467"/>
      <c r="L1125" s="467"/>
      <c r="M1125" s="467"/>
      <c r="N1125" s="467"/>
      <c r="O1125" s="467"/>
      <c r="P1125" s="278" t="s">
        <v>22</v>
      </c>
      <c r="Q1125" s="278"/>
      <c r="R1125" s="278"/>
      <c r="S1125" s="278"/>
      <c r="T1125" s="278"/>
      <c r="U1125" s="278"/>
      <c r="V1125" s="278"/>
      <c r="W1125" s="278"/>
      <c r="X1125" s="278"/>
      <c r="Y1125" s="463" t="s">
        <v>436</v>
      </c>
      <c r="Z1125" s="463"/>
      <c r="AA1125" s="463"/>
      <c r="AB1125" s="463"/>
      <c r="AC1125" s="247" t="s">
        <v>363</v>
      </c>
      <c r="AD1125" s="247"/>
      <c r="AE1125" s="247"/>
      <c r="AF1125" s="247"/>
      <c r="AG1125" s="247"/>
      <c r="AH1125" s="463" t="s">
        <v>395</v>
      </c>
      <c r="AI1125" s="278"/>
      <c r="AJ1125" s="278"/>
      <c r="AK1125" s="278"/>
      <c r="AL1125" s="278" t="s">
        <v>23</v>
      </c>
      <c r="AM1125" s="278"/>
      <c r="AN1125" s="278"/>
      <c r="AO1125" s="422"/>
      <c r="AP1125" s="247" t="s">
        <v>440</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91</v>
      </c>
      <c r="D1158" s="278"/>
      <c r="E1158" s="278"/>
      <c r="F1158" s="278"/>
      <c r="G1158" s="278"/>
      <c r="H1158" s="278"/>
      <c r="I1158" s="278"/>
      <c r="J1158" s="247" t="s">
        <v>94</v>
      </c>
      <c r="K1158" s="467"/>
      <c r="L1158" s="467"/>
      <c r="M1158" s="467"/>
      <c r="N1158" s="467"/>
      <c r="O1158" s="467"/>
      <c r="P1158" s="278" t="s">
        <v>22</v>
      </c>
      <c r="Q1158" s="278"/>
      <c r="R1158" s="278"/>
      <c r="S1158" s="278"/>
      <c r="T1158" s="278"/>
      <c r="U1158" s="278"/>
      <c r="V1158" s="278"/>
      <c r="W1158" s="278"/>
      <c r="X1158" s="278"/>
      <c r="Y1158" s="463" t="s">
        <v>436</v>
      </c>
      <c r="Z1158" s="463"/>
      <c r="AA1158" s="463"/>
      <c r="AB1158" s="463"/>
      <c r="AC1158" s="247" t="s">
        <v>363</v>
      </c>
      <c r="AD1158" s="247"/>
      <c r="AE1158" s="247"/>
      <c r="AF1158" s="247"/>
      <c r="AG1158" s="247"/>
      <c r="AH1158" s="463" t="s">
        <v>395</v>
      </c>
      <c r="AI1158" s="278"/>
      <c r="AJ1158" s="278"/>
      <c r="AK1158" s="278"/>
      <c r="AL1158" s="278" t="s">
        <v>23</v>
      </c>
      <c r="AM1158" s="278"/>
      <c r="AN1158" s="278"/>
      <c r="AO1158" s="422"/>
      <c r="AP1158" s="247" t="s">
        <v>440</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91</v>
      </c>
      <c r="D1191" s="278"/>
      <c r="E1191" s="278"/>
      <c r="F1191" s="278"/>
      <c r="G1191" s="278"/>
      <c r="H1191" s="278"/>
      <c r="I1191" s="278"/>
      <c r="J1191" s="247" t="s">
        <v>94</v>
      </c>
      <c r="K1191" s="467"/>
      <c r="L1191" s="467"/>
      <c r="M1191" s="467"/>
      <c r="N1191" s="467"/>
      <c r="O1191" s="467"/>
      <c r="P1191" s="278" t="s">
        <v>22</v>
      </c>
      <c r="Q1191" s="278"/>
      <c r="R1191" s="278"/>
      <c r="S1191" s="278"/>
      <c r="T1191" s="278"/>
      <c r="U1191" s="278"/>
      <c r="V1191" s="278"/>
      <c r="W1191" s="278"/>
      <c r="X1191" s="278"/>
      <c r="Y1191" s="463" t="s">
        <v>436</v>
      </c>
      <c r="Z1191" s="463"/>
      <c r="AA1191" s="463"/>
      <c r="AB1191" s="463"/>
      <c r="AC1191" s="247" t="s">
        <v>363</v>
      </c>
      <c r="AD1191" s="247"/>
      <c r="AE1191" s="247"/>
      <c r="AF1191" s="247"/>
      <c r="AG1191" s="247"/>
      <c r="AH1191" s="463" t="s">
        <v>395</v>
      </c>
      <c r="AI1191" s="278"/>
      <c r="AJ1191" s="278"/>
      <c r="AK1191" s="278"/>
      <c r="AL1191" s="278" t="s">
        <v>23</v>
      </c>
      <c r="AM1191" s="278"/>
      <c r="AN1191" s="278"/>
      <c r="AO1191" s="422"/>
      <c r="AP1191" s="247" t="s">
        <v>440</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91</v>
      </c>
      <c r="D1224" s="278"/>
      <c r="E1224" s="278"/>
      <c r="F1224" s="278"/>
      <c r="G1224" s="278"/>
      <c r="H1224" s="278"/>
      <c r="I1224" s="278"/>
      <c r="J1224" s="247" t="s">
        <v>94</v>
      </c>
      <c r="K1224" s="467"/>
      <c r="L1224" s="467"/>
      <c r="M1224" s="467"/>
      <c r="N1224" s="467"/>
      <c r="O1224" s="467"/>
      <c r="P1224" s="278" t="s">
        <v>22</v>
      </c>
      <c r="Q1224" s="278"/>
      <c r="R1224" s="278"/>
      <c r="S1224" s="278"/>
      <c r="T1224" s="278"/>
      <c r="U1224" s="278"/>
      <c r="V1224" s="278"/>
      <c r="W1224" s="278"/>
      <c r="X1224" s="278"/>
      <c r="Y1224" s="463" t="s">
        <v>436</v>
      </c>
      <c r="Z1224" s="463"/>
      <c r="AA1224" s="463"/>
      <c r="AB1224" s="463"/>
      <c r="AC1224" s="247" t="s">
        <v>363</v>
      </c>
      <c r="AD1224" s="247"/>
      <c r="AE1224" s="247"/>
      <c r="AF1224" s="247"/>
      <c r="AG1224" s="247"/>
      <c r="AH1224" s="463" t="s">
        <v>395</v>
      </c>
      <c r="AI1224" s="278"/>
      <c r="AJ1224" s="278"/>
      <c r="AK1224" s="278"/>
      <c r="AL1224" s="278" t="s">
        <v>23</v>
      </c>
      <c r="AM1224" s="278"/>
      <c r="AN1224" s="278"/>
      <c r="AO1224" s="422"/>
      <c r="AP1224" s="247" t="s">
        <v>440</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91</v>
      </c>
      <c r="D1257" s="278"/>
      <c r="E1257" s="278"/>
      <c r="F1257" s="278"/>
      <c r="G1257" s="278"/>
      <c r="H1257" s="278"/>
      <c r="I1257" s="278"/>
      <c r="J1257" s="247" t="s">
        <v>94</v>
      </c>
      <c r="K1257" s="467"/>
      <c r="L1257" s="467"/>
      <c r="M1257" s="467"/>
      <c r="N1257" s="467"/>
      <c r="O1257" s="467"/>
      <c r="P1257" s="278" t="s">
        <v>22</v>
      </c>
      <c r="Q1257" s="278"/>
      <c r="R1257" s="278"/>
      <c r="S1257" s="278"/>
      <c r="T1257" s="278"/>
      <c r="U1257" s="278"/>
      <c r="V1257" s="278"/>
      <c r="W1257" s="278"/>
      <c r="X1257" s="278"/>
      <c r="Y1257" s="463" t="s">
        <v>436</v>
      </c>
      <c r="Z1257" s="463"/>
      <c r="AA1257" s="463"/>
      <c r="AB1257" s="463"/>
      <c r="AC1257" s="247" t="s">
        <v>363</v>
      </c>
      <c r="AD1257" s="247"/>
      <c r="AE1257" s="247"/>
      <c r="AF1257" s="247"/>
      <c r="AG1257" s="247"/>
      <c r="AH1257" s="463" t="s">
        <v>395</v>
      </c>
      <c r="AI1257" s="278"/>
      <c r="AJ1257" s="278"/>
      <c r="AK1257" s="278"/>
      <c r="AL1257" s="278" t="s">
        <v>23</v>
      </c>
      <c r="AM1257" s="278"/>
      <c r="AN1257" s="278"/>
      <c r="AO1257" s="422"/>
      <c r="AP1257" s="247" t="s">
        <v>440</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91</v>
      </c>
      <c r="D1290" s="278"/>
      <c r="E1290" s="278"/>
      <c r="F1290" s="278"/>
      <c r="G1290" s="278"/>
      <c r="H1290" s="278"/>
      <c r="I1290" s="278"/>
      <c r="J1290" s="247" t="s">
        <v>94</v>
      </c>
      <c r="K1290" s="467"/>
      <c r="L1290" s="467"/>
      <c r="M1290" s="467"/>
      <c r="N1290" s="467"/>
      <c r="O1290" s="467"/>
      <c r="P1290" s="278" t="s">
        <v>22</v>
      </c>
      <c r="Q1290" s="278"/>
      <c r="R1290" s="278"/>
      <c r="S1290" s="278"/>
      <c r="T1290" s="278"/>
      <c r="U1290" s="278"/>
      <c r="V1290" s="278"/>
      <c r="W1290" s="278"/>
      <c r="X1290" s="278"/>
      <c r="Y1290" s="463" t="s">
        <v>436</v>
      </c>
      <c r="Z1290" s="463"/>
      <c r="AA1290" s="463"/>
      <c r="AB1290" s="463"/>
      <c r="AC1290" s="247" t="s">
        <v>363</v>
      </c>
      <c r="AD1290" s="247"/>
      <c r="AE1290" s="247"/>
      <c r="AF1290" s="247"/>
      <c r="AG1290" s="247"/>
      <c r="AH1290" s="463" t="s">
        <v>395</v>
      </c>
      <c r="AI1290" s="278"/>
      <c r="AJ1290" s="278"/>
      <c r="AK1290" s="278"/>
      <c r="AL1290" s="278" t="s">
        <v>23</v>
      </c>
      <c r="AM1290" s="278"/>
      <c r="AN1290" s="278"/>
      <c r="AO1290" s="422"/>
      <c r="AP1290" s="247" t="s">
        <v>440</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貴史</dc:creator>
  <cp:lastModifiedBy>ㅤ</cp:lastModifiedBy>
  <cp:lastPrinted>2021-09-10T04:28:31Z</cp:lastPrinted>
  <dcterms:created xsi:type="dcterms:W3CDTF">2012-03-13T00:50:25Z</dcterms:created>
  <dcterms:modified xsi:type="dcterms:W3CDTF">2021-09-10T09:41:06Z</dcterms:modified>
</cp:coreProperties>
</file>