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W:\○【ネ企課】01_重要文書フォルダ（保存期間1年以上）\09_企画係\空港管理状況調書\01_調書作成\令和2年（2020年）空港管理状況調書\2202XX_平成23年度～令和2年度空港管理状況調書の修正\作業中\平成26年\"/>
    </mc:Choice>
  </mc:AlternateContent>
  <bookViews>
    <workbookView xWindow="0" yWindow="0" windowWidth="20490" windowHeight="7530" activeTab="4"/>
  </bookViews>
  <sheets>
    <sheet name="着陸" sheetId="1" r:id="rId1"/>
    <sheet name="旅客（際＋内）" sheetId="14" r:id="rId2"/>
    <sheet name="貨物（際内、積＋卸） (2)" sheetId="35" r:id="rId3"/>
    <sheet name="郵便（際内、積＋卸） (2)" sheetId="34" r:id="rId4"/>
    <sheet name="燃料（ジ＋他） " sheetId="17" r:id="rId5"/>
    <sheet name="Sheet2" sheetId="2" r:id="rId6"/>
    <sheet name="Sheet3" sheetId="3" r:id="rId7"/>
  </sheets>
  <definedNames>
    <definedName name="_xlnm._FilterDatabase" localSheetId="2" hidden="1">'貨物（際内、積＋卸） (2)'!$C$6:$D$60</definedName>
    <definedName name="_xlnm._FilterDatabase" localSheetId="0" hidden="1">着陸!$A$6:$Q$6</definedName>
    <definedName name="_xlnm._FilterDatabase" localSheetId="4" hidden="1">'燃料（ジ＋他） '!$C$6:$D$55</definedName>
    <definedName name="_xlnm._FilterDatabase" localSheetId="3" hidden="1">'郵便（際内、積＋卸） (2)'!$C$6:$D$60</definedName>
    <definedName name="_xlnm._FilterDatabase" localSheetId="1" hidden="1">'旅客（際＋内）'!$C$75:$D$105</definedName>
    <definedName name="_xlnm.Print_Area" localSheetId="2">'貨物（際内、積＋卸） (2)'!$A$1:$O$91</definedName>
    <definedName name="_xlnm.Print_Area" localSheetId="4">'燃料（ジ＋他） '!$A$1:$O$38</definedName>
    <definedName name="_xlnm.Print_Area" localSheetId="3">'郵便（際内、積＋卸） (2)'!$A$1:$O$68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8" i="17" l="1"/>
  <c r="L38" i="17"/>
  <c r="O37" i="17"/>
  <c r="L37" i="17"/>
  <c r="O36" i="17"/>
  <c r="L36" i="17"/>
  <c r="O35" i="17"/>
  <c r="L35" i="17"/>
  <c r="J35" i="17"/>
  <c r="G35" i="17"/>
  <c r="E35" i="17"/>
  <c r="B35" i="17"/>
  <c r="O34" i="17"/>
  <c r="L34" i="17"/>
  <c r="J34" i="17"/>
  <c r="G34" i="17"/>
  <c r="E34" i="17"/>
  <c r="B34" i="17"/>
  <c r="O33" i="17"/>
  <c r="L33" i="17"/>
  <c r="J33" i="17"/>
  <c r="G33" i="17"/>
  <c r="E33" i="17"/>
  <c r="B33" i="17"/>
  <c r="O32" i="17"/>
  <c r="L32" i="17"/>
  <c r="J32" i="17"/>
  <c r="G32" i="17"/>
  <c r="E32" i="17"/>
  <c r="B32" i="17"/>
  <c r="O31" i="17"/>
  <c r="L31" i="17"/>
  <c r="J31" i="17"/>
  <c r="G31" i="17"/>
  <c r="E31" i="17"/>
  <c r="B31" i="17"/>
  <c r="O30" i="17"/>
  <c r="L30" i="17"/>
  <c r="J30" i="17"/>
  <c r="G30" i="17"/>
  <c r="E30" i="17"/>
  <c r="B30" i="17"/>
  <c r="O29" i="17"/>
  <c r="L29" i="17"/>
  <c r="J29" i="17"/>
  <c r="G29" i="17"/>
  <c r="E29" i="17"/>
  <c r="B29" i="17"/>
  <c r="O28" i="17"/>
  <c r="L28" i="17"/>
  <c r="J28" i="17"/>
  <c r="G28" i="17"/>
  <c r="E28" i="17"/>
  <c r="B28" i="17"/>
  <c r="O27" i="17"/>
  <c r="L27" i="17"/>
  <c r="J27" i="17"/>
  <c r="G27" i="17"/>
  <c r="E27" i="17"/>
  <c r="B27" i="17"/>
  <c r="O26" i="17"/>
  <c r="L26" i="17"/>
  <c r="J26" i="17"/>
  <c r="G26" i="17"/>
  <c r="E26" i="17"/>
  <c r="B26" i="17"/>
  <c r="O25" i="17"/>
  <c r="L25" i="17"/>
  <c r="J25" i="17"/>
  <c r="G25" i="17"/>
  <c r="E25" i="17"/>
  <c r="B25" i="17"/>
  <c r="O24" i="17"/>
  <c r="L24" i="17"/>
  <c r="J24" i="17"/>
  <c r="G24" i="17"/>
  <c r="E24" i="17"/>
  <c r="B24" i="17"/>
  <c r="O23" i="17"/>
  <c r="L23" i="17"/>
  <c r="J23" i="17"/>
  <c r="G23" i="17"/>
  <c r="E23" i="17"/>
  <c r="B23" i="17"/>
  <c r="O22" i="17"/>
  <c r="L22" i="17"/>
  <c r="J22" i="17"/>
  <c r="G22" i="17"/>
  <c r="E22" i="17"/>
  <c r="B22" i="17"/>
  <c r="O21" i="17"/>
  <c r="L21" i="17"/>
  <c r="J21" i="17"/>
  <c r="G21" i="17"/>
  <c r="E21" i="17"/>
  <c r="B21" i="17"/>
  <c r="O20" i="17"/>
  <c r="L20" i="17"/>
  <c r="J20" i="17"/>
  <c r="G20" i="17"/>
  <c r="E20" i="17"/>
  <c r="B20" i="17"/>
  <c r="O19" i="17"/>
  <c r="L19" i="17"/>
  <c r="J19" i="17"/>
  <c r="G19" i="17"/>
  <c r="E19" i="17"/>
  <c r="B19" i="17"/>
  <c r="O18" i="17"/>
  <c r="L18" i="17"/>
  <c r="J18" i="17"/>
  <c r="G18" i="17"/>
  <c r="E18" i="17"/>
  <c r="B18" i="17"/>
  <c r="O17" i="17"/>
  <c r="L17" i="17"/>
  <c r="J17" i="17"/>
  <c r="G17" i="17"/>
  <c r="E17" i="17"/>
  <c r="B17" i="17"/>
  <c r="O16" i="17"/>
  <c r="L16" i="17"/>
  <c r="J16" i="17"/>
  <c r="G16" i="17"/>
  <c r="E16" i="17"/>
  <c r="B16" i="17"/>
  <c r="O15" i="17"/>
  <c r="L15" i="17"/>
  <c r="J15" i="17"/>
  <c r="G15" i="17"/>
  <c r="E15" i="17"/>
  <c r="B15" i="17"/>
  <c r="O14" i="17"/>
  <c r="L14" i="17"/>
  <c r="J14" i="17"/>
  <c r="G14" i="17"/>
  <c r="E14" i="17"/>
  <c r="B14" i="17"/>
  <c r="O13" i="17"/>
  <c r="L13" i="17"/>
  <c r="J13" i="17"/>
  <c r="G13" i="17"/>
  <c r="E13" i="17"/>
  <c r="B13" i="17"/>
  <c r="O12" i="17"/>
  <c r="L12" i="17"/>
  <c r="J12" i="17"/>
  <c r="G12" i="17"/>
  <c r="E12" i="17"/>
  <c r="B12" i="17"/>
  <c r="O11" i="17"/>
  <c r="L11" i="17"/>
  <c r="J11" i="17"/>
  <c r="G11" i="17"/>
  <c r="E11" i="17"/>
  <c r="B11" i="17"/>
  <c r="O10" i="17"/>
  <c r="L10" i="17"/>
  <c r="J10" i="17"/>
  <c r="G10" i="17"/>
  <c r="E10" i="17"/>
  <c r="B10" i="17"/>
  <c r="O9" i="17"/>
  <c r="L9" i="17"/>
  <c r="J9" i="17"/>
  <c r="G9" i="17"/>
  <c r="E9" i="17"/>
  <c r="B9" i="17"/>
  <c r="O8" i="17"/>
  <c r="L8" i="17"/>
  <c r="J8" i="17"/>
  <c r="G8" i="17"/>
  <c r="E8" i="17"/>
  <c r="B8" i="17"/>
  <c r="O7" i="17"/>
  <c r="L7" i="17"/>
  <c r="J7" i="17"/>
  <c r="G7" i="17"/>
  <c r="E7" i="17"/>
  <c r="B7" i="17"/>
  <c r="O6" i="17"/>
  <c r="L6" i="17"/>
  <c r="J6" i="17"/>
  <c r="G6" i="17"/>
  <c r="E6" i="17"/>
  <c r="J68" i="34"/>
  <c r="G68" i="34"/>
  <c r="E68" i="34"/>
  <c r="B68" i="34"/>
  <c r="J67" i="34"/>
  <c r="G67" i="34"/>
  <c r="E67" i="34"/>
  <c r="B67" i="34"/>
  <c r="J66" i="34"/>
  <c r="G66" i="34"/>
  <c r="E66" i="34"/>
  <c r="B66" i="34"/>
  <c r="J65" i="34"/>
  <c r="G65" i="34"/>
  <c r="E65" i="34"/>
  <c r="B65" i="34"/>
  <c r="J64" i="34"/>
  <c r="G64" i="34"/>
  <c r="E64" i="34"/>
  <c r="B64" i="34"/>
  <c r="J63" i="34"/>
  <c r="G63" i="34"/>
  <c r="E63" i="34"/>
  <c r="B63" i="34"/>
  <c r="J62" i="34"/>
  <c r="G62" i="34"/>
  <c r="E62" i="34"/>
  <c r="B62" i="34"/>
  <c r="J61" i="34"/>
  <c r="G61" i="34"/>
  <c r="E61" i="34"/>
  <c r="B61" i="34"/>
  <c r="J60" i="34"/>
  <c r="G60" i="34"/>
  <c r="E60" i="34"/>
  <c r="B60" i="34"/>
  <c r="J59" i="34"/>
  <c r="G59" i="34"/>
  <c r="E59" i="34"/>
  <c r="B59" i="34"/>
  <c r="J58" i="34"/>
  <c r="G58" i="34"/>
  <c r="E58" i="34"/>
  <c r="B58" i="34"/>
  <c r="J57" i="34"/>
  <c r="G57" i="34"/>
  <c r="E57" i="34"/>
  <c r="B57" i="34"/>
  <c r="J56" i="34"/>
  <c r="G56" i="34"/>
  <c r="E56" i="34"/>
  <c r="B56" i="34"/>
  <c r="J55" i="34"/>
  <c r="G55" i="34"/>
  <c r="E55" i="34"/>
  <c r="B55" i="34"/>
  <c r="J54" i="34"/>
  <c r="G54" i="34"/>
  <c r="E54" i="34"/>
  <c r="B54" i="34"/>
  <c r="J53" i="34"/>
  <c r="G53" i="34"/>
  <c r="E53" i="34"/>
  <c r="B53" i="34"/>
  <c r="J52" i="34"/>
  <c r="G52" i="34"/>
  <c r="E52" i="34"/>
  <c r="B52" i="34"/>
  <c r="J51" i="34"/>
  <c r="G51" i="34"/>
  <c r="E51" i="34"/>
  <c r="B51" i="34"/>
  <c r="J50" i="34"/>
  <c r="G50" i="34"/>
  <c r="E50" i="34"/>
  <c r="B50" i="34"/>
  <c r="J49" i="34"/>
  <c r="G49" i="34"/>
  <c r="E49" i="34"/>
  <c r="B49" i="34"/>
  <c r="J48" i="34"/>
  <c r="G48" i="34"/>
  <c r="E48" i="34"/>
  <c r="B48" i="34"/>
  <c r="J47" i="34"/>
  <c r="G47" i="34"/>
  <c r="E47" i="34"/>
  <c r="B47" i="34"/>
  <c r="J46" i="34"/>
  <c r="G46" i="34"/>
  <c r="E46" i="34"/>
  <c r="B46" i="34"/>
  <c r="J45" i="34"/>
  <c r="G45" i="34"/>
  <c r="E45" i="34"/>
  <c r="B45" i="34"/>
  <c r="J44" i="34"/>
  <c r="G44" i="34"/>
  <c r="E44" i="34"/>
  <c r="B44" i="34"/>
  <c r="J43" i="34"/>
  <c r="G43" i="34"/>
  <c r="E43" i="34"/>
  <c r="B43" i="34"/>
  <c r="J42" i="34"/>
  <c r="G42" i="34"/>
  <c r="E42" i="34"/>
  <c r="B42" i="34"/>
  <c r="J41" i="34"/>
  <c r="G41" i="34"/>
  <c r="E41" i="34"/>
  <c r="B41" i="34"/>
  <c r="J35" i="34"/>
  <c r="G35" i="34"/>
  <c r="E35" i="34"/>
  <c r="B35" i="34"/>
  <c r="J34" i="34"/>
  <c r="G34" i="34"/>
  <c r="E34" i="34"/>
  <c r="B34" i="34"/>
  <c r="J33" i="34"/>
  <c r="G33" i="34"/>
  <c r="E33" i="34"/>
  <c r="B33" i="34"/>
  <c r="J32" i="34"/>
  <c r="G32" i="34"/>
  <c r="E32" i="34"/>
  <c r="B32" i="34"/>
  <c r="J31" i="34"/>
  <c r="G31" i="34"/>
  <c r="E31" i="34"/>
  <c r="B31" i="34"/>
  <c r="J30" i="34"/>
  <c r="G30" i="34"/>
  <c r="E30" i="34"/>
  <c r="B30" i="34"/>
  <c r="J29" i="34"/>
  <c r="G29" i="34"/>
  <c r="E29" i="34"/>
  <c r="B29" i="34"/>
  <c r="J28" i="34"/>
  <c r="G28" i="34"/>
  <c r="E28" i="34"/>
  <c r="B28" i="34"/>
  <c r="J27" i="34"/>
  <c r="G27" i="34"/>
  <c r="E27" i="34"/>
  <c r="B27" i="34"/>
  <c r="J26" i="34"/>
  <c r="G26" i="34"/>
  <c r="E26" i="34"/>
  <c r="B26" i="34"/>
  <c r="J25" i="34"/>
  <c r="G25" i="34"/>
  <c r="E25" i="34"/>
  <c r="B25" i="34"/>
  <c r="J24" i="34"/>
  <c r="G24" i="34"/>
  <c r="E24" i="34"/>
  <c r="B24" i="34"/>
  <c r="J23" i="34"/>
  <c r="G23" i="34"/>
  <c r="E23" i="34"/>
  <c r="B23" i="34"/>
  <c r="J22" i="34"/>
  <c r="G22" i="34"/>
  <c r="E22" i="34"/>
  <c r="B22" i="34"/>
  <c r="J21" i="34"/>
  <c r="G21" i="34"/>
  <c r="E21" i="34"/>
  <c r="B21" i="34"/>
  <c r="J20" i="34"/>
  <c r="G20" i="34"/>
  <c r="E20" i="34"/>
  <c r="B20" i="34"/>
  <c r="J19" i="34"/>
  <c r="G19" i="34"/>
  <c r="E19" i="34"/>
  <c r="B19" i="34"/>
  <c r="J18" i="34"/>
  <c r="G18" i="34"/>
  <c r="E18" i="34"/>
  <c r="B18" i="34"/>
  <c r="J17" i="34"/>
  <c r="G17" i="34"/>
  <c r="E17" i="34"/>
  <c r="B17" i="34"/>
  <c r="J16" i="34"/>
  <c r="G16" i="34"/>
  <c r="E16" i="34"/>
  <c r="B16" i="34"/>
  <c r="J15" i="34"/>
  <c r="G15" i="34"/>
  <c r="E15" i="34"/>
  <c r="B15" i="34"/>
  <c r="J14" i="34"/>
  <c r="G14" i="34"/>
  <c r="E14" i="34"/>
  <c r="B14" i="34"/>
  <c r="J13" i="34"/>
  <c r="G13" i="34"/>
  <c r="E13" i="34"/>
  <c r="B13" i="34"/>
  <c r="J12" i="34"/>
  <c r="G12" i="34"/>
  <c r="E12" i="34"/>
  <c r="B12" i="34"/>
  <c r="O11" i="34"/>
  <c r="L11" i="34"/>
  <c r="J11" i="34"/>
  <c r="G11" i="34"/>
  <c r="E11" i="34"/>
  <c r="B11" i="34"/>
  <c r="O10" i="34"/>
  <c r="L10" i="34"/>
  <c r="J10" i="34"/>
  <c r="G10" i="34"/>
  <c r="E10" i="34"/>
  <c r="B10" i="34"/>
  <c r="O9" i="34"/>
  <c r="L9" i="34"/>
  <c r="J9" i="34"/>
  <c r="G9" i="34"/>
  <c r="E9" i="34"/>
  <c r="B9" i="34"/>
  <c r="O8" i="34"/>
  <c r="L8" i="34"/>
  <c r="J8" i="34"/>
  <c r="G8" i="34"/>
  <c r="E8" i="34"/>
  <c r="B8" i="34"/>
  <c r="O7" i="34"/>
  <c r="L7" i="34"/>
  <c r="J7" i="34"/>
  <c r="G7" i="34"/>
  <c r="E7" i="34"/>
  <c r="B7" i="34"/>
  <c r="O6" i="34"/>
  <c r="J6" i="34"/>
  <c r="E6" i="34"/>
  <c r="E91" i="35"/>
  <c r="B91" i="35"/>
  <c r="J90" i="35"/>
  <c r="G90" i="35"/>
  <c r="E90" i="35"/>
  <c r="B90" i="35"/>
  <c r="J89" i="35"/>
  <c r="G89" i="35"/>
  <c r="E89" i="35"/>
  <c r="B89" i="35"/>
  <c r="J88" i="35"/>
  <c r="G88" i="35"/>
  <c r="E88" i="35"/>
  <c r="B88" i="35"/>
  <c r="J87" i="35"/>
  <c r="G87" i="35"/>
  <c r="E87" i="35"/>
  <c r="B87" i="35"/>
  <c r="J86" i="35"/>
  <c r="G86" i="35"/>
  <c r="E86" i="35"/>
  <c r="B86" i="35"/>
  <c r="J85" i="35"/>
  <c r="G85" i="35"/>
  <c r="E85" i="35"/>
  <c r="B85" i="35"/>
  <c r="J84" i="35"/>
  <c r="G84" i="35"/>
  <c r="E84" i="35"/>
  <c r="B84" i="35"/>
  <c r="J83" i="35"/>
  <c r="G83" i="35"/>
  <c r="E83" i="35"/>
  <c r="B83" i="35"/>
  <c r="J82" i="35"/>
  <c r="G82" i="35"/>
  <c r="E82" i="35"/>
  <c r="B82" i="35"/>
  <c r="J81" i="35"/>
  <c r="G81" i="35"/>
  <c r="E81" i="35"/>
  <c r="B81" i="35"/>
  <c r="J80" i="35"/>
  <c r="G80" i="35"/>
  <c r="E80" i="35"/>
  <c r="B80" i="35"/>
  <c r="J79" i="35"/>
  <c r="G79" i="35"/>
  <c r="E79" i="35"/>
  <c r="B79" i="35"/>
  <c r="J78" i="35"/>
  <c r="G78" i="35"/>
  <c r="E78" i="35"/>
  <c r="B78" i="35"/>
  <c r="J77" i="35"/>
  <c r="G77" i="35"/>
  <c r="E77" i="35"/>
  <c r="B77" i="35"/>
  <c r="J76" i="35"/>
  <c r="G76" i="35"/>
  <c r="E76" i="35"/>
  <c r="B76" i="35"/>
  <c r="J70" i="35"/>
  <c r="G70" i="35"/>
  <c r="E70" i="35"/>
  <c r="B70" i="35"/>
  <c r="J69" i="35"/>
  <c r="G69" i="35"/>
  <c r="E69" i="35"/>
  <c r="B69" i="35"/>
  <c r="J68" i="35"/>
  <c r="G68" i="35"/>
  <c r="E68" i="35"/>
  <c r="B68" i="35"/>
  <c r="J67" i="35"/>
  <c r="G67" i="35"/>
  <c r="E67" i="35"/>
  <c r="B67" i="35"/>
  <c r="J66" i="35"/>
  <c r="G66" i="35"/>
  <c r="E66" i="35"/>
  <c r="B66" i="35"/>
  <c r="J65" i="35"/>
  <c r="G65" i="35"/>
  <c r="E65" i="35"/>
  <c r="B65" i="35"/>
  <c r="J64" i="35"/>
  <c r="G64" i="35"/>
  <c r="E64" i="35"/>
  <c r="B64" i="35"/>
  <c r="J63" i="35"/>
  <c r="G63" i="35"/>
  <c r="E63" i="35"/>
  <c r="B63" i="35"/>
  <c r="J62" i="35"/>
  <c r="G62" i="35"/>
  <c r="E62" i="35"/>
  <c r="B62" i="35"/>
  <c r="J61" i="35"/>
  <c r="G61" i="35"/>
  <c r="E61" i="35"/>
  <c r="B61" i="35"/>
  <c r="J60" i="35"/>
  <c r="G60" i="35"/>
  <c r="E60" i="35"/>
  <c r="B60" i="35"/>
  <c r="J59" i="35"/>
  <c r="G59" i="35"/>
  <c r="E59" i="35"/>
  <c r="B59" i="35"/>
  <c r="J58" i="35"/>
  <c r="G58" i="35"/>
  <c r="E58" i="35"/>
  <c r="B58" i="35"/>
  <c r="J57" i="35"/>
  <c r="G57" i="35"/>
  <c r="E57" i="35"/>
  <c r="B57" i="35"/>
  <c r="J56" i="35"/>
  <c r="G56" i="35"/>
  <c r="E56" i="35"/>
  <c r="B56" i="35"/>
  <c r="J55" i="35"/>
  <c r="G55" i="35"/>
  <c r="E55" i="35"/>
  <c r="B55" i="35"/>
  <c r="J54" i="35"/>
  <c r="G54" i="35"/>
  <c r="E54" i="35"/>
  <c r="B54" i="35"/>
  <c r="J53" i="35"/>
  <c r="G53" i="35"/>
  <c r="E53" i="35"/>
  <c r="B53" i="35"/>
  <c r="J52" i="35"/>
  <c r="G52" i="35"/>
  <c r="E52" i="35"/>
  <c r="B52" i="35"/>
  <c r="J51" i="35"/>
  <c r="G51" i="35"/>
  <c r="E51" i="35"/>
  <c r="B51" i="35"/>
  <c r="J50" i="35"/>
  <c r="G50" i="35"/>
  <c r="E50" i="35"/>
  <c r="B50" i="35"/>
  <c r="J49" i="35"/>
  <c r="G49" i="35"/>
  <c r="E49" i="35"/>
  <c r="B49" i="35"/>
  <c r="J48" i="35"/>
  <c r="G48" i="35"/>
  <c r="E48" i="35"/>
  <c r="B48" i="35"/>
  <c r="J47" i="35"/>
  <c r="G47" i="35"/>
  <c r="E47" i="35"/>
  <c r="B47" i="35"/>
  <c r="J46" i="35"/>
  <c r="G46" i="35"/>
  <c r="E46" i="35"/>
  <c r="B46" i="35"/>
  <c r="J45" i="35"/>
  <c r="G45" i="35"/>
  <c r="E45" i="35"/>
  <c r="B45" i="35"/>
  <c r="J44" i="35"/>
  <c r="G44" i="35"/>
  <c r="E44" i="35"/>
  <c r="B44" i="35"/>
  <c r="J43" i="35"/>
  <c r="G43" i="35"/>
  <c r="E43" i="35"/>
  <c r="B43" i="35"/>
  <c r="J42" i="35"/>
  <c r="G42" i="35"/>
  <c r="E42" i="35"/>
  <c r="B42" i="35"/>
  <c r="J41" i="35"/>
  <c r="G41" i="35"/>
  <c r="E41" i="35"/>
  <c r="B41" i="35"/>
  <c r="J35" i="35"/>
  <c r="G35" i="35"/>
  <c r="E35" i="35"/>
  <c r="B35" i="35"/>
  <c r="J34" i="35"/>
  <c r="G34" i="35"/>
  <c r="E34" i="35"/>
  <c r="B34" i="35"/>
  <c r="J33" i="35"/>
  <c r="G33" i="35"/>
  <c r="E33" i="35"/>
  <c r="B33" i="35"/>
  <c r="J32" i="35"/>
  <c r="G32" i="35"/>
  <c r="E32" i="35"/>
  <c r="B32" i="35"/>
  <c r="J31" i="35"/>
  <c r="G31" i="35"/>
  <c r="E31" i="35"/>
  <c r="B31" i="35"/>
  <c r="J30" i="35"/>
  <c r="G30" i="35"/>
  <c r="E30" i="35"/>
  <c r="B30" i="35"/>
  <c r="J29" i="35"/>
  <c r="G29" i="35"/>
  <c r="E29" i="35"/>
  <c r="B29" i="35"/>
  <c r="J28" i="35"/>
  <c r="G28" i="35"/>
  <c r="E28" i="35"/>
  <c r="B28" i="35"/>
  <c r="O27" i="35"/>
  <c r="L27" i="35"/>
  <c r="J27" i="35"/>
  <c r="G27" i="35"/>
  <c r="E27" i="35"/>
  <c r="B27" i="35"/>
  <c r="O26" i="35"/>
  <c r="L26" i="35"/>
  <c r="J26" i="35"/>
  <c r="G26" i="35"/>
  <c r="E26" i="35"/>
  <c r="B26" i="35"/>
  <c r="O25" i="35"/>
  <c r="L25" i="35"/>
  <c r="J25" i="35"/>
  <c r="G25" i="35"/>
  <c r="E25" i="35"/>
  <c r="B25" i="35"/>
  <c r="O24" i="35"/>
  <c r="L24" i="35"/>
  <c r="J24" i="35"/>
  <c r="G24" i="35"/>
  <c r="E24" i="35"/>
  <c r="B24" i="35"/>
  <c r="O23" i="35"/>
  <c r="L23" i="35"/>
  <c r="J23" i="35"/>
  <c r="G23" i="35"/>
  <c r="E23" i="35"/>
  <c r="B23" i="35"/>
  <c r="O22" i="35"/>
  <c r="L22" i="35"/>
  <c r="J22" i="35"/>
  <c r="G22" i="35"/>
  <c r="E22" i="35"/>
  <c r="B22" i="35"/>
  <c r="O21" i="35"/>
  <c r="L21" i="35"/>
  <c r="J21" i="35"/>
  <c r="G21" i="35"/>
  <c r="E21" i="35"/>
  <c r="B21" i="35"/>
  <c r="O20" i="35"/>
  <c r="L20" i="35"/>
  <c r="J20" i="35"/>
  <c r="G20" i="35"/>
  <c r="E20" i="35"/>
  <c r="B20" i="35"/>
  <c r="O19" i="35"/>
  <c r="L19" i="35"/>
  <c r="J19" i="35"/>
  <c r="G19" i="35"/>
  <c r="E19" i="35"/>
  <c r="B19" i="35"/>
  <c r="O18" i="35"/>
  <c r="L18" i="35"/>
  <c r="J18" i="35"/>
  <c r="G18" i="35"/>
  <c r="E18" i="35"/>
  <c r="B18" i="35"/>
  <c r="O17" i="35"/>
  <c r="L17" i="35"/>
  <c r="J17" i="35"/>
  <c r="G17" i="35"/>
  <c r="E17" i="35"/>
  <c r="B17" i="35"/>
  <c r="O16" i="35"/>
  <c r="L16" i="35"/>
  <c r="J16" i="35"/>
  <c r="G16" i="35"/>
  <c r="E16" i="35"/>
  <c r="B16" i="35"/>
  <c r="O15" i="35"/>
  <c r="L15" i="35"/>
  <c r="J15" i="35"/>
  <c r="G15" i="35"/>
  <c r="E15" i="35"/>
  <c r="B15" i="35"/>
  <c r="O14" i="35"/>
  <c r="L14" i="35"/>
  <c r="J14" i="35"/>
  <c r="G14" i="35"/>
  <c r="E14" i="35"/>
  <c r="B14" i="35"/>
  <c r="O13" i="35"/>
  <c r="L13" i="35"/>
  <c r="J13" i="35"/>
  <c r="G13" i="35"/>
  <c r="E13" i="35"/>
  <c r="B13" i="35"/>
  <c r="O12" i="35"/>
  <c r="L12" i="35"/>
  <c r="J12" i="35"/>
  <c r="G12" i="35"/>
  <c r="E12" i="35"/>
  <c r="B12" i="35"/>
  <c r="O11" i="35"/>
  <c r="L11" i="35"/>
  <c r="J11" i="35"/>
  <c r="G11" i="35"/>
  <c r="E11" i="35"/>
  <c r="B11" i="35"/>
  <c r="O10" i="35"/>
  <c r="L10" i="35"/>
  <c r="J10" i="35"/>
  <c r="G10" i="35"/>
  <c r="E10" i="35"/>
  <c r="B10" i="35"/>
  <c r="O9" i="35"/>
  <c r="L9" i="35"/>
  <c r="J9" i="35"/>
  <c r="G9" i="35"/>
  <c r="E9" i="35"/>
  <c r="B9" i="35"/>
  <c r="O8" i="35"/>
  <c r="L8" i="35"/>
  <c r="J8" i="35"/>
  <c r="G8" i="35"/>
  <c r="E8" i="35"/>
  <c r="B8" i="35"/>
  <c r="O7" i="35"/>
  <c r="L7" i="35"/>
  <c r="J7" i="35"/>
  <c r="G7" i="35"/>
  <c r="E7" i="35"/>
  <c r="B7" i="35"/>
  <c r="O6" i="35"/>
  <c r="J6" i="35"/>
  <c r="E6" i="35"/>
  <c r="J104" i="14"/>
  <c r="G104" i="14"/>
  <c r="E104" i="14"/>
  <c r="B104" i="14"/>
  <c r="J103" i="14"/>
  <c r="G103" i="14"/>
  <c r="E103" i="14"/>
  <c r="B103" i="14"/>
  <c r="J102" i="14"/>
  <c r="G102" i="14"/>
  <c r="E102" i="14"/>
  <c r="B102" i="14"/>
  <c r="J101" i="14"/>
  <c r="G101" i="14"/>
  <c r="E101" i="14"/>
  <c r="B101" i="14"/>
  <c r="J100" i="14"/>
  <c r="G100" i="14"/>
  <c r="E100" i="14"/>
  <c r="B100" i="14"/>
  <c r="J99" i="14"/>
  <c r="G99" i="14"/>
  <c r="E99" i="14"/>
  <c r="B99" i="14"/>
  <c r="J98" i="14"/>
  <c r="G98" i="14"/>
  <c r="E98" i="14"/>
  <c r="B98" i="14"/>
  <c r="J97" i="14"/>
  <c r="G97" i="14"/>
  <c r="E97" i="14"/>
  <c r="B97" i="14"/>
  <c r="J96" i="14"/>
  <c r="G96" i="14"/>
  <c r="E96" i="14"/>
  <c r="B96" i="14"/>
  <c r="J95" i="14"/>
  <c r="G95" i="14"/>
  <c r="E95" i="14"/>
  <c r="B95" i="14"/>
  <c r="J94" i="14"/>
  <c r="G94" i="14"/>
  <c r="E94" i="14"/>
  <c r="B94" i="14"/>
  <c r="J93" i="14"/>
  <c r="G93" i="14"/>
  <c r="E93" i="14"/>
  <c r="B93" i="14"/>
  <c r="J92" i="14"/>
  <c r="G92" i="14"/>
  <c r="E92" i="14"/>
  <c r="B92" i="14"/>
  <c r="J91" i="14"/>
  <c r="G91" i="14"/>
  <c r="E91" i="14"/>
  <c r="B91" i="14"/>
  <c r="J90" i="14"/>
  <c r="G90" i="14"/>
  <c r="E90" i="14"/>
  <c r="B90" i="14"/>
  <c r="J89" i="14"/>
  <c r="G89" i="14"/>
  <c r="E89" i="14"/>
  <c r="B89" i="14"/>
  <c r="J88" i="14"/>
  <c r="G88" i="14"/>
  <c r="E88" i="14"/>
  <c r="B88" i="14"/>
  <c r="J87" i="14"/>
  <c r="G87" i="14"/>
  <c r="E87" i="14"/>
  <c r="B87" i="14"/>
  <c r="J86" i="14"/>
  <c r="G86" i="14"/>
  <c r="E86" i="14"/>
  <c r="B86" i="14"/>
  <c r="J85" i="14"/>
  <c r="G85" i="14"/>
  <c r="E85" i="14"/>
  <c r="B85" i="14"/>
  <c r="J84" i="14"/>
  <c r="G84" i="14"/>
  <c r="E84" i="14"/>
  <c r="B84" i="14"/>
  <c r="J83" i="14"/>
  <c r="G83" i="14"/>
  <c r="E83" i="14"/>
  <c r="B83" i="14"/>
  <c r="J82" i="14"/>
  <c r="G82" i="14"/>
  <c r="E82" i="14"/>
  <c r="B82" i="14"/>
  <c r="J81" i="14"/>
  <c r="G81" i="14"/>
  <c r="E81" i="14"/>
  <c r="B81" i="14"/>
  <c r="J80" i="14"/>
  <c r="G80" i="14"/>
  <c r="E80" i="14"/>
  <c r="B80" i="14"/>
  <c r="J79" i="14"/>
  <c r="G79" i="14"/>
  <c r="E79" i="14"/>
  <c r="B79" i="14"/>
  <c r="J78" i="14"/>
  <c r="G78" i="14"/>
  <c r="E78" i="14"/>
  <c r="B78" i="14"/>
  <c r="J77" i="14"/>
  <c r="G77" i="14"/>
  <c r="E77" i="14"/>
  <c r="B77" i="14"/>
  <c r="J76" i="14"/>
  <c r="G76" i="14"/>
  <c r="E76" i="14"/>
  <c r="B76" i="14"/>
  <c r="J70" i="14"/>
  <c r="G70" i="14"/>
  <c r="E70" i="14"/>
  <c r="B70" i="14"/>
  <c r="J69" i="14"/>
  <c r="G69" i="14"/>
  <c r="E69" i="14"/>
  <c r="B69" i="14"/>
  <c r="J68" i="14"/>
  <c r="G68" i="14"/>
  <c r="E68" i="14"/>
  <c r="B68" i="14"/>
  <c r="J67" i="14"/>
  <c r="G67" i="14"/>
  <c r="E67" i="14"/>
  <c r="B67" i="14"/>
  <c r="J66" i="14"/>
  <c r="G66" i="14"/>
  <c r="E66" i="14"/>
  <c r="B66" i="14"/>
  <c r="J65" i="14"/>
  <c r="G65" i="14"/>
  <c r="E65" i="14"/>
  <c r="B65" i="14"/>
  <c r="J64" i="14"/>
  <c r="G64" i="14"/>
  <c r="E64" i="14"/>
  <c r="B64" i="14"/>
  <c r="J63" i="14"/>
  <c r="G63" i="14"/>
  <c r="E63" i="14"/>
  <c r="B63" i="14"/>
  <c r="J62" i="14"/>
  <c r="G62" i="14"/>
  <c r="E62" i="14"/>
  <c r="B62" i="14"/>
  <c r="J61" i="14"/>
  <c r="G61" i="14"/>
  <c r="E61" i="14"/>
  <c r="B61" i="14"/>
  <c r="J60" i="14"/>
  <c r="G60" i="14"/>
  <c r="E60" i="14"/>
  <c r="B60" i="14"/>
  <c r="O59" i="14"/>
  <c r="L59" i="14"/>
  <c r="J59" i="14"/>
  <c r="G59" i="14"/>
  <c r="E59" i="14"/>
  <c r="B59" i="14"/>
  <c r="O58" i="14"/>
  <c r="L58" i="14"/>
  <c r="J58" i="14"/>
  <c r="G58" i="14"/>
  <c r="E58" i="14"/>
  <c r="B58" i="14"/>
  <c r="O57" i="14"/>
  <c r="L57" i="14"/>
  <c r="J57" i="14"/>
  <c r="G57" i="14"/>
  <c r="E57" i="14"/>
  <c r="B57" i="14"/>
  <c r="O56" i="14"/>
  <c r="L56" i="14"/>
  <c r="J56" i="14"/>
  <c r="G56" i="14"/>
  <c r="E56" i="14"/>
  <c r="B56" i="14"/>
  <c r="O55" i="14"/>
  <c r="L55" i="14"/>
  <c r="J55" i="14"/>
  <c r="G55" i="14"/>
  <c r="E55" i="14"/>
  <c r="B55" i="14"/>
  <c r="O54" i="14"/>
  <c r="L54" i="14"/>
  <c r="J54" i="14"/>
  <c r="G54" i="14"/>
  <c r="E54" i="14"/>
  <c r="B54" i="14"/>
  <c r="O53" i="14"/>
  <c r="L53" i="14"/>
  <c r="J53" i="14"/>
  <c r="G53" i="14"/>
  <c r="E53" i="14"/>
  <c r="B53" i="14"/>
  <c r="O52" i="14"/>
  <c r="L52" i="14"/>
  <c r="J52" i="14"/>
  <c r="G52" i="14"/>
  <c r="E52" i="14"/>
  <c r="B52" i="14"/>
  <c r="O51" i="14"/>
  <c r="L51" i="14"/>
  <c r="J51" i="14"/>
  <c r="G51" i="14"/>
  <c r="E51" i="14"/>
  <c r="B51" i="14"/>
  <c r="O50" i="14"/>
  <c r="L50" i="14"/>
  <c r="J50" i="14"/>
  <c r="G50" i="14"/>
  <c r="E50" i="14"/>
  <c r="B50" i="14"/>
  <c r="O49" i="14"/>
  <c r="L49" i="14"/>
  <c r="J49" i="14"/>
  <c r="G49" i="14"/>
  <c r="E49" i="14"/>
  <c r="B49" i="14"/>
  <c r="O48" i="14"/>
  <c r="L48" i="14"/>
  <c r="J48" i="14"/>
  <c r="G48" i="14"/>
  <c r="E48" i="14"/>
  <c r="B48" i="14"/>
  <c r="O47" i="14"/>
  <c r="L47" i="14"/>
  <c r="J47" i="14"/>
  <c r="G47" i="14"/>
  <c r="E47" i="14"/>
  <c r="B47" i="14"/>
  <c r="O46" i="14"/>
  <c r="L46" i="14"/>
  <c r="J46" i="14"/>
  <c r="G46" i="14"/>
  <c r="E46" i="14"/>
  <c r="B46" i="14"/>
  <c r="O45" i="14"/>
  <c r="L45" i="14"/>
  <c r="J45" i="14"/>
  <c r="G45" i="14"/>
  <c r="E45" i="14"/>
  <c r="B45" i="14"/>
  <c r="O44" i="14"/>
  <c r="L44" i="14"/>
  <c r="J44" i="14"/>
  <c r="G44" i="14"/>
  <c r="E44" i="14"/>
  <c r="B44" i="14"/>
  <c r="O43" i="14"/>
  <c r="L43" i="14"/>
  <c r="J43" i="14"/>
  <c r="G43" i="14"/>
  <c r="E43" i="14"/>
  <c r="B43" i="14"/>
  <c r="O42" i="14"/>
  <c r="L42" i="14"/>
  <c r="J42" i="14"/>
  <c r="G42" i="14"/>
  <c r="E42" i="14"/>
  <c r="B42" i="14"/>
  <c r="O41" i="14"/>
  <c r="L41" i="14"/>
  <c r="J41" i="14"/>
  <c r="G41" i="14"/>
  <c r="E41" i="14"/>
  <c r="B41" i="14"/>
  <c r="O35" i="14"/>
  <c r="L35" i="14"/>
  <c r="J35" i="14"/>
  <c r="G35" i="14"/>
  <c r="E35" i="14"/>
  <c r="B35" i="14"/>
  <c r="O34" i="14"/>
  <c r="L34" i="14"/>
  <c r="J34" i="14"/>
  <c r="G34" i="14"/>
  <c r="E34" i="14"/>
  <c r="B34" i="14"/>
  <c r="O33" i="14"/>
  <c r="L33" i="14"/>
  <c r="J33" i="14"/>
  <c r="G33" i="14"/>
  <c r="E33" i="14"/>
  <c r="B33" i="14"/>
  <c r="O32" i="14"/>
  <c r="L32" i="14"/>
  <c r="J32" i="14"/>
  <c r="G32" i="14"/>
  <c r="E32" i="14"/>
  <c r="B32" i="14"/>
  <c r="O31" i="14"/>
  <c r="L31" i="14"/>
  <c r="J31" i="14"/>
  <c r="G31" i="14"/>
  <c r="E31" i="14"/>
  <c r="B31" i="14"/>
  <c r="O30" i="14"/>
  <c r="L30" i="14"/>
  <c r="J30" i="14"/>
  <c r="G30" i="14"/>
  <c r="E30" i="14"/>
  <c r="B30" i="14"/>
  <c r="O29" i="14"/>
  <c r="L29" i="14"/>
  <c r="J29" i="14"/>
  <c r="G29" i="14"/>
  <c r="E29" i="14"/>
  <c r="B29" i="14"/>
  <c r="O28" i="14"/>
  <c r="L28" i="14"/>
  <c r="J28" i="14"/>
  <c r="G28" i="14"/>
  <c r="E28" i="14"/>
  <c r="B28" i="14"/>
  <c r="O27" i="14"/>
  <c r="L27" i="14"/>
  <c r="J27" i="14"/>
  <c r="G27" i="14"/>
  <c r="E27" i="14"/>
  <c r="B27" i="14"/>
  <c r="O26" i="14"/>
  <c r="L26" i="14"/>
  <c r="J26" i="14"/>
  <c r="G26" i="14"/>
  <c r="E26" i="14"/>
  <c r="B26" i="14"/>
  <c r="O25" i="14"/>
  <c r="L25" i="14"/>
  <c r="J25" i="14"/>
  <c r="G25" i="14"/>
  <c r="E25" i="14"/>
  <c r="B25" i="14"/>
  <c r="O24" i="14"/>
  <c r="L24" i="14"/>
  <c r="J24" i="14"/>
  <c r="G24" i="14"/>
  <c r="E24" i="14"/>
  <c r="B24" i="14"/>
  <c r="O23" i="14"/>
  <c r="L23" i="14"/>
  <c r="J23" i="14"/>
  <c r="G23" i="14"/>
  <c r="E23" i="14"/>
  <c r="B23" i="14"/>
  <c r="O22" i="14"/>
  <c r="L22" i="14"/>
  <c r="J22" i="14"/>
  <c r="G22" i="14"/>
  <c r="E22" i="14"/>
  <c r="B22" i="14"/>
  <c r="O21" i="14"/>
  <c r="L21" i="14"/>
  <c r="J21" i="14"/>
  <c r="G21" i="14"/>
  <c r="E21" i="14"/>
  <c r="B21" i="14"/>
  <c r="O20" i="14"/>
  <c r="L20" i="14"/>
  <c r="J20" i="14"/>
  <c r="G20" i="14"/>
  <c r="E20" i="14"/>
  <c r="B20" i="14"/>
  <c r="O19" i="14"/>
  <c r="L19" i="14"/>
  <c r="J19" i="14"/>
  <c r="G19" i="14"/>
  <c r="E19" i="14"/>
  <c r="B19" i="14"/>
  <c r="O18" i="14"/>
  <c r="L18" i="14"/>
  <c r="J18" i="14"/>
  <c r="G18" i="14"/>
  <c r="E18" i="14"/>
  <c r="B18" i="14"/>
  <c r="O17" i="14"/>
  <c r="L17" i="14"/>
  <c r="J17" i="14"/>
  <c r="G17" i="14"/>
  <c r="E17" i="14"/>
  <c r="B17" i="14"/>
  <c r="O16" i="14"/>
  <c r="L16" i="14"/>
  <c r="J16" i="14"/>
  <c r="G16" i="14"/>
  <c r="E16" i="14"/>
  <c r="B16" i="14"/>
  <c r="O15" i="14"/>
  <c r="L15" i="14"/>
  <c r="J15" i="14"/>
  <c r="G15" i="14"/>
  <c r="E15" i="14"/>
  <c r="B15" i="14"/>
  <c r="O14" i="14"/>
  <c r="L14" i="14"/>
  <c r="J14" i="14"/>
  <c r="G14" i="14"/>
  <c r="E14" i="14"/>
  <c r="B14" i="14"/>
  <c r="O13" i="14"/>
  <c r="L13" i="14"/>
  <c r="J13" i="14"/>
  <c r="G13" i="14"/>
  <c r="E13" i="14"/>
  <c r="B13" i="14"/>
  <c r="O12" i="14"/>
  <c r="L12" i="14"/>
  <c r="J12" i="14"/>
  <c r="G12" i="14"/>
  <c r="E12" i="14"/>
  <c r="B12" i="14"/>
  <c r="O11" i="14"/>
  <c r="L11" i="14"/>
  <c r="J11" i="14"/>
  <c r="G11" i="14"/>
  <c r="E11" i="14"/>
  <c r="B11" i="14"/>
  <c r="O10" i="14"/>
  <c r="L10" i="14"/>
  <c r="J10" i="14"/>
  <c r="G10" i="14"/>
  <c r="E10" i="14"/>
  <c r="B10" i="14"/>
  <c r="O9" i="14"/>
  <c r="L9" i="14"/>
  <c r="J9" i="14"/>
  <c r="G9" i="14"/>
  <c r="E9" i="14"/>
  <c r="B9" i="14"/>
  <c r="O8" i="14"/>
  <c r="L8" i="14"/>
  <c r="J8" i="14"/>
  <c r="G8" i="14"/>
  <c r="E8" i="14"/>
  <c r="B8" i="14"/>
  <c r="O7" i="14"/>
  <c r="L7" i="14"/>
  <c r="J7" i="14"/>
  <c r="G7" i="14"/>
  <c r="E7" i="14"/>
  <c r="B7" i="14"/>
  <c r="O6" i="14"/>
  <c r="L6" i="14"/>
  <c r="J6" i="14"/>
  <c r="G6" i="14"/>
  <c r="E6" i="14"/>
  <c r="B6" i="14"/>
  <c r="J136" i="1"/>
  <c r="G136" i="1"/>
  <c r="E136" i="1"/>
  <c r="B136" i="1"/>
  <c r="J135" i="1"/>
  <c r="G135" i="1"/>
  <c r="E135" i="1"/>
  <c r="B135" i="1"/>
  <c r="J134" i="1"/>
  <c r="G134" i="1"/>
  <c r="E134" i="1"/>
  <c r="B134" i="1"/>
  <c r="J133" i="1"/>
  <c r="G133" i="1"/>
  <c r="E133" i="1"/>
  <c r="B133" i="1"/>
  <c r="J132" i="1"/>
  <c r="G132" i="1"/>
  <c r="E132" i="1"/>
  <c r="B132" i="1"/>
  <c r="J131" i="1"/>
  <c r="G131" i="1"/>
  <c r="E131" i="1"/>
  <c r="B131" i="1"/>
  <c r="J130" i="1"/>
  <c r="G130" i="1"/>
  <c r="E130" i="1"/>
  <c r="B130" i="1"/>
  <c r="J129" i="1"/>
  <c r="G129" i="1"/>
  <c r="E129" i="1"/>
  <c r="B129" i="1"/>
  <c r="J128" i="1"/>
  <c r="G128" i="1"/>
  <c r="E128" i="1"/>
  <c r="B128" i="1"/>
  <c r="J127" i="1"/>
  <c r="G127" i="1"/>
  <c r="E127" i="1"/>
  <c r="B127" i="1"/>
  <c r="J126" i="1"/>
  <c r="G126" i="1"/>
  <c r="E126" i="1"/>
  <c r="B126" i="1"/>
  <c r="J125" i="1"/>
  <c r="G125" i="1"/>
  <c r="E125" i="1"/>
  <c r="B125" i="1"/>
  <c r="J124" i="1"/>
  <c r="G124" i="1"/>
  <c r="E124" i="1"/>
  <c r="B124" i="1"/>
  <c r="J123" i="1"/>
  <c r="G123" i="1"/>
  <c r="E123" i="1"/>
  <c r="B123" i="1"/>
  <c r="J122" i="1"/>
  <c r="G122" i="1"/>
  <c r="E122" i="1"/>
  <c r="B122" i="1"/>
  <c r="J121" i="1"/>
  <c r="G121" i="1"/>
  <c r="E121" i="1"/>
  <c r="B121" i="1"/>
  <c r="J120" i="1"/>
  <c r="G120" i="1"/>
  <c r="E120" i="1"/>
  <c r="B120" i="1"/>
  <c r="J119" i="1"/>
  <c r="G119" i="1"/>
  <c r="E119" i="1"/>
  <c r="B119" i="1"/>
  <c r="J118" i="1"/>
  <c r="G118" i="1"/>
  <c r="E118" i="1"/>
  <c r="B118" i="1"/>
  <c r="J117" i="1"/>
  <c r="G117" i="1"/>
  <c r="E117" i="1"/>
  <c r="B117" i="1"/>
  <c r="J116" i="1"/>
  <c r="G116" i="1"/>
  <c r="E116" i="1"/>
  <c r="B116" i="1"/>
  <c r="J115" i="1"/>
  <c r="G115" i="1"/>
  <c r="E115" i="1"/>
  <c r="B115" i="1"/>
  <c r="J114" i="1"/>
  <c r="G114" i="1"/>
  <c r="E114" i="1"/>
  <c r="B114" i="1"/>
  <c r="J113" i="1"/>
  <c r="G113" i="1"/>
  <c r="E113" i="1"/>
  <c r="B113" i="1"/>
  <c r="J112" i="1"/>
  <c r="G112" i="1"/>
  <c r="E112" i="1"/>
  <c r="B112" i="1"/>
  <c r="J111" i="1"/>
  <c r="G111" i="1"/>
  <c r="E111" i="1"/>
  <c r="B111" i="1"/>
  <c r="J105" i="1"/>
  <c r="G105" i="1"/>
  <c r="E105" i="1"/>
  <c r="B105" i="1"/>
  <c r="J104" i="1"/>
  <c r="G104" i="1"/>
  <c r="E104" i="1"/>
  <c r="B104" i="1"/>
  <c r="J103" i="1"/>
  <c r="G103" i="1"/>
  <c r="E103" i="1"/>
  <c r="B103" i="1"/>
  <c r="J102" i="1"/>
  <c r="G102" i="1"/>
  <c r="E102" i="1"/>
  <c r="B102" i="1"/>
  <c r="J101" i="1"/>
  <c r="G101" i="1"/>
  <c r="E101" i="1"/>
  <c r="B101" i="1"/>
  <c r="J100" i="1"/>
  <c r="G100" i="1"/>
  <c r="E100" i="1"/>
  <c r="B100" i="1"/>
  <c r="J99" i="1"/>
  <c r="G99" i="1"/>
  <c r="E99" i="1"/>
  <c r="B99" i="1"/>
  <c r="J98" i="1"/>
  <c r="G98" i="1"/>
  <c r="E98" i="1"/>
  <c r="B98" i="1"/>
  <c r="J97" i="1"/>
  <c r="G97" i="1"/>
  <c r="E97" i="1"/>
  <c r="B97" i="1"/>
  <c r="J96" i="1"/>
  <c r="G96" i="1"/>
  <c r="E96" i="1"/>
  <c r="B96" i="1"/>
  <c r="J95" i="1"/>
  <c r="G95" i="1"/>
  <c r="E95" i="1"/>
  <c r="B95" i="1"/>
  <c r="J94" i="1"/>
  <c r="G94" i="1"/>
  <c r="E94" i="1"/>
  <c r="B94" i="1"/>
  <c r="J93" i="1"/>
  <c r="G93" i="1"/>
  <c r="E93" i="1"/>
  <c r="B93" i="1"/>
  <c r="J92" i="1"/>
  <c r="G92" i="1"/>
  <c r="E92" i="1"/>
  <c r="B92" i="1"/>
  <c r="J91" i="1"/>
  <c r="G91" i="1"/>
  <c r="E91" i="1"/>
  <c r="B91" i="1"/>
  <c r="J90" i="1"/>
  <c r="G90" i="1"/>
  <c r="E90" i="1"/>
  <c r="B90" i="1"/>
  <c r="J89" i="1"/>
  <c r="G89" i="1"/>
  <c r="E89" i="1"/>
  <c r="B89" i="1"/>
  <c r="J88" i="1"/>
  <c r="G88" i="1"/>
  <c r="E88" i="1"/>
  <c r="B88" i="1"/>
  <c r="J87" i="1"/>
  <c r="G87" i="1"/>
  <c r="E87" i="1"/>
  <c r="B87" i="1"/>
  <c r="J86" i="1"/>
  <c r="G86" i="1"/>
  <c r="E86" i="1"/>
  <c r="B86" i="1"/>
  <c r="J85" i="1"/>
  <c r="G85" i="1"/>
  <c r="E85" i="1"/>
  <c r="B85" i="1"/>
  <c r="J84" i="1"/>
  <c r="G84" i="1"/>
  <c r="E84" i="1"/>
  <c r="B84" i="1"/>
  <c r="J83" i="1"/>
  <c r="G83" i="1"/>
  <c r="E83" i="1"/>
  <c r="B83" i="1"/>
  <c r="J82" i="1"/>
  <c r="G82" i="1"/>
  <c r="E82" i="1"/>
  <c r="B82" i="1"/>
  <c r="J81" i="1"/>
  <c r="G81" i="1"/>
  <c r="E81" i="1"/>
  <c r="B81" i="1"/>
  <c r="J80" i="1"/>
  <c r="G80" i="1"/>
  <c r="E80" i="1"/>
  <c r="B80" i="1"/>
  <c r="J79" i="1"/>
  <c r="G79" i="1"/>
  <c r="E79" i="1"/>
  <c r="B79" i="1"/>
  <c r="J78" i="1"/>
  <c r="G78" i="1"/>
  <c r="E78" i="1"/>
  <c r="B78" i="1"/>
  <c r="J77" i="1"/>
  <c r="G77" i="1"/>
  <c r="E77" i="1"/>
  <c r="B77" i="1"/>
  <c r="J76" i="1"/>
  <c r="G76" i="1"/>
  <c r="E76" i="1"/>
  <c r="B76" i="1"/>
  <c r="J70" i="1"/>
  <c r="G70" i="1"/>
  <c r="E70" i="1"/>
  <c r="B70" i="1"/>
  <c r="J69" i="1"/>
  <c r="G69" i="1"/>
  <c r="E69" i="1"/>
  <c r="B69" i="1"/>
  <c r="J68" i="1"/>
  <c r="G68" i="1"/>
  <c r="E68" i="1"/>
  <c r="B68" i="1"/>
  <c r="J67" i="1"/>
  <c r="G67" i="1"/>
  <c r="E67" i="1"/>
  <c r="B67" i="1"/>
  <c r="J66" i="1"/>
  <c r="G66" i="1"/>
  <c r="E66" i="1"/>
  <c r="B66" i="1"/>
  <c r="J65" i="1"/>
  <c r="G65" i="1"/>
  <c r="E65" i="1"/>
  <c r="B65" i="1"/>
  <c r="J64" i="1"/>
  <c r="G64" i="1"/>
  <c r="E64" i="1"/>
  <c r="B64" i="1"/>
  <c r="J63" i="1"/>
  <c r="G63" i="1"/>
  <c r="E63" i="1"/>
  <c r="B63" i="1"/>
  <c r="J62" i="1"/>
  <c r="G62" i="1"/>
  <c r="E62" i="1"/>
  <c r="B62" i="1"/>
  <c r="O61" i="1"/>
  <c r="L61" i="1"/>
  <c r="J61" i="1"/>
  <c r="G61" i="1"/>
  <c r="E61" i="1"/>
  <c r="B61" i="1"/>
  <c r="O60" i="1"/>
  <c r="L60" i="1"/>
  <c r="J60" i="1"/>
  <c r="G60" i="1"/>
  <c r="E60" i="1"/>
  <c r="B60" i="1"/>
  <c r="O59" i="1"/>
  <c r="L59" i="1"/>
  <c r="J59" i="1"/>
  <c r="G59" i="1"/>
  <c r="E59" i="1"/>
  <c r="B59" i="1"/>
  <c r="O58" i="1"/>
  <c r="L58" i="1"/>
  <c r="J58" i="1"/>
  <c r="G58" i="1"/>
  <c r="E58" i="1"/>
  <c r="B58" i="1"/>
  <c r="O57" i="1"/>
  <c r="L57" i="1"/>
  <c r="J57" i="1"/>
  <c r="G57" i="1"/>
  <c r="E57" i="1"/>
  <c r="B57" i="1"/>
  <c r="O56" i="1"/>
  <c r="L56" i="1"/>
  <c r="J56" i="1"/>
  <c r="G56" i="1"/>
  <c r="E56" i="1"/>
  <c r="B56" i="1"/>
  <c r="O55" i="1"/>
  <c r="L55" i="1"/>
  <c r="J55" i="1"/>
  <c r="G55" i="1"/>
  <c r="E55" i="1"/>
  <c r="B55" i="1"/>
  <c r="O54" i="1"/>
  <c r="L54" i="1"/>
  <c r="J54" i="1"/>
  <c r="G54" i="1"/>
  <c r="E54" i="1"/>
  <c r="B54" i="1"/>
  <c r="O53" i="1"/>
  <c r="L53" i="1"/>
  <c r="J53" i="1"/>
  <c r="G53" i="1"/>
  <c r="E53" i="1"/>
  <c r="B53" i="1"/>
  <c r="O52" i="1"/>
  <c r="L52" i="1"/>
  <c r="J52" i="1"/>
  <c r="G52" i="1"/>
  <c r="E52" i="1"/>
  <c r="B52" i="1"/>
  <c r="O51" i="1"/>
  <c r="L51" i="1"/>
  <c r="J51" i="1"/>
  <c r="G51" i="1"/>
  <c r="E51" i="1"/>
  <c r="B51" i="1"/>
  <c r="O50" i="1"/>
  <c r="L50" i="1"/>
  <c r="J50" i="1"/>
  <c r="G50" i="1"/>
  <c r="E50" i="1"/>
  <c r="B50" i="1"/>
  <c r="O49" i="1"/>
  <c r="L49" i="1"/>
  <c r="J49" i="1"/>
  <c r="G49" i="1"/>
  <c r="E49" i="1"/>
  <c r="B49" i="1"/>
  <c r="O48" i="1"/>
  <c r="L48" i="1"/>
  <c r="J48" i="1"/>
  <c r="G48" i="1"/>
  <c r="E48" i="1"/>
  <c r="B48" i="1"/>
  <c r="O47" i="1"/>
  <c r="L47" i="1"/>
  <c r="J47" i="1"/>
  <c r="G47" i="1"/>
  <c r="E47" i="1"/>
  <c r="B47" i="1"/>
  <c r="O46" i="1"/>
  <c r="L46" i="1"/>
  <c r="J46" i="1"/>
  <c r="G46" i="1"/>
  <c r="E46" i="1"/>
  <c r="B46" i="1"/>
  <c r="O45" i="1"/>
  <c r="L45" i="1"/>
  <c r="J45" i="1"/>
  <c r="G45" i="1"/>
  <c r="E45" i="1"/>
  <c r="B45" i="1"/>
  <c r="O44" i="1"/>
  <c r="L44" i="1"/>
  <c r="J44" i="1"/>
  <c r="G44" i="1"/>
  <c r="E44" i="1"/>
  <c r="B44" i="1"/>
  <c r="O43" i="1"/>
  <c r="L43" i="1"/>
  <c r="J43" i="1"/>
  <c r="G43" i="1"/>
  <c r="E43" i="1"/>
  <c r="B43" i="1"/>
  <c r="O42" i="1"/>
  <c r="L42" i="1"/>
  <c r="J42" i="1"/>
  <c r="G42" i="1"/>
  <c r="E42" i="1"/>
  <c r="B42" i="1"/>
  <c r="O41" i="1"/>
  <c r="L41" i="1"/>
  <c r="J41" i="1"/>
  <c r="G41" i="1"/>
  <c r="E41" i="1"/>
  <c r="B41" i="1"/>
  <c r="O35" i="1"/>
  <c r="L35" i="1"/>
  <c r="J35" i="1"/>
  <c r="G35" i="1"/>
  <c r="E35" i="1"/>
  <c r="B35" i="1"/>
  <c r="O34" i="1"/>
  <c r="L34" i="1"/>
  <c r="J34" i="1"/>
  <c r="G34" i="1"/>
  <c r="E34" i="1"/>
  <c r="B34" i="1"/>
  <c r="O33" i="1"/>
  <c r="L33" i="1"/>
  <c r="J33" i="1"/>
  <c r="G33" i="1"/>
  <c r="E33" i="1"/>
  <c r="B33" i="1"/>
  <c r="O32" i="1"/>
  <c r="L32" i="1"/>
  <c r="J32" i="1"/>
  <c r="G32" i="1"/>
  <c r="E32" i="1"/>
  <c r="B32" i="1"/>
  <c r="O31" i="1"/>
  <c r="L31" i="1"/>
  <c r="J31" i="1"/>
  <c r="G31" i="1"/>
  <c r="E31" i="1"/>
  <c r="B31" i="1"/>
  <c r="O30" i="1"/>
  <c r="L30" i="1"/>
  <c r="J30" i="1"/>
  <c r="G30" i="1"/>
  <c r="E30" i="1"/>
  <c r="B30" i="1"/>
  <c r="O29" i="1"/>
  <c r="L29" i="1"/>
  <c r="J29" i="1"/>
  <c r="G29" i="1"/>
  <c r="E29" i="1"/>
  <c r="B29" i="1"/>
  <c r="O28" i="1"/>
  <c r="L28" i="1"/>
  <c r="J28" i="1"/>
  <c r="G28" i="1"/>
  <c r="E28" i="1"/>
  <c r="B28" i="1"/>
  <c r="O27" i="1"/>
  <c r="L27" i="1"/>
  <c r="J27" i="1"/>
  <c r="G27" i="1"/>
  <c r="E27" i="1"/>
  <c r="B27" i="1"/>
  <c r="O26" i="1"/>
  <c r="L26" i="1"/>
  <c r="J26" i="1"/>
  <c r="G26" i="1"/>
  <c r="E26" i="1"/>
  <c r="B26" i="1"/>
  <c r="O25" i="1"/>
  <c r="L25" i="1"/>
  <c r="J25" i="1"/>
  <c r="G25" i="1"/>
  <c r="E25" i="1"/>
  <c r="B25" i="1"/>
  <c r="O24" i="1"/>
  <c r="L24" i="1"/>
  <c r="J24" i="1"/>
  <c r="G24" i="1"/>
  <c r="E24" i="1"/>
  <c r="B24" i="1"/>
  <c r="O23" i="1"/>
  <c r="L23" i="1"/>
  <c r="J23" i="1"/>
  <c r="G23" i="1"/>
  <c r="E23" i="1"/>
  <c r="B23" i="1"/>
  <c r="O22" i="1"/>
  <c r="L22" i="1"/>
  <c r="J22" i="1"/>
  <c r="G22" i="1"/>
  <c r="E22" i="1"/>
  <c r="B22" i="1"/>
  <c r="O21" i="1"/>
  <c r="L21" i="1"/>
  <c r="J21" i="1"/>
  <c r="G21" i="1"/>
  <c r="E21" i="1"/>
  <c r="B21" i="1"/>
  <c r="O20" i="1"/>
  <c r="L20" i="1"/>
  <c r="J20" i="1"/>
  <c r="G20" i="1"/>
  <c r="E20" i="1"/>
  <c r="B20" i="1"/>
  <c r="O19" i="1"/>
  <c r="L19" i="1"/>
  <c r="J19" i="1"/>
  <c r="G19" i="1"/>
  <c r="E19" i="1"/>
  <c r="B19" i="1"/>
  <c r="O18" i="1"/>
  <c r="L18" i="1"/>
  <c r="J18" i="1"/>
  <c r="G18" i="1"/>
  <c r="E18" i="1"/>
  <c r="B18" i="1"/>
  <c r="O17" i="1"/>
  <c r="L17" i="1"/>
  <c r="J17" i="1"/>
  <c r="G17" i="1"/>
  <c r="E17" i="1"/>
  <c r="B17" i="1"/>
  <c r="O16" i="1"/>
  <c r="L16" i="1"/>
  <c r="J16" i="1"/>
  <c r="G16" i="1"/>
  <c r="E16" i="1"/>
  <c r="B16" i="1"/>
  <c r="O15" i="1"/>
  <c r="L15" i="1"/>
  <c r="J15" i="1"/>
  <c r="G15" i="1"/>
  <c r="E15" i="1"/>
  <c r="B15" i="1"/>
  <c r="O14" i="1"/>
  <c r="L14" i="1"/>
  <c r="J14" i="1"/>
  <c r="G14" i="1"/>
  <c r="E14" i="1"/>
  <c r="B14" i="1"/>
  <c r="O13" i="1"/>
  <c r="L13" i="1"/>
  <c r="J13" i="1"/>
  <c r="G13" i="1"/>
  <c r="E13" i="1"/>
  <c r="B13" i="1"/>
  <c r="O12" i="1"/>
  <c r="L12" i="1"/>
  <c r="J12" i="1"/>
  <c r="G12" i="1"/>
  <c r="E12" i="1"/>
  <c r="B12" i="1"/>
  <c r="O11" i="1"/>
  <c r="L11" i="1"/>
  <c r="J11" i="1"/>
  <c r="G11" i="1"/>
  <c r="E11" i="1"/>
  <c r="B11" i="1"/>
  <c r="O10" i="1"/>
  <c r="L10" i="1"/>
  <c r="J10" i="1"/>
  <c r="G10" i="1"/>
  <c r="E10" i="1"/>
  <c r="B10" i="1"/>
  <c r="O9" i="1"/>
  <c r="L9" i="1"/>
  <c r="J9" i="1"/>
  <c r="G9" i="1"/>
  <c r="E9" i="1"/>
  <c r="B9" i="1"/>
  <c r="O8" i="1"/>
  <c r="L8" i="1"/>
  <c r="J8" i="1"/>
  <c r="G8" i="1"/>
  <c r="E8" i="1"/>
  <c r="B8" i="1"/>
  <c r="O7" i="1"/>
  <c r="L7" i="1"/>
  <c r="J7" i="1"/>
  <c r="G7" i="1"/>
  <c r="E7" i="1"/>
  <c r="B7" i="1"/>
  <c r="O6" i="1"/>
  <c r="J6" i="1"/>
  <c r="E6" i="1"/>
</calcChain>
</file>

<file path=xl/sharedStrings.xml><?xml version="1.0" encoding="utf-8"?>
<sst xmlns="http://schemas.openxmlformats.org/spreadsheetml/2006/main" count="1143" uniqueCount="151">
  <si>
    <t>○燃料（ジェット＋その他）</t>
    <rPh sb="1" eb="3">
      <t>ネンリョウ</t>
    </rPh>
    <rPh sb="11" eb="12">
      <t>タ</t>
    </rPh>
    <phoneticPr fontId="2"/>
  </si>
  <si>
    <t>佐伯H</t>
    <rPh sb="0" eb="2">
      <t>サエキ</t>
    </rPh>
    <phoneticPr fontId="2"/>
  </si>
  <si>
    <t>山形</t>
    <rPh sb="0" eb="2">
      <t>ヤマガタ</t>
    </rPh>
    <phoneticPr fontId="2"/>
  </si>
  <si>
    <t>○着陸回数（国際）</t>
    <rPh sb="1" eb="3">
      <t>チャクリク</t>
    </rPh>
    <rPh sb="3" eb="5">
      <t>カイスウ</t>
    </rPh>
    <rPh sb="6" eb="8">
      <t>コクサイ</t>
    </rPh>
    <phoneticPr fontId="2"/>
  </si>
  <si>
    <t>小松</t>
    <rPh sb="0" eb="2">
      <t>コマツ</t>
    </rPh>
    <phoneticPr fontId="2"/>
  </si>
  <si>
    <t>○着陸回数（国内）</t>
    <rPh sb="1" eb="3">
      <t>チャクリク</t>
    </rPh>
    <rPh sb="3" eb="5">
      <t>カイスウ</t>
    </rPh>
    <rPh sb="6" eb="8">
      <t>コクナイ</t>
    </rPh>
    <phoneticPr fontId="2"/>
  </si>
  <si>
    <t>増毛H</t>
    <rPh sb="0" eb="2">
      <t>ゾウモウ</t>
    </rPh>
    <phoneticPr fontId="2"/>
  </si>
  <si>
    <t>紋別</t>
    <rPh sb="0" eb="2">
      <t>モンベツ</t>
    </rPh>
    <phoneticPr fontId="2"/>
  </si>
  <si>
    <t>調布</t>
    <rPh sb="0" eb="2">
      <t>チョウフ</t>
    </rPh>
    <phoneticPr fontId="2"/>
  </si>
  <si>
    <t>○着陸回数（国際＋国内）</t>
    <rPh sb="1" eb="3">
      <t>チャクリク</t>
    </rPh>
    <rPh sb="3" eb="5">
      <t>カイスウ</t>
    </rPh>
    <rPh sb="6" eb="8">
      <t>コクサイ</t>
    </rPh>
    <rPh sb="9" eb="11">
      <t>コクナイ</t>
    </rPh>
    <phoneticPr fontId="2"/>
  </si>
  <si>
    <t>砂川H</t>
    <rPh sb="0" eb="2">
      <t>スナガワ</t>
    </rPh>
    <phoneticPr fontId="2"/>
  </si>
  <si>
    <t>○旅客（国際＋国内）</t>
    <rPh sb="1" eb="3">
      <t>リョキャク</t>
    </rPh>
    <rPh sb="4" eb="6">
      <t>コクサイ</t>
    </rPh>
    <rPh sb="7" eb="9">
      <t>コクナイ</t>
    </rPh>
    <phoneticPr fontId="2"/>
  </si>
  <si>
    <t>福島</t>
    <rPh sb="0" eb="2">
      <t>フクシマ</t>
    </rPh>
    <phoneticPr fontId="2"/>
  </si>
  <si>
    <t>○貨物（国際、積＋卸）</t>
    <rPh sb="1" eb="3">
      <t>カモツ</t>
    </rPh>
    <rPh sb="4" eb="6">
      <t>コクサイ</t>
    </rPh>
    <rPh sb="7" eb="8">
      <t>ツ</t>
    </rPh>
    <rPh sb="9" eb="10">
      <t>オロシ</t>
    </rPh>
    <phoneticPr fontId="2"/>
  </si>
  <si>
    <t>乙部H</t>
    <rPh sb="0" eb="1">
      <t>オツ</t>
    </rPh>
    <rPh sb="1" eb="2">
      <t>ベ</t>
    </rPh>
    <phoneticPr fontId="2"/>
  </si>
  <si>
    <t>東京国際</t>
    <rPh sb="0" eb="2">
      <t>トウキョウ</t>
    </rPh>
    <rPh sb="2" eb="4">
      <t>コクサイ</t>
    </rPh>
    <phoneticPr fontId="2"/>
  </si>
  <si>
    <t>奥尻</t>
    <rPh sb="0" eb="2">
      <t>オクシリ</t>
    </rPh>
    <phoneticPr fontId="2"/>
  </si>
  <si>
    <t>○貨物（国内、積＋卸）</t>
    <rPh sb="1" eb="3">
      <t>カモツ</t>
    </rPh>
    <rPh sb="4" eb="6">
      <t>コクナイ</t>
    </rPh>
    <rPh sb="7" eb="8">
      <t>ツ</t>
    </rPh>
    <rPh sb="9" eb="10">
      <t>オロシ</t>
    </rPh>
    <phoneticPr fontId="2"/>
  </si>
  <si>
    <t>成田国際</t>
    <rPh sb="0" eb="2">
      <t>ナリタ</t>
    </rPh>
    <rPh sb="2" eb="4">
      <t>コクサイ</t>
    </rPh>
    <phoneticPr fontId="2"/>
  </si>
  <si>
    <t>新千歳</t>
    <rPh sb="0" eb="3">
      <t>シンチトセ</t>
    </rPh>
    <phoneticPr fontId="2"/>
  </si>
  <si>
    <t>稚内</t>
    <rPh sb="0" eb="2">
      <t>ワッカナイ</t>
    </rPh>
    <phoneticPr fontId="2"/>
  </si>
  <si>
    <t>中部国際</t>
    <rPh sb="0" eb="2">
      <t>チュウブ</t>
    </rPh>
    <rPh sb="2" eb="4">
      <t>コクサイ</t>
    </rPh>
    <phoneticPr fontId="2"/>
  </si>
  <si>
    <t>釧路</t>
    <rPh sb="0" eb="2">
      <t>クシロ</t>
    </rPh>
    <phoneticPr fontId="2"/>
  </si>
  <si>
    <t>静岡</t>
    <rPh sb="0" eb="2">
      <t>シズオカ</t>
    </rPh>
    <phoneticPr fontId="2"/>
  </si>
  <si>
    <t>函館</t>
    <rPh sb="0" eb="2">
      <t>ハコダテ</t>
    </rPh>
    <phoneticPr fontId="2"/>
  </si>
  <si>
    <t>百里</t>
    <rPh sb="0" eb="1">
      <t>ヒャク</t>
    </rPh>
    <rPh sb="1" eb="2">
      <t>リ</t>
    </rPh>
    <phoneticPr fontId="2"/>
  </si>
  <si>
    <t>米沢H</t>
    <rPh sb="0" eb="2">
      <t>ヨネザワ</t>
    </rPh>
    <phoneticPr fontId="2"/>
  </si>
  <si>
    <t>仙台</t>
    <rPh sb="0" eb="2">
      <t>センダイ</t>
    </rPh>
    <phoneticPr fontId="2"/>
  </si>
  <si>
    <t>新潟</t>
    <rPh sb="0" eb="2">
      <t>ニイガタ</t>
    </rPh>
    <phoneticPr fontId="2"/>
  </si>
  <si>
    <t>福岡</t>
    <rPh sb="0" eb="2">
      <t>フクオカ</t>
    </rPh>
    <phoneticPr fontId="2"/>
  </si>
  <si>
    <t>旭川</t>
    <rPh sb="0" eb="2">
      <t>アサヒカワ</t>
    </rPh>
    <phoneticPr fontId="2"/>
  </si>
  <si>
    <t>中標津</t>
    <rPh sb="0" eb="3">
      <t>ナカシベツ</t>
    </rPh>
    <phoneticPr fontId="2"/>
  </si>
  <si>
    <t>帯広</t>
    <rPh sb="0" eb="2">
      <t>オビヒロ</t>
    </rPh>
    <phoneticPr fontId="2"/>
  </si>
  <si>
    <t>秋田</t>
    <rPh sb="0" eb="2">
      <t>アキタ</t>
    </rPh>
    <phoneticPr fontId="2"/>
  </si>
  <si>
    <t>喜界</t>
    <rPh sb="0" eb="2">
      <t>キカイ</t>
    </rPh>
    <phoneticPr fontId="2"/>
  </si>
  <si>
    <t>高崎H</t>
    <rPh sb="0" eb="2">
      <t>タカサキ</t>
    </rPh>
    <phoneticPr fontId="2"/>
  </si>
  <si>
    <t>利尻</t>
    <rPh sb="0" eb="2">
      <t>リシリ</t>
    </rPh>
    <phoneticPr fontId="2"/>
  </si>
  <si>
    <t>女満別</t>
    <rPh sb="0" eb="3">
      <t>メマンベツ</t>
    </rPh>
    <phoneticPr fontId="2"/>
  </si>
  <si>
    <t>青森</t>
    <rPh sb="0" eb="2">
      <t>アオモリ</t>
    </rPh>
    <phoneticPr fontId="2"/>
  </si>
  <si>
    <t>占冠H</t>
    <rPh sb="0" eb="2">
      <t>シムカップ</t>
    </rPh>
    <phoneticPr fontId="2"/>
  </si>
  <si>
    <t>大島</t>
    <rPh sb="0" eb="2">
      <t>オオシマ</t>
    </rPh>
    <phoneticPr fontId="2"/>
  </si>
  <si>
    <t>花巻</t>
    <rPh sb="0" eb="2">
      <t>ハナマキ</t>
    </rPh>
    <phoneticPr fontId="2"/>
  </si>
  <si>
    <t>八丈島</t>
    <rPh sb="0" eb="3">
      <t>ハチジョウジマ</t>
    </rPh>
    <phoneticPr fontId="2"/>
  </si>
  <si>
    <t>大館能代</t>
    <rPh sb="0" eb="2">
      <t>オオダテ</t>
    </rPh>
    <rPh sb="2" eb="4">
      <t>ノシロ</t>
    </rPh>
    <phoneticPr fontId="2"/>
  </si>
  <si>
    <t>庄内</t>
    <rPh sb="0" eb="2">
      <t>ショウナイ</t>
    </rPh>
    <phoneticPr fontId="2"/>
  </si>
  <si>
    <t>神津島</t>
    <rPh sb="0" eb="3">
      <t>コウヅシマ</t>
    </rPh>
    <phoneticPr fontId="2"/>
  </si>
  <si>
    <t>新島</t>
    <rPh sb="0" eb="2">
      <t>ニイジマ</t>
    </rPh>
    <phoneticPr fontId="2"/>
  </si>
  <si>
    <t>能登</t>
    <rPh sb="0" eb="2">
      <t>ノト</t>
    </rPh>
    <phoneticPr fontId="2"/>
  </si>
  <si>
    <t>東京都東京H</t>
    <rPh sb="0" eb="3">
      <t>トウキョウト</t>
    </rPh>
    <rPh sb="3" eb="5">
      <t>トウキョウ</t>
    </rPh>
    <phoneticPr fontId="2"/>
  </si>
  <si>
    <t>三宅島</t>
    <rPh sb="0" eb="3">
      <t>ミヤケジマ</t>
    </rPh>
    <phoneticPr fontId="2"/>
  </si>
  <si>
    <t>佐渡</t>
    <rPh sb="0" eb="2">
      <t>サド</t>
    </rPh>
    <phoneticPr fontId="2"/>
  </si>
  <si>
    <t>高知</t>
    <rPh sb="0" eb="2">
      <t>コウチ</t>
    </rPh>
    <phoneticPr fontId="2"/>
  </si>
  <si>
    <t>松本</t>
    <rPh sb="0" eb="2">
      <t>マツモト</t>
    </rPh>
    <phoneticPr fontId="2"/>
  </si>
  <si>
    <t>波照間</t>
    <rPh sb="0" eb="3">
      <t>ハテルマ</t>
    </rPh>
    <phoneticPr fontId="2"/>
  </si>
  <si>
    <t>札幌</t>
    <rPh sb="0" eb="2">
      <t>サッポロ</t>
    </rPh>
    <phoneticPr fontId="2"/>
  </si>
  <si>
    <t>三沢</t>
    <rPh sb="0" eb="2">
      <t>ミサワ</t>
    </rPh>
    <phoneticPr fontId="2"/>
  </si>
  <si>
    <t>平成２６年　空港別貨物取扱量順位（３１～６０位）</t>
    <rPh sb="0" eb="2">
      <t>ヘイセイ</t>
    </rPh>
    <rPh sb="6" eb="8">
      <t>クウコウ</t>
    </rPh>
    <rPh sb="8" eb="9">
      <t>ベツ</t>
    </rPh>
    <rPh sb="9" eb="11">
      <t>カモツ</t>
    </rPh>
    <rPh sb="11" eb="14">
      <t>トリアツカイリョウ</t>
    </rPh>
    <rPh sb="14" eb="16">
      <t>ジュンイ</t>
    </rPh>
    <rPh sb="22" eb="23">
      <t>イ</t>
    </rPh>
    <phoneticPr fontId="2"/>
  </si>
  <si>
    <t>豊富H</t>
    <rPh sb="0" eb="2">
      <t>トヨトミ</t>
    </rPh>
    <phoneticPr fontId="2"/>
  </si>
  <si>
    <t>美保</t>
    <rPh sb="0" eb="2">
      <t>ミホ</t>
    </rPh>
    <phoneticPr fontId="2"/>
  </si>
  <si>
    <t>ニセコH</t>
  </si>
  <si>
    <t>つくばH</t>
  </si>
  <si>
    <t>平成２６年　空港別貨物取扱量順位（６１位～）</t>
    <rPh sb="0" eb="2">
      <t>ヘイセイ</t>
    </rPh>
    <rPh sb="6" eb="8">
      <t>クウコウ</t>
    </rPh>
    <rPh sb="8" eb="9">
      <t>ベツ</t>
    </rPh>
    <rPh sb="9" eb="11">
      <t>カモツ</t>
    </rPh>
    <rPh sb="11" eb="14">
      <t>トリアツカイリョウ</t>
    </rPh>
    <rPh sb="14" eb="16">
      <t>ジュンイ</t>
    </rPh>
    <rPh sb="19" eb="20">
      <t>イ</t>
    </rPh>
    <phoneticPr fontId="2"/>
  </si>
  <si>
    <t>栃木H</t>
    <rPh sb="0" eb="2">
      <t>トチギ</t>
    </rPh>
    <phoneticPr fontId="2"/>
  </si>
  <si>
    <t>鹿児島</t>
    <rPh sb="0" eb="3">
      <t>カゴシマ</t>
    </rPh>
    <phoneticPr fontId="2"/>
  </si>
  <si>
    <t>群馬H</t>
    <rPh sb="0" eb="2">
      <t>グンマ</t>
    </rPh>
    <phoneticPr fontId="2"/>
  </si>
  <si>
    <t>静岡H</t>
    <rPh sb="0" eb="2">
      <t>シズオカ</t>
    </rPh>
    <phoneticPr fontId="2"/>
  </si>
  <si>
    <t>関西国際</t>
    <rPh sb="0" eb="2">
      <t>カンサイ</t>
    </rPh>
    <rPh sb="2" eb="4">
      <t>コクサイ</t>
    </rPh>
    <phoneticPr fontId="2"/>
  </si>
  <si>
    <t>那覇</t>
    <rPh sb="0" eb="2">
      <t>ナハ</t>
    </rPh>
    <phoneticPr fontId="2"/>
  </si>
  <si>
    <t>広島</t>
    <rPh sb="0" eb="2">
      <t>ヒロシマ</t>
    </rPh>
    <phoneticPr fontId="2"/>
  </si>
  <si>
    <t>南紀白浜</t>
    <rPh sb="0" eb="2">
      <t>ナンキ</t>
    </rPh>
    <rPh sb="2" eb="4">
      <t>シラハマ</t>
    </rPh>
    <phoneticPr fontId="2"/>
  </si>
  <si>
    <t>岡山</t>
    <rPh sb="0" eb="2">
      <t>オカヤマ</t>
    </rPh>
    <phoneticPr fontId="2"/>
  </si>
  <si>
    <t>北九州</t>
    <rPh sb="0" eb="3">
      <t>キタキュウシュウ</t>
    </rPh>
    <phoneticPr fontId="2"/>
  </si>
  <si>
    <t>多良間</t>
    <rPh sb="0" eb="3">
      <t>タラマ</t>
    </rPh>
    <phoneticPr fontId="2"/>
  </si>
  <si>
    <t>富山</t>
    <rPh sb="0" eb="2">
      <t>トヤマ</t>
    </rPh>
    <phoneticPr fontId="2"/>
  </si>
  <si>
    <t>高松</t>
    <rPh sb="0" eb="2">
      <t>タカマツ</t>
    </rPh>
    <phoneticPr fontId="2"/>
  </si>
  <si>
    <t>宮崎</t>
    <rPh sb="0" eb="2">
      <t>ミヤザキ</t>
    </rPh>
    <phoneticPr fontId="2"/>
  </si>
  <si>
    <t>松山</t>
    <rPh sb="0" eb="2">
      <t>マツヤマ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</si>
  <si>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</si>
  <si>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</si>
  <si>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佐賀</t>
    <rPh sb="0" eb="2">
      <t>サガ</t>
    </rPh>
    <phoneticPr fontId="2"/>
  </si>
  <si>
    <t>○郵便（国内、積＋卸）</t>
    <rPh sb="1" eb="3">
      <t>ユウビン</t>
    </rPh>
    <rPh sb="4" eb="6">
      <t>コクナイ</t>
    </rPh>
    <rPh sb="7" eb="8">
      <t>ツ</t>
    </rPh>
    <rPh sb="9" eb="10">
      <t>オロシ</t>
    </rPh>
    <phoneticPr fontId="2"/>
  </si>
  <si>
    <t>大分</t>
    <rPh sb="0" eb="2">
      <t>オオイタ</t>
    </rPh>
    <phoneticPr fontId="2"/>
  </si>
  <si>
    <t>石垣</t>
    <rPh sb="0" eb="2">
      <t>イシガキ</t>
    </rPh>
    <phoneticPr fontId="2"/>
  </si>
  <si>
    <t>対馬</t>
    <rPh sb="0" eb="2">
      <t>ツシマ</t>
    </rPh>
    <phoneticPr fontId="2"/>
  </si>
  <si>
    <t>名古屋</t>
    <rPh sb="0" eb="3">
      <t>ナゴヤ</t>
    </rPh>
    <phoneticPr fontId="2"/>
  </si>
  <si>
    <t>山口宇部</t>
    <rPh sb="0" eb="2">
      <t>ヤマグチ</t>
    </rPh>
    <rPh sb="2" eb="4">
      <t>ウベ</t>
    </rPh>
    <phoneticPr fontId="2"/>
  </si>
  <si>
    <t>徳島</t>
    <rPh sb="0" eb="2">
      <t>トクシマ</t>
    </rPh>
    <phoneticPr fontId="2"/>
  </si>
  <si>
    <t>出雲</t>
    <rPh sb="0" eb="2">
      <t>イズモ</t>
    </rPh>
    <phoneticPr fontId="2"/>
  </si>
  <si>
    <t>宮古</t>
    <rPh sb="0" eb="2">
      <t>ミヤコ</t>
    </rPh>
    <phoneticPr fontId="2"/>
  </si>
  <si>
    <t>平成２６年　空港別郵便取扱量順位（３１～５８位）</t>
    <rPh sb="0" eb="2">
      <t>ヘイセイ</t>
    </rPh>
    <rPh sb="6" eb="8">
      <t>クウコウ</t>
    </rPh>
    <rPh sb="8" eb="9">
      <t>ベツ</t>
    </rPh>
    <rPh sb="9" eb="11">
      <t>ユウビン</t>
    </rPh>
    <rPh sb="11" eb="14">
      <t>トリアツカイリョウ</t>
    </rPh>
    <rPh sb="14" eb="16">
      <t>ジュンイ</t>
    </rPh>
    <rPh sb="22" eb="23">
      <t>イ</t>
    </rPh>
    <phoneticPr fontId="2"/>
  </si>
  <si>
    <t>神戸</t>
    <rPh sb="0" eb="2">
      <t>コウベ</t>
    </rPh>
    <phoneticPr fontId="2"/>
  </si>
  <si>
    <t>鳥取</t>
    <rPh sb="0" eb="2">
      <t>トットリ</t>
    </rPh>
    <phoneticPr fontId="2"/>
  </si>
  <si>
    <t>大阪国際</t>
    <rPh sb="0" eb="2">
      <t>オオサカ</t>
    </rPh>
    <rPh sb="2" eb="4">
      <t>コクサイ</t>
    </rPh>
    <phoneticPr fontId="2"/>
  </si>
  <si>
    <t>徳之島</t>
    <rPh sb="0" eb="3">
      <t>トクノシマ</t>
    </rPh>
    <phoneticPr fontId="2"/>
  </si>
  <si>
    <t>岩国</t>
    <rPh sb="0" eb="2">
      <t>イワクニ</t>
    </rPh>
    <phoneticPr fontId="2"/>
  </si>
  <si>
    <t>福井</t>
    <rPh sb="0" eb="2">
      <t>フクイ</t>
    </rPh>
    <phoneticPr fontId="2"/>
  </si>
  <si>
    <t>久米島</t>
    <rPh sb="0" eb="3">
      <t>クメジマ</t>
    </rPh>
    <phoneticPr fontId="2"/>
  </si>
  <si>
    <t>隠岐</t>
    <rPh sb="0" eb="2">
      <t>オキ</t>
    </rPh>
    <phoneticPr fontId="2"/>
  </si>
  <si>
    <t>石見</t>
    <rPh sb="0" eb="2">
      <t>イワミ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</si>
  <si>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</si>
  <si>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</si>
  <si>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</si>
  <si>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</si>
  <si>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種子島</t>
    <rPh sb="0" eb="3">
      <t>タネガシマ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</si>
  <si>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</si>
  <si>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</si>
  <si>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沖永良部</t>
  </si>
  <si>
    <t>与論</t>
    <rPh sb="0" eb="2">
      <t>ヨロン</t>
    </rPh>
    <phoneticPr fontId="2"/>
  </si>
  <si>
    <t>粟国</t>
    <rPh sb="0" eb="2">
      <t>アグニ</t>
    </rPh>
    <phoneticPr fontId="2"/>
  </si>
  <si>
    <t>慶良間</t>
    <rPh sb="0" eb="3">
      <t>ケラマ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</si>
  <si>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</si>
  <si>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</si>
  <si>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</si>
  <si>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下地島</t>
    <rPh sb="0" eb="2">
      <t>シモジ</t>
    </rPh>
    <rPh sb="2" eb="3">
      <t>シマ</t>
    </rPh>
    <phoneticPr fontId="2"/>
  </si>
  <si>
    <t>与那国</t>
    <rPh sb="0" eb="3">
      <t>ヨナグニ</t>
    </rPh>
    <phoneticPr fontId="2"/>
  </si>
  <si>
    <t>但馬</t>
    <rPh sb="0" eb="2">
      <t>タジマ</t>
    </rPh>
    <phoneticPr fontId="2"/>
  </si>
  <si>
    <t>岡南</t>
    <rPh sb="0" eb="1">
      <t>オカ</t>
    </rPh>
    <rPh sb="1" eb="2">
      <t>ミナミ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</si>
  <si>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</si>
  <si>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</si>
  <si>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八尾</t>
    <rPh sb="0" eb="2">
      <t>ヤオ</t>
    </rPh>
    <phoneticPr fontId="2"/>
  </si>
  <si>
    <t>若狭H</t>
    <rPh sb="0" eb="2">
      <t>ワカサ</t>
    </rPh>
    <phoneticPr fontId="2"/>
  </si>
  <si>
    <t>津市伊勢湾H</t>
    <rPh sb="0" eb="2">
      <t>ツシ</t>
    </rPh>
    <rPh sb="2" eb="5">
      <t>イセワン</t>
    </rPh>
    <phoneticPr fontId="2"/>
  </si>
  <si>
    <t>舞洲H</t>
    <rPh sb="0" eb="2">
      <t>マイシマ</t>
    </rPh>
    <phoneticPr fontId="2"/>
  </si>
  <si>
    <t>神戸H</t>
    <rPh sb="0" eb="2">
      <t>コウベ</t>
    </rPh>
    <phoneticPr fontId="2"/>
  </si>
  <si>
    <t>奈良県H</t>
    <rPh sb="0" eb="3">
      <t>ナラケン</t>
    </rPh>
    <phoneticPr fontId="2"/>
  </si>
  <si>
    <t>広島H</t>
    <rPh sb="0" eb="2">
      <t>ヒロシマ</t>
    </rPh>
    <phoneticPr fontId="2"/>
  </si>
  <si>
    <t>順位</t>
    <rPh sb="0" eb="2">
      <t>ジュンイ</t>
    </rPh>
    <phoneticPr fontId="2"/>
  </si>
  <si>
    <t>空港</t>
    <rPh sb="0" eb="2">
      <t>クウコウ</t>
    </rPh>
    <phoneticPr fontId="2"/>
  </si>
  <si>
    <t>着陸回数</t>
    <rPh sb="0" eb="2">
      <t>チャクリク</t>
    </rPh>
    <rPh sb="2" eb="4">
      <t>カイスウ</t>
    </rPh>
    <phoneticPr fontId="2"/>
  </si>
  <si>
    <t>年間</t>
    <rPh sb="0" eb="2">
      <t>ネンカン</t>
    </rPh>
    <phoneticPr fontId="2"/>
  </si>
  <si>
    <t>日平均</t>
    <rPh sb="0" eb="1">
      <t>ニチ</t>
    </rPh>
    <rPh sb="1" eb="3">
      <t>ヘイキン</t>
    </rPh>
    <phoneticPr fontId="2"/>
  </si>
  <si>
    <t>○郵便（国際、積＋卸）</t>
    <rPh sb="1" eb="3">
      <t>ユウビン</t>
    </rPh>
    <rPh sb="4" eb="6">
      <t>コクサイ</t>
    </rPh>
    <rPh sb="7" eb="8">
      <t>ツ</t>
    </rPh>
    <rPh sb="9" eb="10">
      <t>オロシ</t>
    </rPh>
    <phoneticPr fontId="2"/>
  </si>
  <si>
    <t>航空燃料供給量（ＫＬ）</t>
    <rPh sb="0" eb="2">
      <t>コウクウ</t>
    </rPh>
    <rPh sb="2" eb="4">
      <t>ネンリョウ</t>
    </rPh>
    <rPh sb="4" eb="7">
      <t>キョウキュウリョウ</t>
    </rPh>
    <phoneticPr fontId="2"/>
  </si>
  <si>
    <t>○郵便（国内＋国際、積＋卸）</t>
    <rPh sb="1" eb="3">
      <t>ユウビン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</si>
  <si>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郵便取扱量（ｋｇ）</t>
    <rPh sb="0" eb="2">
      <t>ユウビン</t>
    </rPh>
    <rPh sb="2" eb="5">
      <t>トリアツカイリョウ</t>
    </rPh>
    <phoneticPr fontId="2"/>
  </si>
  <si>
    <t>○貨物（国内＋国際、積＋卸）</t>
    <rPh sb="1" eb="3">
      <t>カモツ</t>
    </rPh>
    <rPh sb="4" eb="6">
      <t>コクナイ</t>
    </rPh>
    <rPh sb="7" eb="9">
      <t>コクサイ</t>
    </rPh>
    <rPh sb="10" eb="11">
      <t>ツ</t>
    </rPh>
    <rPh sb="12" eb="13">
      <t>オロシ</t>
    </rPh>
    <phoneticPr fontId="2"/>
  </si>
  <si>
    <t>貨物量（ｔ）</t>
    <rPh sb="0" eb="3">
      <t>カモツリョウ</t>
    </rPh>
    <phoneticPr fontId="2"/>
  </si>
  <si>
    <t>○旅客（国内）</t>
    <rPh sb="1" eb="3">
      <t>リョキャク</t>
    </rPh>
    <rPh sb="4" eb="6">
      <t>コクナイ</t>
    </rPh>
    <phoneticPr fontId="2"/>
  </si>
  <si>
    <t>○旅客（国際）</t>
    <rPh sb="1" eb="3">
      <t>リョキャク</t>
    </rPh>
    <rPh sb="4" eb="5">
      <t>コク</t>
    </rPh>
    <rPh sb="5" eb="6">
      <t>サイ</t>
    </rPh>
    <phoneticPr fontId="2"/>
  </si>
  <si>
    <t>旅客数（人）</t>
    <rPh sb="0" eb="2">
      <t>リョカク</t>
    </rPh>
    <rPh sb="2" eb="3">
      <t>スウ</t>
    </rPh>
    <rPh sb="4" eb="5">
      <t>ニン</t>
    </rPh>
    <phoneticPr fontId="2"/>
  </si>
  <si>
    <t>平成２６年　空港別着陸回数順位（３１～６０位）</t>
    <rPh sb="0" eb="2">
      <t>ヘイセイ</t>
    </rPh>
    <rPh sb="6" eb="8">
      <t>クウコウ</t>
    </rPh>
    <rPh sb="8" eb="9">
      <t>ベツ</t>
    </rPh>
    <rPh sb="9" eb="11">
      <t>チャクリク</t>
    </rPh>
    <rPh sb="11" eb="13">
      <t>カイスウ</t>
    </rPh>
    <rPh sb="13" eb="15">
      <t>ジュンイ</t>
    </rPh>
    <rPh sb="21" eb="22">
      <t>イ</t>
    </rPh>
    <phoneticPr fontId="2"/>
  </si>
  <si>
    <t>平成２６年　空港別着陸回数順位（６１～９０位）</t>
    <rPh sb="0" eb="2">
      <t>ヘイセイ</t>
    </rPh>
    <rPh sb="6" eb="8">
      <t>クウコウ</t>
    </rPh>
    <rPh sb="8" eb="9">
      <t>ベツ</t>
    </rPh>
    <rPh sb="9" eb="11">
      <t>チャクリク</t>
    </rPh>
    <rPh sb="11" eb="13">
      <t>カイスウ</t>
    </rPh>
    <rPh sb="13" eb="15">
      <t>ジュンイ</t>
    </rPh>
    <rPh sb="21" eb="22">
      <t>イ</t>
    </rPh>
    <phoneticPr fontId="2"/>
  </si>
  <si>
    <t>平成２６年　空港別着陸回数順位（９１位～）</t>
    <rPh sb="0" eb="2">
      <t>ヘイセイ</t>
    </rPh>
    <rPh sb="6" eb="8">
      <t>クウコウ</t>
    </rPh>
    <rPh sb="8" eb="9">
      <t>ベツ</t>
    </rPh>
    <rPh sb="9" eb="11">
      <t>チャクリク</t>
    </rPh>
    <rPh sb="11" eb="13">
      <t>カイスウ</t>
    </rPh>
    <rPh sb="13" eb="15">
      <t>ジュンイ</t>
    </rPh>
    <rPh sb="18" eb="19">
      <t>イ</t>
    </rPh>
    <phoneticPr fontId="2"/>
  </si>
  <si>
    <t>平成２６年　空港別乗降客数順位（３１～６０位）</t>
    <rPh sb="0" eb="2">
      <t>ヘイセイ</t>
    </rPh>
    <rPh sb="6" eb="8">
      <t>クウコウ</t>
    </rPh>
    <rPh sb="8" eb="9">
      <t>ベツ</t>
    </rPh>
    <rPh sb="9" eb="12">
      <t>ジョウコウキャク</t>
    </rPh>
    <rPh sb="12" eb="13">
      <t>カズ</t>
    </rPh>
    <rPh sb="13" eb="15">
      <t>ジュンイ</t>
    </rPh>
    <rPh sb="21" eb="22">
      <t>イ</t>
    </rPh>
    <phoneticPr fontId="2"/>
  </si>
  <si>
    <t>枕崎H</t>
    <rPh sb="0" eb="2">
      <t>マクラザキ</t>
    </rPh>
    <phoneticPr fontId="2"/>
  </si>
  <si>
    <t>平成２６年　空港別着陸回数順位（１～３０位）</t>
    <rPh sb="0" eb="2">
      <t>ヘイセイ</t>
    </rPh>
    <rPh sb="4" eb="5">
      <t>ネン</t>
    </rPh>
    <rPh sb="20" eb="21">
      <t>イ</t>
    </rPh>
    <phoneticPr fontId="2"/>
  </si>
  <si>
    <t>平成２６年　空港別乗降客数順位（１～３０位）</t>
    <rPh sb="0" eb="2">
      <t>ヘイセイ</t>
    </rPh>
    <rPh sb="4" eb="5">
      <t>ネン</t>
    </rPh>
    <rPh sb="20" eb="21">
      <t>イ</t>
    </rPh>
    <phoneticPr fontId="2"/>
  </si>
  <si>
    <t>平成２６年　空港別貨物取扱量順位（１～３０位）</t>
    <rPh sb="0" eb="2">
      <t>ヘイセイ</t>
    </rPh>
    <rPh sb="21" eb="22">
      <t>イ</t>
    </rPh>
    <phoneticPr fontId="2"/>
  </si>
  <si>
    <t>平成２６年　空港別乗降客数順位（６１～８９位）</t>
    <rPh sb="0" eb="2">
      <t>ヘイセイ</t>
    </rPh>
    <rPh sb="6" eb="8">
      <t>クウコウ</t>
    </rPh>
    <rPh sb="8" eb="9">
      <t>ベツ</t>
    </rPh>
    <rPh sb="9" eb="12">
      <t>ジョウコウキャク</t>
    </rPh>
    <rPh sb="12" eb="13">
      <t>カズ</t>
    </rPh>
    <rPh sb="13" eb="15">
      <t>ジュンイ</t>
    </rPh>
    <rPh sb="21" eb="22">
      <t>イ</t>
    </rPh>
    <phoneticPr fontId="2"/>
  </si>
  <si>
    <t>平成２６年　空港別郵便取扱量順位（１～３０位）</t>
    <rPh sb="0" eb="2">
      <t>ヘイセイ</t>
    </rPh>
    <rPh sb="21" eb="22">
      <t>イ</t>
    </rPh>
    <phoneticPr fontId="2"/>
  </si>
  <si>
    <t>平成２６年　空港別航空燃料供給量順位（１～９３位）</t>
    <rPh sb="0" eb="2">
      <t>ヘイセイ</t>
    </rPh>
    <rPh sb="23" eb="24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</si>
</sst>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4"/>
      <name val="ＭＳ Ｐゴシック"/>
      <family val="3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0" fillId="0" borderId="0" xfId="2" applyFont="1">
      <alignment vertical="center"/>
    </xf>
    <xf numFmtId="38" fontId="0" fillId="0" borderId="0" xfId="2" applyFont="1" applyAlignment="1">
      <alignment horizontal="center" vertical="center"/>
    </xf>
    <xf numFmtId="38" fontId="0" fillId="0" borderId="1" xfId="2" applyFont="1" applyFill="1" applyBorder="1" applyAlignment="1">
      <alignment horizontal="center" vertical="center"/>
    </xf>
    <xf numFmtId="38" fontId="0" fillId="0" borderId="1" xfId="2" applyFont="1" applyFill="1" applyBorder="1" applyAlignment="1">
      <alignment vertical="center" shrinkToFit="1"/>
    </xf>
    <xf numFmtId="38" fontId="0" fillId="0" borderId="1" xfId="2" applyFont="1" applyFill="1" applyBorder="1">
      <alignment vertical="center"/>
    </xf>
    <xf numFmtId="38" fontId="1" fillId="0" borderId="1" xfId="2" applyFont="1" applyFill="1" applyBorder="1" applyAlignment="1">
      <alignment vertical="center" shrinkToFit="1"/>
    </xf>
    <xf numFmtId="38" fontId="1" fillId="0" borderId="1" xfId="2" applyFont="1" applyFill="1" applyBorder="1" applyAlignment="1">
      <alignment vertical="center"/>
    </xf>
    <xf numFmtId="38" fontId="1" fillId="0" borderId="1" xfId="2" applyFont="1" applyFill="1" applyBorder="1" applyAlignment="1">
      <alignment horizontal="right" vertical="center"/>
    </xf>
    <xf numFmtId="38" fontId="0" fillId="0" borderId="4" xfId="2" applyFont="1" applyFill="1" applyBorder="1" applyAlignment="1">
      <alignment horizontal="center" vertical="center"/>
    </xf>
    <xf numFmtId="38" fontId="0" fillId="0" borderId="4" xfId="2" applyFont="1" applyFill="1" applyBorder="1">
      <alignment vertical="center"/>
    </xf>
    <xf numFmtId="38" fontId="0" fillId="0" borderId="0" xfId="2" applyFont="1" applyFill="1" applyBorder="1">
      <alignment vertical="center"/>
    </xf>
    <xf numFmtId="38" fontId="4" fillId="0" borderId="0" xfId="2" applyFont="1" applyAlignment="1">
      <alignment vertical="center"/>
    </xf>
    <xf numFmtId="38" fontId="0" fillId="0" borderId="0" xfId="2" applyFont="1" applyAlignment="1">
      <alignment vertical="center" shrinkToFit="1"/>
    </xf>
    <xf numFmtId="38" fontId="0" fillId="0" borderId="0" xfId="2" applyFont="1" applyFill="1" applyBorder="1" applyAlignment="1">
      <alignment vertical="center" shrinkToFit="1"/>
    </xf>
    <xf numFmtId="38" fontId="0" fillId="2" borderId="0" xfId="2" applyFont="1" applyFill="1">
      <alignment vertical="center"/>
    </xf>
    <xf numFmtId="38" fontId="1" fillId="0" borderId="1" xfId="2" applyFont="1" applyFill="1" applyBorder="1">
      <alignment vertical="center"/>
    </xf>
    <xf numFmtId="38" fontId="4" fillId="2" borderId="0" xfId="2" applyFont="1" applyFill="1" applyAlignment="1">
      <alignment vertical="center"/>
    </xf>
    <xf numFmtId="38" fontId="0" fillId="2" borderId="0" xfId="2" applyFont="1" applyFill="1" applyBorder="1">
      <alignment vertical="center"/>
    </xf>
    <xf numFmtId="38" fontId="0" fillId="2" borderId="1" xfId="2" applyFont="1" applyFill="1" applyBorder="1" applyAlignment="1">
      <alignment horizontal="center" vertical="center"/>
    </xf>
    <xf numFmtId="38" fontId="0" fillId="2" borderId="4" xfId="2" applyFont="1" applyFill="1" applyBorder="1" applyAlignment="1">
      <alignment horizontal="center" vertical="center"/>
    </xf>
    <xf numFmtId="38" fontId="1" fillId="2" borderId="0" xfId="2" applyFont="1" applyFill="1" applyBorder="1">
      <alignment vertical="center"/>
    </xf>
    <xf numFmtId="38" fontId="0" fillId="2" borderId="1" xfId="2" applyFont="1" applyFill="1" applyBorder="1">
      <alignment vertical="center"/>
    </xf>
    <xf numFmtId="38" fontId="4" fillId="2" borderId="0" xfId="2" applyFont="1" applyFill="1" applyAlignment="1">
      <alignment vertical="center"/>
    </xf>
    <xf numFmtId="38" fontId="0" fillId="0" borderId="1" xfId="2" applyFont="1" applyFill="1" applyBorder="1" applyAlignment="1">
      <alignment horizontal="center" vertical="center"/>
    </xf>
    <xf numFmtId="38" fontId="0" fillId="0" borderId="5" xfId="2" applyFont="1" applyFill="1" applyBorder="1" applyAlignment="1">
      <alignment horizontal="center" vertical="center"/>
    </xf>
    <xf numFmtId="38" fontId="0" fillId="0" borderId="6" xfId="2" applyFont="1" applyFill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3" xfId="0" applyBorder="1" applyAlignment="1">
      <alignment vertical="center"/>
    </xf>
    <xf numFmtId="38" fontId="0" fillId="0" borderId="3" xfId="2" applyFont="1" applyFill="1" applyBorder="1" applyAlignment="1">
      <alignment horizontal="center" vertical="center"/>
    </xf>
    <xf numFmtId="38" fontId="0" fillId="2" borderId="1" xfId="2" applyFont="1" applyFill="1" applyBorder="1" applyAlignment="1">
      <alignment horizontal="center" vertical="center"/>
    </xf>
    <xf numFmtId="38" fontId="4" fillId="2" borderId="0" xfId="2" applyFont="1" applyFill="1" applyAlignment="1">
      <alignment horizontal="center" vertical="center"/>
    </xf>
    <xf numFmtId="38" fontId="0" fillId="2" borderId="2" xfId="2" applyFont="1" applyFill="1" applyBorder="1" applyAlignment="1">
      <alignment horizontal="center" vertical="center"/>
    </xf>
    <xf numFmtId="38" fontId="0" fillId="2" borderId="3" xfId="2" applyFont="1" applyFill="1" applyBorder="1" applyAlignment="1">
      <alignment horizontal="center" vertical="center"/>
    </xf>
    <xf numFmtId="38" fontId="7" fillId="0" borderId="0" xfId="2" applyFont="1" applyFill="1" applyAlignment="1">
      <alignment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2" xfId="2" applyFont="1" applyFill="1" applyBorder="1" applyAlignment="1">
      <alignment horizontal="center" vertical="center"/>
    </xf>
    <xf numFmtId="38" fontId="7" fillId="0" borderId="4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3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vertical="center" shrinkToFit="1"/>
    </xf>
    <xf numFmtId="38" fontId="7" fillId="0" borderId="1" xfId="2" applyFont="1" applyFill="1" applyBorder="1">
      <alignment vertical="center"/>
    </xf>
    <xf numFmtId="38" fontId="8" fillId="0" borderId="1" xfId="2" applyFont="1" applyFill="1" applyBorder="1" applyAlignment="1">
      <alignment vertical="center"/>
    </xf>
    <xf numFmtId="38" fontId="7" fillId="0" borderId="0" xfId="2" applyFont="1" applyFill="1" applyBorder="1">
      <alignment vertical="center"/>
    </xf>
    <xf numFmtId="38" fontId="7" fillId="0" borderId="0" xfId="2" applyFont="1" applyFill="1" applyBorder="1" applyAlignment="1">
      <alignment vertical="center" shrinkToFit="1"/>
    </xf>
    <xf numFmtId="38" fontId="8" fillId="0" borderId="1" xfId="2" applyFont="1" applyFill="1" applyBorder="1" applyAlignment="1">
      <alignment horizontal="right" vertical="center"/>
    </xf>
    <xf numFmtId="38" fontId="7" fillId="0" borderId="7" xfId="2" applyFont="1" applyFill="1" applyBorder="1" applyAlignment="1">
      <alignment horizontal="center" vertical="center"/>
    </xf>
    <xf numFmtId="38" fontId="7" fillId="0" borderId="7" xfId="2" applyFont="1" applyFill="1" applyBorder="1" applyAlignment="1">
      <alignment vertical="center" shrinkToFit="1"/>
    </xf>
    <xf numFmtId="38" fontId="7" fillId="0" borderId="7" xfId="2" applyFont="1" applyFill="1" applyBorder="1">
      <alignment vertical="center"/>
    </xf>
    <xf numFmtId="38" fontId="8" fillId="0" borderId="7" xfId="2" applyFont="1" applyFill="1" applyBorder="1" applyAlignment="1">
      <alignment vertical="center"/>
    </xf>
    <xf numFmtId="38" fontId="5" fillId="0" borderId="0" xfId="2" applyFont="1" applyFill="1" applyAlignment="1">
      <alignment horizontal="center" vertical="center"/>
    </xf>
    <xf numFmtId="38" fontId="6" fillId="0" borderId="0" xfId="2" applyFont="1" applyFill="1" applyAlignment="1">
      <alignment vertical="center"/>
    </xf>
    <xf numFmtId="38" fontId="7" fillId="0" borderId="0" xfId="2" applyFont="1" applyFill="1">
      <alignment vertical="center"/>
    </xf>
    <xf numFmtId="0" fontId="7" fillId="0" borderId="3" xfId="0" applyFont="1" applyFill="1" applyBorder="1" applyAlignment="1">
      <alignment vertical="center"/>
    </xf>
    <xf numFmtId="38" fontId="7" fillId="0" borderId="0" xfId="2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8" fontId="8" fillId="0" borderId="1" xfId="2" applyFont="1" applyFill="1" applyBorder="1">
      <alignment vertical="center"/>
    </xf>
    <xf numFmtId="38" fontId="7" fillId="0" borderId="1" xfId="2" applyFont="1" applyFill="1" applyBorder="1" applyAlignment="1">
      <alignment vertical="center"/>
    </xf>
    <xf numFmtId="38" fontId="6" fillId="0" borderId="0" xfId="2" applyFont="1" applyFill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6699FF"/>
      <color rgb="FF0000FF"/>
      <color rgb="FF99FF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137"/>
  <sheetViews>
    <sheetView workbookViewId="0">
      <selection activeCell="F6" sqref="F6"/>
    </sheetView>
  </sheetViews>
  <sheetFormatPr defaultRowHeight="15" customHeight="1" x14ac:dyDescent="0.15"/>
  <cols>
    <col min="1" max="1" width="4.625" style="1" customWidth="1"/>
    <col min="2" max="2" width="6.625" style="2" customWidth="1"/>
    <col min="3" max="5" width="11.625" style="1" customWidth="1"/>
    <col min="6" max="6" width="4.625" style="1" customWidth="1"/>
    <col min="7" max="7" width="6.625" style="2" customWidth="1"/>
    <col min="8" max="10" width="11.625" style="1" customWidth="1"/>
    <col min="11" max="11" width="4.625" style="1" customWidth="1"/>
    <col min="12" max="12" width="6.625" style="2" customWidth="1"/>
    <col min="13" max="15" width="11.625" style="1" customWidth="1"/>
    <col min="16" max="17" width="4.625" style="1" customWidth="1"/>
    <col min="18" max="18" width="9" style="1" customWidth="1"/>
    <col min="19" max="16384" width="9" style="1"/>
  </cols>
  <sheetData>
    <row r="1" spans="1:17" ht="15" customHeight="1" x14ac:dyDescent="0.15">
      <c r="A1" s="27" t="s">
        <v>145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2"/>
      <c r="Q1" s="12"/>
    </row>
    <row r="2" spans="1:17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2"/>
      <c r="Q2" s="12"/>
    </row>
    <row r="3" spans="1:17" ht="16.5" customHeight="1" x14ac:dyDescent="0.15">
      <c r="B3" s="1" t="s">
        <v>9</v>
      </c>
      <c r="G3" s="1" t="s">
        <v>5</v>
      </c>
      <c r="L3" s="1" t="s">
        <v>3</v>
      </c>
    </row>
    <row r="4" spans="1:17" ht="16.5" customHeight="1" x14ac:dyDescent="0.15">
      <c r="B4" s="24" t="s">
        <v>126</v>
      </c>
      <c r="C4" s="28" t="s">
        <v>127</v>
      </c>
      <c r="D4" s="24" t="s">
        <v>128</v>
      </c>
      <c r="E4" s="24"/>
      <c r="G4" s="24" t="s">
        <v>126</v>
      </c>
      <c r="H4" s="28" t="s">
        <v>127</v>
      </c>
      <c r="I4" s="24" t="s">
        <v>128</v>
      </c>
      <c r="J4" s="24"/>
      <c r="K4" s="9"/>
      <c r="L4" s="24" t="s">
        <v>126</v>
      </c>
      <c r="M4" s="28" t="s">
        <v>127</v>
      </c>
      <c r="N4" s="24" t="s">
        <v>128</v>
      </c>
      <c r="O4" s="24"/>
    </row>
    <row r="5" spans="1:17" ht="16.5" customHeight="1" x14ac:dyDescent="0.15">
      <c r="B5" s="24"/>
      <c r="C5" s="29"/>
      <c r="D5" s="3" t="s">
        <v>129</v>
      </c>
      <c r="E5" s="3" t="s">
        <v>130</v>
      </c>
      <c r="G5" s="24"/>
      <c r="H5" s="29"/>
      <c r="I5" s="3" t="s">
        <v>129</v>
      </c>
      <c r="J5" s="3" t="s">
        <v>130</v>
      </c>
      <c r="K5" s="9"/>
      <c r="L5" s="24"/>
      <c r="M5" s="29"/>
      <c r="N5" s="3" t="s">
        <v>129</v>
      </c>
      <c r="O5" s="3" t="s">
        <v>130</v>
      </c>
    </row>
    <row r="6" spans="1:17" ht="16.5" customHeight="1" x14ac:dyDescent="0.15">
      <c r="B6" s="3">
        <v>1</v>
      </c>
      <c r="C6" s="4" t="s">
        <v>15</v>
      </c>
      <c r="D6" s="4">
        <v>212802</v>
      </c>
      <c r="E6" s="5">
        <f t="shared" ref="E6:E35" si="0">ROUNDUP(D6/365,0)</f>
        <v>584</v>
      </c>
      <c r="G6" s="3">
        <v>1</v>
      </c>
      <c r="H6" s="4" t="s">
        <v>15</v>
      </c>
      <c r="I6" s="4">
        <v>185132</v>
      </c>
      <c r="J6" s="5">
        <f t="shared" ref="J6:J35" si="1">ROUNDUP(I6/365,0)</f>
        <v>508</v>
      </c>
      <c r="K6" s="10"/>
      <c r="L6" s="3">
        <v>1</v>
      </c>
      <c r="M6" s="4" t="s">
        <v>18</v>
      </c>
      <c r="N6" s="4">
        <v>89299</v>
      </c>
      <c r="O6" s="5">
        <f t="shared" ref="O6:O35" si="2">ROUNDUP(N6/365,0)</f>
        <v>245</v>
      </c>
    </row>
    <row r="7" spans="1:17" ht="16.5" customHeight="1" x14ac:dyDescent="0.15">
      <c r="B7" s="3">
        <f t="shared" ref="B7:B35" si="3">B6+1</f>
        <v>2</v>
      </c>
      <c r="C7" s="4" t="s">
        <v>18</v>
      </c>
      <c r="D7" s="6">
        <v>115521</v>
      </c>
      <c r="E7" s="5">
        <f t="shared" si="0"/>
        <v>317</v>
      </c>
      <c r="G7" s="3">
        <f t="shared" ref="G7:G35" si="4">G6+1</f>
        <v>2</v>
      </c>
      <c r="H7" s="5" t="s">
        <v>29</v>
      </c>
      <c r="I7" s="7">
        <v>74114</v>
      </c>
      <c r="J7" s="5">
        <f t="shared" si="1"/>
        <v>204</v>
      </c>
      <c r="K7" s="10"/>
      <c r="L7" s="3">
        <f t="shared" ref="L7:L35" si="5">L6+1</f>
        <v>2</v>
      </c>
      <c r="M7" s="5" t="s">
        <v>66</v>
      </c>
      <c r="N7" s="7">
        <v>46604</v>
      </c>
      <c r="O7" s="5">
        <f t="shared" si="2"/>
        <v>128</v>
      </c>
    </row>
    <row r="8" spans="1:17" ht="16.5" customHeight="1" x14ac:dyDescent="0.15">
      <c r="B8" s="3">
        <f t="shared" si="3"/>
        <v>3</v>
      </c>
      <c r="C8" s="5" t="s">
        <v>29</v>
      </c>
      <c r="D8" s="7">
        <v>85821</v>
      </c>
      <c r="E8" s="5">
        <f t="shared" si="0"/>
        <v>236</v>
      </c>
      <c r="G8" s="3">
        <f t="shared" si="4"/>
        <v>3</v>
      </c>
      <c r="H8" s="5" t="s">
        <v>67</v>
      </c>
      <c r="I8" s="7">
        <v>70488</v>
      </c>
      <c r="J8" s="5">
        <f t="shared" si="1"/>
        <v>194</v>
      </c>
      <c r="K8" s="10"/>
      <c r="L8" s="3">
        <f t="shared" si="5"/>
        <v>3</v>
      </c>
      <c r="M8" s="6" t="s">
        <v>15</v>
      </c>
      <c r="N8" s="4">
        <v>27670</v>
      </c>
      <c r="O8" s="5">
        <f t="shared" si="2"/>
        <v>76</v>
      </c>
    </row>
    <row r="9" spans="1:17" ht="16.5" customHeight="1" x14ac:dyDescent="0.15">
      <c r="B9" s="3">
        <f t="shared" si="3"/>
        <v>4</v>
      </c>
      <c r="C9" s="5" t="s">
        <v>67</v>
      </c>
      <c r="D9" s="7">
        <v>76987</v>
      </c>
      <c r="E9" s="5">
        <f t="shared" si="0"/>
        <v>211</v>
      </c>
      <c r="G9" s="3">
        <f t="shared" si="4"/>
        <v>4</v>
      </c>
      <c r="H9" s="5" t="s">
        <v>92</v>
      </c>
      <c r="I9" s="7">
        <v>69539</v>
      </c>
      <c r="J9" s="5">
        <f t="shared" si="1"/>
        <v>191</v>
      </c>
      <c r="K9" s="10"/>
      <c r="L9" s="3">
        <f t="shared" si="5"/>
        <v>4</v>
      </c>
      <c r="M9" s="5" t="s">
        <v>21</v>
      </c>
      <c r="N9" s="7">
        <v>16428</v>
      </c>
      <c r="O9" s="5">
        <f t="shared" si="2"/>
        <v>46</v>
      </c>
      <c r="Q9" s="13"/>
    </row>
    <row r="10" spans="1:17" ht="16.5" customHeight="1" x14ac:dyDescent="0.15">
      <c r="B10" s="3">
        <f t="shared" si="3"/>
        <v>5</v>
      </c>
      <c r="C10" s="5" t="s">
        <v>66</v>
      </c>
      <c r="D10" s="7">
        <v>70787</v>
      </c>
      <c r="E10" s="5">
        <f t="shared" si="0"/>
        <v>194</v>
      </c>
      <c r="G10" s="3">
        <f t="shared" si="4"/>
        <v>5</v>
      </c>
      <c r="H10" s="4" t="s">
        <v>19</v>
      </c>
      <c r="I10" s="4">
        <v>64666</v>
      </c>
      <c r="J10" s="5">
        <f t="shared" si="1"/>
        <v>178</v>
      </c>
      <c r="K10" s="10"/>
      <c r="L10" s="3">
        <f t="shared" si="5"/>
        <v>5</v>
      </c>
      <c r="M10" s="5" t="s">
        <v>29</v>
      </c>
      <c r="N10" s="7">
        <v>11707</v>
      </c>
      <c r="O10" s="5">
        <f t="shared" si="2"/>
        <v>33</v>
      </c>
      <c r="Q10" s="13"/>
    </row>
    <row r="11" spans="1:17" ht="16.5" customHeight="1" x14ac:dyDescent="0.15">
      <c r="B11" s="3">
        <f t="shared" si="3"/>
        <v>6</v>
      </c>
      <c r="C11" s="5" t="s">
        <v>92</v>
      </c>
      <c r="D11" s="7">
        <v>69542</v>
      </c>
      <c r="E11" s="5">
        <f t="shared" si="0"/>
        <v>191</v>
      </c>
      <c r="G11" s="3">
        <f t="shared" si="4"/>
        <v>6</v>
      </c>
      <c r="H11" s="5" t="s">
        <v>63</v>
      </c>
      <c r="I11" s="7">
        <v>32214</v>
      </c>
      <c r="J11" s="5">
        <f t="shared" si="1"/>
        <v>89</v>
      </c>
      <c r="K11" s="10"/>
      <c r="L11" s="3">
        <f t="shared" si="5"/>
        <v>6</v>
      </c>
      <c r="M11" s="5" t="s">
        <v>67</v>
      </c>
      <c r="N11" s="7">
        <v>6499</v>
      </c>
      <c r="O11" s="5">
        <f t="shared" si="2"/>
        <v>18</v>
      </c>
    </row>
    <row r="12" spans="1:17" ht="16.5" customHeight="1" x14ac:dyDescent="0.15">
      <c r="B12" s="3">
        <f t="shared" si="3"/>
        <v>7</v>
      </c>
      <c r="C12" s="4" t="s">
        <v>19</v>
      </c>
      <c r="D12" s="4">
        <v>69301</v>
      </c>
      <c r="E12" s="5">
        <f t="shared" si="0"/>
        <v>190</v>
      </c>
      <c r="G12" s="3">
        <f t="shared" si="4"/>
        <v>7</v>
      </c>
      <c r="H12" s="5" t="s">
        <v>21</v>
      </c>
      <c r="I12" s="7">
        <v>29169</v>
      </c>
      <c r="J12" s="5">
        <f t="shared" si="1"/>
        <v>80</v>
      </c>
      <c r="K12" s="10"/>
      <c r="L12" s="3">
        <f t="shared" si="5"/>
        <v>7</v>
      </c>
      <c r="M12" s="4" t="s">
        <v>19</v>
      </c>
      <c r="N12" s="4">
        <v>4635</v>
      </c>
      <c r="O12" s="5">
        <f t="shared" si="2"/>
        <v>13</v>
      </c>
      <c r="Q12" s="13"/>
    </row>
    <row r="13" spans="1:17" ht="16.5" customHeight="1" x14ac:dyDescent="0.15">
      <c r="B13" s="3">
        <f t="shared" si="3"/>
        <v>8</v>
      </c>
      <c r="C13" s="5" t="s">
        <v>21</v>
      </c>
      <c r="D13" s="7">
        <v>45597</v>
      </c>
      <c r="E13" s="5">
        <f t="shared" si="0"/>
        <v>125</v>
      </c>
      <c r="G13" s="3">
        <f t="shared" si="4"/>
        <v>8</v>
      </c>
      <c r="H13" s="4" t="s">
        <v>27</v>
      </c>
      <c r="I13" s="4">
        <v>27372</v>
      </c>
      <c r="J13" s="5">
        <f t="shared" si="1"/>
        <v>75</v>
      </c>
      <c r="K13" s="10"/>
      <c r="L13" s="3">
        <f t="shared" si="5"/>
        <v>8</v>
      </c>
      <c r="M13" s="5" t="s">
        <v>68</v>
      </c>
      <c r="N13" s="7">
        <v>1429</v>
      </c>
      <c r="O13" s="5">
        <f t="shared" si="2"/>
        <v>4</v>
      </c>
      <c r="Q13" s="13"/>
    </row>
    <row r="14" spans="1:17" ht="16.5" customHeight="1" x14ac:dyDescent="0.15">
      <c r="B14" s="3">
        <f t="shared" si="3"/>
        <v>9</v>
      </c>
      <c r="C14" s="5" t="s">
        <v>63</v>
      </c>
      <c r="D14" s="7">
        <v>32860</v>
      </c>
      <c r="E14" s="5">
        <f t="shared" si="0"/>
        <v>91</v>
      </c>
      <c r="G14" s="3">
        <f t="shared" si="4"/>
        <v>9</v>
      </c>
      <c r="H14" s="4" t="s">
        <v>18</v>
      </c>
      <c r="I14" s="6">
        <v>26222</v>
      </c>
      <c r="J14" s="5">
        <f t="shared" si="1"/>
        <v>72</v>
      </c>
      <c r="K14" s="10"/>
      <c r="L14" s="3">
        <f t="shared" si="5"/>
        <v>9</v>
      </c>
      <c r="M14" s="5" t="s">
        <v>4</v>
      </c>
      <c r="N14" s="7">
        <v>890</v>
      </c>
      <c r="O14" s="5">
        <f t="shared" si="2"/>
        <v>3</v>
      </c>
    </row>
    <row r="15" spans="1:17" ht="16.5" customHeight="1" x14ac:dyDescent="0.15">
      <c r="B15" s="3">
        <f t="shared" si="3"/>
        <v>10</v>
      </c>
      <c r="C15" s="4" t="s">
        <v>27</v>
      </c>
      <c r="D15" s="4">
        <v>28157</v>
      </c>
      <c r="E15" s="5">
        <f t="shared" si="0"/>
        <v>78</v>
      </c>
      <c r="G15" s="3">
        <f t="shared" si="4"/>
        <v>10</v>
      </c>
      <c r="H15" s="5" t="s">
        <v>66</v>
      </c>
      <c r="I15" s="7">
        <v>24183</v>
      </c>
      <c r="J15" s="5">
        <f t="shared" si="1"/>
        <v>67</v>
      </c>
      <c r="K15" s="10"/>
      <c r="L15" s="3">
        <f t="shared" si="5"/>
        <v>10</v>
      </c>
      <c r="M15" s="4" t="s">
        <v>23</v>
      </c>
      <c r="N15" s="4">
        <v>888</v>
      </c>
      <c r="O15" s="5">
        <f t="shared" si="2"/>
        <v>3</v>
      </c>
    </row>
    <row r="16" spans="1:17" ht="16.5" customHeight="1" x14ac:dyDescent="0.15">
      <c r="B16" s="3">
        <f t="shared" si="3"/>
        <v>11</v>
      </c>
      <c r="C16" s="5" t="s">
        <v>75</v>
      </c>
      <c r="D16" s="7">
        <v>20758</v>
      </c>
      <c r="E16" s="5">
        <f t="shared" si="0"/>
        <v>57</v>
      </c>
      <c r="G16" s="3">
        <f t="shared" si="4"/>
        <v>11</v>
      </c>
      <c r="H16" s="5" t="s">
        <v>84</v>
      </c>
      <c r="I16" s="7">
        <v>20640</v>
      </c>
      <c r="J16" s="5">
        <f t="shared" si="1"/>
        <v>57</v>
      </c>
      <c r="K16" s="10"/>
      <c r="L16" s="3">
        <f t="shared" si="5"/>
        <v>11</v>
      </c>
      <c r="M16" s="5" t="s">
        <v>70</v>
      </c>
      <c r="N16" s="7">
        <v>813</v>
      </c>
      <c r="O16" s="5">
        <f t="shared" si="2"/>
        <v>3</v>
      </c>
      <c r="Q16" s="13"/>
    </row>
    <row r="17" spans="2:17" ht="16.5" customHeight="1" x14ac:dyDescent="0.15">
      <c r="B17" s="3">
        <f t="shared" si="3"/>
        <v>12</v>
      </c>
      <c r="C17" s="5" t="s">
        <v>84</v>
      </c>
      <c r="D17" s="7">
        <v>20709</v>
      </c>
      <c r="E17" s="5">
        <f t="shared" si="0"/>
        <v>57</v>
      </c>
      <c r="G17" s="3">
        <f t="shared" si="4"/>
        <v>12</v>
      </c>
      <c r="H17" s="5" t="s">
        <v>75</v>
      </c>
      <c r="I17" s="7">
        <v>20460</v>
      </c>
      <c r="J17" s="5">
        <f t="shared" si="1"/>
        <v>57</v>
      </c>
      <c r="K17" s="10"/>
      <c r="L17" s="3">
        <f t="shared" si="5"/>
        <v>12</v>
      </c>
      <c r="M17" s="4" t="s">
        <v>27</v>
      </c>
      <c r="N17" s="4">
        <v>785</v>
      </c>
      <c r="O17" s="5">
        <f t="shared" si="2"/>
        <v>3</v>
      </c>
      <c r="Q17" s="13"/>
    </row>
    <row r="18" spans="2:17" ht="16.5" customHeight="1" x14ac:dyDescent="0.15">
      <c r="B18" s="3">
        <f t="shared" si="3"/>
        <v>13</v>
      </c>
      <c r="C18" s="5" t="s">
        <v>78</v>
      </c>
      <c r="D18" s="7">
        <v>19845</v>
      </c>
      <c r="E18" s="5">
        <f t="shared" si="0"/>
        <v>55</v>
      </c>
      <c r="G18" s="3">
        <f t="shared" si="4"/>
        <v>13</v>
      </c>
      <c r="H18" s="5" t="s">
        <v>78</v>
      </c>
      <c r="I18" s="7">
        <v>19593</v>
      </c>
      <c r="J18" s="5">
        <f t="shared" si="1"/>
        <v>54</v>
      </c>
      <c r="K18" s="10"/>
      <c r="L18" s="3">
        <f t="shared" si="5"/>
        <v>13</v>
      </c>
      <c r="M18" s="4" t="s">
        <v>28</v>
      </c>
      <c r="N18" s="4">
        <v>750</v>
      </c>
      <c r="O18" s="5">
        <f t="shared" si="2"/>
        <v>3</v>
      </c>
    </row>
    <row r="19" spans="2:17" ht="16.5" customHeight="1" x14ac:dyDescent="0.15">
      <c r="B19" s="3">
        <f t="shared" si="3"/>
        <v>14</v>
      </c>
      <c r="C19" s="5" t="s">
        <v>76</v>
      </c>
      <c r="D19" s="7">
        <v>15965</v>
      </c>
      <c r="E19" s="5">
        <f t="shared" si="0"/>
        <v>44</v>
      </c>
      <c r="G19" s="3">
        <f t="shared" si="4"/>
        <v>14</v>
      </c>
      <c r="H19" s="5" t="s">
        <v>76</v>
      </c>
      <c r="I19" s="7">
        <v>15708</v>
      </c>
      <c r="J19" s="5">
        <f t="shared" si="1"/>
        <v>44</v>
      </c>
      <c r="K19" s="10"/>
      <c r="L19" s="3">
        <f t="shared" si="5"/>
        <v>14</v>
      </c>
      <c r="M19" s="5" t="s">
        <v>63</v>
      </c>
      <c r="N19" s="7">
        <v>646</v>
      </c>
      <c r="O19" s="5">
        <f t="shared" si="2"/>
        <v>2</v>
      </c>
    </row>
    <row r="20" spans="2:17" ht="16.5" customHeight="1" x14ac:dyDescent="0.15">
      <c r="B20" s="3">
        <f t="shared" si="3"/>
        <v>15</v>
      </c>
      <c r="C20" s="5" t="s">
        <v>77</v>
      </c>
      <c r="D20" s="7">
        <v>15852</v>
      </c>
      <c r="E20" s="5">
        <f t="shared" si="0"/>
        <v>44</v>
      </c>
      <c r="G20" s="3">
        <f t="shared" si="4"/>
        <v>15</v>
      </c>
      <c r="H20" s="5" t="s">
        <v>77</v>
      </c>
      <c r="I20" s="7">
        <v>15559</v>
      </c>
      <c r="J20" s="5">
        <f t="shared" si="1"/>
        <v>43</v>
      </c>
      <c r="K20" s="10"/>
      <c r="L20" s="3">
        <f t="shared" si="5"/>
        <v>15</v>
      </c>
      <c r="M20" s="5" t="s">
        <v>74</v>
      </c>
      <c r="N20" s="7">
        <v>557</v>
      </c>
      <c r="O20" s="5">
        <f t="shared" si="2"/>
        <v>2</v>
      </c>
    </row>
    <row r="21" spans="2:17" ht="16.5" customHeight="1" x14ac:dyDescent="0.15">
      <c r="B21" s="3">
        <f t="shared" si="3"/>
        <v>16</v>
      </c>
      <c r="C21" s="4" t="s">
        <v>28</v>
      </c>
      <c r="D21" s="4">
        <v>14206</v>
      </c>
      <c r="E21" s="5">
        <f t="shared" si="0"/>
        <v>39</v>
      </c>
      <c r="G21" s="3">
        <f t="shared" si="4"/>
        <v>16</v>
      </c>
      <c r="H21" s="5" t="s">
        <v>90</v>
      </c>
      <c r="I21" s="7">
        <v>14099</v>
      </c>
      <c r="J21" s="5">
        <f t="shared" si="1"/>
        <v>39</v>
      </c>
      <c r="K21" s="10"/>
      <c r="L21" s="3">
        <f t="shared" si="5"/>
        <v>16</v>
      </c>
      <c r="M21" s="5" t="s">
        <v>73</v>
      </c>
      <c r="N21" s="7">
        <v>555</v>
      </c>
      <c r="O21" s="5">
        <f t="shared" si="2"/>
        <v>2</v>
      </c>
    </row>
    <row r="22" spans="2:17" ht="16.5" customHeight="1" x14ac:dyDescent="0.15">
      <c r="B22" s="3">
        <f t="shared" si="3"/>
        <v>17</v>
      </c>
      <c r="C22" s="5" t="s">
        <v>90</v>
      </c>
      <c r="D22" s="7">
        <v>14106</v>
      </c>
      <c r="E22" s="5">
        <f t="shared" si="0"/>
        <v>39</v>
      </c>
      <c r="G22" s="3">
        <f t="shared" si="4"/>
        <v>17</v>
      </c>
      <c r="H22" s="5" t="s">
        <v>119</v>
      </c>
      <c r="I22" s="7">
        <v>13749</v>
      </c>
      <c r="J22" s="5">
        <f t="shared" si="1"/>
        <v>38</v>
      </c>
      <c r="K22" s="10"/>
      <c r="L22" s="3">
        <f t="shared" si="5"/>
        <v>17</v>
      </c>
      <c r="M22" s="4" t="s">
        <v>30</v>
      </c>
      <c r="N22" s="4">
        <v>426</v>
      </c>
      <c r="O22" s="5">
        <f t="shared" si="2"/>
        <v>2</v>
      </c>
    </row>
    <row r="23" spans="2:17" ht="16.5" customHeight="1" x14ac:dyDescent="0.15">
      <c r="B23" s="3">
        <f t="shared" si="3"/>
        <v>18</v>
      </c>
      <c r="C23" s="5" t="s">
        <v>119</v>
      </c>
      <c r="D23" s="7">
        <v>13749</v>
      </c>
      <c r="E23" s="5">
        <f t="shared" si="0"/>
        <v>38</v>
      </c>
      <c r="G23" s="3">
        <f t="shared" si="4"/>
        <v>18</v>
      </c>
      <c r="H23" s="5" t="s">
        <v>82</v>
      </c>
      <c r="I23" s="7">
        <v>13657</v>
      </c>
      <c r="J23" s="5">
        <f t="shared" si="1"/>
        <v>38</v>
      </c>
      <c r="K23" s="10"/>
      <c r="L23" s="3">
        <f t="shared" si="5"/>
        <v>18</v>
      </c>
      <c r="M23" s="4" t="s">
        <v>24</v>
      </c>
      <c r="N23" s="4">
        <v>423</v>
      </c>
      <c r="O23" s="5">
        <f t="shared" si="2"/>
        <v>2</v>
      </c>
    </row>
    <row r="24" spans="2:17" ht="16.5" customHeight="1" x14ac:dyDescent="0.15">
      <c r="B24" s="3">
        <f t="shared" si="3"/>
        <v>19</v>
      </c>
      <c r="C24" s="5" t="s">
        <v>82</v>
      </c>
      <c r="D24" s="7">
        <v>13743</v>
      </c>
      <c r="E24" s="5">
        <f t="shared" si="0"/>
        <v>38</v>
      </c>
      <c r="G24" s="3">
        <f t="shared" si="4"/>
        <v>19</v>
      </c>
      <c r="H24" s="4" t="s">
        <v>28</v>
      </c>
      <c r="I24" s="4">
        <v>13456</v>
      </c>
      <c r="J24" s="5">
        <f t="shared" si="1"/>
        <v>37</v>
      </c>
      <c r="K24" s="10"/>
      <c r="L24" s="3">
        <f t="shared" si="5"/>
        <v>19</v>
      </c>
      <c r="M24" s="4" t="s">
        <v>25</v>
      </c>
      <c r="N24" s="4">
        <v>339</v>
      </c>
      <c r="O24" s="5">
        <f t="shared" si="2"/>
        <v>1</v>
      </c>
    </row>
    <row r="25" spans="2:17" ht="16.5" customHeight="1" x14ac:dyDescent="0.15">
      <c r="B25" s="3">
        <f t="shared" si="3"/>
        <v>20</v>
      </c>
      <c r="C25" s="5" t="s">
        <v>68</v>
      </c>
      <c r="D25" s="7">
        <v>11474</v>
      </c>
      <c r="E25" s="5">
        <f t="shared" si="0"/>
        <v>32</v>
      </c>
      <c r="G25" s="3">
        <f t="shared" si="4"/>
        <v>20</v>
      </c>
      <c r="H25" s="4" t="s">
        <v>48</v>
      </c>
      <c r="I25" s="4">
        <v>11219</v>
      </c>
      <c r="J25" s="5">
        <f t="shared" si="1"/>
        <v>31</v>
      </c>
      <c r="K25" s="10"/>
      <c r="L25" s="3">
        <f t="shared" si="5"/>
        <v>20</v>
      </c>
      <c r="M25" s="5" t="s">
        <v>71</v>
      </c>
      <c r="N25" s="7">
        <v>327</v>
      </c>
      <c r="O25" s="5">
        <f t="shared" si="2"/>
        <v>1</v>
      </c>
    </row>
    <row r="26" spans="2:17" ht="16.5" customHeight="1" x14ac:dyDescent="0.15">
      <c r="B26" s="3">
        <f t="shared" si="3"/>
        <v>21</v>
      </c>
      <c r="C26" s="4" t="s">
        <v>48</v>
      </c>
      <c r="D26" s="4">
        <v>11219</v>
      </c>
      <c r="E26" s="5">
        <f t="shared" si="0"/>
        <v>31</v>
      </c>
      <c r="G26" s="3">
        <f t="shared" si="4"/>
        <v>21</v>
      </c>
      <c r="H26" s="5" t="s">
        <v>81</v>
      </c>
      <c r="I26" s="7">
        <v>10828</v>
      </c>
      <c r="J26" s="5">
        <f t="shared" si="1"/>
        <v>30</v>
      </c>
      <c r="K26" s="10"/>
      <c r="L26" s="3">
        <f t="shared" si="5"/>
        <v>21</v>
      </c>
      <c r="M26" s="5" t="s">
        <v>79</v>
      </c>
      <c r="N26" s="7">
        <v>313</v>
      </c>
      <c r="O26" s="5">
        <f t="shared" si="2"/>
        <v>1</v>
      </c>
    </row>
    <row r="27" spans="2:17" ht="16.5" customHeight="1" x14ac:dyDescent="0.15">
      <c r="B27" s="3">
        <f t="shared" si="3"/>
        <v>22</v>
      </c>
      <c r="C27" s="5" t="s">
        <v>81</v>
      </c>
      <c r="D27" s="7">
        <v>10937</v>
      </c>
      <c r="E27" s="5">
        <f t="shared" si="0"/>
        <v>30</v>
      </c>
      <c r="G27" s="3">
        <f t="shared" si="4"/>
        <v>22</v>
      </c>
      <c r="H27" s="5" t="s">
        <v>68</v>
      </c>
      <c r="I27" s="7">
        <v>10045</v>
      </c>
      <c r="J27" s="5">
        <f t="shared" si="1"/>
        <v>28</v>
      </c>
      <c r="K27" s="10"/>
      <c r="L27" s="3">
        <f t="shared" si="5"/>
        <v>22</v>
      </c>
      <c r="M27" s="5" t="s">
        <v>75</v>
      </c>
      <c r="N27" s="7">
        <v>298</v>
      </c>
      <c r="O27" s="5">
        <f t="shared" si="2"/>
        <v>1</v>
      </c>
    </row>
    <row r="28" spans="2:17" ht="16.5" customHeight="1" x14ac:dyDescent="0.15">
      <c r="B28" s="3">
        <f t="shared" si="3"/>
        <v>23</v>
      </c>
      <c r="C28" s="4" t="s">
        <v>33</v>
      </c>
      <c r="D28" s="4">
        <v>9685</v>
      </c>
      <c r="E28" s="5">
        <f t="shared" si="0"/>
        <v>27</v>
      </c>
      <c r="G28" s="3">
        <f t="shared" si="4"/>
        <v>23</v>
      </c>
      <c r="H28" s="4" t="s">
        <v>33</v>
      </c>
      <c r="I28" s="4">
        <v>9537</v>
      </c>
      <c r="J28" s="5">
        <f t="shared" si="1"/>
        <v>27</v>
      </c>
      <c r="K28" s="10"/>
      <c r="L28" s="3">
        <f t="shared" si="5"/>
        <v>23</v>
      </c>
      <c r="M28" s="5" t="s">
        <v>77</v>
      </c>
      <c r="N28" s="7">
        <v>293</v>
      </c>
      <c r="O28" s="5">
        <f t="shared" si="2"/>
        <v>1</v>
      </c>
    </row>
    <row r="29" spans="2:17" ht="16.5" customHeight="1" x14ac:dyDescent="0.15">
      <c r="B29" s="3">
        <f t="shared" si="3"/>
        <v>24</v>
      </c>
      <c r="C29" s="5" t="s">
        <v>74</v>
      </c>
      <c r="D29" s="7">
        <v>9315</v>
      </c>
      <c r="E29" s="5">
        <f t="shared" si="0"/>
        <v>26</v>
      </c>
      <c r="G29" s="3">
        <f t="shared" si="4"/>
        <v>24</v>
      </c>
      <c r="H29" s="5" t="s">
        <v>51</v>
      </c>
      <c r="I29" s="7">
        <v>9075</v>
      </c>
      <c r="J29" s="5">
        <f t="shared" si="1"/>
        <v>25</v>
      </c>
      <c r="K29" s="10"/>
      <c r="L29" s="3">
        <f t="shared" si="5"/>
        <v>24</v>
      </c>
      <c r="M29" s="5" t="s">
        <v>76</v>
      </c>
      <c r="N29" s="7">
        <v>257</v>
      </c>
      <c r="O29" s="5">
        <f t="shared" si="2"/>
        <v>1</v>
      </c>
    </row>
    <row r="30" spans="2:17" ht="16.5" customHeight="1" x14ac:dyDescent="0.15">
      <c r="B30" s="3">
        <f t="shared" si="3"/>
        <v>25</v>
      </c>
      <c r="C30" s="5" t="s">
        <v>51</v>
      </c>
      <c r="D30" s="7">
        <v>9083</v>
      </c>
      <c r="E30" s="5">
        <f t="shared" si="0"/>
        <v>25</v>
      </c>
      <c r="G30" s="3">
        <f t="shared" si="4"/>
        <v>25</v>
      </c>
      <c r="H30" s="5" t="s">
        <v>74</v>
      </c>
      <c r="I30" s="7">
        <v>8758</v>
      </c>
      <c r="J30" s="5">
        <f t="shared" si="1"/>
        <v>24</v>
      </c>
      <c r="K30" s="10"/>
      <c r="L30" s="3">
        <f t="shared" si="5"/>
        <v>25</v>
      </c>
      <c r="M30" s="5" t="s">
        <v>78</v>
      </c>
      <c r="N30" s="7">
        <v>252</v>
      </c>
      <c r="O30" s="5">
        <f t="shared" si="2"/>
        <v>1</v>
      </c>
    </row>
    <row r="31" spans="2:17" ht="16.5" customHeight="1" x14ac:dyDescent="0.15">
      <c r="B31" s="3">
        <f t="shared" si="3"/>
        <v>26</v>
      </c>
      <c r="C31" s="5" t="s">
        <v>4</v>
      </c>
      <c r="D31" s="7">
        <v>8915</v>
      </c>
      <c r="E31" s="5">
        <f t="shared" si="0"/>
        <v>25</v>
      </c>
      <c r="G31" s="3">
        <f t="shared" si="4"/>
        <v>26</v>
      </c>
      <c r="H31" s="5" t="s">
        <v>71</v>
      </c>
      <c r="I31" s="7">
        <v>8457</v>
      </c>
      <c r="J31" s="5">
        <f t="shared" si="1"/>
        <v>24</v>
      </c>
      <c r="K31" s="10"/>
      <c r="L31" s="3">
        <f t="shared" si="5"/>
        <v>26</v>
      </c>
      <c r="M31" s="4" t="s">
        <v>38</v>
      </c>
      <c r="N31" s="4">
        <v>188</v>
      </c>
      <c r="O31" s="5">
        <f t="shared" si="2"/>
        <v>1</v>
      </c>
    </row>
    <row r="32" spans="2:17" ht="16.5" customHeight="1" x14ac:dyDescent="0.15">
      <c r="B32" s="3">
        <f t="shared" si="3"/>
        <v>27</v>
      </c>
      <c r="C32" s="5" t="s">
        <v>71</v>
      </c>
      <c r="D32" s="7">
        <v>8784</v>
      </c>
      <c r="E32" s="5">
        <f t="shared" si="0"/>
        <v>25</v>
      </c>
      <c r="G32" s="3">
        <f t="shared" si="4"/>
        <v>27</v>
      </c>
      <c r="H32" s="5" t="s">
        <v>88</v>
      </c>
      <c r="I32" s="7">
        <v>8066</v>
      </c>
      <c r="J32" s="5">
        <f t="shared" si="1"/>
        <v>23</v>
      </c>
      <c r="K32" s="10"/>
      <c r="L32" s="3">
        <f t="shared" si="5"/>
        <v>27</v>
      </c>
      <c r="M32" s="5" t="s">
        <v>58</v>
      </c>
      <c r="N32" s="7">
        <v>181</v>
      </c>
      <c r="O32" s="5">
        <f t="shared" si="2"/>
        <v>1</v>
      </c>
    </row>
    <row r="33" spans="1:17" ht="16.5" customHeight="1" x14ac:dyDescent="0.15">
      <c r="B33" s="3">
        <f t="shared" si="3"/>
        <v>28</v>
      </c>
      <c r="C33" s="4" t="s">
        <v>24</v>
      </c>
      <c r="D33" s="4">
        <v>8470</v>
      </c>
      <c r="E33" s="5">
        <f t="shared" si="0"/>
        <v>24</v>
      </c>
      <c r="G33" s="3">
        <f t="shared" si="4"/>
        <v>28</v>
      </c>
      <c r="H33" s="4" t="s">
        <v>24</v>
      </c>
      <c r="I33" s="4">
        <v>8047</v>
      </c>
      <c r="J33" s="5">
        <f t="shared" si="1"/>
        <v>23</v>
      </c>
      <c r="K33" s="10"/>
      <c r="L33" s="3">
        <f t="shared" si="5"/>
        <v>28</v>
      </c>
      <c r="M33" s="4" t="s">
        <v>33</v>
      </c>
      <c r="N33" s="4">
        <v>148</v>
      </c>
      <c r="O33" s="5">
        <f t="shared" si="2"/>
        <v>1</v>
      </c>
    </row>
    <row r="34" spans="1:17" ht="16.5" customHeight="1" x14ac:dyDescent="0.15">
      <c r="B34" s="3">
        <f t="shared" si="3"/>
        <v>29</v>
      </c>
      <c r="C34" s="5" t="s">
        <v>88</v>
      </c>
      <c r="D34" s="7">
        <v>8069</v>
      </c>
      <c r="E34" s="5">
        <f t="shared" si="0"/>
        <v>23</v>
      </c>
      <c r="G34" s="3">
        <f t="shared" si="4"/>
        <v>29</v>
      </c>
      <c r="H34" s="4" t="s">
        <v>54</v>
      </c>
      <c r="I34" s="4">
        <v>8041</v>
      </c>
      <c r="J34" s="5">
        <f t="shared" si="1"/>
        <v>23</v>
      </c>
      <c r="K34" s="10"/>
      <c r="L34" s="3">
        <f t="shared" si="5"/>
        <v>29</v>
      </c>
      <c r="M34" s="5" t="s">
        <v>81</v>
      </c>
      <c r="N34" s="7">
        <v>109</v>
      </c>
      <c r="O34" s="5">
        <f t="shared" si="2"/>
        <v>1</v>
      </c>
    </row>
    <row r="35" spans="1:17" ht="16.5" customHeight="1" x14ac:dyDescent="0.15">
      <c r="B35" s="3">
        <f t="shared" si="3"/>
        <v>30</v>
      </c>
      <c r="C35" s="4" t="s">
        <v>54</v>
      </c>
      <c r="D35" s="4">
        <v>8041</v>
      </c>
      <c r="E35" s="5">
        <f t="shared" si="0"/>
        <v>23</v>
      </c>
      <c r="G35" s="3">
        <f t="shared" si="4"/>
        <v>30</v>
      </c>
      <c r="H35" s="5" t="s">
        <v>4</v>
      </c>
      <c r="I35" s="7">
        <v>8025</v>
      </c>
      <c r="J35" s="5">
        <f t="shared" si="1"/>
        <v>22</v>
      </c>
      <c r="K35" s="10"/>
      <c r="L35" s="3">
        <f t="shared" si="5"/>
        <v>30</v>
      </c>
      <c r="M35" s="5" t="s">
        <v>82</v>
      </c>
      <c r="N35" s="7">
        <v>86</v>
      </c>
      <c r="O35" s="5">
        <f t="shared" si="2"/>
        <v>1</v>
      </c>
    </row>
    <row r="36" spans="1:17" ht="15" customHeight="1" x14ac:dyDescent="0.15">
      <c r="A36" s="27" t="s">
        <v>140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12"/>
      <c r="Q36" s="12"/>
    </row>
    <row r="37" spans="1:17" ht="15" customHeigh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12"/>
      <c r="Q37" s="12"/>
    </row>
    <row r="38" spans="1:17" ht="16.5" customHeight="1" x14ac:dyDescent="0.15">
      <c r="B38" s="1" t="s">
        <v>9</v>
      </c>
      <c r="G38" s="1" t="s">
        <v>5</v>
      </c>
      <c r="K38" s="11"/>
      <c r="L38" s="1" t="s">
        <v>3</v>
      </c>
    </row>
    <row r="39" spans="1:17" ht="16.5" customHeight="1" x14ac:dyDescent="0.15">
      <c r="B39" s="24" t="s">
        <v>126</v>
      </c>
      <c r="C39" s="28" t="s">
        <v>127</v>
      </c>
      <c r="D39" s="24" t="s">
        <v>128</v>
      </c>
      <c r="E39" s="24"/>
      <c r="G39" s="24" t="s">
        <v>126</v>
      </c>
      <c r="H39" s="28" t="s">
        <v>127</v>
      </c>
      <c r="I39" s="24" t="s">
        <v>128</v>
      </c>
      <c r="J39" s="24"/>
      <c r="K39" s="9"/>
      <c r="L39" s="24" t="s">
        <v>126</v>
      </c>
      <c r="M39" s="28" t="s">
        <v>127</v>
      </c>
      <c r="N39" s="24" t="s">
        <v>128</v>
      </c>
      <c r="O39" s="24"/>
    </row>
    <row r="40" spans="1:17" ht="16.5" customHeight="1" x14ac:dyDescent="0.15">
      <c r="B40" s="24"/>
      <c r="C40" s="29"/>
      <c r="D40" s="3" t="s">
        <v>129</v>
      </c>
      <c r="E40" s="3" t="s">
        <v>130</v>
      </c>
      <c r="G40" s="24"/>
      <c r="H40" s="29"/>
      <c r="I40" s="3" t="s">
        <v>129</v>
      </c>
      <c r="J40" s="3" t="s">
        <v>130</v>
      </c>
      <c r="K40" s="9"/>
      <c r="L40" s="24"/>
      <c r="M40" s="29"/>
      <c r="N40" s="3" t="s">
        <v>129</v>
      </c>
      <c r="O40" s="3" t="s">
        <v>130</v>
      </c>
    </row>
    <row r="41" spans="1:17" ht="16.5" customHeight="1" x14ac:dyDescent="0.15">
      <c r="B41" s="3">
        <f>B35+1</f>
        <v>31</v>
      </c>
      <c r="C41" s="4" t="s">
        <v>8</v>
      </c>
      <c r="D41" s="4">
        <v>8016</v>
      </c>
      <c r="E41" s="5">
        <f t="shared" ref="E41:E70" si="6">ROUNDUP(D41/365,0)</f>
        <v>22</v>
      </c>
      <c r="G41" s="3">
        <f>G35+1</f>
        <v>31</v>
      </c>
      <c r="H41" s="4" t="s">
        <v>8</v>
      </c>
      <c r="I41" s="4">
        <v>8016</v>
      </c>
      <c r="J41" s="5">
        <f t="shared" ref="J41:J70" si="7">ROUNDUP(I41/365,0)</f>
        <v>22</v>
      </c>
      <c r="K41" s="10"/>
      <c r="L41" s="3">
        <f>L35+1</f>
        <v>31</v>
      </c>
      <c r="M41" s="5" t="s">
        <v>84</v>
      </c>
      <c r="N41" s="7">
        <v>69</v>
      </c>
      <c r="O41" s="5">
        <f t="shared" ref="O41:O61" si="8">ROUNDUP(N41/365,0)</f>
        <v>1</v>
      </c>
    </row>
    <row r="42" spans="1:17" ht="16.5" customHeight="1" x14ac:dyDescent="0.15">
      <c r="B42" s="3">
        <f t="shared" ref="B42:B70" si="9">B41+1</f>
        <v>32</v>
      </c>
      <c r="C42" s="5" t="s">
        <v>105</v>
      </c>
      <c r="D42" s="7">
        <v>7514</v>
      </c>
      <c r="E42" s="5">
        <f t="shared" si="6"/>
        <v>21</v>
      </c>
      <c r="G42" s="3">
        <f t="shared" ref="G42:G70" si="10">G41+1</f>
        <v>32</v>
      </c>
      <c r="H42" s="5" t="s">
        <v>105</v>
      </c>
      <c r="I42" s="7">
        <v>7514</v>
      </c>
      <c r="J42" s="5">
        <f t="shared" si="7"/>
        <v>21</v>
      </c>
      <c r="K42" s="10"/>
      <c r="L42" s="3">
        <f t="shared" ref="L42:L61" si="11">L41+1</f>
        <v>32</v>
      </c>
      <c r="M42" s="4" t="s">
        <v>41</v>
      </c>
      <c r="N42" s="4">
        <v>54</v>
      </c>
      <c r="O42" s="5">
        <f t="shared" si="8"/>
        <v>1</v>
      </c>
    </row>
    <row r="43" spans="1:17" ht="16.5" customHeight="1" x14ac:dyDescent="0.15">
      <c r="B43" s="3">
        <f t="shared" si="9"/>
        <v>33</v>
      </c>
      <c r="C43" s="4" t="s">
        <v>38</v>
      </c>
      <c r="D43" s="4">
        <v>7131</v>
      </c>
      <c r="E43" s="5">
        <f t="shared" si="6"/>
        <v>20</v>
      </c>
      <c r="G43" s="3">
        <f t="shared" si="10"/>
        <v>33</v>
      </c>
      <c r="H43" s="4" t="s">
        <v>38</v>
      </c>
      <c r="I43" s="4">
        <v>6943</v>
      </c>
      <c r="J43" s="5">
        <f t="shared" si="7"/>
        <v>20</v>
      </c>
      <c r="K43" s="10"/>
      <c r="L43" s="3">
        <f t="shared" si="11"/>
        <v>33</v>
      </c>
      <c r="M43" s="4" t="s">
        <v>22</v>
      </c>
      <c r="N43" s="4">
        <v>37</v>
      </c>
      <c r="O43" s="5">
        <f t="shared" si="8"/>
        <v>1</v>
      </c>
    </row>
    <row r="44" spans="1:17" ht="16.5" customHeight="1" x14ac:dyDescent="0.15">
      <c r="B44" s="3">
        <f t="shared" si="9"/>
        <v>34</v>
      </c>
      <c r="C44" s="5" t="s">
        <v>87</v>
      </c>
      <c r="D44" s="7">
        <v>6100</v>
      </c>
      <c r="E44" s="5">
        <f t="shared" si="6"/>
        <v>17</v>
      </c>
      <c r="G44" s="3">
        <f t="shared" si="10"/>
        <v>34</v>
      </c>
      <c r="H44" s="5" t="s">
        <v>87</v>
      </c>
      <c r="I44" s="7">
        <v>6093</v>
      </c>
      <c r="J44" s="5">
        <f t="shared" si="7"/>
        <v>17</v>
      </c>
      <c r="K44" s="10"/>
      <c r="L44" s="3">
        <f t="shared" si="11"/>
        <v>34</v>
      </c>
      <c r="M44" s="4" t="s">
        <v>12</v>
      </c>
      <c r="N44" s="4">
        <v>26</v>
      </c>
      <c r="O44" s="5">
        <f t="shared" si="8"/>
        <v>1</v>
      </c>
    </row>
    <row r="45" spans="1:17" ht="16.5" customHeight="1" x14ac:dyDescent="0.15">
      <c r="B45" s="3">
        <f t="shared" si="9"/>
        <v>35</v>
      </c>
      <c r="C45" s="4" t="s">
        <v>32</v>
      </c>
      <c r="D45" s="4">
        <v>5923</v>
      </c>
      <c r="E45" s="5">
        <f t="shared" si="6"/>
        <v>17</v>
      </c>
      <c r="G45" s="3">
        <f t="shared" si="10"/>
        <v>35</v>
      </c>
      <c r="H45" s="4" t="s">
        <v>32</v>
      </c>
      <c r="I45" s="4">
        <v>5908</v>
      </c>
      <c r="J45" s="5">
        <f t="shared" si="7"/>
        <v>17</v>
      </c>
      <c r="K45" s="10"/>
      <c r="L45" s="3">
        <f t="shared" si="11"/>
        <v>35</v>
      </c>
      <c r="M45" s="5" t="s">
        <v>85</v>
      </c>
      <c r="N45" s="7">
        <v>25</v>
      </c>
      <c r="O45" s="5">
        <f t="shared" si="8"/>
        <v>1</v>
      </c>
    </row>
    <row r="46" spans="1:17" ht="16.5" customHeight="1" x14ac:dyDescent="0.15">
      <c r="B46" s="3">
        <f t="shared" si="9"/>
        <v>36</v>
      </c>
      <c r="C46" s="4" t="s">
        <v>41</v>
      </c>
      <c r="D46" s="4">
        <v>5888</v>
      </c>
      <c r="E46" s="5">
        <f t="shared" si="6"/>
        <v>17</v>
      </c>
      <c r="G46" s="3">
        <f t="shared" si="10"/>
        <v>36</v>
      </c>
      <c r="H46" s="4" t="s">
        <v>41</v>
      </c>
      <c r="I46" s="4">
        <v>5834</v>
      </c>
      <c r="J46" s="5">
        <f t="shared" si="7"/>
        <v>16</v>
      </c>
      <c r="K46" s="10"/>
      <c r="L46" s="3">
        <f t="shared" si="11"/>
        <v>36</v>
      </c>
      <c r="M46" s="4" t="s">
        <v>32</v>
      </c>
      <c r="N46" s="4">
        <v>15</v>
      </c>
      <c r="O46" s="5">
        <f t="shared" si="8"/>
        <v>1</v>
      </c>
    </row>
    <row r="47" spans="1:17" ht="16.5" customHeight="1" x14ac:dyDescent="0.15">
      <c r="B47" s="3">
        <f t="shared" si="9"/>
        <v>37</v>
      </c>
      <c r="C47" s="5" t="s">
        <v>86</v>
      </c>
      <c r="D47" s="7">
        <v>5479</v>
      </c>
      <c r="E47" s="5">
        <f t="shared" si="6"/>
        <v>16</v>
      </c>
      <c r="G47" s="3">
        <f t="shared" si="10"/>
        <v>37</v>
      </c>
      <c r="H47" s="5" t="s">
        <v>86</v>
      </c>
      <c r="I47" s="7">
        <v>5478</v>
      </c>
      <c r="J47" s="5">
        <f t="shared" si="7"/>
        <v>16</v>
      </c>
      <c r="K47" s="10"/>
      <c r="L47" s="3">
        <f t="shared" si="11"/>
        <v>37</v>
      </c>
      <c r="M47" s="5" t="s">
        <v>47</v>
      </c>
      <c r="N47" s="7">
        <v>14</v>
      </c>
      <c r="O47" s="5">
        <f t="shared" si="8"/>
        <v>1</v>
      </c>
    </row>
    <row r="48" spans="1:17" ht="16.5" customHeight="1" x14ac:dyDescent="0.15">
      <c r="B48" s="3">
        <f t="shared" si="9"/>
        <v>38</v>
      </c>
      <c r="C48" s="5" t="s">
        <v>70</v>
      </c>
      <c r="D48" s="7">
        <v>5411</v>
      </c>
      <c r="E48" s="5">
        <f t="shared" si="6"/>
        <v>15</v>
      </c>
      <c r="G48" s="3">
        <f t="shared" si="10"/>
        <v>38</v>
      </c>
      <c r="H48" s="4" t="s">
        <v>37</v>
      </c>
      <c r="I48" s="4">
        <v>5039</v>
      </c>
      <c r="J48" s="5">
        <f t="shared" si="7"/>
        <v>14</v>
      </c>
      <c r="K48" s="10"/>
      <c r="L48" s="3">
        <f t="shared" si="11"/>
        <v>38</v>
      </c>
      <c r="M48" s="5" t="s">
        <v>51</v>
      </c>
      <c r="N48" s="7">
        <v>8</v>
      </c>
      <c r="O48" s="5">
        <f t="shared" si="8"/>
        <v>1</v>
      </c>
    </row>
    <row r="49" spans="2:15" ht="16.5" customHeight="1" x14ac:dyDescent="0.15">
      <c r="B49" s="3">
        <f t="shared" si="9"/>
        <v>39</v>
      </c>
      <c r="C49" s="5" t="s">
        <v>58</v>
      </c>
      <c r="D49" s="7">
        <v>5142</v>
      </c>
      <c r="E49" s="5">
        <f t="shared" si="6"/>
        <v>15</v>
      </c>
      <c r="G49" s="3">
        <f t="shared" si="10"/>
        <v>39</v>
      </c>
      <c r="H49" s="4" t="s">
        <v>22</v>
      </c>
      <c r="I49" s="4">
        <v>5015</v>
      </c>
      <c r="J49" s="5">
        <f t="shared" si="7"/>
        <v>14</v>
      </c>
      <c r="K49" s="10"/>
      <c r="L49" s="3">
        <f t="shared" si="11"/>
        <v>39</v>
      </c>
      <c r="M49" s="4" t="s">
        <v>52</v>
      </c>
      <c r="N49" s="4">
        <v>8</v>
      </c>
      <c r="O49" s="5">
        <f t="shared" si="8"/>
        <v>1</v>
      </c>
    </row>
    <row r="50" spans="2:15" ht="16.5" customHeight="1" x14ac:dyDescent="0.15">
      <c r="B50" s="3">
        <f t="shared" si="9"/>
        <v>40</v>
      </c>
      <c r="C50" s="4" t="s">
        <v>22</v>
      </c>
      <c r="D50" s="4">
        <v>5052</v>
      </c>
      <c r="E50" s="5">
        <f t="shared" si="6"/>
        <v>14</v>
      </c>
      <c r="G50" s="3">
        <f t="shared" si="10"/>
        <v>40</v>
      </c>
      <c r="H50" s="5" t="s">
        <v>58</v>
      </c>
      <c r="I50" s="7">
        <v>4961</v>
      </c>
      <c r="J50" s="5">
        <f t="shared" si="7"/>
        <v>14</v>
      </c>
      <c r="K50" s="10"/>
      <c r="L50" s="3">
        <f t="shared" si="11"/>
        <v>40</v>
      </c>
      <c r="M50" s="5" t="s">
        <v>87</v>
      </c>
      <c r="N50" s="7">
        <v>7</v>
      </c>
      <c r="O50" s="5">
        <f t="shared" si="8"/>
        <v>1</v>
      </c>
    </row>
    <row r="51" spans="2:15" ht="16.5" customHeight="1" x14ac:dyDescent="0.15">
      <c r="B51" s="3">
        <f t="shared" si="9"/>
        <v>41</v>
      </c>
      <c r="C51" s="4" t="s">
        <v>37</v>
      </c>
      <c r="D51" s="4">
        <v>5044</v>
      </c>
      <c r="E51" s="5">
        <f t="shared" si="6"/>
        <v>14</v>
      </c>
      <c r="G51" s="3">
        <f t="shared" si="10"/>
        <v>41</v>
      </c>
      <c r="H51" s="5" t="s">
        <v>95</v>
      </c>
      <c r="I51" s="7">
        <v>4840</v>
      </c>
      <c r="J51" s="5">
        <f t="shared" si="7"/>
        <v>14</v>
      </c>
      <c r="K51" s="10"/>
      <c r="L51" s="3">
        <f t="shared" si="11"/>
        <v>41</v>
      </c>
      <c r="M51" s="5" t="s">
        <v>90</v>
      </c>
      <c r="N51" s="7">
        <v>7</v>
      </c>
      <c r="O51" s="5">
        <f t="shared" si="8"/>
        <v>1</v>
      </c>
    </row>
    <row r="52" spans="2:15" ht="16.5" customHeight="1" x14ac:dyDescent="0.15">
      <c r="B52" s="3">
        <f t="shared" si="9"/>
        <v>42</v>
      </c>
      <c r="C52" s="5" t="s">
        <v>95</v>
      </c>
      <c r="D52" s="7">
        <v>4840</v>
      </c>
      <c r="E52" s="5">
        <f t="shared" si="6"/>
        <v>14</v>
      </c>
      <c r="G52" s="3">
        <f t="shared" si="10"/>
        <v>42</v>
      </c>
      <c r="H52" s="5" t="s">
        <v>70</v>
      </c>
      <c r="I52" s="7">
        <v>4598</v>
      </c>
      <c r="J52" s="5">
        <f t="shared" si="7"/>
        <v>13</v>
      </c>
      <c r="K52" s="10"/>
      <c r="L52" s="3">
        <f t="shared" si="11"/>
        <v>42</v>
      </c>
      <c r="M52" s="4" t="s">
        <v>2</v>
      </c>
      <c r="N52" s="4">
        <v>7</v>
      </c>
      <c r="O52" s="5">
        <f t="shared" si="8"/>
        <v>1</v>
      </c>
    </row>
    <row r="53" spans="2:15" ht="16.5" customHeight="1" x14ac:dyDescent="0.15">
      <c r="B53" s="3">
        <f t="shared" si="9"/>
        <v>43</v>
      </c>
      <c r="C53" s="5" t="s">
        <v>79</v>
      </c>
      <c r="D53" s="7">
        <v>4544</v>
      </c>
      <c r="E53" s="5">
        <f t="shared" si="6"/>
        <v>13</v>
      </c>
      <c r="G53" s="3">
        <f t="shared" si="10"/>
        <v>43</v>
      </c>
      <c r="H53" s="5" t="s">
        <v>79</v>
      </c>
      <c r="I53" s="7">
        <v>4231</v>
      </c>
      <c r="J53" s="5">
        <f t="shared" si="7"/>
        <v>12</v>
      </c>
      <c r="K53" s="10"/>
      <c r="L53" s="3">
        <f t="shared" si="11"/>
        <v>43</v>
      </c>
      <c r="M53" s="4" t="s">
        <v>98</v>
      </c>
      <c r="N53" s="4">
        <v>6</v>
      </c>
      <c r="O53" s="5">
        <f t="shared" si="8"/>
        <v>1</v>
      </c>
    </row>
    <row r="54" spans="2:15" ht="16.5" customHeight="1" x14ac:dyDescent="0.15">
      <c r="B54" s="3">
        <f t="shared" si="9"/>
        <v>44</v>
      </c>
      <c r="C54" s="5" t="s">
        <v>73</v>
      </c>
      <c r="D54" s="7">
        <v>4468</v>
      </c>
      <c r="E54" s="5">
        <f t="shared" si="6"/>
        <v>13</v>
      </c>
      <c r="G54" s="3">
        <f t="shared" si="10"/>
        <v>44</v>
      </c>
      <c r="H54" s="4" t="s">
        <v>12</v>
      </c>
      <c r="I54" s="4">
        <v>4087</v>
      </c>
      <c r="J54" s="5">
        <f t="shared" si="7"/>
        <v>12</v>
      </c>
      <c r="K54" s="10"/>
      <c r="L54" s="3">
        <f t="shared" si="11"/>
        <v>44</v>
      </c>
      <c r="M54" s="5" t="s">
        <v>69</v>
      </c>
      <c r="N54" s="7">
        <v>5</v>
      </c>
      <c r="O54" s="5">
        <f t="shared" si="8"/>
        <v>1</v>
      </c>
    </row>
    <row r="55" spans="2:15" ht="16.5" customHeight="1" x14ac:dyDescent="0.15">
      <c r="B55" s="3">
        <f t="shared" si="9"/>
        <v>45</v>
      </c>
      <c r="C55" s="4" t="s">
        <v>12</v>
      </c>
      <c r="D55" s="4">
        <v>4113</v>
      </c>
      <c r="E55" s="5">
        <f t="shared" si="6"/>
        <v>12</v>
      </c>
      <c r="G55" s="3">
        <f t="shared" si="10"/>
        <v>45</v>
      </c>
      <c r="H55" s="5" t="s">
        <v>85</v>
      </c>
      <c r="I55" s="7">
        <v>3934</v>
      </c>
      <c r="J55" s="5">
        <f t="shared" si="7"/>
        <v>11</v>
      </c>
      <c r="K55" s="10"/>
      <c r="L55" s="3">
        <f t="shared" si="11"/>
        <v>45</v>
      </c>
      <c r="M55" s="4" t="s">
        <v>37</v>
      </c>
      <c r="N55" s="4">
        <v>5</v>
      </c>
      <c r="O55" s="5">
        <f t="shared" si="8"/>
        <v>1</v>
      </c>
    </row>
    <row r="56" spans="2:15" ht="16.5" customHeight="1" x14ac:dyDescent="0.15">
      <c r="B56" s="3">
        <f t="shared" si="9"/>
        <v>46</v>
      </c>
      <c r="C56" s="5" t="s">
        <v>85</v>
      </c>
      <c r="D56" s="7">
        <v>3959</v>
      </c>
      <c r="E56" s="5">
        <f t="shared" si="6"/>
        <v>11</v>
      </c>
      <c r="G56" s="3">
        <f t="shared" si="10"/>
        <v>46</v>
      </c>
      <c r="H56" s="5" t="s">
        <v>73</v>
      </c>
      <c r="I56" s="7">
        <v>3913</v>
      </c>
      <c r="J56" s="5">
        <f t="shared" si="7"/>
        <v>11</v>
      </c>
      <c r="K56" s="10"/>
      <c r="L56" s="3">
        <f t="shared" si="11"/>
        <v>46</v>
      </c>
      <c r="M56" s="5" t="s">
        <v>88</v>
      </c>
      <c r="N56" s="7">
        <v>3</v>
      </c>
      <c r="O56" s="5">
        <f t="shared" si="8"/>
        <v>1</v>
      </c>
    </row>
    <row r="57" spans="2:15" ht="16.5" customHeight="1" x14ac:dyDescent="0.15">
      <c r="B57" s="3">
        <f t="shared" si="9"/>
        <v>47</v>
      </c>
      <c r="C57" s="4" t="s">
        <v>30</v>
      </c>
      <c r="D57" s="4">
        <v>3912</v>
      </c>
      <c r="E57" s="5">
        <f t="shared" si="6"/>
        <v>11</v>
      </c>
      <c r="G57" s="3">
        <f t="shared" si="10"/>
        <v>47</v>
      </c>
      <c r="H57" s="5" t="s">
        <v>116</v>
      </c>
      <c r="I57" s="7">
        <v>3580</v>
      </c>
      <c r="J57" s="5">
        <f t="shared" si="7"/>
        <v>10</v>
      </c>
      <c r="K57" s="10"/>
      <c r="L57" s="3">
        <f t="shared" si="11"/>
        <v>47</v>
      </c>
      <c r="M57" s="5" t="s">
        <v>92</v>
      </c>
      <c r="N57" s="7">
        <v>3</v>
      </c>
      <c r="O57" s="5">
        <f t="shared" si="8"/>
        <v>1</v>
      </c>
    </row>
    <row r="58" spans="2:15" ht="16.5" customHeight="1" x14ac:dyDescent="0.15">
      <c r="B58" s="3">
        <f t="shared" si="9"/>
        <v>48</v>
      </c>
      <c r="C58" s="4" t="s">
        <v>23</v>
      </c>
      <c r="D58" s="4">
        <v>3658</v>
      </c>
      <c r="E58" s="5">
        <f t="shared" si="6"/>
        <v>11</v>
      </c>
      <c r="G58" s="3">
        <f t="shared" si="10"/>
        <v>48</v>
      </c>
      <c r="H58" s="4" t="s">
        <v>30</v>
      </c>
      <c r="I58" s="4">
        <v>3486</v>
      </c>
      <c r="J58" s="5">
        <f t="shared" si="7"/>
        <v>10</v>
      </c>
      <c r="K58" s="10"/>
      <c r="L58" s="3">
        <f t="shared" si="11"/>
        <v>48</v>
      </c>
      <c r="M58" s="5" t="s">
        <v>91</v>
      </c>
      <c r="N58" s="7">
        <v>2</v>
      </c>
      <c r="O58" s="5">
        <f t="shared" si="8"/>
        <v>1</v>
      </c>
    </row>
    <row r="59" spans="2:15" ht="16.5" customHeight="1" x14ac:dyDescent="0.15">
      <c r="B59" s="3">
        <f t="shared" si="9"/>
        <v>49</v>
      </c>
      <c r="C59" s="5" t="s">
        <v>116</v>
      </c>
      <c r="D59" s="7">
        <v>3580</v>
      </c>
      <c r="E59" s="5">
        <f t="shared" si="6"/>
        <v>10</v>
      </c>
      <c r="G59" s="3">
        <f t="shared" si="10"/>
        <v>49</v>
      </c>
      <c r="H59" s="4" t="s">
        <v>52</v>
      </c>
      <c r="I59" s="4">
        <v>3425</v>
      </c>
      <c r="J59" s="5">
        <f t="shared" si="7"/>
        <v>10</v>
      </c>
      <c r="K59" s="10"/>
      <c r="L59" s="3">
        <f t="shared" si="11"/>
        <v>49</v>
      </c>
      <c r="M59" s="5" t="s">
        <v>93</v>
      </c>
      <c r="N59" s="7">
        <v>2</v>
      </c>
      <c r="O59" s="5">
        <f t="shared" si="8"/>
        <v>1</v>
      </c>
    </row>
    <row r="60" spans="2:15" ht="16.5" customHeight="1" x14ac:dyDescent="0.15">
      <c r="B60" s="3">
        <f t="shared" si="9"/>
        <v>50</v>
      </c>
      <c r="C60" s="4" t="s">
        <v>52</v>
      </c>
      <c r="D60" s="4">
        <v>3433</v>
      </c>
      <c r="E60" s="5">
        <f t="shared" si="6"/>
        <v>10</v>
      </c>
      <c r="G60" s="3">
        <f t="shared" si="10"/>
        <v>50</v>
      </c>
      <c r="H60" s="4" t="s">
        <v>40</v>
      </c>
      <c r="I60" s="4">
        <v>3323</v>
      </c>
      <c r="J60" s="5">
        <f t="shared" si="7"/>
        <v>10</v>
      </c>
      <c r="K60" s="10"/>
      <c r="L60" s="3">
        <f t="shared" si="11"/>
        <v>50</v>
      </c>
      <c r="M60" s="4" t="s">
        <v>44</v>
      </c>
      <c r="N60" s="4">
        <v>2</v>
      </c>
      <c r="O60" s="5">
        <f t="shared" si="8"/>
        <v>1</v>
      </c>
    </row>
    <row r="61" spans="2:15" ht="16.5" customHeight="1" x14ac:dyDescent="0.15">
      <c r="B61" s="3">
        <f t="shared" si="9"/>
        <v>51</v>
      </c>
      <c r="C61" s="4" t="s">
        <v>40</v>
      </c>
      <c r="D61" s="4">
        <v>3323</v>
      </c>
      <c r="E61" s="5">
        <f t="shared" si="6"/>
        <v>10</v>
      </c>
      <c r="G61" s="3">
        <f t="shared" si="10"/>
        <v>51</v>
      </c>
      <c r="H61" s="5" t="s">
        <v>122</v>
      </c>
      <c r="I61" s="7">
        <v>3263</v>
      </c>
      <c r="J61" s="5">
        <f t="shared" si="7"/>
        <v>9</v>
      </c>
      <c r="K61" s="10"/>
      <c r="L61" s="3">
        <f t="shared" si="11"/>
        <v>51</v>
      </c>
      <c r="M61" s="5" t="s">
        <v>86</v>
      </c>
      <c r="N61" s="7">
        <v>1</v>
      </c>
      <c r="O61" s="5">
        <f t="shared" si="8"/>
        <v>1</v>
      </c>
    </row>
    <row r="62" spans="2:15" ht="16.5" customHeight="1" x14ac:dyDescent="0.15">
      <c r="B62" s="3">
        <f t="shared" si="9"/>
        <v>52</v>
      </c>
      <c r="C62" s="5" t="s">
        <v>122</v>
      </c>
      <c r="D62" s="7">
        <v>3263</v>
      </c>
      <c r="E62" s="5">
        <f t="shared" si="6"/>
        <v>9</v>
      </c>
      <c r="G62" s="3">
        <f t="shared" si="10"/>
        <v>52</v>
      </c>
      <c r="H62" s="5" t="s">
        <v>83</v>
      </c>
      <c r="I62" s="7">
        <v>3013</v>
      </c>
      <c r="J62" s="5">
        <f t="shared" si="7"/>
        <v>9</v>
      </c>
      <c r="K62" s="10"/>
      <c r="L62" s="3"/>
      <c r="M62" s="5"/>
      <c r="N62" s="8"/>
      <c r="O62" s="5"/>
    </row>
    <row r="63" spans="2:15" ht="16.5" customHeight="1" x14ac:dyDescent="0.15">
      <c r="B63" s="3">
        <f t="shared" si="9"/>
        <v>53</v>
      </c>
      <c r="C63" s="5" t="s">
        <v>83</v>
      </c>
      <c r="D63" s="7">
        <v>3013</v>
      </c>
      <c r="E63" s="5">
        <f t="shared" si="6"/>
        <v>9</v>
      </c>
      <c r="G63" s="3">
        <f t="shared" si="10"/>
        <v>53</v>
      </c>
      <c r="H63" s="4" t="s">
        <v>2</v>
      </c>
      <c r="I63" s="4">
        <v>2939</v>
      </c>
      <c r="J63" s="5">
        <f t="shared" si="7"/>
        <v>9</v>
      </c>
      <c r="K63" s="10"/>
      <c r="L63" s="3"/>
      <c r="M63" s="4"/>
      <c r="N63" s="4"/>
      <c r="O63" s="5"/>
    </row>
    <row r="64" spans="2:15" ht="16.5" customHeight="1" x14ac:dyDescent="0.15">
      <c r="B64" s="3">
        <f t="shared" si="9"/>
        <v>54</v>
      </c>
      <c r="C64" s="4" t="s">
        <v>2</v>
      </c>
      <c r="D64" s="4">
        <v>2946</v>
      </c>
      <c r="E64" s="5">
        <f t="shared" si="6"/>
        <v>9</v>
      </c>
      <c r="G64" s="3">
        <f t="shared" si="10"/>
        <v>54</v>
      </c>
      <c r="H64" s="5" t="s">
        <v>125</v>
      </c>
      <c r="I64" s="7">
        <v>2927</v>
      </c>
      <c r="J64" s="5">
        <f t="shared" si="7"/>
        <v>9</v>
      </c>
      <c r="K64" s="10"/>
      <c r="L64" s="3"/>
      <c r="M64" s="4"/>
      <c r="N64" s="4"/>
      <c r="O64" s="5"/>
    </row>
    <row r="65" spans="1:17" ht="16.5" customHeight="1" x14ac:dyDescent="0.15">
      <c r="B65" s="3">
        <f t="shared" si="9"/>
        <v>55</v>
      </c>
      <c r="C65" s="5" t="s">
        <v>125</v>
      </c>
      <c r="D65" s="7">
        <v>2927</v>
      </c>
      <c r="E65" s="5">
        <f t="shared" si="6"/>
        <v>9</v>
      </c>
      <c r="G65" s="3">
        <f t="shared" si="10"/>
        <v>55</v>
      </c>
      <c r="H65" s="4" t="s">
        <v>23</v>
      </c>
      <c r="I65" s="4">
        <v>2770</v>
      </c>
      <c r="J65" s="5">
        <f t="shared" si="7"/>
        <v>8</v>
      </c>
      <c r="K65" s="10"/>
      <c r="L65" s="3"/>
      <c r="M65" s="4"/>
      <c r="N65" s="4"/>
      <c r="O65" s="5"/>
    </row>
    <row r="66" spans="1:17" ht="16.5" customHeight="1" x14ac:dyDescent="0.15">
      <c r="B66" s="3">
        <f t="shared" si="9"/>
        <v>56</v>
      </c>
      <c r="C66" s="4" t="s">
        <v>25</v>
      </c>
      <c r="D66" s="4">
        <v>2846</v>
      </c>
      <c r="E66" s="5">
        <f t="shared" si="6"/>
        <v>8</v>
      </c>
      <c r="G66" s="3">
        <f t="shared" si="10"/>
        <v>56</v>
      </c>
      <c r="H66" s="5" t="s">
        <v>104</v>
      </c>
      <c r="I66" s="7">
        <v>2689</v>
      </c>
      <c r="J66" s="5">
        <f t="shared" si="7"/>
        <v>8</v>
      </c>
      <c r="K66" s="10"/>
      <c r="L66" s="3"/>
      <c r="M66" s="4"/>
      <c r="N66" s="4"/>
      <c r="O66" s="5"/>
    </row>
    <row r="67" spans="1:17" ht="16.5" customHeight="1" x14ac:dyDescent="0.15">
      <c r="B67" s="3">
        <f t="shared" si="9"/>
        <v>57</v>
      </c>
      <c r="C67" s="5" t="s">
        <v>104</v>
      </c>
      <c r="D67" s="7">
        <v>2689</v>
      </c>
      <c r="E67" s="5">
        <f t="shared" si="6"/>
        <v>8</v>
      </c>
      <c r="G67" s="3">
        <f t="shared" si="10"/>
        <v>57</v>
      </c>
      <c r="H67" s="5" t="s">
        <v>96</v>
      </c>
      <c r="I67" s="7">
        <v>2689</v>
      </c>
      <c r="J67" s="5">
        <f t="shared" si="7"/>
        <v>8</v>
      </c>
      <c r="K67" s="10"/>
      <c r="L67" s="3"/>
      <c r="M67" s="4"/>
      <c r="N67" s="4"/>
      <c r="O67" s="5"/>
    </row>
    <row r="68" spans="1:17" ht="16.5" customHeight="1" x14ac:dyDescent="0.15">
      <c r="B68" s="3">
        <f t="shared" si="9"/>
        <v>58</v>
      </c>
      <c r="C68" s="5" t="s">
        <v>96</v>
      </c>
      <c r="D68" s="7">
        <v>2689</v>
      </c>
      <c r="E68" s="5">
        <f t="shared" si="6"/>
        <v>8</v>
      </c>
      <c r="G68" s="3">
        <f t="shared" si="10"/>
        <v>58</v>
      </c>
      <c r="H68" s="5" t="s">
        <v>91</v>
      </c>
      <c r="I68" s="7">
        <v>2643</v>
      </c>
      <c r="J68" s="5">
        <f t="shared" si="7"/>
        <v>8</v>
      </c>
      <c r="K68" s="10"/>
      <c r="L68" s="3"/>
      <c r="M68" s="4"/>
      <c r="N68" s="4"/>
      <c r="O68" s="5"/>
    </row>
    <row r="69" spans="1:17" ht="16.5" customHeight="1" x14ac:dyDescent="0.15">
      <c r="B69" s="3">
        <f t="shared" si="9"/>
        <v>59</v>
      </c>
      <c r="C69" s="5" t="s">
        <v>91</v>
      </c>
      <c r="D69" s="7">
        <v>2645</v>
      </c>
      <c r="E69" s="5">
        <f t="shared" si="6"/>
        <v>8</v>
      </c>
      <c r="G69" s="3">
        <f t="shared" si="10"/>
        <v>59</v>
      </c>
      <c r="H69" s="5" t="s">
        <v>100</v>
      </c>
      <c r="I69" s="7">
        <v>2618</v>
      </c>
      <c r="J69" s="5">
        <f t="shared" si="7"/>
        <v>8</v>
      </c>
      <c r="K69" s="10"/>
      <c r="L69" s="3"/>
      <c r="M69" s="4"/>
      <c r="N69" s="4"/>
      <c r="O69" s="5"/>
    </row>
    <row r="70" spans="1:17" ht="16.5" customHeight="1" x14ac:dyDescent="0.15">
      <c r="B70" s="3">
        <f t="shared" si="9"/>
        <v>60</v>
      </c>
      <c r="C70" s="5" t="s">
        <v>100</v>
      </c>
      <c r="D70" s="7">
        <v>2618</v>
      </c>
      <c r="E70" s="5">
        <f t="shared" si="6"/>
        <v>8</v>
      </c>
      <c r="G70" s="3">
        <f t="shared" si="10"/>
        <v>60</v>
      </c>
      <c r="H70" s="4" t="s">
        <v>25</v>
      </c>
      <c r="I70" s="4">
        <v>2507</v>
      </c>
      <c r="J70" s="5">
        <f t="shared" si="7"/>
        <v>7</v>
      </c>
      <c r="K70" s="10"/>
      <c r="L70" s="3"/>
      <c r="M70" s="4"/>
      <c r="N70" s="4"/>
      <c r="O70" s="5"/>
    </row>
    <row r="71" spans="1:17" ht="15" customHeight="1" x14ac:dyDescent="0.15">
      <c r="A71" s="27" t="s">
        <v>141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12"/>
      <c r="Q71" s="12"/>
    </row>
    <row r="72" spans="1:17" ht="15" customHeight="1" x14ac:dyDescent="0.15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12"/>
      <c r="Q72" s="12"/>
    </row>
    <row r="73" spans="1:17" ht="16.5" customHeight="1" x14ac:dyDescent="0.15">
      <c r="B73" s="1" t="s">
        <v>9</v>
      </c>
      <c r="G73" s="1" t="s">
        <v>5</v>
      </c>
      <c r="K73" s="11"/>
      <c r="L73" s="1" t="s">
        <v>3</v>
      </c>
    </row>
    <row r="74" spans="1:17" ht="16.5" customHeight="1" x14ac:dyDescent="0.15">
      <c r="B74" s="24" t="s">
        <v>126</v>
      </c>
      <c r="C74" s="28" t="s">
        <v>127</v>
      </c>
      <c r="D74" s="3" t="s">
        <v>128</v>
      </c>
      <c r="E74" s="3"/>
      <c r="G74" s="24" t="s">
        <v>126</v>
      </c>
      <c r="H74" s="28" t="s">
        <v>127</v>
      </c>
      <c r="I74" s="3" t="s">
        <v>128</v>
      </c>
      <c r="J74" s="3"/>
      <c r="K74" s="9"/>
      <c r="L74" s="24" t="s">
        <v>126</v>
      </c>
      <c r="M74" s="24" t="s">
        <v>127</v>
      </c>
      <c r="N74" s="25" t="s">
        <v>128</v>
      </c>
      <c r="O74" s="26"/>
    </row>
    <row r="75" spans="1:17" ht="16.5" customHeight="1" x14ac:dyDescent="0.15">
      <c r="B75" s="24"/>
      <c r="C75" s="29"/>
      <c r="D75" s="3" t="s">
        <v>129</v>
      </c>
      <c r="E75" s="3" t="s">
        <v>130</v>
      </c>
      <c r="G75" s="24"/>
      <c r="H75" s="29"/>
      <c r="I75" s="3" t="s">
        <v>129</v>
      </c>
      <c r="J75" s="3" t="s">
        <v>130</v>
      </c>
      <c r="K75" s="9"/>
      <c r="L75" s="24"/>
      <c r="M75" s="24"/>
      <c r="N75" s="3" t="s">
        <v>129</v>
      </c>
      <c r="O75" s="3" t="s">
        <v>130</v>
      </c>
    </row>
    <row r="76" spans="1:17" ht="16.5" customHeight="1" x14ac:dyDescent="0.15">
      <c r="B76" s="3">
        <f>B70+1</f>
        <v>61</v>
      </c>
      <c r="C76" s="5" t="s">
        <v>93</v>
      </c>
      <c r="D76" s="7">
        <v>2484</v>
      </c>
      <c r="E76" s="5">
        <f t="shared" ref="E76:E105" si="12">ROUNDUP(D76/365,0)</f>
        <v>7</v>
      </c>
      <c r="G76" s="3">
        <f>G70+1</f>
        <v>61</v>
      </c>
      <c r="H76" s="5" t="s">
        <v>93</v>
      </c>
      <c r="I76" s="7">
        <v>2482</v>
      </c>
      <c r="J76" s="5">
        <f t="shared" ref="J76:J105" si="13">ROUNDUP(I76/365,0)</f>
        <v>7</v>
      </c>
      <c r="K76" s="10"/>
      <c r="L76" s="3"/>
      <c r="M76" s="4"/>
      <c r="N76" s="4"/>
      <c r="O76" s="5"/>
    </row>
    <row r="77" spans="1:17" ht="16.5" customHeight="1" x14ac:dyDescent="0.15">
      <c r="B77" s="3">
        <f t="shared" ref="B77:B105" si="14">B76+1</f>
        <v>62</v>
      </c>
      <c r="C77" s="5" t="s">
        <v>69</v>
      </c>
      <c r="D77" s="7">
        <v>2282</v>
      </c>
      <c r="E77" s="5">
        <f t="shared" si="12"/>
        <v>7</v>
      </c>
      <c r="G77" s="3">
        <f t="shared" ref="G77:G105" si="15">G76+1</f>
        <v>62</v>
      </c>
      <c r="H77" s="5" t="s">
        <v>69</v>
      </c>
      <c r="I77" s="7">
        <v>2277</v>
      </c>
      <c r="J77" s="5">
        <f t="shared" si="13"/>
        <v>7</v>
      </c>
      <c r="K77" s="10"/>
      <c r="L77" s="3"/>
      <c r="M77" s="4"/>
      <c r="N77" s="4"/>
      <c r="O77" s="5"/>
    </row>
    <row r="78" spans="1:17" ht="16.5" customHeight="1" x14ac:dyDescent="0.15">
      <c r="B78" s="3">
        <f t="shared" si="14"/>
        <v>63</v>
      </c>
      <c r="C78" s="4" t="s">
        <v>42</v>
      </c>
      <c r="D78" s="4">
        <v>2125</v>
      </c>
      <c r="E78" s="5">
        <f t="shared" si="12"/>
        <v>6</v>
      </c>
      <c r="G78" s="3">
        <f t="shared" si="15"/>
        <v>63</v>
      </c>
      <c r="H78" s="4" t="s">
        <v>42</v>
      </c>
      <c r="I78" s="4">
        <v>2125</v>
      </c>
      <c r="J78" s="5">
        <f t="shared" si="13"/>
        <v>6</v>
      </c>
      <c r="K78" s="10"/>
      <c r="L78" s="3"/>
      <c r="M78" s="4"/>
      <c r="N78" s="4"/>
      <c r="O78" s="5"/>
    </row>
    <row r="79" spans="1:17" ht="16.5" customHeight="1" x14ac:dyDescent="0.15">
      <c r="B79" s="3">
        <f t="shared" si="14"/>
        <v>64</v>
      </c>
      <c r="C79" s="5" t="s">
        <v>115</v>
      </c>
      <c r="D79" s="7">
        <v>2092</v>
      </c>
      <c r="E79" s="5">
        <f t="shared" si="12"/>
        <v>6</v>
      </c>
      <c r="G79" s="3">
        <f t="shared" si="15"/>
        <v>64</v>
      </c>
      <c r="H79" s="5" t="s">
        <v>115</v>
      </c>
      <c r="I79" s="7">
        <v>2092</v>
      </c>
      <c r="J79" s="5">
        <f t="shared" si="13"/>
        <v>6</v>
      </c>
      <c r="K79" s="10"/>
      <c r="L79" s="3"/>
      <c r="M79" s="4"/>
      <c r="N79" s="4"/>
      <c r="O79" s="5"/>
    </row>
    <row r="80" spans="1:17" ht="16.5" customHeight="1" x14ac:dyDescent="0.15">
      <c r="B80" s="3">
        <f t="shared" si="14"/>
        <v>65</v>
      </c>
      <c r="C80" s="4" t="s">
        <v>44</v>
      </c>
      <c r="D80" s="4">
        <v>2040</v>
      </c>
      <c r="E80" s="5">
        <f t="shared" si="12"/>
        <v>6</v>
      </c>
      <c r="G80" s="3">
        <f t="shared" si="15"/>
        <v>65</v>
      </c>
      <c r="H80" s="4" t="s">
        <v>44</v>
      </c>
      <c r="I80" s="4">
        <v>2038</v>
      </c>
      <c r="J80" s="5">
        <f t="shared" si="13"/>
        <v>6</v>
      </c>
      <c r="K80" s="10"/>
      <c r="L80" s="3"/>
      <c r="M80" s="4"/>
      <c r="N80" s="4"/>
      <c r="O80" s="5"/>
    </row>
    <row r="81" spans="2:15" ht="16.5" customHeight="1" x14ac:dyDescent="0.15">
      <c r="B81" s="3">
        <f t="shared" si="14"/>
        <v>66</v>
      </c>
      <c r="C81" s="4" t="s">
        <v>64</v>
      </c>
      <c r="D81" s="4">
        <v>1972</v>
      </c>
      <c r="E81" s="5">
        <f t="shared" si="12"/>
        <v>6</v>
      </c>
      <c r="G81" s="3">
        <f t="shared" si="15"/>
        <v>66</v>
      </c>
      <c r="H81" s="4" t="s">
        <v>64</v>
      </c>
      <c r="I81" s="4">
        <v>1972</v>
      </c>
      <c r="J81" s="5">
        <f t="shared" si="13"/>
        <v>6</v>
      </c>
      <c r="K81" s="10"/>
      <c r="L81" s="3"/>
      <c r="M81" s="4"/>
      <c r="N81" s="4"/>
      <c r="O81" s="5"/>
    </row>
    <row r="82" spans="2:15" ht="16.5" customHeight="1" x14ac:dyDescent="0.15">
      <c r="B82" s="3">
        <f t="shared" si="14"/>
        <v>67</v>
      </c>
      <c r="C82" s="5" t="s">
        <v>106</v>
      </c>
      <c r="D82" s="7">
        <v>1971</v>
      </c>
      <c r="E82" s="5">
        <f t="shared" si="12"/>
        <v>6</v>
      </c>
      <c r="G82" s="3">
        <f t="shared" si="15"/>
        <v>67</v>
      </c>
      <c r="H82" s="5" t="s">
        <v>106</v>
      </c>
      <c r="I82" s="7">
        <v>1971</v>
      </c>
      <c r="J82" s="5">
        <f t="shared" si="13"/>
        <v>6</v>
      </c>
      <c r="K82" s="10"/>
      <c r="L82" s="3"/>
      <c r="M82" s="4"/>
      <c r="N82" s="4"/>
      <c r="O82" s="5"/>
    </row>
    <row r="83" spans="2:15" ht="16.5" customHeight="1" x14ac:dyDescent="0.15">
      <c r="B83" s="3">
        <f t="shared" si="14"/>
        <v>68</v>
      </c>
      <c r="C83" s="4" t="s">
        <v>65</v>
      </c>
      <c r="D83" s="4">
        <v>1966</v>
      </c>
      <c r="E83" s="5">
        <f t="shared" si="12"/>
        <v>6</v>
      </c>
      <c r="G83" s="3">
        <f t="shared" si="15"/>
        <v>68</v>
      </c>
      <c r="H83" s="4" t="s">
        <v>65</v>
      </c>
      <c r="I83" s="4">
        <v>1966</v>
      </c>
      <c r="J83" s="5">
        <f t="shared" si="13"/>
        <v>6</v>
      </c>
      <c r="K83" s="10"/>
      <c r="L83" s="3"/>
      <c r="M83" s="4"/>
      <c r="N83" s="4"/>
      <c r="O83" s="5"/>
    </row>
    <row r="84" spans="2:15" ht="16.5" customHeight="1" x14ac:dyDescent="0.15">
      <c r="B84" s="3">
        <f t="shared" si="14"/>
        <v>69</v>
      </c>
      <c r="C84" s="5" t="s">
        <v>34</v>
      </c>
      <c r="D84" s="7">
        <v>1937</v>
      </c>
      <c r="E84" s="5">
        <f t="shared" si="12"/>
        <v>6</v>
      </c>
      <c r="G84" s="3">
        <f t="shared" si="15"/>
        <v>69</v>
      </c>
      <c r="H84" s="5" t="s">
        <v>34</v>
      </c>
      <c r="I84" s="7">
        <v>1937</v>
      </c>
      <c r="J84" s="5">
        <f t="shared" si="13"/>
        <v>6</v>
      </c>
      <c r="K84" s="10"/>
      <c r="L84" s="3"/>
      <c r="M84" s="4"/>
      <c r="N84" s="4"/>
      <c r="O84" s="5"/>
    </row>
    <row r="85" spans="2:15" ht="16.5" customHeight="1" x14ac:dyDescent="0.15">
      <c r="B85" s="3">
        <f t="shared" si="14"/>
        <v>70</v>
      </c>
      <c r="C85" s="5" t="s">
        <v>103</v>
      </c>
      <c r="D85" s="7">
        <v>1822</v>
      </c>
      <c r="E85" s="5">
        <f t="shared" si="12"/>
        <v>5</v>
      </c>
      <c r="G85" s="3">
        <f t="shared" si="15"/>
        <v>70</v>
      </c>
      <c r="H85" s="5" t="s">
        <v>103</v>
      </c>
      <c r="I85" s="7">
        <v>1822</v>
      </c>
      <c r="J85" s="5">
        <f t="shared" si="13"/>
        <v>5</v>
      </c>
      <c r="K85" s="10"/>
      <c r="L85" s="3"/>
      <c r="M85" s="4"/>
      <c r="N85" s="4"/>
      <c r="O85" s="5"/>
    </row>
    <row r="86" spans="2:15" ht="16.5" customHeight="1" x14ac:dyDescent="0.15">
      <c r="B86" s="3">
        <f t="shared" si="14"/>
        <v>71</v>
      </c>
      <c r="C86" s="4" t="s">
        <v>55</v>
      </c>
      <c r="D86" s="4">
        <v>1781</v>
      </c>
      <c r="E86" s="5">
        <f t="shared" si="12"/>
        <v>5</v>
      </c>
      <c r="G86" s="3">
        <f t="shared" si="15"/>
        <v>71</v>
      </c>
      <c r="H86" s="4" t="s">
        <v>55</v>
      </c>
      <c r="I86" s="4">
        <v>1781</v>
      </c>
      <c r="J86" s="5">
        <f t="shared" si="13"/>
        <v>5</v>
      </c>
      <c r="K86" s="10"/>
      <c r="L86" s="3"/>
      <c r="M86" s="4"/>
      <c r="N86" s="4"/>
      <c r="O86" s="5"/>
    </row>
    <row r="87" spans="2:15" ht="16.5" customHeight="1" x14ac:dyDescent="0.15">
      <c r="B87" s="3">
        <f t="shared" si="14"/>
        <v>72</v>
      </c>
      <c r="C87" s="5" t="s">
        <v>47</v>
      </c>
      <c r="D87" s="7">
        <v>1673</v>
      </c>
      <c r="E87" s="5">
        <f t="shared" si="12"/>
        <v>5</v>
      </c>
      <c r="G87" s="3">
        <f t="shared" si="15"/>
        <v>72</v>
      </c>
      <c r="H87" s="5" t="s">
        <v>47</v>
      </c>
      <c r="I87" s="7">
        <v>1659</v>
      </c>
      <c r="J87" s="5">
        <f t="shared" si="13"/>
        <v>5</v>
      </c>
      <c r="K87" s="10"/>
      <c r="L87" s="3"/>
      <c r="M87" s="4"/>
      <c r="N87" s="4"/>
      <c r="O87" s="5"/>
    </row>
    <row r="88" spans="2:15" ht="16.5" customHeight="1" x14ac:dyDescent="0.15">
      <c r="B88" s="3">
        <f t="shared" si="14"/>
        <v>73</v>
      </c>
      <c r="C88" s="4" t="s">
        <v>46</v>
      </c>
      <c r="D88" s="4">
        <v>1576</v>
      </c>
      <c r="E88" s="5">
        <f t="shared" si="12"/>
        <v>5</v>
      </c>
      <c r="G88" s="3">
        <f t="shared" si="15"/>
        <v>73</v>
      </c>
      <c r="H88" s="4" t="s">
        <v>46</v>
      </c>
      <c r="I88" s="4">
        <v>1576</v>
      </c>
      <c r="J88" s="5">
        <f t="shared" si="13"/>
        <v>5</v>
      </c>
      <c r="K88" s="10"/>
      <c r="L88" s="3"/>
      <c r="M88" s="4"/>
      <c r="N88" s="4"/>
      <c r="O88" s="5"/>
    </row>
    <row r="89" spans="2:15" ht="16.5" customHeight="1" x14ac:dyDescent="0.15">
      <c r="B89" s="3">
        <f t="shared" si="14"/>
        <v>74</v>
      </c>
      <c r="C89" s="4" t="s">
        <v>31</v>
      </c>
      <c r="D89" s="4">
        <v>1553</v>
      </c>
      <c r="E89" s="5">
        <f t="shared" si="12"/>
        <v>5</v>
      </c>
      <c r="G89" s="3">
        <f t="shared" si="15"/>
        <v>74</v>
      </c>
      <c r="H89" s="4" t="s">
        <v>31</v>
      </c>
      <c r="I89" s="4">
        <v>1553</v>
      </c>
      <c r="J89" s="5">
        <f t="shared" si="13"/>
        <v>5</v>
      </c>
      <c r="K89" s="10"/>
      <c r="L89" s="3"/>
      <c r="M89" s="4"/>
      <c r="N89" s="4"/>
      <c r="O89" s="5"/>
    </row>
    <row r="90" spans="2:15" ht="16.5" customHeight="1" x14ac:dyDescent="0.15">
      <c r="B90" s="3">
        <f t="shared" si="14"/>
        <v>75</v>
      </c>
      <c r="C90" s="5" t="s">
        <v>114</v>
      </c>
      <c r="D90" s="7">
        <v>1545</v>
      </c>
      <c r="E90" s="5">
        <f t="shared" si="12"/>
        <v>5</v>
      </c>
      <c r="G90" s="3">
        <f t="shared" si="15"/>
        <v>75</v>
      </c>
      <c r="H90" s="5" t="s">
        <v>114</v>
      </c>
      <c r="I90" s="7">
        <v>1545</v>
      </c>
      <c r="J90" s="5">
        <f t="shared" si="13"/>
        <v>5</v>
      </c>
      <c r="K90" s="10"/>
      <c r="L90" s="3"/>
      <c r="M90" s="4"/>
      <c r="N90" s="4"/>
      <c r="O90" s="5"/>
    </row>
    <row r="91" spans="2:15" ht="16.5" customHeight="1" x14ac:dyDescent="0.15">
      <c r="B91" s="3">
        <f t="shared" si="14"/>
        <v>76</v>
      </c>
      <c r="C91" s="5" t="s">
        <v>117</v>
      </c>
      <c r="D91" s="7">
        <v>1531</v>
      </c>
      <c r="E91" s="5">
        <f t="shared" si="12"/>
        <v>5</v>
      </c>
      <c r="G91" s="3">
        <f t="shared" si="15"/>
        <v>76</v>
      </c>
      <c r="H91" s="5" t="s">
        <v>117</v>
      </c>
      <c r="I91" s="7">
        <v>1531</v>
      </c>
      <c r="J91" s="5">
        <f t="shared" si="13"/>
        <v>5</v>
      </c>
      <c r="K91" s="10"/>
      <c r="L91" s="3"/>
      <c r="M91" s="4"/>
      <c r="N91" s="4"/>
      <c r="O91" s="5"/>
    </row>
    <row r="92" spans="2:15" ht="16.5" customHeight="1" x14ac:dyDescent="0.15">
      <c r="B92" s="3">
        <f t="shared" si="14"/>
        <v>77</v>
      </c>
      <c r="C92" s="5" t="s">
        <v>94</v>
      </c>
      <c r="D92" s="8">
        <v>1450</v>
      </c>
      <c r="E92" s="5">
        <f t="shared" si="12"/>
        <v>4</v>
      </c>
      <c r="G92" s="3">
        <f t="shared" si="15"/>
        <v>77</v>
      </c>
      <c r="H92" s="5" t="s">
        <v>94</v>
      </c>
      <c r="I92" s="8">
        <v>1450</v>
      </c>
      <c r="J92" s="5">
        <f t="shared" si="13"/>
        <v>4</v>
      </c>
      <c r="K92" s="10"/>
      <c r="L92" s="3"/>
      <c r="M92" s="4"/>
      <c r="N92" s="4"/>
      <c r="O92" s="5"/>
    </row>
    <row r="93" spans="2:15" ht="16.5" customHeight="1" x14ac:dyDescent="0.15">
      <c r="B93" s="3">
        <f t="shared" si="14"/>
        <v>78</v>
      </c>
      <c r="C93" s="5" t="s">
        <v>107</v>
      </c>
      <c r="D93" s="7">
        <v>1411</v>
      </c>
      <c r="E93" s="5">
        <f t="shared" si="12"/>
        <v>4</v>
      </c>
      <c r="G93" s="3">
        <f t="shared" si="15"/>
        <v>78</v>
      </c>
      <c r="H93" s="5" t="s">
        <v>107</v>
      </c>
      <c r="I93" s="7">
        <v>1411</v>
      </c>
      <c r="J93" s="5">
        <f t="shared" si="13"/>
        <v>4</v>
      </c>
      <c r="K93" s="10"/>
      <c r="L93" s="3"/>
      <c r="M93" s="4"/>
      <c r="N93" s="4"/>
      <c r="O93" s="5"/>
    </row>
    <row r="94" spans="2:15" ht="16.5" customHeight="1" x14ac:dyDescent="0.15">
      <c r="B94" s="3">
        <f t="shared" si="14"/>
        <v>79</v>
      </c>
      <c r="C94" s="4" t="s">
        <v>20</v>
      </c>
      <c r="D94" s="4">
        <v>1326</v>
      </c>
      <c r="E94" s="5">
        <f t="shared" si="12"/>
        <v>4</v>
      </c>
      <c r="G94" s="3">
        <f t="shared" si="15"/>
        <v>79</v>
      </c>
      <c r="H94" s="4" t="s">
        <v>20</v>
      </c>
      <c r="I94" s="4">
        <v>1326</v>
      </c>
      <c r="J94" s="5">
        <f t="shared" si="13"/>
        <v>4</v>
      </c>
      <c r="K94" s="10"/>
      <c r="L94" s="3"/>
      <c r="M94" s="4"/>
      <c r="N94" s="4"/>
      <c r="O94" s="5"/>
    </row>
    <row r="95" spans="2:15" ht="16.5" customHeight="1" x14ac:dyDescent="0.15">
      <c r="B95" s="3">
        <f t="shared" si="14"/>
        <v>80</v>
      </c>
      <c r="C95" s="5" t="s">
        <v>121</v>
      </c>
      <c r="D95" s="7">
        <v>1277</v>
      </c>
      <c r="E95" s="5">
        <f t="shared" si="12"/>
        <v>4</v>
      </c>
      <c r="G95" s="3">
        <f t="shared" si="15"/>
        <v>80</v>
      </c>
      <c r="H95" s="5" t="s">
        <v>121</v>
      </c>
      <c r="I95" s="7">
        <v>1277</v>
      </c>
      <c r="J95" s="5">
        <f t="shared" si="13"/>
        <v>4</v>
      </c>
      <c r="K95" s="10"/>
      <c r="L95" s="3"/>
      <c r="M95" s="4"/>
      <c r="N95" s="4"/>
      <c r="O95" s="5"/>
    </row>
    <row r="96" spans="2:15" ht="16.5" customHeight="1" x14ac:dyDescent="0.15">
      <c r="B96" s="3">
        <f t="shared" si="14"/>
        <v>81</v>
      </c>
      <c r="C96" s="5" t="s">
        <v>108</v>
      </c>
      <c r="D96" s="7">
        <v>1174</v>
      </c>
      <c r="E96" s="5">
        <f t="shared" si="12"/>
        <v>4</v>
      </c>
      <c r="G96" s="3">
        <f t="shared" si="15"/>
        <v>81</v>
      </c>
      <c r="H96" s="5" t="s">
        <v>108</v>
      </c>
      <c r="I96" s="7">
        <v>1174</v>
      </c>
      <c r="J96" s="5">
        <f t="shared" si="13"/>
        <v>4</v>
      </c>
      <c r="K96" s="10"/>
      <c r="L96" s="3"/>
      <c r="M96" s="4"/>
      <c r="N96" s="4"/>
      <c r="O96" s="5"/>
    </row>
    <row r="97" spans="1:17" ht="16.5" customHeight="1" x14ac:dyDescent="0.15">
      <c r="B97" s="3">
        <f t="shared" si="14"/>
        <v>82</v>
      </c>
      <c r="C97" s="4" t="s">
        <v>45</v>
      </c>
      <c r="D97" s="4">
        <v>1067</v>
      </c>
      <c r="E97" s="5">
        <f t="shared" si="12"/>
        <v>3</v>
      </c>
      <c r="G97" s="3">
        <f t="shared" si="15"/>
        <v>82</v>
      </c>
      <c r="H97" s="4" t="s">
        <v>45</v>
      </c>
      <c r="I97" s="4">
        <v>1067</v>
      </c>
      <c r="J97" s="5">
        <f t="shared" si="13"/>
        <v>3</v>
      </c>
      <c r="K97" s="10"/>
      <c r="L97" s="3"/>
      <c r="M97" s="4"/>
      <c r="N97" s="4"/>
      <c r="O97" s="5"/>
    </row>
    <row r="98" spans="1:17" ht="16.5" customHeight="1" x14ac:dyDescent="0.15">
      <c r="B98" s="3">
        <f t="shared" si="14"/>
        <v>83</v>
      </c>
      <c r="C98" s="4" t="s">
        <v>60</v>
      </c>
      <c r="D98" s="4">
        <v>981</v>
      </c>
      <c r="E98" s="5">
        <f t="shared" si="12"/>
        <v>3</v>
      </c>
      <c r="G98" s="3">
        <f t="shared" si="15"/>
        <v>83</v>
      </c>
      <c r="H98" s="4" t="s">
        <v>60</v>
      </c>
      <c r="I98" s="4">
        <v>981</v>
      </c>
      <c r="J98" s="5">
        <f t="shared" si="13"/>
        <v>3</v>
      </c>
      <c r="K98" s="10"/>
      <c r="L98" s="3"/>
      <c r="M98" s="5"/>
      <c r="N98" s="7"/>
      <c r="O98" s="5"/>
    </row>
    <row r="99" spans="1:17" ht="16.5" customHeight="1" x14ac:dyDescent="0.15">
      <c r="B99" s="3">
        <f t="shared" si="14"/>
        <v>84</v>
      </c>
      <c r="C99" s="4" t="s">
        <v>49</v>
      </c>
      <c r="D99" s="4">
        <v>969</v>
      </c>
      <c r="E99" s="5">
        <f t="shared" si="12"/>
        <v>3</v>
      </c>
      <c r="G99" s="3">
        <f t="shared" si="15"/>
        <v>84</v>
      </c>
      <c r="H99" s="4" t="s">
        <v>49</v>
      </c>
      <c r="I99" s="4">
        <v>969</v>
      </c>
      <c r="J99" s="5">
        <f t="shared" si="13"/>
        <v>3</v>
      </c>
      <c r="K99" s="10"/>
      <c r="L99" s="3"/>
      <c r="M99" s="5"/>
      <c r="N99" s="7"/>
      <c r="O99" s="5"/>
    </row>
    <row r="100" spans="1:17" ht="16.5" customHeight="1" x14ac:dyDescent="0.15">
      <c r="B100" s="3">
        <f t="shared" si="14"/>
        <v>85</v>
      </c>
      <c r="C100" s="5" t="s">
        <v>118</v>
      </c>
      <c r="D100" s="7">
        <v>964</v>
      </c>
      <c r="E100" s="5">
        <f t="shared" si="12"/>
        <v>3</v>
      </c>
      <c r="G100" s="3">
        <f t="shared" si="15"/>
        <v>85</v>
      </c>
      <c r="H100" s="5" t="s">
        <v>118</v>
      </c>
      <c r="I100" s="7">
        <v>964</v>
      </c>
      <c r="J100" s="5">
        <f t="shared" si="13"/>
        <v>3</v>
      </c>
      <c r="K100" s="10"/>
      <c r="L100" s="3"/>
      <c r="M100" s="5"/>
      <c r="N100" s="7"/>
      <c r="O100" s="5"/>
    </row>
    <row r="101" spans="1:17" ht="16.5" customHeight="1" x14ac:dyDescent="0.15">
      <c r="B101" s="3">
        <f t="shared" si="14"/>
        <v>86</v>
      </c>
      <c r="C101" s="4" t="s">
        <v>62</v>
      </c>
      <c r="D101" s="4">
        <v>882</v>
      </c>
      <c r="E101" s="5">
        <f t="shared" si="12"/>
        <v>3</v>
      </c>
      <c r="G101" s="3">
        <f t="shared" si="15"/>
        <v>86</v>
      </c>
      <c r="H101" s="4" t="s">
        <v>62</v>
      </c>
      <c r="I101" s="4">
        <v>882</v>
      </c>
      <c r="J101" s="5">
        <f t="shared" si="13"/>
        <v>3</v>
      </c>
      <c r="K101" s="10"/>
      <c r="L101" s="3"/>
      <c r="M101" s="5"/>
      <c r="N101" s="7"/>
      <c r="O101" s="5"/>
    </row>
    <row r="102" spans="1:17" ht="16.5" customHeight="1" x14ac:dyDescent="0.15">
      <c r="B102" s="3">
        <f t="shared" si="14"/>
        <v>87</v>
      </c>
      <c r="C102" s="5" t="s">
        <v>123</v>
      </c>
      <c r="D102" s="7">
        <v>879</v>
      </c>
      <c r="E102" s="5">
        <f t="shared" si="12"/>
        <v>3</v>
      </c>
      <c r="G102" s="3">
        <f t="shared" si="15"/>
        <v>87</v>
      </c>
      <c r="H102" s="5" t="s">
        <v>123</v>
      </c>
      <c r="I102" s="7">
        <v>879</v>
      </c>
      <c r="J102" s="5">
        <f t="shared" si="13"/>
        <v>3</v>
      </c>
      <c r="K102" s="10"/>
      <c r="L102" s="3"/>
      <c r="M102" s="5"/>
      <c r="N102" s="7"/>
      <c r="O102" s="5"/>
    </row>
    <row r="103" spans="1:17" ht="16.5" customHeight="1" x14ac:dyDescent="0.15">
      <c r="B103" s="3">
        <f t="shared" si="14"/>
        <v>88</v>
      </c>
      <c r="C103" s="5" t="s">
        <v>97</v>
      </c>
      <c r="D103" s="7">
        <v>852</v>
      </c>
      <c r="E103" s="5">
        <f t="shared" si="12"/>
        <v>3</v>
      </c>
      <c r="G103" s="3">
        <f t="shared" si="15"/>
        <v>88</v>
      </c>
      <c r="H103" s="5" t="s">
        <v>97</v>
      </c>
      <c r="I103" s="7">
        <v>852</v>
      </c>
      <c r="J103" s="5">
        <f t="shared" si="13"/>
        <v>3</v>
      </c>
      <c r="K103" s="10"/>
      <c r="L103" s="3"/>
      <c r="M103" s="5"/>
      <c r="N103" s="7"/>
      <c r="O103" s="5"/>
    </row>
    <row r="104" spans="1:17" ht="16.5" customHeight="1" x14ac:dyDescent="0.15">
      <c r="B104" s="3">
        <f t="shared" si="14"/>
        <v>89</v>
      </c>
      <c r="C104" s="5" t="s">
        <v>98</v>
      </c>
      <c r="D104" s="7">
        <v>830</v>
      </c>
      <c r="E104" s="5">
        <f t="shared" si="12"/>
        <v>3</v>
      </c>
      <c r="G104" s="3">
        <f t="shared" si="15"/>
        <v>89</v>
      </c>
      <c r="H104" s="5" t="s">
        <v>98</v>
      </c>
      <c r="I104" s="7">
        <v>824</v>
      </c>
      <c r="J104" s="5">
        <f t="shared" si="13"/>
        <v>3</v>
      </c>
      <c r="K104" s="10"/>
      <c r="L104" s="3"/>
      <c r="M104" s="5"/>
      <c r="N104" s="7"/>
      <c r="O104" s="5"/>
    </row>
    <row r="105" spans="1:17" ht="16.5" customHeight="1" x14ac:dyDescent="0.15">
      <c r="B105" s="3">
        <f t="shared" si="14"/>
        <v>90</v>
      </c>
      <c r="C105" s="5" t="s">
        <v>102</v>
      </c>
      <c r="D105" s="7">
        <v>822</v>
      </c>
      <c r="E105" s="5">
        <f t="shared" si="12"/>
        <v>3</v>
      </c>
      <c r="G105" s="3">
        <f t="shared" si="15"/>
        <v>90</v>
      </c>
      <c r="H105" s="5" t="s">
        <v>102</v>
      </c>
      <c r="I105" s="7">
        <v>822</v>
      </c>
      <c r="J105" s="5">
        <f t="shared" si="13"/>
        <v>3</v>
      </c>
      <c r="K105" s="10"/>
      <c r="L105" s="3"/>
      <c r="M105" s="5"/>
      <c r="N105" s="7"/>
      <c r="O105" s="5"/>
    </row>
    <row r="106" spans="1:17" ht="15" customHeight="1" x14ac:dyDescent="0.15">
      <c r="A106" s="27" t="s">
        <v>142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12"/>
      <c r="Q106" s="12"/>
    </row>
    <row r="107" spans="1:17" ht="15" customHeight="1" x14ac:dyDescent="0.15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12"/>
      <c r="Q107" s="12"/>
    </row>
    <row r="108" spans="1:17" ht="16.5" customHeight="1" x14ac:dyDescent="0.15">
      <c r="B108" s="1" t="s">
        <v>9</v>
      </c>
      <c r="G108" s="1" t="s">
        <v>5</v>
      </c>
      <c r="K108" s="11"/>
      <c r="L108" s="1" t="s">
        <v>3</v>
      </c>
    </row>
    <row r="109" spans="1:17" ht="16.5" customHeight="1" x14ac:dyDescent="0.15">
      <c r="B109" s="24" t="s">
        <v>126</v>
      </c>
      <c r="C109" s="28" t="s">
        <v>127</v>
      </c>
      <c r="D109" s="3" t="s">
        <v>128</v>
      </c>
      <c r="E109" s="3"/>
      <c r="G109" s="24" t="s">
        <v>126</v>
      </c>
      <c r="H109" s="28" t="s">
        <v>127</v>
      </c>
      <c r="I109" s="3" t="s">
        <v>128</v>
      </c>
      <c r="J109" s="3"/>
      <c r="K109" s="9"/>
      <c r="L109" s="24" t="s">
        <v>126</v>
      </c>
      <c r="M109" s="24" t="s">
        <v>127</v>
      </c>
      <c r="N109" s="25" t="s">
        <v>128</v>
      </c>
      <c r="O109" s="26"/>
    </row>
    <row r="110" spans="1:17" ht="16.5" customHeight="1" x14ac:dyDescent="0.15">
      <c r="B110" s="24"/>
      <c r="C110" s="29"/>
      <c r="D110" s="3" t="s">
        <v>129</v>
      </c>
      <c r="E110" s="3" t="s">
        <v>130</v>
      </c>
      <c r="G110" s="24"/>
      <c r="H110" s="29"/>
      <c r="I110" s="3" t="s">
        <v>129</v>
      </c>
      <c r="J110" s="3" t="s">
        <v>130</v>
      </c>
      <c r="K110" s="9"/>
      <c r="L110" s="24"/>
      <c r="M110" s="24"/>
      <c r="N110" s="3" t="s">
        <v>129</v>
      </c>
      <c r="O110" s="3" t="s">
        <v>130</v>
      </c>
    </row>
    <row r="111" spans="1:17" ht="16.5" customHeight="1" x14ac:dyDescent="0.15">
      <c r="B111" s="3">
        <f>B105+1</f>
        <v>91</v>
      </c>
      <c r="C111" s="4" t="s">
        <v>43</v>
      </c>
      <c r="D111" s="4">
        <v>817</v>
      </c>
      <c r="E111" s="5">
        <f t="shared" ref="E111:E136" si="16">ROUNDUP(D111/365,0)</f>
        <v>3</v>
      </c>
      <c r="G111" s="3">
        <f>G105+1</f>
        <v>91</v>
      </c>
      <c r="H111" s="4" t="s">
        <v>43</v>
      </c>
      <c r="I111" s="4">
        <v>817</v>
      </c>
      <c r="J111" s="5">
        <f t="shared" ref="J111:J136" si="17">ROUNDUP(I111/365,0)</f>
        <v>3</v>
      </c>
      <c r="K111" s="10"/>
      <c r="L111" s="3"/>
      <c r="M111" s="5"/>
      <c r="N111" s="7"/>
      <c r="O111" s="5"/>
    </row>
    <row r="112" spans="1:17" ht="16.5" customHeight="1" x14ac:dyDescent="0.15">
      <c r="B112" s="3">
        <f t="shared" ref="B112:B136" si="18">B111+1</f>
        <v>92</v>
      </c>
      <c r="C112" s="5" t="s">
        <v>124</v>
      </c>
      <c r="D112" s="7">
        <v>808</v>
      </c>
      <c r="E112" s="5">
        <f t="shared" si="16"/>
        <v>3</v>
      </c>
      <c r="G112" s="3">
        <f t="shared" ref="G112:G136" si="19">G111+1</f>
        <v>92</v>
      </c>
      <c r="H112" s="5" t="s">
        <v>124</v>
      </c>
      <c r="I112" s="7">
        <v>808</v>
      </c>
      <c r="J112" s="5">
        <f t="shared" si="17"/>
        <v>3</v>
      </c>
      <c r="K112" s="10"/>
      <c r="L112" s="3"/>
      <c r="M112" s="5"/>
      <c r="N112" s="7"/>
      <c r="O112" s="5"/>
    </row>
    <row r="113" spans="2:15" ht="16.5" customHeight="1" x14ac:dyDescent="0.15">
      <c r="B113" s="3">
        <f t="shared" si="18"/>
        <v>93</v>
      </c>
      <c r="C113" s="5" t="s">
        <v>110</v>
      </c>
      <c r="D113" s="7">
        <v>786</v>
      </c>
      <c r="E113" s="5">
        <f t="shared" si="16"/>
        <v>3</v>
      </c>
      <c r="G113" s="3">
        <f t="shared" si="19"/>
        <v>93</v>
      </c>
      <c r="H113" s="5" t="s">
        <v>110</v>
      </c>
      <c r="I113" s="7">
        <v>786</v>
      </c>
      <c r="J113" s="5">
        <f t="shared" si="17"/>
        <v>3</v>
      </c>
      <c r="K113" s="10"/>
      <c r="L113" s="3"/>
      <c r="M113" s="5"/>
      <c r="N113" s="7"/>
      <c r="O113" s="5"/>
    </row>
    <row r="114" spans="2:15" ht="16.5" customHeight="1" x14ac:dyDescent="0.15">
      <c r="B114" s="3">
        <f t="shared" si="18"/>
        <v>94</v>
      </c>
      <c r="C114" s="5" t="s">
        <v>72</v>
      </c>
      <c r="D114" s="7">
        <v>726</v>
      </c>
      <c r="E114" s="5">
        <f t="shared" si="16"/>
        <v>2</v>
      </c>
      <c r="G114" s="3">
        <f t="shared" si="19"/>
        <v>94</v>
      </c>
      <c r="H114" s="5" t="s">
        <v>72</v>
      </c>
      <c r="I114" s="7">
        <v>726</v>
      </c>
      <c r="J114" s="5">
        <f t="shared" si="17"/>
        <v>2</v>
      </c>
      <c r="K114" s="10"/>
      <c r="L114" s="3"/>
      <c r="M114" s="5"/>
      <c r="N114" s="7"/>
      <c r="O114" s="5"/>
    </row>
    <row r="115" spans="2:15" ht="16.5" customHeight="1" x14ac:dyDescent="0.15">
      <c r="B115" s="3">
        <f t="shared" si="18"/>
        <v>95</v>
      </c>
      <c r="C115" s="4" t="s">
        <v>36</v>
      </c>
      <c r="D115" s="4">
        <v>511</v>
      </c>
      <c r="E115" s="5">
        <f t="shared" si="16"/>
        <v>2</v>
      </c>
      <c r="G115" s="3">
        <f t="shared" si="19"/>
        <v>95</v>
      </c>
      <c r="H115" s="4" t="s">
        <v>36</v>
      </c>
      <c r="I115" s="4">
        <v>511</v>
      </c>
      <c r="J115" s="5">
        <f t="shared" si="17"/>
        <v>2</v>
      </c>
      <c r="K115" s="10"/>
      <c r="L115" s="3"/>
      <c r="M115" s="5"/>
      <c r="N115" s="7"/>
      <c r="O115" s="5"/>
    </row>
    <row r="116" spans="2:15" ht="16.5" customHeight="1" x14ac:dyDescent="0.15">
      <c r="B116" s="3">
        <f t="shared" si="18"/>
        <v>96</v>
      </c>
      <c r="C116" s="5" t="s">
        <v>113</v>
      </c>
      <c r="D116" s="7">
        <v>443</v>
      </c>
      <c r="E116" s="5">
        <f t="shared" si="16"/>
        <v>2</v>
      </c>
      <c r="G116" s="3">
        <f t="shared" si="19"/>
        <v>96</v>
      </c>
      <c r="H116" s="5" t="s">
        <v>113</v>
      </c>
      <c r="I116" s="7">
        <v>443</v>
      </c>
      <c r="J116" s="5">
        <f t="shared" si="17"/>
        <v>2</v>
      </c>
      <c r="K116" s="10"/>
      <c r="L116" s="3"/>
      <c r="M116" s="5"/>
      <c r="N116" s="7"/>
      <c r="O116" s="5"/>
    </row>
    <row r="117" spans="2:15" ht="16.5" customHeight="1" x14ac:dyDescent="0.15">
      <c r="B117" s="3">
        <f t="shared" si="18"/>
        <v>97</v>
      </c>
      <c r="C117" s="4" t="s">
        <v>16</v>
      </c>
      <c r="D117" s="4">
        <v>396</v>
      </c>
      <c r="E117" s="5">
        <f t="shared" si="16"/>
        <v>2</v>
      </c>
      <c r="G117" s="3">
        <f t="shared" si="19"/>
        <v>97</v>
      </c>
      <c r="H117" s="4" t="s">
        <v>16</v>
      </c>
      <c r="I117" s="4">
        <v>396</v>
      </c>
      <c r="J117" s="5">
        <f t="shared" si="17"/>
        <v>2</v>
      </c>
      <c r="K117" s="10"/>
      <c r="L117" s="3"/>
      <c r="M117" s="5"/>
      <c r="N117" s="7"/>
      <c r="O117" s="5"/>
    </row>
    <row r="118" spans="2:15" ht="16.5" customHeight="1" x14ac:dyDescent="0.15">
      <c r="B118" s="3">
        <f t="shared" si="18"/>
        <v>98</v>
      </c>
      <c r="C118" s="5" t="s">
        <v>111</v>
      </c>
      <c r="D118" s="7">
        <v>394</v>
      </c>
      <c r="E118" s="5">
        <f t="shared" si="16"/>
        <v>2</v>
      </c>
      <c r="G118" s="3">
        <f t="shared" si="19"/>
        <v>98</v>
      </c>
      <c r="H118" s="5" t="s">
        <v>111</v>
      </c>
      <c r="I118" s="7">
        <v>394</v>
      </c>
      <c r="J118" s="5">
        <f t="shared" si="17"/>
        <v>2</v>
      </c>
      <c r="K118" s="10"/>
      <c r="L118" s="3"/>
      <c r="M118" s="5"/>
      <c r="N118" s="7"/>
      <c r="O118" s="5"/>
    </row>
    <row r="119" spans="2:15" ht="16.5" customHeight="1" x14ac:dyDescent="0.15">
      <c r="B119" s="3">
        <f t="shared" si="18"/>
        <v>99</v>
      </c>
      <c r="C119" s="4" t="s">
        <v>7</v>
      </c>
      <c r="D119" s="4">
        <v>393</v>
      </c>
      <c r="E119" s="5">
        <f t="shared" si="16"/>
        <v>2</v>
      </c>
      <c r="G119" s="3">
        <f t="shared" si="19"/>
        <v>99</v>
      </c>
      <c r="H119" s="4" t="s">
        <v>7</v>
      </c>
      <c r="I119" s="4">
        <v>393</v>
      </c>
      <c r="J119" s="5">
        <f t="shared" si="17"/>
        <v>2</v>
      </c>
      <c r="K119" s="10"/>
      <c r="L119" s="3"/>
      <c r="M119" s="5"/>
      <c r="N119" s="7"/>
      <c r="O119" s="5"/>
    </row>
    <row r="120" spans="2:15" ht="16.5" customHeight="1" x14ac:dyDescent="0.15">
      <c r="B120" s="3">
        <f t="shared" si="18"/>
        <v>100</v>
      </c>
      <c r="C120" s="5" t="s">
        <v>109</v>
      </c>
      <c r="D120" s="7">
        <v>163</v>
      </c>
      <c r="E120" s="5">
        <f t="shared" si="16"/>
        <v>1</v>
      </c>
      <c r="G120" s="3">
        <f t="shared" si="19"/>
        <v>100</v>
      </c>
      <c r="H120" s="5" t="s">
        <v>109</v>
      </c>
      <c r="I120" s="7">
        <v>163</v>
      </c>
      <c r="J120" s="5">
        <f t="shared" si="17"/>
        <v>1</v>
      </c>
      <c r="K120" s="10"/>
      <c r="L120" s="3"/>
      <c r="M120" s="5"/>
      <c r="N120" s="7"/>
      <c r="O120" s="5"/>
    </row>
    <row r="121" spans="2:15" ht="16.5" customHeight="1" x14ac:dyDescent="0.15">
      <c r="B121" s="3">
        <f t="shared" si="18"/>
        <v>101</v>
      </c>
      <c r="C121" s="4" t="s">
        <v>57</v>
      </c>
      <c r="D121" s="4">
        <v>136</v>
      </c>
      <c r="E121" s="5">
        <f t="shared" si="16"/>
        <v>1</v>
      </c>
      <c r="G121" s="3">
        <f t="shared" si="19"/>
        <v>101</v>
      </c>
      <c r="H121" s="4" t="s">
        <v>57</v>
      </c>
      <c r="I121" s="4">
        <v>136</v>
      </c>
      <c r="J121" s="5">
        <f t="shared" si="17"/>
        <v>1</v>
      </c>
      <c r="K121" s="10"/>
      <c r="L121" s="3"/>
      <c r="M121" s="5"/>
      <c r="N121" s="7"/>
      <c r="O121" s="5"/>
    </row>
    <row r="122" spans="2:15" ht="16.5" customHeight="1" x14ac:dyDescent="0.15">
      <c r="B122" s="3">
        <f t="shared" si="18"/>
        <v>102</v>
      </c>
      <c r="C122" s="5" t="s">
        <v>120</v>
      </c>
      <c r="D122" s="7">
        <v>116</v>
      </c>
      <c r="E122" s="5">
        <f t="shared" si="16"/>
        <v>1</v>
      </c>
      <c r="G122" s="3">
        <f t="shared" si="19"/>
        <v>102</v>
      </c>
      <c r="H122" s="5" t="s">
        <v>120</v>
      </c>
      <c r="I122" s="7">
        <v>116</v>
      </c>
      <c r="J122" s="5">
        <f t="shared" si="17"/>
        <v>1</v>
      </c>
      <c r="K122" s="10"/>
      <c r="L122" s="3"/>
      <c r="M122" s="5"/>
      <c r="N122" s="7"/>
      <c r="O122" s="5"/>
    </row>
    <row r="123" spans="2:15" ht="16.5" customHeight="1" x14ac:dyDescent="0.15">
      <c r="B123" s="3">
        <f t="shared" si="18"/>
        <v>103</v>
      </c>
      <c r="C123" s="5" t="s">
        <v>99</v>
      </c>
      <c r="D123" s="7">
        <v>100</v>
      </c>
      <c r="E123" s="5">
        <f t="shared" si="16"/>
        <v>1</v>
      </c>
      <c r="G123" s="3">
        <f t="shared" si="19"/>
        <v>103</v>
      </c>
      <c r="H123" s="5" t="s">
        <v>99</v>
      </c>
      <c r="I123" s="7">
        <v>100</v>
      </c>
      <c r="J123" s="5">
        <f t="shared" si="17"/>
        <v>1</v>
      </c>
      <c r="K123" s="10"/>
      <c r="L123" s="3"/>
      <c r="M123" s="5"/>
      <c r="N123" s="7"/>
      <c r="O123" s="5"/>
    </row>
    <row r="124" spans="2:15" ht="16.5" customHeight="1" x14ac:dyDescent="0.15">
      <c r="B124" s="3">
        <f t="shared" si="18"/>
        <v>104</v>
      </c>
      <c r="C124" s="4" t="s">
        <v>35</v>
      </c>
      <c r="D124" s="4">
        <v>99</v>
      </c>
      <c r="E124" s="5">
        <f t="shared" si="16"/>
        <v>1</v>
      </c>
      <c r="G124" s="3">
        <f t="shared" si="19"/>
        <v>104</v>
      </c>
      <c r="H124" s="4" t="s">
        <v>35</v>
      </c>
      <c r="I124" s="4">
        <v>99</v>
      </c>
      <c r="J124" s="5">
        <f t="shared" si="17"/>
        <v>1</v>
      </c>
      <c r="K124" s="10"/>
      <c r="L124" s="3"/>
      <c r="M124" s="5"/>
      <c r="N124" s="7"/>
      <c r="O124" s="5"/>
    </row>
    <row r="125" spans="2:15" ht="16.5" customHeight="1" x14ac:dyDescent="0.15">
      <c r="B125" s="3">
        <f t="shared" si="18"/>
        <v>105</v>
      </c>
      <c r="C125" s="5" t="s">
        <v>101</v>
      </c>
      <c r="D125" s="7">
        <v>92</v>
      </c>
      <c r="E125" s="5">
        <f t="shared" si="16"/>
        <v>1</v>
      </c>
      <c r="G125" s="3">
        <f t="shared" si="19"/>
        <v>105</v>
      </c>
      <c r="H125" s="5" t="s">
        <v>101</v>
      </c>
      <c r="I125" s="7">
        <v>92</v>
      </c>
      <c r="J125" s="5">
        <f t="shared" si="17"/>
        <v>1</v>
      </c>
      <c r="K125" s="10"/>
      <c r="L125" s="3"/>
      <c r="M125" s="5"/>
      <c r="N125" s="7"/>
      <c r="O125" s="5"/>
    </row>
    <row r="126" spans="2:15" ht="16.5" customHeight="1" x14ac:dyDescent="0.15">
      <c r="B126" s="3">
        <f t="shared" si="18"/>
        <v>106</v>
      </c>
      <c r="C126" s="5" t="s">
        <v>144</v>
      </c>
      <c r="D126" s="7">
        <v>88</v>
      </c>
      <c r="E126" s="5">
        <f t="shared" si="16"/>
        <v>1</v>
      </c>
      <c r="G126" s="3">
        <f t="shared" si="19"/>
        <v>106</v>
      </c>
      <c r="H126" s="5" t="s">
        <v>144</v>
      </c>
      <c r="I126" s="7">
        <v>88</v>
      </c>
      <c r="J126" s="5">
        <f t="shared" si="17"/>
        <v>1</v>
      </c>
      <c r="K126" s="10"/>
      <c r="L126" s="3"/>
      <c r="M126" s="5"/>
      <c r="N126" s="7"/>
      <c r="O126" s="5"/>
    </row>
    <row r="127" spans="2:15" ht="16.5" customHeight="1" x14ac:dyDescent="0.15">
      <c r="B127" s="3">
        <f t="shared" si="18"/>
        <v>107</v>
      </c>
      <c r="C127" s="5" t="s">
        <v>1</v>
      </c>
      <c r="D127" s="7">
        <v>74</v>
      </c>
      <c r="E127" s="5">
        <f t="shared" si="16"/>
        <v>1</v>
      </c>
      <c r="G127" s="3">
        <f t="shared" si="19"/>
        <v>107</v>
      </c>
      <c r="H127" s="5" t="s">
        <v>1</v>
      </c>
      <c r="I127" s="7">
        <v>74</v>
      </c>
      <c r="J127" s="5">
        <f t="shared" si="17"/>
        <v>1</v>
      </c>
      <c r="K127" s="10"/>
      <c r="L127" s="3"/>
      <c r="M127" s="5"/>
      <c r="N127" s="7"/>
      <c r="O127" s="5"/>
    </row>
    <row r="128" spans="2:15" ht="16.5" customHeight="1" x14ac:dyDescent="0.15">
      <c r="B128" s="3">
        <f t="shared" si="18"/>
        <v>108</v>
      </c>
      <c r="C128" s="4" t="s">
        <v>39</v>
      </c>
      <c r="D128" s="4">
        <v>71</v>
      </c>
      <c r="E128" s="5">
        <f t="shared" si="16"/>
        <v>1</v>
      </c>
      <c r="G128" s="3">
        <f t="shared" si="19"/>
        <v>108</v>
      </c>
      <c r="H128" s="4" t="s">
        <v>39</v>
      </c>
      <c r="I128" s="4">
        <v>71</v>
      </c>
      <c r="J128" s="5">
        <f t="shared" si="17"/>
        <v>1</v>
      </c>
      <c r="K128" s="10"/>
      <c r="L128" s="3"/>
      <c r="M128" s="5"/>
      <c r="N128" s="7"/>
      <c r="O128" s="5"/>
    </row>
    <row r="129" spans="2:15" ht="16.5" customHeight="1" x14ac:dyDescent="0.15">
      <c r="B129" s="3">
        <f t="shared" si="18"/>
        <v>109</v>
      </c>
      <c r="C129" s="4" t="s">
        <v>50</v>
      </c>
      <c r="D129" s="4">
        <v>65</v>
      </c>
      <c r="E129" s="5">
        <f t="shared" si="16"/>
        <v>1</v>
      </c>
      <c r="G129" s="3">
        <f t="shared" si="19"/>
        <v>109</v>
      </c>
      <c r="H129" s="4" t="s">
        <v>50</v>
      </c>
      <c r="I129" s="4">
        <v>65</v>
      </c>
      <c r="J129" s="5">
        <f t="shared" si="17"/>
        <v>1</v>
      </c>
      <c r="K129" s="10"/>
      <c r="L129" s="3"/>
      <c r="M129" s="5"/>
      <c r="N129" s="7"/>
      <c r="O129" s="5"/>
    </row>
    <row r="130" spans="2:15" ht="16.5" customHeight="1" x14ac:dyDescent="0.15">
      <c r="B130" s="3">
        <f t="shared" si="18"/>
        <v>110</v>
      </c>
      <c r="C130" s="4" t="s">
        <v>26</v>
      </c>
      <c r="D130" s="4">
        <v>45</v>
      </c>
      <c r="E130" s="5">
        <f t="shared" si="16"/>
        <v>1</v>
      </c>
      <c r="G130" s="3">
        <f t="shared" si="19"/>
        <v>110</v>
      </c>
      <c r="H130" s="4" t="s">
        <v>26</v>
      </c>
      <c r="I130" s="4">
        <v>45</v>
      </c>
      <c r="J130" s="5">
        <f t="shared" si="17"/>
        <v>1</v>
      </c>
      <c r="K130" s="10"/>
      <c r="L130" s="3"/>
      <c r="M130" s="5"/>
      <c r="N130" s="7"/>
      <c r="O130" s="5"/>
    </row>
    <row r="131" spans="2:15" ht="16.5" customHeight="1" x14ac:dyDescent="0.15">
      <c r="B131" s="3">
        <f t="shared" si="18"/>
        <v>111</v>
      </c>
      <c r="C131" s="5" t="s">
        <v>112</v>
      </c>
      <c r="D131" s="7">
        <v>42</v>
      </c>
      <c r="E131" s="5">
        <f t="shared" si="16"/>
        <v>1</v>
      </c>
      <c r="G131" s="3">
        <f t="shared" si="19"/>
        <v>111</v>
      </c>
      <c r="H131" s="5" t="s">
        <v>112</v>
      </c>
      <c r="I131" s="7">
        <v>42</v>
      </c>
      <c r="J131" s="5">
        <f t="shared" si="17"/>
        <v>1</v>
      </c>
      <c r="K131" s="10"/>
      <c r="L131" s="3"/>
      <c r="M131" s="5"/>
      <c r="N131" s="7"/>
      <c r="O131" s="5"/>
    </row>
    <row r="132" spans="2:15" ht="16.5" customHeight="1" x14ac:dyDescent="0.15">
      <c r="B132" s="3">
        <f t="shared" si="18"/>
        <v>112</v>
      </c>
      <c r="C132" s="4" t="s">
        <v>10</v>
      </c>
      <c r="D132" s="4">
        <v>41</v>
      </c>
      <c r="E132" s="5">
        <f t="shared" si="16"/>
        <v>1</v>
      </c>
      <c r="G132" s="3">
        <f t="shared" si="19"/>
        <v>112</v>
      </c>
      <c r="H132" s="4" t="s">
        <v>10</v>
      </c>
      <c r="I132" s="4">
        <v>41</v>
      </c>
      <c r="J132" s="5">
        <f t="shared" si="17"/>
        <v>1</v>
      </c>
      <c r="K132" s="10"/>
      <c r="L132" s="3"/>
      <c r="M132" s="5"/>
      <c r="N132" s="7"/>
      <c r="O132" s="5"/>
    </row>
    <row r="133" spans="2:15" ht="16.5" customHeight="1" x14ac:dyDescent="0.15">
      <c r="B133" s="3">
        <f t="shared" si="18"/>
        <v>113</v>
      </c>
      <c r="C133" s="4" t="s">
        <v>59</v>
      </c>
      <c r="D133" s="4">
        <v>38</v>
      </c>
      <c r="E133" s="5">
        <f t="shared" si="16"/>
        <v>1</v>
      </c>
      <c r="G133" s="3">
        <f t="shared" si="19"/>
        <v>113</v>
      </c>
      <c r="H133" s="4" t="s">
        <v>59</v>
      </c>
      <c r="I133" s="4">
        <v>38</v>
      </c>
      <c r="J133" s="5">
        <f t="shared" si="17"/>
        <v>1</v>
      </c>
      <c r="K133" s="10"/>
      <c r="L133" s="3"/>
      <c r="M133" s="5"/>
      <c r="N133" s="7"/>
      <c r="O133" s="5"/>
    </row>
    <row r="134" spans="2:15" ht="16.5" customHeight="1" x14ac:dyDescent="0.15">
      <c r="B134" s="3">
        <f t="shared" si="18"/>
        <v>114</v>
      </c>
      <c r="C134" s="5" t="s">
        <v>53</v>
      </c>
      <c r="D134" s="7">
        <v>16</v>
      </c>
      <c r="E134" s="5">
        <f t="shared" si="16"/>
        <v>1</v>
      </c>
      <c r="G134" s="3">
        <f t="shared" si="19"/>
        <v>114</v>
      </c>
      <c r="H134" s="5" t="s">
        <v>53</v>
      </c>
      <c r="I134" s="7">
        <v>16</v>
      </c>
      <c r="J134" s="5">
        <f t="shared" si="17"/>
        <v>1</v>
      </c>
      <c r="K134" s="10"/>
      <c r="L134" s="3"/>
      <c r="M134" s="5"/>
      <c r="N134" s="7"/>
      <c r="O134" s="5"/>
    </row>
    <row r="135" spans="2:15" ht="16.5" customHeight="1" x14ac:dyDescent="0.15">
      <c r="B135" s="3">
        <f t="shared" si="18"/>
        <v>115</v>
      </c>
      <c r="C135" s="4" t="s">
        <v>14</v>
      </c>
      <c r="D135" s="4">
        <v>11</v>
      </c>
      <c r="E135" s="5">
        <f t="shared" si="16"/>
        <v>1</v>
      </c>
      <c r="G135" s="3">
        <f t="shared" si="19"/>
        <v>115</v>
      </c>
      <c r="H135" s="4" t="s">
        <v>14</v>
      </c>
      <c r="I135" s="4">
        <v>11</v>
      </c>
      <c r="J135" s="5">
        <f t="shared" si="17"/>
        <v>1</v>
      </c>
      <c r="K135" s="10"/>
      <c r="L135" s="3"/>
      <c r="M135" s="5"/>
      <c r="N135" s="7"/>
      <c r="O135" s="5"/>
    </row>
    <row r="136" spans="2:15" ht="16.5" customHeight="1" x14ac:dyDescent="0.15">
      <c r="B136" s="3">
        <f t="shared" si="18"/>
        <v>116</v>
      </c>
      <c r="C136" s="4" t="s">
        <v>6</v>
      </c>
      <c r="D136" s="4">
        <v>2</v>
      </c>
      <c r="E136" s="5">
        <f t="shared" si="16"/>
        <v>1</v>
      </c>
      <c r="G136" s="3">
        <f t="shared" si="19"/>
        <v>116</v>
      </c>
      <c r="H136" s="4" t="s">
        <v>6</v>
      </c>
      <c r="I136" s="4">
        <v>2</v>
      </c>
      <c r="J136" s="5">
        <f t="shared" si="17"/>
        <v>1</v>
      </c>
      <c r="K136" s="10"/>
      <c r="L136" s="3"/>
      <c r="M136" s="5"/>
      <c r="N136" s="7"/>
      <c r="O136" s="5"/>
    </row>
    <row r="137" spans="2:15" ht="16.5" customHeight="1" x14ac:dyDescent="0.15"/>
  </sheetData>
  <sortState ref="H112:I136">
    <sortCondition descending="1" ref="I112:I136"/>
  </sortState>
  <mergeCells count="36">
    <mergeCell ref="A106:O107"/>
    <mergeCell ref="B109:B110"/>
    <mergeCell ref="C109:C110"/>
    <mergeCell ref="G109:G110"/>
    <mergeCell ref="H109:H110"/>
    <mergeCell ref="L109:L110"/>
    <mergeCell ref="M109:M110"/>
    <mergeCell ref="A71:O72"/>
    <mergeCell ref="B74:B75"/>
    <mergeCell ref="C74:C75"/>
    <mergeCell ref="G74:G75"/>
    <mergeCell ref="H74:H75"/>
    <mergeCell ref="L74:L75"/>
    <mergeCell ref="M74:M75"/>
    <mergeCell ref="N74:O74"/>
    <mergeCell ref="N109:O109"/>
    <mergeCell ref="A1:O2"/>
    <mergeCell ref="B4:B5"/>
    <mergeCell ref="C4:C5"/>
    <mergeCell ref="G4:G5"/>
    <mergeCell ref="H4:H5"/>
    <mergeCell ref="L4:L5"/>
    <mergeCell ref="M4:M5"/>
    <mergeCell ref="A36:O37"/>
    <mergeCell ref="B39:B40"/>
    <mergeCell ref="C39:C40"/>
    <mergeCell ref="G39:G40"/>
    <mergeCell ref="H39:H40"/>
    <mergeCell ref="L39:L40"/>
    <mergeCell ref="M39:M40"/>
    <mergeCell ref="D4:E4"/>
    <mergeCell ref="I4:J4"/>
    <mergeCell ref="N4:O4"/>
    <mergeCell ref="D39:E39"/>
    <mergeCell ref="I39:J39"/>
    <mergeCell ref="N39:O39"/>
  </mergeCells>
  <phoneticPr fontId="2"/>
  <dataValidations count="1">
    <dataValidation type="custom" allowBlank="1" showInputMessage="1" showErrorMessage="1" sqref="M76:M105 M111:M136 M59 M65:M70 M62">
      <formula1>COUNTIF($M$10:$M$88,M59)=1</formula1>
    </dataValidation>
  </dataValidations>
  <pageMargins left="0.56000000000000005" right="0.19685039370078741" top="0.52" bottom="0.5118110236220472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R105"/>
  <sheetViews>
    <sheetView workbookViewId="0">
      <selection sqref="A1:O2"/>
    </sheetView>
  </sheetViews>
  <sheetFormatPr defaultColWidth="11.625" defaultRowHeight="16.5" customHeight="1" x14ac:dyDescent="0.15"/>
  <cols>
    <col min="1" max="1" width="4.625" style="55" customWidth="1"/>
    <col min="2" max="2" width="6.625" style="57" customWidth="1"/>
    <col min="3" max="5" width="11.625" style="55"/>
    <col min="6" max="6" width="4.625" style="55" customWidth="1"/>
    <col min="7" max="7" width="6.625" style="55" customWidth="1"/>
    <col min="8" max="10" width="11.625" style="55"/>
    <col min="11" max="11" width="4.625" style="55" customWidth="1"/>
    <col min="12" max="12" width="6.625" style="55" customWidth="1"/>
    <col min="13" max="16384" width="11.625" style="55"/>
  </cols>
  <sheetData>
    <row r="1" spans="1:17" ht="15" customHeight="1" x14ac:dyDescent="0.15">
      <c r="A1" s="53" t="s">
        <v>146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54"/>
    </row>
    <row r="2" spans="1:17" ht="1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54"/>
    </row>
    <row r="3" spans="1:17" ht="16.5" customHeight="1" x14ac:dyDescent="0.15">
      <c r="B3" s="37" t="s">
        <v>11</v>
      </c>
      <c r="G3" s="55" t="s">
        <v>137</v>
      </c>
      <c r="L3" s="55" t="s">
        <v>138</v>
      </c>
    </row>
    <row r="4" spans="1:17" ht="16.5" customHeight="1" x14ac:dyDescent="0.15">
      <c r="B4" s="38" t="s">
        <v>126</v>
      </c>
      <c r="C4" s="39" t="s">
        <v>127</v>
      </c>
      <c r="D4" s="38" t="s">
        <v>139</v>
      </c>
      <c r="E4" s="38"/>
      <c r="G4" s="38" t="s">
        <v>126</v>
      </c>
      <c r="H4" s="39" t="s">
        <v>127</v>
      </c>
      <c r="I4" s="38" t="s">
        <v>139</v>
      </c>
      <c r="J4" s="38"/>
      <c r="K4" s="40"/>
      <c r="L4" s="39" t="s">
        <v>126</v>
      </c>
      <c r="M4" s="39" t="s">
        <v>127</v>
      </c>
      <c r="N4" s="38" t="s">
        <v>139</v>
      </c>
      <c r="O4" s="38"/>
    </row>
    <row r="5" spans="1:17" ht="16.5" customHeight="1" x14ac:dyDescent="0.15">
      <c r="B5" s="38"/>
      <c r="C5" s="56"/>
      <c r="D5" s="41" t="s">
        <v>129</v>
      </c>
      <c r="E5" s="41" t="s">
        <v>130</v>
      </c>
      <c r="G5" s="38"/>
      <c r="H5" s="56"/>
      <c r="I5" s="41" t="s">
        <v>129</v>
      </c>
      <c r="J5" s="41" t="s">
        <v>130</v>
      </c>
      <c r="K5" s="40"/>
      <c r="L5" s="42"/>
      <c r="M5" s="56"/>
      <c r="N5" s="41" t="s">
        <v>129</v>
      </c>
      <c r="O5" s="41" t="s">
        <v>130</v>
      </c>
    </row>
    <row r="6" spans="1:17" ht="16.5" customHeight="1" x14ac:dyDescent="0.15">
      <c r="B6" s="41">
        <f>1</f>
        <v>1</v>
      </c>
      <c r="C6" s="43" t="s">
        <v>15</v>
      </c>
      <c r="D6" s="43">
        <v>73141583</v>
      </c>
      <c r="E6" s="44">
        <f t="shared" ref="E6:E35" si="0">ROUNDUP(D6/365,0)</f>
        <v>200388</v>
      </c>
      <c r="G6" s="41">
        <f>1</f>
        <v>1</v>
      </c>
      <c r="H6" s="43" t="s">
        <v>15</v>
      </c>
      <c r="I6" s="43">
        <v>62560633</v>
      </c>
      <c r="J6" s="44">
        <f t="shared" ref="J6:J35" si="1">ROUNDUP(I6/365,0)</f>
        <v>171399</v>
      </c>
      <c r="L6" s="41">
        <f>1</f>
        <v>1</v>
      </c>
      <c r="M6" s="43" t="s">
        <v>18</v>
      </c>
      <c r="N6" s="43">
        <v>26923328</v>
      </c>
      <c r="O6" s="44">
        <f t="shared" ref="O6:O35" si="2">ROUNDUP(N6/365,0)</f>
        <v>73763</v>
      </c>
    </row>
    <row r="7" spans="1:17" ht="16.5" customHeight="1" x14ac:dyDescent="0.15">
      <c r="B7" s="41">
        <f t="shared" ref="B7:B35" si="3">B6+1</f>
        <v>2</v>
      </c>
      <c r="C7" s="43" t="s">
        <v>18</v>
      </c>
      <c r="D7" s="43">
        <v>32866898</v>
      </c>
      <c r="E7" s="44">
        <f t="shared" si="0"/>
        <v>90047</v>
      </c>
      <c r="G7" s="41">
        <f t="shared" ref="G7:G35" si="4">G6+1</f>
        <v>2</v>
      </c>
      <c r="H7" s="43" t="s">
        <v>19</v>
      </c>
      <c r="I7" s="43">
        <v>17717548</v>
      </c>
      <c r="J7" s="44">
        <f t="shared" si="1"/>
        <v>48542</v>
      </c>
      <c r="L7" s="41">
        <f t="shared" ref="L7:L35" si="5">L6+1</f>
        <v>2</v>
      </c>
      <c r="M7" s="44" t="s">
        <v>66</v>
      </c>
      <c r="N7" s="45">
        <v>12917206</v>
      </c>
      <c r="O7" s="44">
        <f t="shared" si="2"/>
        <v>35390</v>
      </c>
    </row>
    <row r="8" spans="1:17" ht="16.5" customHeight="1" x14ac:dyDescent="0.15">
      <c r="B8" s="41">
        <f t="shared" si="3"/>
        <v>3</v>
      </c>
      <c r="C8" s="44" t="s">
        <v>29</v>
      </c>
      <c r="D8" s="45">
        <v>19703769</v>
      </c>
      <c r="E8" s="44">
        <f t="shared" si="0"/>
        <v>53983</v>
      </c>
      <c r="G8" s="41">
        <f t="shared" si="4"/>
        <v>3</v>
      </c>
      <c r="H8" s="44" t="s">
        <v>29</v>
      </c>
      <c r="I8" s="45">
        <v>16236618</v>
      </c>
      <c r="J8" s="44">
        <f t="shared" si="1"/>
        <v>44484</v>
      </c>
      <c r="L8" s="41">
        <f t="shared" si="5"/>
        <v>3</v>
      </c>
      <c r="M8" s="43" t="s">
        <v>15</v>
      </c>
      <c r="N8" s="43">
        <v>10580950</v>
      </c>
      <c r="O8" s="44">
        <f t="shared" si="2"/>
        <v>28989</v>
      </c>
    </row>
    <row r="9" spans="1:17" ht="16.5" customHeight="1" x14ac:dyDescent="0.15">
      <c r="B9" s="41">
        <f t="shared" si="3"/>
        <v>4</v>
      </c>
      <c r="C9" s="43" t="s">
        <v>19</v>
      </c>
      <c r="D9" s="43">
        <v>19270922</v>
      </c>
      <c r="E9" s="44">
        <f t="shared" si="0"/>
        <v>52798</v>
      </c>
      <c r="G9" s="41">
        <f t="shared" si="4"/>
        <v>4</v>
      </c>
      <c r="H9" s="44" t="s">
        <v>67</v>
      </c>
      <c r="I9" s="45">
        <v>15849316</v>
      </c>
      <c r="J9" s="44">
        <f t="shared" si="1"/>
        <v>43423</v>
      </c>
      <c r="L9" s="41">
        <f t="shared" si="5"/>
        <v>4</v>
      </c>
      <c r="M9" s="44" t="s">
        <v>21</v>
      </c>
      <c r="N9" s="45">
        <v>4356154</v>
      </c>
      <c r="O9" s="44">
        <f t="shared" si="2"/>
        <v>11935</v>
      </c>
    </row>
    <row r="10" spans="1:17" ht="16.5" customHeight="1" x14ac:dyDescent="0.15">
      <c r="B10" s="41">
        <f t="shared" si="3"/>
        <v>5</v>
      </c>
      <c r="C10" s="44" t="s">
        <v>66</v>
      </c>
      <c r="D10" s="45">
        <v>19218083</v>
      </c>
      <c r="E10" s="44">
        <f t="shared" si="0"/>
        <v>52653</v>
      </c>
      <c r="G10" s="41">
        <f t="shared" si="4"/>
        <v>5</v>
      </c>
      <c r="H10" s="44" t="s">
        <v>92</v>
      </c>
      <c r="I10" s="45">
        <v>14526575</v>
      </c>
      <c r="J10" s="44">
        <f t="shared" si="1"/>
        <v>39799</v>
      </c>
      <c r="L10" s="41">
        <f t="shared" si="5"/>
        <v>5</v>
      </c>
      <c r="M10" s="44" t="s">
        <v>29</v>
      </c>
      <c r="N10" s="45">
        <v>3467151</v>
      </c>
      <c r="O10" s="44">
        <f t="shared" si="2"/>
        <v>9500</v>
      </c>
    </row>
    <row r="11" spans="1:17" ht="16.5" customHeight="1" x14ac:dyDescent="0.15">
      <c r="B11" s="41">
        <f t="shared" si="3"/>
        <v>6</v>
      </c>
      <c r="C11" s="44" t="s">
        <v>67</v>
      </c>
      <c r="D11" s="45">
        <v>17293780</v>
      </c>
      <c r="E11" s="44">
        <f t="shared" si="0"/>
        <v>47381</v>
      </c>
      <c r="G11" s="41">
        <f t="shared" si="4"/>
        <v>6</v>
      </c>
      <c r="H11" s="44" t="s">
        <v>66</v>
      </c>
      <c r="I11" s="45">
        <v>6300877</v>
      </c>
      <c r="J11" s="44">
        <f t="shared" si="1"/>
        <v>17263</v>
      </c>
      <c r="L11" s="41">
        <f t="shared" si="5"/>
        <v>6</v>
      </c>
      <c r="M11" s="43" t="s">
        <v>19</v>
      </c>
      <c r="N11" s="43">
        <v>1553374</v>
      </c>
      <c r="O11" s="44">
        <f t="shared" si="2"/>
        <v>4256</v>
      </c>
    </row>
    <row r="12" spans="1:17" ht="16.5" customHeight="1" x14ac:dyDescent="0.15">
      <c r="B12" s="41">
        <f t="shared" si="3"/>
        <v>7</v>
      </c>
      <c r="C12" s="44" t="s">
        <v>92</v>
      </c>
      <c r="D12" s="45">
        <v>14526575</v>
      </c>
      <c r="E12" s="44">
        <f t="shared" si="0"/>
        <v>39799</v>
      </c>
      <c r="G12" s="41">
        <f t="shared" si="4"/>
        <v>7</v>
      </c>
      <c r="H12" s="43" t="s">
        <v>18</v>
      </c>
      <c r="I12" s="43">
        <v>5943570</v>
      </c>
      <c r="J12" s="44">
        <f t="shared" si="1"/>
        <v>16284</v>
      </c>
      <c r="L12" s="41">
        <f t="shared" si="5"/>
        <v>7</v>
      </c>
      <c r="M12" s="44" t="s">
        <v>67</v>
      </c>
      <c r="N12" s="45">
        <v>1444464</v>
      </c>
      <c r="O12" s="44">
        <f t="shared" si="2"/>
        <v>3958</v>
      </c>
    </row>
    <row r="13" spans="1:17" ht="16.5" customHeight="1" x14ac:dyDescent="0.15">
      <c r="B13" s="41">
        <f t="shared" si="3"/>
        <v>8</v>
      </c>
      <c r="C13" s="44" t="s">
        <v>21</v>
      </c>
      <c r="D13" s="45">
        <v>9755531</v>
      </c>
      <c r="E13" s="44">
        <f t="shared" si="0"/>
        <v>26728</v>
      </c>
      <c r="G13" s="41">
        <f t="shared" si="4"/>
        <v>8</v>
      </c>
      <c r="H13" s="44" t="s">
        <v>21</v>
      </c>
      <c r="I13" s="45">
        <v>5399377</v>
      </c>
      <c r="J13" s="44">
        <f t="shared" si="1"/>
        <v>14793</v>
      </c>
      <c r="L13" s="41">
        <f t="shared" si="5"/>
        <v>8</v>
      </c>
      <c r="M13" s="44" t="s">
        <v>68</v>
      </c>
      <c r="N13" s="45">
        <v>288408</v>
      </c>
      <c r="O13" s="44">
        <f t="shared" si="2"/>
        <v>791</v>
      </c>
    </row>
    <row r="14" spans="1:17" ht="16.5" customHeight="1" x14ac:dyDescent="0.15">
      <c r="B14" s="41">
        <f t="shared" si="3"/>
        <v>9</v>
      </c>
      <c r="C14" s="44" t="s">
        <v>63</v>
      </c>
      <c r="D14" s="45">
        <v>5154250</v>
      </c>
      <c r="E14" s="44">
        <f t="shared" si="0"/>
        <v>14122</v>
      </c>
      <c r="G14" s="41">
        <f t="shared" si="4"/>
        <v>9</v>
      </c>
      <c r="H14" s="44" t="s">
        <v>63</v>
      </c>
      <c r="I14" s="45">
        <v>5026164</v>
      </c>
      <c r="J14" s="44">
        <f t="shared" si="1"/>
        <v>13771</v>
      </c>
      <c r="L14" s="41">
        <f t="shared" si="5"/>
        <v>9</v>
      </c>
      <c r="M14" s="43" t="s">
        <v>23</v>
      </c>
      <c r="N14" s="43">
        <v>203933</v>
      </c>
      <c r="O14" s="44">
        <f t="shared" si="2"/>
        <v>559</v>
      </c>
    </row>
    <row r="15" spans="1:17" ht="16.5" customHeight="1" x14ac:dyDescent="0.15">
      <c r="B15" s="41">
        <f t="shared" si="3"/>
        <v>10</v>
      </c>
      <c r="C15" s="43" t="s">
        <v>27</v>
      </c>
      <c r="D15" s="43">
        <v>3213337</v>
      </c>
      <c r="E15" s="44">
        <f t="shared" si="0"/>
        <v>8804</v>
      </c>
      <c r="G15" s="41">
        <f t="shared" si="4"/>
        <v>10</v>
      </c>
      <c r="H15" s="43" t="s">
        <v>27</v>
      </c>
      <c r="I15" s="43">
        <v>3046420</v>
      </c>
      <c r="J15" s="44">
        <f t="shared" si="1"/>
        <v>8347</v>
      </c>
      <c r="L15" s="41">
        <f t="shared" si="5"/>
        <v>10</v>
      </c>
      <c r="M15" s="44" t="s">
        <v>4</v>
      </c>
      <c r="N15" s="45">
        <v>177729</v>
      </c>
      <c r="O15" s="44">
        <f t="shared" si="2"/>
        <v>487</v>
      </c>
    </row>
    <row r="16" spans="1:17" ht="16.5" customHeight="1" x14ac:dyDescent="0.15">
      <c r="B16" s="41">
        <f t="shared" si="3"/>
        <v>11</v>
      </c>
      <c r="C16" s="44" t="s">
        <v>78</v>
      </c>
      <c r="D16" s="45">
        <v>3067624</v>
      </c>
      <c r="E16" s="44">
        <f t="shared" si="0"/>
        <v>8405</v>
      </c>
      <c r="G16" s="41">
        <f t="shared" si="4"/>
        <v>11</v>
      </c>
      <c r="H16" s="44" t="s">
        <v>78</v>
      </c>
      <c r="I16" s="45">
        <v>3017540</v>
      </c>
      <c r="J16" s="44">
        <f t="shared" si="1"/>
        <v>8268</v>
      </c>
      <c r="L16" s="41">
        <f t="shared" si="5"/>
        <v>11</v>
      </c>
      <c r="M16" s="43" t="s">
        <v>27</v>
      </c>
      <c r="N16" s="43">
        <v>166917</v>
      </c>
      <c r="O16" s="44">
        <f t="shared" si="2"/>
        <v>458</v>
      </c>
    </row>
    <row r="17" spans="2:15" ht="16.5" customHeight="1" x14ac:dyDescent="0.15">
      <c r="B17" s="41">
        <f t="shared" si="3"/>
        <v>12</v>
      </c>
      <c r="C17" s="44" t="s">
        <v>77</v>
      </c>
      <c r="D17" s="45">
        <v>2964474</v>
      </c>
      <c r="E17" s="44">
        <f t="shared" si="0"/>
        <v>8122</v>
      </c>
      <c r="G17" s="41">
        <f t="shared" si="4"/>
        <v>12</v>
      </c>
      <c r="H17" s="44" t="s">
        <v>77</v>
      </c>
      <c r="I17" s="45">
        <v>2902314</v>
      </c>
      <c r="J17" s="44">
        <f t="shared" si="1"/>
        <v>7952</v>
      </c>
      <c r="L17" s="41">
        <f t="shared" si="5"/>
        <v>12</v>
      </c>
      <c r="M17" s="43" t="s">
        <v>24</v>
      </c>
      <c r="N17" s="43">
        <v>161983</v>
      </c>
      <c r="O17" s="44">
        <f t="shared" si="2"/>
        <v>444</v>
      </c>
    </row>
    <row r="18" spans="2:15" ht="16.5" customHeight="1" x14ac:dyDescent="0.15">
      <c r="B18" s="41">
        <f t="shared" si="3"/>
        <v>13</v>
      </c>
      <c r="C18" s="44" t="s">
        <v>75</v>
      </c>
      <c r="D18" s="45">
        <v>2852009</v>
      </c>
      <c r="E18" s="44">
        <f t="shared" si="0"/>
        <v>7814</v>
      </c>
      <c r="G18" s="41">
        <f t="shared" si="4"/>
        <v>13</v>
      </c>
      <c r="H18" s="44" t="s">
        <v>76</v>
      </c>
      <c r="I18" s="45">
        <v>2803000</v>
      </c>
      <c r="J18" s="44">
        <f t="shared" si="1"/>
        <v>7680</v>
      </c>
      <c r="L18" s="41">
        <f t="shared" si="5"/>
        <v>13</v>
      </c>
      <c r="M18" s="44" t="s">
        <v>70</v>
      </c>
      <c r="N18" s="45">
        <v>160679</v>
      </c>
      <c r="O18" s="44">
        <f t="shared" si="2"/>
        <v>441</v>
      </c>
    </row>
    <row r="19" spans="2:15" ht="16.5" customHeight="1" x14ac:dyDescent="0.15">
      <c r="B19" s="41">
        <f t="shared" si="3"/>
        <v>14</v>
      </c>
      <c r="C19" s="44" t="s">
        <v>76</v>
      </c>
      <c r="D19" s="45">
        <v>2838910</v>
      </c>
      <c r="E19" s="44">
        <f t="shared" si="0"/>
        <v>7778</v>
      </c>
      <c r="G19" s="41">
        <f t="shared" si="4"/>
        <v>14</v>
      </c>
      <c r="H19" s="44" t="s">
        <v>75</v>
      </c>
      <c r="I19" s="45">
        <v>2780239</v>
      </c>
      <c r="J19" s="44">
        <f t="shared" si="1"/>
        <v>7618</v>
      </c>
      <c r="L19" s="41">
        <f t="shared" si="5"/>
        <v>14</v>
      </c>
      <c r="M19" s="43" t="s">
        <v>30</v>
      </c>
      <c r="N19" s="43">
        <v>143875</v>
      </c>
      <c r="O19" s="44">
        <f t="shared" si="2"/>
        <v>395</v>
      </c>
    </row>
    <row r="20" spans="2:15" ht="16.5" customHeight="1" x14ac:dyDescent="0.15">
      <c r="B20" s="41">
        <f t="shared" si="3"/>
        <v>15</v>
      </c>
      <c r="C20" s="44" t="s">
        <v>68</v>
      </c>
      <c r="D20" s="45">
        <v>2677134</v>
      </c>
      <c r="E20" s="44">
        <f t="shared" si="0"/>
        <v>7335</v>
      </c>
      <c r="G20" s="41">
        <f t="shared" si="4"/>
        <v>15</v>
      </c>
      <c r="H20" s="44" t="s">
        <v>90</v>
      </c>
      <c r="I20" s="45">
        <v>2497733</v>
      </c>
      <c r="J20" s="44">
        <f t="shared" si="1"/>
        <v>6844</v>
      </c>
      <c r="L20" s="41">
        <f t="shared" si="5"/>
        <v>15</v>
      </c>
      <c r="M20" s="43" t="s">
        <v>28</v>
      </c>
      <c r="N20" s="43">
        <v>139660</v>
      </c>
      <c r="O20" s="44">
        <f t="shared" si="2"/>
        <v>383</v>
      </c>
    </row>
    <row r="21" spans="2:15" ht="16.5" customHeight="1" x14ac:dyDescent="0.15">
      <c r="B21" s="41">
        <f t="shared" si="3"/>
        <v>16</v>
      </c>
      <c r="C21" s="44" t="s">
        <v>90</v>
      </c>
      <c r="D21" s="45">
        <v>2497755</v>
      </c>
      <c r="E21" s="44">
        <f t="shared" si="0"/>
        <v>6844</v>
      </c>
      <c r="G21" s="41">
        <f t="shared" si="4"/>
        <v>16</v>
      </c>
      <c r="H21" s="44" t="s">
        <v>68</v>
      </c>
      <c r="I21" s="45">
        <v>2388726</v>
      </c>
      <c r="J21" s="44">
        <f t="shared" si="1"/>
        <v>6545</v>
      </c>
      <c r="L21" s="41">
        <f t="shared" si="5"/>
        <v>16</v>
      </c>
      <c r="M21" s="44" t="s">
        <v>63</v>
      </c>
      <c r="N21" s="45">
        <v>128086</v>
      </c>
      <c r="O21" s="44">
        <f t="shared" si="2"/>
        <v>351</v>
      </c>
    </row>
    <row r="22" spans="2:15" ht="16.5" customHeight="1" x14ac:dyDescent="0.15">
      <c r="B22" s="41">
        <f t="shared" si="3"/>
        <v>17</v>
      </c>
      <c r="C22" s="44" t="s">
        <v>82</v>
      </c>
      <c r="D22" s="45">
        <v>2325230</v>
      </c>
      <c r="E22" s="44">
        <f t="shared" si="0"/>
        <v>6371</v>
      </c>
      <c r="G22" s="41">
        <f t="shared" si="4"/>
        <v>17</v>
      </c>
      <c r="H22" s="44" t="s">
        <v>82</v>
      </c>
      <c r="I22" s="45">
        <v>2307564</v>
      </c>
      <c r="J22" s="44">
        <f t="shared" si="1"/>
        <v>6323</v>
      </c>
      <c r="L22" s="41">
        <f t="shared" si="5"/>
        <v>17</v>
      </c>
      <c r="M22" s="44" t="s">
        <v>74</v>
      </c>
      <c r="N22" s="45">
        <v>115937</v>
      </c>
      <c r="O22" s="44">
        <f t="shared" si="2"/>
        <v>318</v>
      </c>
    </row>
    <row r="23" spans="2:15" ht="16.5" customHeight="1" x14ac:dyDescent="0.15">
      <c r="B23" s="41">
        <f t="shared" si="3"/>
        <v>18</v>
      </c>
      <c r="C23" s="44" t="s">
        <v>4</v>
      </c>
      <c r="D23" s="45">
        <v>2313403</v>
      </c>
      <c r="E23" s="44">
        <f t="shared" si="0"/>
        <v>6339</v>
      </c>
      <c r="G23" s="41">
        <f t="shared" si="4"/>
        <v>18</v>
      </c>
      <c r="H23" s="44" t="s">
        <v>4</v>
      </c>
      <c r="I23" s="45">
        <v>2135674</v>
      </c>
      <c r="J23" s="44">
        <f t="shared" si="1"/>
        <v>5852</v>
      </c>
      <c r="L23" s="41">
        <f t="shared" si="5"/>
        <v>18</v>
      </c>
      <c r="M23" s="43" t="s">
        <v>25</v>
      </c>
      <c r="N23" s="43">
        <v>107920</v>
      </c>
      <c r="O23" s="44">
        <f t="shared" si="2"/>
        <v>296</v>
      </c>
    </row>
    <row r="24" spans="2:15" ht="16.5" customHeight="1" x14ac:dyDescent="0.15">
      <c r="B24" s="41">
        <f t="shared" si="3"/>
        <v>19</v>
      </c>
      <c r="C24" s="44" t="s">
        <v>81</v>
      </c>
      <c r="D24" s="45">
        <v>1732422</v>
      </c>
      <c r="E24" s="44">
        <f t="shared" si="0"/>
        <v>4747</v>
      </c>
      <c r="G24" s="41">
        <f t="shared" si="4"/>
        <v>19</v>
      </c>
      <c r="H24" s="44" t="s">
        <v>81</v>
      </c>
      <c r="I24" s="45">
        <v>1711826</v>
      </c>
      <c r="J24" s="44">
        <f t="shared" si="1"/>
        <v>4690</v>
      </c>
      <c r="L24" s="41">
        <f t="shared" si="5"/>
        <v>19</v>
      </c>
      <c r="M24" s="44" t="s">
        <v>73</v>
      </c>
      <c r="N24" s="45">
        <v>97033</v>
      </c>
      <c r="O24" s="44">
        <f t="shared" si="2"/>
        <v>266</v>
      </c>
    </row>
    <row r="25" spans="2:15" ht="16.5" customHeight="1" x14ac:dyDescent="0.15">
      <c r="B25" s="41">
        <f t="shared" si="3"/>
        <v>20</v>
      </c>
      <c r="C25" s="44" t="s">
        <v>74</v>
      </c>
      <c r="D25" s="45">
        <v>1725227</v>
      </c>
      <c r="E25" s="44">
        <f t="shared" si="0"/>
        <v>4727</v>
      </c>
      <c r="G25" s="41">
        <f t="shared" si="4"/>
        <v>20</v>
      </c>
      <c r="H25" s="44" t="s">
        <v>74</v>
      </c>
      <c r="I25" s="45">
        <v>1609290</v>
      </c>
      <c r="J25" s="44">
        <f t="shared" si="1"/>
        <v>4410</v>
      </c>
      <c r="L25" s="41">
        <f t="shared" si="5"/>
        <v>20</v>
      </c>
      <c r="M25" s="44" t="s">
        <v>79</v>
      </c>
      <c r="N25" s="45">
        <v>76393</v>
      </c>
      <c r="O25" s="44">
        <f t="shared" si="2"/>
        <v>210</v>
      </c>
    </row>
    <row r="26" spans="2:15" ht="16.5" customHeight="1" x14ac:dyDescent="0.15">
      <c r="B26" s="41">
        <f t="shared" si="3"/>
        <v>21</v>
      </c>
      <c r="C26" s="43" t="s">
        <v>24</v>
      </c>
      <c r="D26" s="43">
        <v>1686747</v>
      </c>
      <c r="E26" s="44">
        <f t="shared" si="0"/>
        <v>4622</v>
      </c>
      <c r="G26" s="41">
        <f t="shared" si="4"/>
        <v>21</v>
      </c>
      <c r="H26" s="43" t="s">
        <v>24</v>
      </c>
      <c r="I26" s="43">
        <v>1524764</v>
      </c>
      <c r="J26" s="44">
        <f t="shared" si="1"/>
        <v>4178</v>
      </c>
      <c r="L26" s="41">
        <f t="shared" si="5"/>
        <v>21</v>
      </c>
      <c r="M26" s="44" t="s">
        <v>75</v>
      </c>
      <c r="N26" s="45">
        <v>71770</v>
      </c>
      <c r="O26" s="44">
        <f t="shared" si="2"/>
        <v>197</v>
      </c>
    </row>
    <row r="27" spans="2:15" ht="16.5" customHeight="1" x14ac:dyDescent="0.15">
      <c r="B27" s="41">
        <f t="shared" si="3"/>
        <v>22</v>
      </c>
      <c r="C27" s="44" t="s">
        <v>70</v>
      </c>
      <c r="D27" s="45">
        <v>1348209</v>
      </c>
      <c r="E27" s="44">
        <f t="shared" si="0"/>
        <v>3694</v>
      </c>
      <c r="G27" s="41">
        <f t="shared" si="4"/>
        <v>22</v>
      </c>
      <c r="H27" s="44" t="s">
        <v>51</v>
      </c>
      <c r="I27" s="45">
        <v>1333356</v>
      </c>
      <c r="J27" s="44">
        <f t="shared" si="1"/>
        <v>3654</v>
      </c>
      <c r="L27" s="41">
        <f t="shared" si="5"/>
        <v>22</v>
      </c>
      <c r="M27" s="44" t="s">
        <v>77</v>
      </c>
      <c r="N27" s="45">
        <v>62160</v>
      </c>
      <c r="O27" s="44">
        <f t="shared" si="2"/>
        <v>171</v>
      </c>
    </row>
    <row r="28" spans="2:15" ht="16.5" customHeight="1" x14ac:dyDescent="0.15">
      <c r="B28" s="41">
        <f t="shared" si="3"/>
        <v>23</v>
      </c>
      <c r="C28" s="44" t="s">
        <v>51</v>
      </c>
      <c r="D28" s="45">
        <v>1335214</v>
      </c>
      <c r="E28" s="44">
        <f t="shared" si="0"/>
        <v>3659</v>
      </c>
      <c r="G28" s="41">
        <f t="shared" si="4"/>
        <v>23</v>
      </c>
      <c r="H28" s="44" t="s">
        <v>88</v>
      </c>
      <c r="I28" s="45">
        <v>1297627</v>
      </c>
      <c r="J28" s="44">
        <f t="shared" si="1"/>
        <v>3556</v>
      </c>
      <c r="L28" s="41">
        <f t="shared" si="5"/>
        <v>23</v>
      </c>
      <c r="M28" s="44" t="s">
        <v>78</v>
      </c>
      <c r="N28" s="45">
        <v>50084</v>
      </c>
      <c r="O28" s="44">
        <f t="shared" si="2"/>
        <v>138</v>
      </c>
    </row>
    <row r="29" spans="2:15" ht="16.5" customHeight="1" x14ac:dyDescent="0.15">
      <c r="B29" s="41">
        <f t="shared" si="3"/>
        <v>24</v>
      </c>
      <c r="C29" s="44" t="s">
        <v>88</v>
      </c>
      <c r="D29" s="45">
        <v>1298304</v>
      </c>
      <c r="E29" s="44">
        <f t="shared" si="0"/>
        <v>3557</v>
      </c>
      <c r="G29" s="41">
        <f t="shared" si="4"/>
        <v>24</v>
      </c>
      <c r="H29" s="44" t="s">
        <v>71</v>
      </c>
      <c r="I29" s="45">
        <v>1229983</v>
      </c>
      <c r="J29" s="44">
        <f t="shared" si="1"/>
        <v>3370</v>
      </c>
      <c r="L29" s="41">
        <f t="shared" si="5"/>
        <v>24</v>
      </c>
      <c r="M29" s="44" t="s">
        <v>71</v>
      </c>
      <c r="N29" s="45">
        <v>47734</v>
      </c>
      <c r="O29" s="44">
        <f t="shared" si="2"/>
        <v>131</v>
      </c>
    </row>
    <row r="30" spans="2:15" ht="16.5" customHeight="1" x14ac:dyDescent="0.15">
      <c r="B30" s="41">
        <f t="shared" si="3"/>
        <v>25</v>
      </c>
      <c r="C30" s="44" t="s">
        <v>71</v>
      </c>
      <c r="D30" s="45">
        <v>1277717</v>
      </c>
      <c r="E30" s="44">
        <f t="shared" si="0"/>
        <v>3501</v>
      </c>
      <c r="G30" s="41">
        <f t="shared" si="4"/>
        <v>25</v>
      </c>
      <c r="H30" s="43" t="s">
        <v>33</v>
      </c>
      <c r="I30" s="43">
        <v>1192241</v>
      </c>
      <c r="J30" s="44">
        <f t="shared" si="1"/>
        <v>3267</v>
      </c>
      <c r="L30" s="41">
        <f t="shared" si="5"/>
        <v>25</v>
      </c>
      <c r="M30" s="44" t="s">
        <v>76</v>
      </c>
      <c r="N30" s="45">
        <v>35910</v>
      </c>
      <c r="O30" s="44">
        <f t="shared" si="2"/>
        <v>99</v>
      </c>
    </row>
    <row r="31" spans="2:15" ht="16.5" customHeight="1" x14ac:dyDescent="0.15">
      <c r="B31" s="41">
        <f t="shared" si="3"/>
        <v>26</v>
      </c>
      <c r="C31" s="43" t="s">
        <v>33</v>
      </c>
      <c r="D31" s="43">
        <v>1219815</v>
      </c>
      <c r="E31" s="44">
        <f t="shared" si="0"/>
        <v>3342</v>
      </c>
      <c r="G31" s="41">
        <f t="shared" si="4"/>
        <v>26</v>
      </c>
      <c r="H31" s="44" t="s">
        <v>70</v>
      </c>
      <c r="I31" s="45">
        <v>1187530</v>
      </c>
      <c r="J31" s="44">
        <f t="shared" si="1"/>
        <v>3254</v>
      </c>
      <c r="L31" s="41">
        <f t="shared" si="5"/>
        <v>26</v>
      </c>
      <c r="M31" s="43" t="s">
        <v>38</v>
      </c>
      <c r="N31" s="43">
        <v>34465</v>
      </c>
      <c r="O31" s="44">
        <f t="shared" si="2"/>
        <v>95</v>
      </c>
    </row>
    <row r="32" spans="2:15" ht="16.5" customHeight="1" x14ac:dyDescent="0.15">
      <c r="B32" s="41">
        <f t="shared" si="3"/>
        <v>27</v>
      </c>
      <c r="C32" s="43" t="s">
        <v>30</v>
      </c>
      <c r="D32" s="43">
        <v>1098230</v>
      </c>
      <c r="E32" s="44">
        <f t="shared" si="0"/>
        <v>3009</v>
      </c>
      <c r="G32" s="41">
        <f t="shared" si="4"/>
        <v>27</v>
      </c>
      <c r="H32" s="44" t="s">
        <v>86</v>
      </c>
      <c r="I32" s="45">
        <v>1011853</v>
      </c>
      <c r="J32" s="44">
        <f t="shared" si="1"/>
        <v>2773</v>
      </c>
      <c r="L32" s="41">
        <f t="shared" si="5"/>
        <v>27</v>
      </c>
      <c r="M32" s="44" t="s">
        <v>58</v>
      </c>
      <c r="N32" s="45">
        <v>29273</v>
      </c>
      <c r="O32" s="44">
        <f t="shared" si="2"/>
        <v>81</v>
      </c>
    </row>
    <row r="33" spans="1:18" ht="16.5" customHeight="1" x14ac:dyDescent="0.15">
      <c r="B33" s="41">
        <f t="shared" si="3"/>
        <v>28</v>
      </c>
      <c r="C33" s="43" t="s">
        <v>28</v>
      </c>
      <c r="D33" s="43">
        <v>1011945</v>
      </c>
      <c r="E33" s="44">
        <f t="shared" si="0"/>
        <v>2773</v>
      </c>
      <c r="G33" s="41">
        <f t="shared" si="4"/>
        <v>28</v>
      </c>
      <c r="H33" s="43" t="s">
        <v>30</v>
      </c>
      <c r="I33" s="43">
        <v>954355</v>
      </c>
      <c r="J33" s="44">
        <f t="shared" si="1"/>
        <v>2615</v>
      </c>
      <c r="L33" s="41">
        <f t="shared" si="5"/>
        <v>28</v>
      </c>
      <c r="M33" s="43" t="s">
        <v>33</v>
      </c>
      <c r="N33" s="43">
        <v>27574</v>
      </c>
      <c r="O33" s="44">
        <f t="shared" si="2"/>
        <v>76</v>
      </c>
    </row>
    <row r="34" spans="1:18" ht="16.5" customHeight="1" x14ac:dyDescent="0.15">
      <c r="B34" s="41">
        <f t="shared" si="3"/>
        <v>29</v>
      </c>
      <c r="C34" s="44" t="s">
        <v>86</v>
      </c>
      <c r="D34" s="45">
        <v>1011853</v>
      </c>
      <c r="E34" s="44">
        <f t="shared" si="0"/>
        <v>2773</v>
      </c>
      <c r="G34" s="41">
        <f t="shared" si="4"/>
        <v>29</v>
      </c>
      <c r="H34" s="44" t="s">
        <v>73</v>
      </c>
      <c r="I34" s="45">
        <v>897101</v>
      </c>
      <c r="J34" s="44">
        <f t="shared" si="1"/>
        <v>2458</v>
      </c>
      <c r="L34" s="41">
        <f t="shared" si="5"/>
        <v>29</v>
      </c>
      <c r="M34" s="44" t="s">
        <v>81</v>
      </c>
      <c r="N34" s="45">
        <v>20596</v>
      </c>
      <c r="O34" s="44">
        <f t="shared" si="2"/>
        <v>57</v>
      </c>
    </row>
    <row r="35" spans="1:18" ht="16.5" customHeight="1" x14ac:dyDescent="0.15">
      <c r="B35" s="41">
        <f t="shared" si="3"/>
        <v>30</v>
      </c>
      <c r="C35" s="44" t="s">
        <v>73</v>
      </c>
      <c r="D35" s="45">
        <v>994134</v>
      </c>
      <c r="E35" s="44">
        <f t="shared" si="0"/>
        <v>2724</v>
      </c>
      <c r="G35" s="41">
        <f t="shared" si="4"/>
        <v>30</v>
      </c>
      <c r="H35" s="43" t="s">
        <v>38</v>
      </c>
      <c r="I35" s="43">
        <v>878525</v>
      </c>
      <c r="J35" s="44">
        <f t="shared" si="1"/>
        <v>2407</v>
      </c>
      <c r="L35" s="41">
        <f t="shared" si="5"/>
        <v>30</v>
      </c>
      <c r="M35" s="44" t="s">
        <v>82</v>
      </c>
      <c r="N35" s="45">
        <v>17666</v>
      </c>
      <c r="O35" s="44">
        <f t="shared" si="2"/>
        <v>49</v>
      </c>
    </row>
    <row r="36" spans="1:18" ht="15" customHeight="1" x14ac:dyDescent="0.15">
      <c r="A36" s="53" t="s">
        <v>143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4"/>
      <c r="Q36" s="54"/>
    </row>
    <row r="37" spans="1:18" ht="15" customHeight="1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4"/>
      <c r="Q37" s="54"/>
    </row>
    <row r="38" spans="1:18" ht="16.5" customHeight="1" x14ac:dyDescent="0.15">
      <c r="B38" s="37" t="s">
        <v>11</v>
      </c>
      <c r="G38" s="55" t="s">
        <v>137</v>
      </c>
      <c r="L38" s="55" t="s">
        <v>138</v>
      </c>
    </row>
    <row r="39" spans="1:18" ht="16.5" customHeight="1" x14ac:dyDescent="0.15">
      <c r="B39" s="38" t="s">
        <v>126</v>
      </c>
      <c r="C39" s="39" t="s">
        <v>127</v>
      </c>
      <c r="D39" s="38" t="s">
        <v>139</v>
      </c>
      <c r="E39" s="38"/>
      <c r="G39" s="38" t="s">
        <v>126</v>
      </c>
      <c r="H39" s="39" t="s">
        <v>127</v>
      </c>
      <c r="I39" s="38" t="s">
        <v>139</v>
      </c>
      <c r="J39" s="38"/>
      <c r="K39" s="40"/>
      <c r="L39" s="39" t="s">
        <v>126</v>
      </c>
      <c r="M39" s="39" t="s">
        <v>127</v>
      </c>
      <c r="N39" s="38" t="s">
        <v>139</v>
      </c>
      <c r="O39" s="38"/>
    </row>
    <row r="40" spans="1:18" ht="16.5" customHeight="1" x14ac:dyDescent="0.15">
      <c r="B40" s="38"/>
      <c r="C40" s="56"/>
      <c r="D40" s="41" t="s">
        <v>129</v>
      </c>
      <c r="E40" s="41" t="s">
        <v>130</v>
      </c>
      <c r="G40" s="38"/>
      <c r="H40" s="56"/>
      <c r="I40" s="41" t="s">
        <v>129</v>
      </c>
      <c r="J40" s="41" t="s">
        <v>130</v>
      </c>
      <c r="K40" s="40"/>
      <c r="L40" s="42"/>
      <c r="M40" s="56"/>
      <c r="N40" s="41" t="s">
        <v>129</v>
      </c>
      <c r="O40" s="41" t="s">
        <v>130</v>
      </c>
    </row>
    <row r="41" spans="1:18" ht="16.5" customHeight="1" x14ac:dyDescent="0.15">
      <c r="B41" s="41">
        <f>B35+1</f>
        <v>31</v>
      </c>
      <c r="C41" s="43" t="s">
        <v>38</v>
      </c>
      <c r="D41" s="43">
        <v>912990</v>
      </c>
      <c r="E41" s="44">
        <f t="shared" ref="E41:E70" si="6">ROUNDUP(D41/365,0)</f>
        <v>2502</v>
      </c>
      <c r="G41" s="41">
        <f>G35+1</f>
        <v>31</v>
      </c>
      <c r="H41" s="43" t="s">
        <v>28</v>
      </c>
      <c r="I41" s="43">
        <v>872285</v>
      </c>
      <c r="J41" s="44">
        <f t="shared" ref="J41:J70" si="7">ROUNDUP(I41/365,0)</f>
        <v>2390</v>
      </c>
      <c r="L41" s="41">
        <f>L35+1</f>
        <v>31</v>
      </c>
      <c r="M41" s="43" t="s">
        <v>41</v>
      </c>
      <c r="N41" s="43">
        <v>14870</v>
      </c>
      <c r="O41" s="44">
        <f t="shared" ref="O41:O59" si="8">ROUNDUP(N41/365,0)</f>
        <v>41</v>
      </c>
    </row>
    <row r="42" spans="1:18" ht="16.5" customHeight="1" x14ac:dyDescent="0.15">
      <c r="B42" s="41">
        <f t="shared" ref="B42:B70" si="9">B41+1</f>
        <v>32</v>
      </c>
      <c r="C42" s="44" t="s">
        <v>58</v>
      </c>
      <c r="D42" s="45">
        <v>864528</v>
      </c>
      <c r="E42" s="44">
        <f t="shared" si="6"/>
        <v>2369</v>
      </c>
      <c r="G42" s="41">
        <f t="shared" ref="G42:G70" si="10">G41+1</f>
        <v>32</v>
      </c>
      <c r="H42" s="44" t="s">
        <v>85</v>
      </c>
      <c r="I42" s="45">
        <v>857699</v>
      </c>
      <c r="J42" s="44">
        <f t="shared" si="7"/>
        <v>2350</v>
      </c>
      <c r="L42" s="41">
        <f t="shared" ref="L42:L59" si="11">L41+1</f>
        <v>32</v>
      </c>
      <c r="M42" s="43" t="s">
        <v>22</v>
      </c>
      <c r="N42" s="43">
        <v>10868</v>
      </c>
      <c r="O42" s="44">
        <f t="shared" si="8"/>
        <v>30</v>
      </c>
      <c r="Q42" s="46"/>
      <c r="R42" s="46"/>
    </row>
    <row r="43" spans="1:18" ht="16.5" customHeight="1" x14ac:dyDescent="0.15">
      <c r="B43" s="41">
        <f t="shared" si="9"/>
        <v>33</v>
      </c>
      <c r="C43" s="44" t="s">
        <v>85</v>
      </c>
      <c r="D43" s="45">
        <v>863421</v>
      </c>
      <c r="E43" s="44">
        <f t="shared" si="6"/>
        <v>2366</v>
      </c>
      <c r="G43" s="41">
        <f t="shared" si="10"/>
        <v>33</v>
      </c>
      <c r="H43" s="44" t="s">
        <v>58</v>
      </c>
      <c r="I43" s="45">
        <v>835255</v>
      </c>
      <c r="J43" s="44">
        <f t="shared" si="7"/>
        <v>2289</v>
      </c>
      <c r="L43" s="41">
        <f t="shared" si="11"/>
        <v>33</v>
      </c>
      <c r="M43" s="44" t="s">
        <v>85</v>
      </c>
      <c r="N43" s="45">
        <v>5722</v>
      </c>
      <c r="O43" s="44">
        <f t="shared" si="8"/>
        <v>16</v>
      </c>
      <c r="Q43" s="47"/>
      <c r="R43" s="47"/>
    </row>
    <row r="44" spans="1:18" ht="16.5" customHeight="1" x14ac:dyDescent="0.15">
      <c r="B44" s="41">
        <f t="shared" si="9"/>
        <v>34</v>
      </c>
      <c r="C44" s="44" t="s">
        <v>87</v>
      </c>
      <c r="D44" s="45">
        <v>783626</v>
      </c>
      <c r="E44" s="44">
        <f t="shared" si="6"/>
        <v>2147</v>
      </c>
      <c r="G44" s="41">
        <f t="shared" si="10"/>
        <v>34</v>
      </c>
      <c r="H44" s="44" t="s">
        <v>87</v>
      </c>
      <c r="I44" s="45">
        <v>782127</v>
      </c>
      <c r="J44" s="44">
        <f t="shared" si="7"/>
        <v>2143</v>
      </c>
      <c r="L44" s="41">
        <f t="shared" si="11"/>
        <v>34</v>
      </c>
      <c r="M44" s="43" t="s">
        <v>12</v>
      </c>
      <c r="N44" s="43">
        <v>5659</v>
      </c>
      <c r="O44" s="44">
        <f t="shared" si="8"/>
        <v>16</v>
      </c>
    </row>
    <row r="45" spans="1:18" ht="16.5" customHeight="1" x14ac:dyDescent="0.15">
      <c r="B45" s="41">
        <f t="shared" si="9"/>
        <v>35</v>
      </c>
      <c r="C45" s="43" t="s">
        <v>37</v>
      </c>
      <c r="D45" s="43">
        <v>737504</v>
      </c>
      <c r="E45" s="44">
        <f t="shared" si="6"/>
        <v>2021</v>
      </c>
      <c r="G45" s="41">
        <f t="shared" si="10"/>
        <v>35</v>
      </c>
      <c r="H45" s="43" t="s">
        <v>37</v>
      </c>
      <c r="I45" s="43">
        <v>736350</v>
      </c>
      <c r="J45" s="44">
        <f t="shared" si="7"/>
        <v>2018</v>
      </c>
      <c r="L45" s="41">
        <f t="shared" si="11"/>
        <v>35</v>
      </c>
      <c r="M45" s="43" t="s">
        <v>32</v>
      </c>
      <c r="N45" s="43">
        <v>4234</v>
      </c>
      <c r="O45" s="44">
        <f t="shared" si="8"/>
        <v>12</v>
      </c>
    </row>
    <row r="46" spans="1:18" ht="16.5" customHeight="1" x14ac:dyDescent="0.15">
      <c r="B46" s="41">
        <f t="shared" si="9"/>
        <v>36</v>
      </c>
      <c r="C46" s="43" t="s">
        <v>22</v>
      </c>
      <c r="D46" s="43">
        <v>680607</v>
      </c>
      <c r="E46" s="44">
        <f t="shared" si="6"/>
        <v>1865</v>
      </c>
      <c r="G46" s="41">
        <f t="shared" si="10"/>
        <v>36</v>
      </c>
      <c r="H46" s="43" t="s">
        <v>22</v>
      </c>
      <c r="I46" s="43">
        <v>669739</v>
      </c>
      <c r="J46" s="44">
        <f t="shared" si="7"/>
        <v>1835</v>
      </c>
      <c r="L46" s="41">
        <f t="shared" si="11"/>
        <v>36</v>
      </c>
      <c r="M46" s="44" t="s">
        <v>47</v>
      </c>
      <c r="N46" s="45">
        <v>3646</v>
      </c>
      <c r="O46" s="44">
        <f t="shared" si="8"/>
        <v>10</v>
      </c>
    </row>
    <row r="47" spans="1:18" ht="16.5" customHeight="1" x14ac:dyDescent="0.15">
      <c r="B47" s="41">
        <f t="shared" si="9"/>
        <v>37</v>
      </c>
      <c r="C47" s="44" t="s">
        <v>84</v>
      </c>
      <c r="D47" s="45">
        <v>653766</v>
      </c>
      <c r="E47" s="44">
        <f t="shared" si="6"/>
        <v>1792</v>
      </c>
      <c r="G47" s="41">
        <f t="shared" si="10"/>
        <v>37</v>
      </c>
      <c r="H47" s="44" t="s">
        <v>84</v>
      </c>
      <c r="I47" s="45">
        <v>653013</v>
      </c>
      <c r="J47" s="44">
        <f t="shared" si="7"/>
        <v>1790</v>
      </c>
      <c r="L47" s="41">
        <f t="shared" si="11"/>
        <v>37</v>
      </c>
      <c r="M47" s="44" t="s">
        <v>51</v>
      </c>
      <c r="N47" s="45">
        <v>1858</v>
      </c>
      <c r="O47" s="44">
        <f t="shared" si="8"/>
        <v>6</v>
      </c>
    </row>
    <row r="48" spans="1:18" ht="16.5" customHeight="1" x14ac:dyDescent="0.15">
      <c r="B48" s="41">
        <f t="shared" si="9"/>
        <v>38</v>
      </c>
      <c r="C48" s="44" t="s">
        <v>105</v>
      </c>
      <c r="D48" s="45">
        <v>603762</v>
      </c>
      <c r="E48" s="44">
        <f t="shared" si="6"/>
        <v>1655</v>
      </c>
      <c r="G48" s="41">
        <f t="shared" si="10"/>
        <v>38</v>
      </c>
      <c r="H48" s="44" t="s">
        <v>105</v>
      </c>
      <c r="I48" s="45">
        <v>603762</v>
      </c>
      <c r="J48" s="44">
        <f t="shared" si="7"/>
        <v>1655</v>
      </c>
      <c r="L48" s="41">
        <f t="shared" si="11"/>
        <v>38</v>
      </c>
      <c r="M48" s="44" t="s">
        <v>87</v>
      </c>
      <c r="N48" s="45">
        <v>1499</v>
      </c>
      <c r="O48" s="44">
        <f t="shared" si="8"/>
        <v>5</v>
      </c>
    </row>
    <row r="49" spans="2:15" ht="16.5" customHeight="1" x14ac:dyDescent="0.15">
      <c r="B49" s="41">
        <f t="shared" si="9"/>
        <v>39</v>
      </c>
      <c r="C49" s="43" t="s">
        <v>32</v>
      </c>
      <c r="D49" s="43">
        <v>583480</v>
      </c>
      <c r="E49" s="44">
        <f t="shared" si="6"/>
        <v>1599</v>
      </c>
      <c r="G49" s="41">
        <f t="shared" si="10"/>
        <v>39</v>
      </c>
      <c r="H49" s="43" t="s">
        <v>32</v>
      </c>
      <c r="I49" s="43">
        <v>579246</v>
      </c>
      <c r="J49" s="44">
        <f t="shared" si="7"/>
        <v>1587</v>
      </c>
      <c r="L49" s="41">
        <f t="shared" si="11"/>
        <v>39</v>
      </c>
      <c r="M49" s="43" t="s">
        <v>2</v>
      </c>
      <c r="N49" s="43">
        <v>1182</v>
      </c>
      <c r="O49" s="44">
        <f t="shared" si="8"/>
        <v>4</v>
      </c>
    </row>
    <row r="50" spans="2:15" ht="16.5" customHeight="1" x14ac:dyDescent="0.15">
      <c r="B50" s="41">
        <f t="shared" si="9"/>
        <v>40</v>
      </c>
      <c r="C50" s="43" t="s">
        <v>25</v>
      </c>
      <c r="D50" s="43">
        <v>513852</v>
      </c>
      <c r="E50" s="44">
        <f t="shared" si="6"/>
        <v>1408</v>
      </c>
      <c r="G50" s="41">
        <f t="shared" si="10"/>
        <v>40</v>
      </c>
      <c r="H50" s="44" t="s">
        <v>79</v>
      </c>
      <c r="I50" s="45">
        <v>420830</v>
      </c>
      <c r="J50" s="44">
        <f t="shared" si="7"/>
        <v>1153</v>
      </c>
      <c r="L50" s="41">
        <f t="shared" si="11"/>
        <v>40</v>
      </c>
      <c r="M50" s="43" t="s">
        <v>37</v>
      </c>
      <c r="N50" s="43">
        <v>1154</v>
      </c>
      <c r="O50" s="44">
        <f t="shared" si="8"/>
        <v>4</v>
      </c>
    </row>
    <row r="51" spans="2:15" ht="16.5" customHeight="1" x14ac:dyDescent="0.15">
      <c r="B51" s="41">
        <f t="shared" si="9"/>
        <v>41</v>
      </c>
      <c r="C51" s="43" t="s">
        <v>23</v>
      </c>
      <c r="D51" s="43">
        <v>506950</v>
      </c>
      <c r="E51" s="44">
        <f t="shared" si="6"/>
        <v>1389</v>
      </c>
      <c r="G51" s="41">
        <f t="shared" si="10"/>
        <v>41</v>
      </c>
      <c r="H51" s="43" t="s">
        <v>25</v>
      </c>
      <c r="I51" s="43">
        <v>405932</v>
      </c>
      <c r="J51" s="44">
        <f t="shared" si="7"/>
        <v>1113</v>
      </c>
      <c r="L51" s="41">
        <f t="shared" si="11"/>
        <v>41</v>
      </c>
      <c r="M51" s="44" t="s">
        <v>84</v>
      </c>
      <c r="N51" s="45">
        <v>753</v>
      </c>
      <c r="O51" s="44">
        <f t="shared" si="8"/>
        <v>3</v>
      </c>
    </row>
    <row r="52" spans="2:15" ht="16.5" customHeight="1" x14ac:dyDescent="0.15">
      <c r="B52" s="41">
        <f t="shared" si="9"/>
        <v>42</v>
      </c>
      <c r="C52" s="44" t="s">
        <v>79</v>
      </c>
      <c r="D52" s="45">
        <v>497223</v>
      </c>
      <c r="E52" s="44">
        <f t="shared" si="6"/>
        <v>1363</v>
      </c>
      <c r="G52" s="41">
        <f t="shared" si="10"/>
        <v>42</v>
      </c>
      <c r="H52" s="43" t="s">
        <v>41</v>
      </c>
      <c r="I52" s="43">
        <v>380459</v>
      </c>
      <c r="J52" s="44">
        <f t="shared" si="7"/>
        <v>1043</v>
      </c>
      <c r="L52" s="41">
        <f t="shared" si="11"/>
        <v>42</v>
      </c>
      <c r="M52" s="44" t="s">
        <v>98</v>
      </c>
      <c r="N52" s="43">
        <v>709</v>
      </c>
      <c r="O52" s="44">
        <f t="shared" si="8"/>
        <v>2</v>
      </c>
    </row>
    <row r="53" spans="2:15" ht="16.5" customHeight="1" x14ac:dyDescent="0.15">
      <c r="B53" s="41">
        <f t="shared" si="9"/>
        <v>43</v>
      </c>
      <c r="C53" s="43" t="s">
        <v>41</v>
      </c>
      <c r="D53" s="43">
        <v>395329</v>
      </c>
      <c r="E53" s="44">
        <f t="shared" si="6"/>
        <v>1084</v>
      </c>
      <c r="G53" s="41">
        <f t="shared" si="10"/>
        <v>43</v>
      </c>
      <c r="H53" s="43" t="s">
        <v>44</v>
      </c>
      <c r="I53" s="43">
        <v>368004</v>
      </c>
      <c r="J53" s="44">
        <f t="shared" si="7"/>
        <v>1009</v>
      </c>
      <c r="L53" s="41">
        <f t="shared" si="11"/>
        <v>43</v>
      </c>
      <c r="M53" s="44" t="s">
        <v>69</v>
      </c>
      <c r="N53" s="45">
        <v>686</v>
      </c>
      <c r="O53" s="44">
        <f t="shared" si="8"/>
        <v>2</v>
      </c>
    </row>
    <row r="54" spans="2:15" ht="16.5" customHeight="1" x14ac:dyDescent="0.15">
      <c r="B54" s="41">
        <f t="shared" si="9"/>
        <v>44</v>
      </c>
      <c r="C54" s="43" t="s">
        <v>44</v>
      </c>
      <c r="D54" s="43">
        <v>368618</v>
      </c>
      <c r="E54" s="44">
        <f t="shared" si="6"/>
        <v>1010</v>
      </c>
      <c r="G54" s="41">
        <f t="shared" si="10"/>
        <v>44</v>
      </c>
      <c r="H54" s="44" t="s">
        <v>94</v>
      </c>
      <c r="I54" s="48">
        <v>360141</v>
      </c>
      <c r="J54" s="44">
        <f t="shared" si="7"/>
        <v>987</v>
      </c>
      <c r="L54" s="41">
        <f t="shared" si="11"/>
        <v>44</v>
      </c>
      <c r="M54" s="44" t="s">
        <v>88</v>
      </c>
      <c r="N54" s="45">
        <v>677</v>
      </c>
      <c r="O54" s="44">
        <f t="shared" si="8"/>
        <v>2</v>
      </c>
    </row>
    <row r="55" spans="2:15" ht="16.5" customHeight="1" x14ac:dyDescent="0.15">
      <c r="B55" s="41">
        <f t="shared" si="9"/>
        <v>45</v>
      </c>
      <c r="C55" s="44" t="s">
        <v>94</v>
      </c>
      <c r="D55" s="48">
        <v>360141</v>
      </c>
      <c r="E55" s="44">
        <f t="shared" si="6"/>
        <v>987</v>
      </c>
      <c r="G55" s="41">
        <f t="shared" si="10"/>
        <v>45</v>
      </c>
      <c r="H55" s="44" t="s">
        <v>91</v>
      </c>
      <c r="I55" s="45">
        <v>335152</v>
      </c>
      <c r="J55" s="44">
        <f t="shared" si="7"/>
        <v>919</v>
      </c>
      <c r="L55" s="41">
        <f t="shared" si="11"/>
        <v>45</v>
      </c>
      <c r="M55" s="43" t="s">
        <v>44</v>
      </c>
      <c r="N55" s="43">
        <v>614</v>
      </c>
      <c r="O55" s="44">
        <f t="shared" si="8"/>
        <v>2</v>
      </c>
    </row>
    <row r="56" spans="2:15" ht="16.5" customHeight="1" x14ac:dyDescent="0.15">
      <c r="B56" s="41">
        <f t="shared" si="9"/>
        <v>46</v>
      </c>
      <c r="C56" s="44" t="s">
        <v>91</v>
      </c>
      <c r="D56" s="45">
        <v>335333</v>
      </c>
      <c r="E56" s="44">
        <f t="shared" si="6"/>
        <v>919</v>
      </c>
      <c r="G56" s="41">
        <f t="shared" si="10"/>
        <v>46</v>
      </c>
      <c r="H56" s="43" t="s">
        <v>23</v>
      </c>
      <c r="I56" s="43">
        <v>303017</v>
      </c>
      <c r="J56" s="44">
        <f t="shared" si="7"/>
        <v>831</v>
      </c>
      <c r="L56" s="41">
        <f t="shared" si="11"/>
        <v>46</v>
      </c>
      <c r="M56" s="43" t="s">
        <v>52</v>
      </c>
      <c r="N56" s="43">
        <v>493</v>
      </c>
      <c r="O56" s="44">
        <f t="shared" si="8"/>
        <v>2</v>
      </c>
    </row>
    <row r="57" spans="2:15" ht="16.5" customHeight="1" x14ac:dyDescent="0.15">
      <c r="B57" s="41">
        <f t="shared" si="9"/>
        <v>47</v>
      </c>
      <c r="C57" s="44" t="s">
        <v>83</v>
      </c>
      <c r="D57" s="45">
        <v>261169</v>
      </c>
      <c r="E57" s="44">
        <f t="shared" si="6"/>
        <v>716</v>
      </c>
      <c r="G57" s="41">
        <f t="shared" si="10"/>
        <v>47</v>
      </c>
      <c r="H57" s="44" t="s">
        <v>83</v>
      </c>
      <c r="I57" s="45">
        <v>261169</v>
      </c>
      <c r="J57" s="44">
        <f t="shared" si="7"/>
        <v>716</v>
      </c>
      <c r="L57" s="41">
        <f t="shared" si="11"/>
        <v>47</v>
      </c>
      <c r="M57" s="44" t="s">
        <v>93</v>
      </c>
      <c r="N57" s="45">
        <v>284</v>
      </c>
      <c r="O57" s="44">
        <f t="shared" si="8"/>
        <v>1</v>
      </c>
    </row>
    <row r="58" spans="2:15" ht="16.5" customHeight="1" x14ac:dyDescent="0.15">
      <c r="B58" s="41">
        <f t="shared" si="9"/>
        <v>48</v>
      </c>
      <c r="C58" s="43" t="s">
        <v>12</v>
      </c>
      <c r="D58" s="43">
        <v>251034</v>
      </c>
      <c r="E58" s="44">
        <f t="shared" si="6"/>
        <v>688</v>
      </c>
      <c r="G58" s="41">
        <f t="shared" si="10"/>
        <v>48</v>
      </c>
      <c r="H58" s="43" t="s">
        <v>12</v>
      </c>
      <c r="I58" s="43">
        <v>245375</v>
      </c>
      <c r="J58" s="44">
        <f t="shared" si="7"/>
        <v>673</v>
      </c>
      <c r="L58" s="41">
        <f t="shared" si="11"/>
        <v>48</v>
      </c>
      <c r="M58" s="44" t="s">
        <v>91</v>
      </c>
      <c r="N58" s="45">
        <v>181</v>
      </c>
      <c r="O58" s="44">
        <f t="shared" si="8"/>
        <v>1</v>
      </c>
    </row>
    <row r="59" spans="2:15" ht="16.5" customHeight="1" x14ac:dyDescent="0.15">
      <c r="B59" s="41">
        <f t="shared" si="9"/>
        <v>49</v>
      </c>
      <c r="C59" s="44" t="s">
        <v>96</v>
      </c>
      <c r="D59" s="45">
        <v>243349</v>
      </c>
      <c r="E59" s="44">
        <f t="shared" si="6"/>
        <v>667</v>
      </c>
      <c r="G59" s="41">
        <f t="shared" si="10"/>
        <v>49</v>
      </c>
      <c r="H59" s="44" t="s">
        <v>96</v>
      </c>
      <c r="I59" s="45">
        <v>243349</v>
      </c>
      <c r="J59" s="44">
        <f t="shared" si="7"/>
        <v>667</v>
      </c>
      <c r="L59" s="41">
        <f t="shared" si="11"/>
        <v>49</v>
      </c>
      <c r="M59" s="44" t="s">
        <v>90</v>
      </c>
      <c r="N59" s="45">
        <v>22</v>
      </c>
      <c r="O59" s="44">
        <f t="shared" si="8"/>
        <v>1</v>
      </c>
    </row>
    <row r="60" spans="2:15" ht="16.5" customHeight="1" x14ac:dyDescent="0.15">
      <c r="B60" s="41">
        <f t="shared" si="9"/>
        <v>50</v>
      </c>
      <c r="C60" s="43" t="s">
        <v>55</v>
      </c>
      <c r="D60" s="43">
        <v>242013</v>
      </c>
      <c r="E60" s="44">
        <f t="shared" si="6"/>
        <v>664</v>
      </c>
      <c r="G60" s="41">
        <f t="shared" si="10"/>
        <v>50</v>
      </c>
      <c r="H60" s="43" t="s">
        <v>55</v>
      </c>
      <c r="I60" s="43">
        <v>242013</v>
      </c>
      <c r="J60" s="44">
        <f t="shared" si="7"/>
        <v>664</v>
      </c>
      <c r="L60" s="41"/>
      <c r="M60" s="44"/>
      <c r="N60" s="45"/>
      <c r="O60" s="44"/>
    </row>
    <row r="61" spans="2:15" ht="16.5" customHeight="1" x14ac:dyDescent="0.15">
      <c r="B61" s="41">
        <f t="shared" si="9"/>
        <v>51</v>
      </c>
      <c r="C61" s="43" t="s">
        <v>31</v>
      </c>
      <c r="D61" s="43">
        <v>198401</v>
      </c>
      <c r="E61" s="44">
        <f t="shared" si="6"/>
        <v>544</v>
      </c>
      <c r="G61" s="41">
        <f t="shared" si="10"/>
        <v>51</v>
      </c>
      <c r="H61" s="43" t="s">
        <v>31</v>
      </c>
      <c r="I61" s="43">
        <v>198401</v>
      </c>
      <c r="J61" s="44">
        <f t="shared" si="7"/>
        <v>544</v>
      </c>
      <c r="L61" s="41"/>
      <c r="M61" s="44"/>
      <c r="N61" s="45"/>
      <c r="O61" s="44"/>
    </row>
    <row r="62" spans="2:15" ht="16.5" customHeight="1" x14ac:dyDescent="0.15">
      <c r="B62" s="41">
        <f t="shared" si="9"/>
        <v>52</v>
      </c>
      <c r="C62" s="43" t="s">
        <v>2</v>
      </c>
      <c r="D62" s="43">
        <v>187743</v>
      </c>
      <c r="E62" s="44">
        <f t="shared" si="6"/>
        <v>515</v>
      </c>
      <c r="G62" s="41">
        <f t="shared" si="10"/>
        <v>52</v>
      </c>
      <c r="H62" s="43" t="s">
        <v>2</v>
      </c>
      <c r="I62" s="43">
        <v>186561</v>
      </c>
      <c r="J62" s="44">
        <f t="shared" si="7"/>
        <v>512</v>
      </c>
      <c r="L62" s="41"/>
      <c r="M62" s="43"/>
      <c r="N62" s="43"/>
      <c r="O62" s="44"/>
    </row>
    <row r="63" spans="2:15" ht="16.5" customHeight="1" x14ac:dyDescent="0.15">
      <c r="B63" s="41">
        <f t="shared" si="9"/>
        <v>53</v>
      </c>
      <c r="C63" s="43" t="s">
        <v>42</v>
      </c>
      <c r="D63" s="43">
        <v>183350</v>
      </c>
      <c r="E63" s="44">
        <f t="shared" si="6"/>
        <v>503</v>
      </c>
      <c r="G63" s="41">
        <f t="shared" si="10"/>
        <v>53</v>
      </c>
      <c r="H63" s="43" t="s">
        <v>42</v>
      </c>
      <c r="I63" s="43">
        <v>183350</v>
      </c>
      <c r="J63" s="44">
        <f t="shared" si="7"/>
        <v>503</v>
      </c>
      <c r="L63" s="41"/>
      <c r="M63" s="44"/>
      <c r="N63" s="48"/>
      <c r="O63" s="44"/>
    </row>
    <row r="64" spans="2:15" ht="16.5" customHeight="1" x14ac:dyDescent="0.15">
      <c r="B64" s="41">
        <f t="shared" si="9"/>
        <v>54</v>
      </c>
      <c r="C64" s="43" t="s">
        <v>20</v>
      </c>
      <c r="D64" s="43">
        <v>181805</v>
      </c>
      <c r="E64" s="44">
        <f t="shared" si="6"/>
        <v>499</v>
      </c>
      <c r="G64" s="41">
        <f t="shared" si="10"/>
        <v>54</v>
      </c>
      <c r="H64" s="43" t="s">
        <v>20</v>
      </c>
      <c r="I64" s="43">
        <v>181805</v>
      </c>
      <c r="J64" s="44">
        <f t="shared" si="7"/>
        <v>499</v>
      </c>
      <c r="L64" s="41"/>
      <c r="M64" s="43"/>
      <c r="N64" s="43"/>
      <c r="O64" s="44"/>
    </row>
    <row r="65" spans="1:17" ht="16.5" customHeight="1" x14ac:dyDescent="0.15">
      <c r="B65" s="41">
        <f t="shared" si="9"/>
        <v>55</v>
      </c>
      <c r="C65" s="44" t="s">
        <v>104</v>
      </c>
      <c r="D65" s="45">
        <v>173891</v>
      </c>
      <c r="E65" s="44">
        <f t="shared" si="6"/>
        <v>477</v>
      </c>
      <c r="G65" s="41">
        <f t="shared" si="10"/>
        <v>55</v>
      </c>
      <c r="H65" s="44" t="s">
        <v>104</v>
      </c>
      <c r="I65" s="45">
        <v>173891</v>
      </c>
      <c r="J65" s="44">
        <f t="shared" si="7"/>
        <v>477</v>
      </c>
      <c r="L65" s="41"/>
      <c r="M65" s="43"/>
      <c r="N65" s="43"/>
      <c r="O65" s="44"/>
    </row>
    <row r="66" spans="1:17" ht="16.5" customHeight="1" x14ac:dyDescent="0.15">
      <c r="B66" s="41">
        <f t="shared" si="9"/>
        <v>56</v>
      </c>
      <c r="C66" s="43" t="s">
        <v>54</v>
      </c>
      <c r="D66" s="43">
        <v>173471</v>
      </c>
      <c r="E66" s="44">
        <f t="shared" si="6"/>
        <v>476</v>
      </c>
      <c r="G66" s="41">
        <f t="shared" si="10"/>
        <v>56</v>
      </c>
      <c r="H66" s="43" t="s">
        <v>54</v>
      </c>
      <c r="I66" s="43">
        <v>173471</v>
      </c>
      <c r="J66" s="44">
        <f t="shared" si="7"/>
        <v>476</v>
      </c>
      <c r="L66" s="41"/>
      <c r="M66" s="43"/>
      <c r="N66" s="43"/>
      <c r="O66" s="44"/>
    </row>
    <row r="67" spans="1:17" ht="16.5" customHeight="1" x14ac:dyDescent="0.15">
      <c r="B67" s="41">
        <f t="shared" si="9"/>
        <v>57</v>
      </c>
      <c r="C67" s="44" t="s">
        <v>93</v>
      </c>
      <c r="D67" s="45">
        <v>156683</v>
      </c>
      <c r="E67" s="44">
        <f t="shared" si="6"/>
        <v>430</v>
      </c>
      <c r="G67" s="41">
        <f t="shared" si="10"/>
        <v>57</v>
      </c>
      <c r="H67" s="44" t="s">
        <v>93</v>
      </c>
      <c r="I67" s="45">
        <v>156399</v>
      </c>
      <c r="J67" s="44">
        <f t="shared" si="7"/>
        <v>429</v>
      </c>
      <c r="L67" s="41"/>
      <c r="M67" s="43"/>
      <c r="N67" s="43"/>
      <c r="O67" s="44"/>
    </row>
    <row r="68" spans="1:17" ht="16.5" customHeight="1" x14ac:dyDescent="0.15">
      <c r="B68" s="41">
        <f t="shared" si="9"/>
        <v>58</v>
      </c>
      <c r="C68" s="44" t="s">
        <v>47</v>
      </c>
      <c r="D68" s="45">
        <v>151414</v>
      </c>
      <c r="E68" s="44">
        <f t="shared" si="6"/>
        <v>415</v>
      </c>
      <c r="G68" s="41">
        <f t="shared" si="10"/>
        <v>58</v>
      </c>
      <c r="H68" s="44" t="s">
        <v>47</v>
      </c>
      <c r="I68" s="45">
        <v>147768</v>
      </c>
      <c r="J68" s="44">
        <f t="shared" si="7"/>
        <v>405</v>
      </c>
      <c r="L68" s="41"/>
      <c r="M68" s="43"/>
      <c r="N68" s="43"/>
      <c r="O68" s="44"/>
    </row>
    <row r="69" spans="1:17" ht="16.5" customHeight="1" x14ac:dyDescent="0.15">
      <c r="B69" s="41">
        <f t="shared" si="9"/>
        <v>59</v>
      </c>
      <c r="C69" s="44" t="s">
        <v>100</v>
      </c>
      <c r="D69" s="45">
        <v>137077</v>
      </c>
      <c r="E69" s="44">
        <f t="shared" si="6"/>
        <v>376</v>
      </c>
      <c r="G69" s="41">
        <f t="shared" si="10"/>
        <v>59</v>
      </c>
      <c r="H69" s="44" t="s">
        <v>100</v>
      </c>
      <c r="I69" s="45">
        <v>137077</v>
      </c>
      <c r="J69" s="44">
        <f t="shared" si="7"/>
        <v>376</v>
      </c>
      <c r="L69" s="41"/>
      <c r="M69" s="43"/>
      <c r="N69" s="43"/>
      <c r="O69" s="44"/>
    </row>
    <row r="70" spans="1:17" ht="16.5" customHeight="1" x14ac:dyDescent="0.15">
      <c r="B70" s="41">
        <f t="shared" si="9"/>
        <v>60</v>
      </c>
      <c r="C70" s="43" t="s">
        <v>43</v>
      </c>
      <c r="D70" s="43">
        <v>123356</v>
      </c>
      <c r="E70" s="44">
        <f t="shared" si="6"/>
        <v>338</v>
      </c>
      <c r="G70" s="41">
        <f t="shared" si="10"/>
        <v>60</v>
      </c>
      <c r="H70" s="43" t="s">
        <v>43</v>
      </c>
      <c r="I70" s="43">
        <v>123356</v>
      </c>
      <c r="J70" s="44">
        <f t="shared" si="7"/>
        <v>338</v>
      </c>
      <c r="L70" s="41"/>
      <c r="M70" s="43"/>
      <c r="N70" s="43"/>
      <c r="O70" s="44"/>
    </row>
    <row r="71" spans="1:17" ht="15" customHeight="1" x14ac:dyDescent="0.15">
      <c r="A71" s="53" t="s">
        <v>148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  <c r="Q71" s="54"/>
    </row>
    <row r="72" spans="1:17" ht="15" customHeight="1" x14ac:dyDescent="0.15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4"/>
      <c r="Q72" s="54"/>
    </row>
    <row r="73" spans="1:17" ht="16.5" customHeight="1" x14ac:dyDescent="0.15">
      <c r="B73" s="37" t="s">
        <v>11</v>
      </c>
      <c r="G73" s="55" t="s">
        <v>137</v>
      </c>
      <c r="L73" s="55" t="s">
        <v>138</v>
      </c>
    </row>
    <row r="74" spans="1:17" ht="16.5" customHeight="1" x14ac:dyDescent="0.15">
      <c r="B74" s="38" t="s">
        <v>126</v>
      </c>
      <c r="C74" s="39" t="s">
        <v>127</v>
      </c>
      <c r="D74" s="38" t="s">
        <v>139</v>
      </c>
      <c r="E74" s="38"/>
      <c r="G74" s="38" t="s">
        <v>126</v>
      </c>
      <c r="H74" s="39" t="s">
        <v>127</v>
      </c>
      <c r="I74" s="38" t="s">
        <v>139</v>
      </c>
      <c r="J74" s="38"/>
      <c r="K74" s="40"/>
      <c r="L74" s="39" t="s">
        <v>126</v>
      </c>
      <c r="M74" s="39" t="s">
        <v>127</v>
      </c>
      <c r="N74" s="38" t="s">
        <v>139</v>
      </c>
      <c r="O74" s="38"/>
    </row>
    <row r="75" spans="1:17" ht="16.5" customHeight="1" x14ac:dyDescent="0.15">
      <c r="B75" s="38"/>
      <c r="C75" s="56"/>
      <c r="D75" s="41" t="s">
        <v>129</v>
      </c>
      <c r="E75" s="41" t="s">
        <v>130</v>
      </c>
      <c r="G75" s="38"/>
      <c r="H75" s="56"/>
      <c r="I75" s="41" t="s">
        <v>129</v>
      </c>
      <c r="J75" s="41" t="s">
        <v>130</v>
      </c>
      <c r="K75" s="40"/>
      <c r="L75" s="42"/>
      <c r="M75" s="56"/>
      <c r="N75" s="41" t="s">
        <v>129</v>
      </c>
      <c r="O75" s="41" t="s">
        <v>130</v>
      </c>
    </row>
    <row r="76" spans="1:17" ht="16.5" customHeight="1" x14ac:dyDescent="0.15">
      <c r="B76" s="41">
        <f>B70+1</f>
        <v>61</v>
      </c>
      <c r="C76" s="44" t="s">
        <v>69</v>
      </c>
      <c r="D76" s="45">
        <v>106568</v>
      </c>
      <c r="E76" s="44">
        <f t="shared" ref="E76:E104" si="12">ROUNDUP(D76/365,0)</f>
        <v>292</v>
      </c>
      <c r="G76" s="41">
        <f>G70+1</f>
        <v>61</v>
      </c>
      <c r="H76" s="44" t="s">
        <v>69</v>
      </c>
      <c r="I76" s="45">
        <v>105882</v>
      </c>
      <c r="J76" s="44">
        <f t="shared" ref="J76:J104" si="13">ROUNDUP(I76/365,0)</f>
        <v>291</v>
      </c>
      <c r="L76" s="41"/>
      <c r="M76" s="43"/>
      <c r="N76" s="43"/>
      <c r="O76" s="44"/>
    </row>
    <row r="77" spans="1:17" ht="16.5" customHeight="1" x14ac:dyDescent="0.15">
      <c r="B77" s="41">
        <f t="shared" ref="B77:B104" si="14">B76+1</f>
        <v>62</v>
      </c>
      <c r="C77" s="44" t="s">
        <v>98</v>
      </c>
      <c r="D77" s="45">
        <v>102447</v>
      </c>
      <c r="E77" s="44">
        <f t="shared" si="12"/>
        <v>281</v>
      </c>
      <c r="G77" s="41">
        <f t="shared" ref="G77:G104" si="15">G76+1</f>
        <v>62</v>
      </c>
      <c r="H77" s="44" t="s">
        <v>98</v>
      </c>
      <c r="I77" s="45">
        <v>101738</v>
      </c>
      <c r="J77" s="44">
        <f t="shared" si="13"/>
        <v>279</v>
      </c>
      <c r="L77" s="41"/>
      <c r="M77" s="43"/>
      <c r="N77" s="43"/>
      <c r="O77" s="44"/>
    </row>
    <row r="78" spans="1:17" ht="16.5" customHeight="1" x14ac:dyDescent="0.15">
      <c r="B78" s="41">
        <f t="shared" si="14"/>
        <v>63</v>
      </c>
      <c r="C78" s="43" t="s">
        <v>52</v>
      </c>
      <c r="D78" s="43">
        <v>93764</v>
      </c>
      <c r="E78" s="44">
        <f t="shared" si="12"/>
        <v>257</v>
      </c>
      <c r="G78" s="41">
        <f t="shared" si="15"/>
        <v>63</v>
      </c>
      <c r="H78" s="43" t="s">
        <v>52</v>
      </c>
      <c r="I78" s="43">
        <v>93271</v>
      </c>
      <c r="J78" s="44">
        <f t="shared" si="13"/>
        <v>256</v>
      </c>
      <c r="L78" s="41"/>
      <c r="M78" s="43"/>
      <c r="N78" s="43"/>
      <c r="O78" s="44"/>
    </row>
    <row r="79" spans="1:17" ht="16.5" customHeight="1" x14ac:dyDescent="0.15">
      <c r="B79" s="41">
        <f t="shared" si="14"/>
        <v>64</v>
      </c>
      <c r="C79" s="44" t="s">
        <v>106</v>
      </c>
      <c r="D79" s="45">
        <v>90888</v>
      </c>
      <c r="E79" s="44">
        <f t="shared" si="12"/>
        <v>250</v>
      </c>
      <c r="G79" s="41">
        <f t="shared" si="15"/>
        <v>64</v>
      </c>
      <c r="H79" s="44" t="s">
        <v>106</v>
      </c>
      <c r="I79" s="45">
        <v>90888</v>
      </c>
      <c r="J79" s="44">
        <f t="shared" si="13"/>
        <v>250</v>
      </c>
      <c r="L79" s="41"/>
      <c r="M79" s="43"/>
      <c r="N79" s="43"/>
      <c r="O79" s="44"/>
    </row>
    <row r="80" spans="1:17" ht="16.5" customHeight="1" x14ac:dyDescent="0.15">
      <c r="B80" s="41">
        <f t="shared" si="14"/>
        <v>65</v>
      </c>
      <c r="C80" s="43" t="s">
        <v>8</v>
      </c>
      <c r="D80" s="43">
        <v>87516</v>
      </c>
      <c r="E80" s="44">
        <f t="shared" si="12"/>
        <v>240</v>
      </c>
      <c r="G80" s="41">
        <f t="shared" si="15"/>
        <v>65</v>
      </c>
      <c r="H80" s="43" t="s">
        <v>8</v>
      </c>
      <c r="I80" s="43">
        <v>87516</v>
      </c>
      <c r="J80" s="44">
        <f t="shared" si="13"/>
        <v>240</v>
      </c>
      <c r="L80" s="41"/>
      <c r="M80" s="43"/>
      <c r="N80" s="43"/>
      <c r="O80" s="44"/>
    </row>
    <row r="81" spans="2:15" ht="16.5" customHeight="1" x14ac:dyDescent="0.15">
      <c r="B81" s="41">
        <f t="shared" si="14"/>
        <v>66</v>
      </c>
      <c r="C81" s="44" t="s">
        <v>114</v>
      </c>
      <c r="D81" s="45">
        <v>79901</v>
      </c>
      <c r="E81" s="44">
        <f t="shared" si="12"/>
        <v>219</v>
      </c>
      <c r="G81" s="41">
        <f t="shared" si="15"/>
        <v>66</v>
      </c>
      <c r="H81" s="44" t="s">
        <v>114</v>
      </c>
      <c r="I81" s="45">
        <v>79901</v>
      </c>
      <c r="J81" s="44">
        <f t="shared" si="13"/>
        <v>219</v>
      </c>
      <c r="L81" s="41"/>
      <c r="M81" s="43"/>
      <c r="N81" s="43"/>
      <c r="O81" s="44"/>
    </row>
    <row r="82" spans="2:15" ht="16.5" customHeight="1" x14ac:dyDescent="0.15">
      <c r="B82" s="41">
        <f t="shared" si="14"/>
        <v>67</v>
      </c>
      <c r="C82" s="44" t="s">
        <v>103</v>
      </c>
      <c r="D82" s="45">
        <v>77830</v>
      </c>
      <c r="E82" s="44">
        <f t="shared" si="12"/>
        <v>214</v>
      </c>
      <c r="G82" s="41">
        <f t="shared" si="15"/>
        <v>67</v>
      </c>
      <c r="H82" s="44" t="s">
        <v>103</v>
      </c>
      <c r="I82" s="45">
        <v>77830</v>
      </c>
      <c r="J82" s="44">
        <f t="shared" si="13"/>
        <v>214</v>
      </c>
      <c r="L82" s="41"/>
      <c r="M82" s="43"/>
      <c r="N82" s="43"/>
      <c r="O82" s="44"/>
    </row>
    <row r="83" spans="2:15" ht="16.5" customHeight="1" x14ac:dyDescent="0.15">
      <c r="B83" s="41">
        <f t="shared" si="14"/>
        <v>68</v>
      </c>
      <c r="C83" s="44" t="s">
        <v>34</v>
      </c>
      <c r="D83" s="45">
        <v>73470</v>
      </c>
      <c r="E83" s="44">
        <f t="shared" si="12"/>
        <v>202</v>
      </c>
      <c r="G83" s="41">
        <f t="shared" si="15"/>
        <v>68</v>
      </c>
      <c r="H83" s="44" t="s">
        <v>34</v>
      </c>
      <c r="I83" s="45">
        <v>73470</v>
      </c>
      <c r="J83" s="44">
        <f t="shared" si="13"/>
        <v>202</v>
      </c>
      <c r="L83" s="41"/>
      <c r="M83" s="43"/>
      <c r="N83" s="43"/>
      <c r="O83" s="44"/>
    </row>
    <row r="84" spans="2:15" ht="16.5" customHeight="1" x14ac:dyDescent="0.15">
      <c r="B84" s="41">
        <f t="shared" si="14"/>
        <v>69</v>
      </c>
      <c r="C84" s="44" t="s">
        <v>107</v>
      </c>
      <c r="D84" s="45">
        <v>65983</v>
      </c>
      <c r="E84" s="44">
        <f t="shared" si="12"/>
        <v>181</v>
      </c>
      <c r="G84" s="41">
        <f t="shared" si="15"/>
        <v>69</v>
      </c>
      <c r="H84" s="44" t="s">
        <v>107</v>
      </c>
      <c r="I84" s="45">
        <v>65983</v>
      </c>
      <c r="J84" s="44">
        <f t="shared" si="13"/>
        <v>181</v>
      </c>
      <c r="L84" s="41"/>
      <c r="M84" s="43"/>
      <c r="N84" s="43"/>
      <c r="O84" s="44"/>
    </row>
    <row r="85" spans="2:15" ht="16.5" customHeight="1" x14ac:dyDescent="0.15">
      <c r="B85" s="41">
        <f t="shared" si="14"/>
        <v>70</v>
      </c>
      <c r="C85" s="43" t="s">
        <v>7</v>
      </c>
      <c r="D85" s="43">
        <v>65957</v>
      </c>
      <c r="E85" s="44">
        <f t="shared" si="12"/>
        <v>181</v>
      </c>
      <c r="G85" s="41">
        <f t="shared" si="15"/>
        <v>70</v>
      </c>
      <c r="H85" s="43" t="s">
        <v>7</v>
      </c>
      <c r="I85" s="43">
        <v>65957</v>
      </c>
      <c r="J85" s="44">
        <f t="shared" si="13"/>
        <v>181</v>
      </c>
      <c r="L85" s="41"/>
      <c r="M85" s="43"/>
      <c r="N85" s="43"/>
      <c r="O85" s="44"/>
    </row>
    <row r="86" spans="2:15" ht="16.5" customHeight="1" x14ac:dyDescent="0.15">
      <c r="B86" s="41">
        <f t="shared" si="14"/>
        <v>71</v>
      </c>
      <c r="C86" s="44" t="s">
        <v>117</v>
      </c>
      <c r="D86" s="45">
        <v>61046</v>
      </c>
      <c r="E86" s="44">
        <f t="shared" si="12"/>
        <v>168</v>
      </c>
      <c r="G86" s="41">
        <f t="shared" si="15"/>
        <v>71</v>
      </c>
      <c r="H86" s="44" t="s">
        <v>117</v>
      </c>
      <c r="I86" s="45">
        <v>61046</v>
      </c>
      <c r="J86" s="44">
        <f t="shared" si="13"/>
        <v>168</v>
      </c>
      <c r="L86" s="41"/>
      <c r="M86" s="43"/>
      <c r="N86" s="43"/>
      <c r="O86" s="44"/>
    </row>
    <row r="87" spans="2:15" ht="16.5" customHeight="1" x14ac:dyDescent="0.15">
      <c r="B87" s="41">
        <f t="shared" si="14"/>
        <v>72</v>
      </c>
      <c r="C87" s="44" t="s">
        <v>97</v>
      </c>
      <c r="D87" s="45">
        <v>54788</v>
      </c>
      <c r="E87" s="44">
        <f t="shared" si="12"/>
        <v>151</v>
      </c>
      <c r="G87" s="41">
        <f t="shared" si="15"/>
        <v>72</v>
      </c>
      <c r="H87" s="44" t="s">
        <v>97</v>
      </c>
      <c r="I87" s="45">
        <v>54788</v>
      </c>
      <c r="J87" s="44">
        <f t="shared" si="13"/>
        <v>151</v>
      </c>
      <c r="L87" s="41"/>
      <c r="M87" s="43"/>
      <c r="N87" s="43"/>
      <c r="O87" s="44"/>
    </row>
    <row r="88" spans="2:15" ht="16.5" customHeight="1" x14ac:dyDescent="0.15">
      <c r="B88" s="41">
        <f t="shared" si="14"/>
        <v>73</v>
      </c>
      <c r="C88" s="44" t="s">
        <v>110</v>
      </c>
      <c r="D88" s="45">
        <v>43661</v>
      </c>
      <c r="E88" s="44">
        <f t="shared" si="12"/>
        <v>120</v>
      </c>
      <c r="G88" s="41">
        <f t="shared" si="15"/>
        <v>73</v>
      </c>
      <c r="H88" s="44" t="s">
        <v>110</v>
      </c>
      <c r="I88" s="45">
        <v>43661</v>
      </c>
      <c r="J88" s="44">
        <f t="shared" si="13"/>
        <v>120</v>
      </c>
      <c r="L88" s="41"/>
      <c r="M88" s="43"/>
      <c r="N88" s="43"/>
      <c r="O88" s="44"/>
    </row>
    <row r="89" spans="2:15" ht="16.5" customHeight="1" x14ac:dyDescent="0.15">
      <c r="B89" s="41">
        <f t="shared" si="14"/>
        <v>74</v>
      </c>
      <c r="C89" s="43" t="s">
        <v>40</v>
      </c>
      <c r="D89" s="43">
        <v>40714</v>
      </c>
      <c r="E89" s="44">
        <f t="shared" si="12"/>
        <v>112</v>
      </c>
      <c r="G89" s="41">
        <f t="shared" si="15"/>
        <v>74</v>
      </c>
      <c r="H89" s="43" t="s">
        <v>40</v>
      </c>
      <c r="I89" s="43">
        <v>40714</v>
      </c>
      <c r="J89" s="44">
        <f t="shared" si="13"/>
        <v>112</v>
      </c>
      <c r="L89" s="41"/>
      <c r="M89" s="43"/>
      <c r="N89" s="43"/>
      <c r="O89" s="44"/>
    </row>
    <row r="90" spans="2:15" ht="16.5" customHeight="1" x14ac:dyDescent="0.15">
      <c r="B90" s="41">
        <f t="shared" si="14"/>
        <v>75</v>
      </c>
      <c r="C90" s="43" t="s">
        <v>36</v>
      </c>
      <c r="D90" s="43">
        <v>37244</v>
      </c>
      <c r="E90" s="44">
        <f t="shared" si="12"/>
        <v>103</v>
      </c>
      <c r="G90" s="41">
        <f t="shared" si="15"/>
        <v>75</v>
      </c>
      <c r="H90" s="43" t="s">
        <v>36</v>
      </c>
      <c r="I90" s="43">
        <v>37244</v>
      </c>
      <c r="J90" s="44">
        <f t="shared" si="13"/>
        <v>103</v>
      </c>
      <c r="L90" s="41"/>
      <c r="M90" s="43"/>
      <c r="N90" s="43"/>
      <c r="O90" s="44"/>
    </row>
    <row r="91" spans="2:15" ht="16.5" customHeight="1" x14ac:dyDescent="0.15">
      <c r="B91" s="41">
        <f t="shared" si="14"/>
        <v>76</v>
      </c>
      <c r="C91" s="44" t="s">
        <v>72</v>
      </c>
      <c r="D91" s="45">
        <v>36042</v>
      </c>
      <c r="E91" s="44">
        <f t="shared" si="12"/>
        <v>99</v>
      </c>
      <c r="G91" s="41">
        <f t="shared" si="15"/>
        <v>76</v>
      </c>
      <c r="H91" s="44" t="s">
        <v>72</v>
      </c>
      <c r="I91" s="45">
        <v>36042</v>
      </c>
      <c r="J91" s="44">
        <f t="shared" si="13"/>
        <v>99</v>
      </c>
      <c r="L91" s="41"/>
      <c r="M91" s="43"/>
      <c r="N91" s="43"/>
      <c r="O91" s="44"/>
    </row>
    <row r="92" spans="2:15" ht="16.5" customHeight="1" x14ac:dyDescent="0.15">
      <c r="B92" s="41">
        <f t="shared" si="14"/>
        <v>77</v>
      </c>
      <c r="C92" s="44" t="s">
        <v>102</v>
      </c>
      <c r="D92" s="45">
        <v>31407</v>
      </c>
      <c r="E92" s="44">
        <f t="shared" si="12"/>
        <v>87</v>
      </c>
      <c r="G92" s="41">
        <f t="shared" si="15"/>
        <v>77</v>
      </c>
      <c r="H92" s="44" t="s">
        <v>102</v>
      </c>
      <c r="I92" s="45">
        <v>31407</v>
      </c>
      <c r="J92" s="44">
        <f t="shared" si="13"/>
        <v>87</v>
      </c>
      <c r="L92" s="41"/>
      <c r="M92" s="43"/>
      <c r="N92" s="43"/>
      <c r="O92" s="44"/>
    </row>
    <row r="93" spans="2:15" ht="16.5" customHeight="1" x14ac:dyDescent="0.15">
      <c r="B93" s="41">
        <f t="shared" si="14"/>
        <v>78</v>
      </c>
      <c r="C93" s="43" t="s">
        <v>46</v>
      </c>
      <c r="D93" s="43">
        <v>30170</v>
      </c>
      <c r="E93" s="44">
        <f t="shared" si="12"/>
        <v>83</v>
      </c>
      <c r="G93" s="41">
        <f t="shared" si="15"/>
        <v>78</v>
      </c>
      <c r="H93" s="43" t="s">
        <v>46</v>
      </c>
      <c r="I93" s="43">
        <v>30170</v>
      </c>
      <c r="J93" s="44">
        <f t="shared" si="13"/>
        <v>83</v>
      </c>
      <c r="L93" s="41"/>
      <c r="M93" s="43"/>
      <c r="N93" s="43"/>
      <c r="O93" s="44"/>
    </row>
    <row r="94" spans="2:15" ht="16.5" customHeight="1" x14ac:dyDescent="0.15">
      <c r="B94" s="41">
        <f t="shared" si="14"/>
        <v>79</v>
      </c>
      <c r="C94" s="44" t="s">
        <v>115</v>
      </c>
      <c r="D94" s="45">
        <v>28592</v>
      </c>
      <c r="E94" s="44">
        <f t="shared" si="12"/>
        <v>79</v>
      </c>
      <c r="G94" s="41">
        <f t="shared" si="15"/>
        <v>79</v>
      </c>
      <c r="H94" s="44" t="s">
        <v>115</v>
      </c>
      <c r="I94" s="45">
        <v>28592</v>
      </c>
      <c r="J94" s="44">
        <f t="shared" si="13"/>
        <v>79</v>
      </c>
      <c r="L94" s="41"/>
      <c r="M94" s="43"/>
      <c r="N94" s="43"/>
      <c r="O94" s="44"/>
    </row>
    <row r="95" spans="2:15" ht="16.5" customHeight="1" x14ac:dyDescent="0.15">
      <c r="B95" s="41">
        <f t="shared" si="14"/>
        <v>80</v>
      </c>
      <c r="C95" s="43" t="s">
        <v>45</v>
      </c>
      <c r="D95" s="43">
        <v>20625</v>
      </c>
      <c r="E95" s="44">
        <f t="shared" si="12"/>
        <v>57</v>
      </c>
      <c r="G95" s="41">
        <f t="shared" si="15"/>
        <v>80</v>
      </c>
      <c r="H95" s="43" t="s">
        <v>45</v>
      </c>
      <c r="I95" s="43">
        <v>20625</v>
      </c>
      <c r="J95" s="44">
        <f t="shared" si="13"/>
        <v>57</v>
      </c>
      <c r="L95" s="41"/>
      <c r="M95" s="43"/>
      <c r="N95" s="43"/>
      <c r="O95" s="44"/>
    </row>
    <row r="96" spans="2:15" ht="16.5" customHeight="1" x14ac:dyDescent="0.15">
      <c r="B96" s="41">
        <f t="shared" si="14"/>
        <v>81</v>
      </c>
      <c r="C96" s="44" t="s">
        <v>111</v>
      </c>
      <c r="D96" s="45">
        <v>17279</v>
      </c>
      <c r="E96" s="44">
        <f t="shared" si="12"/>
        <v>48</v>
      </c>
      <c r="G96" s="41">
        <f t="shared" si="15"/>
        <v>81</v>
      </c>
      <c r="H96" s="44" t="s">
        <v>111</v>
      </c>
      <c r="I96" s="45">
        <v>17279</v>
      </c>
      <c r="J96" s="44">
        <f t="shared" si="13"/>
        <v>48</v>
      </c>
      <c r="L96" s="41"/>
      <c r="M96" s="43"/>
      <c r="N96" s="43"/>
      <c r="O96" s="44"/>
    </row>
    <row r="97" spans="2:15" ht="16.5" customHeight="1" x14ac:dyDescent="0.15">
      <c r="B97" s="41">
        <f t="shared" si="14"/>
        <v>82</v>
      </c>
      <c r="C97" s="43" t="s">
        <v>49</v>
      </c>
      <c r="D97" s="43">
        <v>16359</v>
      </c>
      <c r="E97" s="44">
        <f t="shared" si="12"/>
        <v>45</v>
      </c>
      <c r="G97" s="41">
        <f t="shared" si="15"/>
        <v>82</v>
      </c>
      <c r="H97" s="43" t="s">
        <v>49</v>
      </c>
      <c r="I97" s="43">
        <v>16359</v>
      </c>
      <c r="J97" s="44">
        <f t="shared" si="13"/>
        <v>45</v>
      </c>
      <c r="L97" s="41"/>
      <c r="M97" s="44"/>
      <c r="N97" s="45"/>
      <c r="O97" s="44"/>
    </row>
    <row r="98" spans="2:15" ht="16.5" customHeight="1" x14ac:dyDescent="0.15">
      <c r="B98" s="41">
        <f t="shared" si="14"/>
        <v>83</v>
      </c>
      <c r="C98" s="44" t="s">
        <v>108</v>
      </c>
      <c r="D98" s="45">
        <v>12811</v>
      </c>
      <c r="E98" s="44">
        <f t="shared" si="12"/>
        <v>36</v>
      </c>
      <c r="G98" s="41">
        <f t="shared" si="15"/>
        <v>83</v>
      </c>
      <c r="H98" s="44" t="s">
        <v>108</v>
      </c>
      <c r="I98" s="45">
        <v>12811</v>
      </c>
      <c r="J98" s="44">
        <f t="shared" si="13"/>
        <v>36</v>
      </c>
      <c r="L98" s="41"/>
      <c r="M98" s="44"/>
      <c r="N98" s="45"/>
      <c r="O98" s="44"/>
    </row>
    <row r="99" spans="2:15" ht="16.5" customHeight="1" x14ac:dyDescent="0.15">
      <c r="B99" s="41">
        <f t="shared" si="14"/>
        <v>84</v>
      </c>
      <c r="C99" s="43" t="s">
        <v>16</v>
      </c>
      <c r="D99" s="43">
        <v>10486</v>
      </c>
      <c r="E99" s="44">
        <f t="shared" si="12"/>
        <v>29</v>
      </c>
      <c r="G99" s="41">
        <f t="shared" si="15"/>
        <v>84</v>
      </c>
      <c r="H99" s="43" t="s">
        <v>16</v>
      </c>
      <c r="I99" s="43">
        <v>10486</v>
      </c>
      <c r="J99" s="44">
        <f t="shared" si="13"/>
        <v>29</v>
      </c>
      <c r="L99" s="41"/>
      <c r="M99" s="44"/>
      <c r="N99" s="45"/>
      <c r="O99" s="44"/>
    </row>
    <row r="100" spans="2:15" ht="16.5" customHeight="1" x14ac:dyDescent="0.15">
      <c r="B100" s="41">
        <f t="shared" si="14"/>
        <v>85</v>
      </c>
      <c r="C100" s="44" t="s">
        <v>122</v>
      </c>
      <c r="D100" s="45">
        <v>2007</v>
      </c>
      <c r="E100" s="44">
        <f t="shared" si="12"/>
        <v>6</v>
      </c>
      <c r="G100" s="41">
        <f t="shared" si="15"/>
        <v>85</v>
      </c>
      <c r="H100" s="44" t="s">
        <v>122</v>
      </c>
      <c r="I100" s="45">
        <v>2007</v>
      </c>
      <c r="J100" s="44">
        <f t="shared" si="13"/>
        <v>6</v>
      </c>
      <c r="L100" s="41"/>
      <c r="M100" s="44"/>
      <c r="N100" s="45"/>
      <c r="O100" s="44"/>
    </row>
    <row r="101" spans="2:15" ht="16.5" customHeight="1" x14ac:dyDescent="0.15">
      <c r="B101" s="41">
        <f t="shared" si="14"/>
        <v>86</v>
      </c>
      <c r="C101" s="44" t="s">
        <v>109</v>
      </c>
      <c r="D101" s="45">
        <v>720</v>
      </c>
      <c r="E101" s="44">
        <f t="shared" si="12"/>
        <v>2</v>
      </c>
      <c r="G101" s="41">
        <f t="shared" si="15"/>
        <v>86</v>
      </c>
      <c r="H101" s="44" t="s">
        <v>109</v>
      </c>
      <c r="I101" s="45">
        <v>720</v>
      </c>
      <c r="J101" s="44">
        <f t="shared" si="13"/>
        <v>2</v>
      </c>
      <c r="L101" s="41"/>
      <c r="M101" s="44"/>
      <c r="N101" s="45"/>
      <c r="O101" s="44"/>
    </row>
    <row r="102" spans="2:15" ht="16.5" customHeight="1" x14ac:dyDescent="0.15">
      <c r="B102" s="41">
        <f t="shared" si="14"/>
        <v>87</v>
      </c>
      <c r="C102" s="44" t="s">
        <v>124</v>
      </c>
      <c r="D102" s="45">
        <v>351</v>
      </c>
      <c r="E102" s="44">
        <f t="shared" si="12"/>
        <v>1</v>
      </c>
      <c r="G102" s="41">
        <f t="shared" si="15"/>
        <v>87</v>
      </c>
      <c r="H102" s="44" t="s">
        <v>124</v>
      </c>
      <c r="I102" s="45">
        <v>351</v>
      </c>
      <c r="J102" s="44">
        <f t="shared" si="13"/>
        <v>1</v>
      </c>
      <c r="L102" s="41"/>
      <c r="M102" s="44"/>
      <c r="N102" s="45"/>
      <c r="O102" s="44"/>
    </row>
    <row r="103" spans="2:15" ht="16.5" customHeight="1" x14ac:dyDescent="0.15">
      <c r="B103" s="41">
        <f t="shared" si="14"/>
        <v>88</v>
      </c>
      <c r="C103" s="44" t="s">
        <v>1</v>
      </c>
      <c r="D103" s="45">
        <v>26</v>
      </c>
      <c r="E103" s="44">
        <f t="shared" si="12"/>
        <v>1</v>
      </c>
      <c r="G103" s="41">
        <f t="shared" si="15"/>
        <v>88</v>
      </c>
      <c r="H103" s="44" t="s">
        <v>1</v>
      </c>
      <c r="I103" s="45">
        <v>26</v>
      </c>
      <c r="J103" s="44">
        <f t="shared" si="13"/>
        <v>1</v>
      </c>
      <c r="L103" s="41"/>
      <c r="M103" s="44"/>
      <c r="N103" s="45"/>
      <c r="O103" s="44"/>
    </row>
    <row r="104" spans="2:15" ht="16.5" customHeight="1" x14ac:dyDescent="0.15">
      <c r="B104" s="41">
        <f t="shared" si="14"/>
        <v>89</v>
      </c>
      <c r="C104" s="44" t="s">
        <v>112</v>
      </c>
      <c r="D104" s="45">
        <v>8</v>
      </c>
      <c r="E104" s="44">
        <f t="shared" si="12"/>
        <v>1</v>
      </c>
      <c r="G104" s="41">
        <f t="shared" si="15"/>
        <v>89</v>
      </c>
      <c r="H104" s="44" t="s">
        <v>112</v>
      </c>
      <c r="I104" s="45">
        <v>8</v>
      </c>
      <c r="J104" s="44">
        <f t="shared" si="13"/>
        <v>1</v>
      </c>
      <c r="L104" s="41"/>
      <c r="M104" s="44"/>
      <c r="N104" s="45"/>
      <c r="O104" s="44"/>
    </row>
    <row r="105" spans="2:15" ht="16.5" customHeight="1" x14ac:dyDescent="0.15">
      <c r="B105" s="49"/>
      <c r="C105" s="50"/>
      <c r="D105" s="50"/>
      <c r="E105" s="51"/>
      <c r="F105" s="46"/>
      <c r="G105" s="49"/>
      <c r="H105" s="50"/>
      <c r="I105" s="50"/>
      <c r="J105" s="51"/>
      <c r="K105" s="46"/>
      <c r="L105" s="49"/>
      <c r="M105" s="51"/>
      <c r="N105" s="52"/>
      <c r="O105" s="51"/>
    </row>
  </sheetData>
  <sortState ref="M41:N63">
    <sortCondition descending="1" ref="N41:N63"/>
  </sortState>
  <mergeCells count="30">
    <mergeCell ref="A71:O72"/>
    <mergeCell ref="B74:B75"/>
    <mergeCell ref="C74:C75"/>
    <mergeCell ref="G74:G75"/>
    <mergeCell ref="H74:H75"/>
    <mergeCell ref="L74:L75"/>
    <mergeCell ref="M74:M75"/>
    <mergeCell ref="D74:E74"/>
    <mergeCell ref="I74:J74"/>
    <mergeCell ref="N74:O74"/>
    <mergeCell ref="A1:O2"/>
    <mergeCell ref="B4:B5"/>
    <mergeCell ref="C4:C5"/>
    <mergeCell ref="G4:G5"/>
    <mergeCell ref="H4:H5"/>
    <mergeCell ref="L4:L5"/>
    <mergeCell ref="M4:M5"/>
    <mergeCell ref="A36:O37"/>
    <mergeCell ref="B39:B40"/>
    <mergeCell ref="C39:C40"/>
    <mergeCell ref="G39:G40"/>
    <mergeCell ref="H39:H40"/>
    <mergeCell ref="L39:L40"/>
    <mergeCell ref="D4:E4"/>
    <mergeCell ref="I4:J4"/>
    <mergeCell ref="N4:O4"/>
    <mergeCell ref="D39:E39"/>
    <mergeCell ref="I39:J39"/>
    <mergeCell ref="N39:O39"/>
    <mergeCell ref="M39:M40"/>
  </mergeCells>
  <phoneticPr fontId="2"/>
  <pageMargins left="0.47244094488188981" right="0.27559055118110237" top="0.51181102362204722" bottom="0.4724409448818898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91"/>
  <sheetViews>
    <sheetView workbookViewId="0">
      <selection sqref="A1:O2"/>
    </sheetView>
  </sheetViews>
  <sheetFormatPr defaultColWidth="12.75" defaultRowHeight="16.5" customHeight="1" x14ac:dyDescent="0.15"/>
  <cols>
    <col min="1" max="1" width="3.625" style="15" customWidth="1"/>
    <col min="2" max="2" width="6.625" style="15" customWidth="1"/>
    <col min="3" max="4" width="12.75" style="15"/>
    <col min="5" max="5" width="12.875" style="15" bestFit="1" customWidth="1"/>
    <col min="6" max="6" width="3.5" style="15" customWidth="1"/>
    <col min="7" max="7" width="6.625" style="15" customWidth="1"/>
    <col min="8" max="10" width="12.75" style="15"/>
    <col min="11" max="11" width="3.75" style="15" customWidth="1"/>
    <col min="12" max="12" width="6.625" style="15" customWidth="1"/>
    <col min="13" max="16384" width="12.75" style="15"/>
  </cols>
  <sheetData>
    <row r="1" spans="1:17" ht="15" customHeight="1" x14ac:dyDescent="0.15">
      <c r="A1" s="27" t="s">
        <v>147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7"/>
      <c r="Q1" s="17"/>
    </row>
    <row r="2" spans="1:17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17"/>
      <c r="Q2" s="17"/>
    </row>
    <row r="3" spans="1:17" ht="16.5" customHeight="1" x14ac:dyDescent="0.15">
      <c r="A3" s="1"/>
      <c r="B3" s="1" t="s">
        <v>135</v>
      </c>
      <c r="C3" s="1"/>
      <c r="D3" s="1"/>
      <c r="E3" s="1"/>
      <c r="F3" s="1"/>
      <c r="G3" s="1" t="s">
        <v>17</v>
      </c>
      <c r="H3" s="1"/>
      <c r="I3" s="1"/>
      <c r="J3" s="1"/>
      <c r="K3" s="1"/>
      <c r="L3" s="1" t="s">
        <v>13</v>
      </c>
      <c r="M3" s="1"/>
      <c r="N3" s="1"/>
      <c r="O3" s="1"/>
    </row>
    <row r="4" spans="1:17" ht="16.5" customHeight="1" x14ac:dyDescent="0.15">
      <c r="A4" s="1"/>
      <c r="B4" s="28" t="s">
        <v>126</v>
      </c>
      <c r="C4" s="28" t="s">
        <v>127</v>
      </c>
      <c r="D4" s="25" t="s">
        <v>136</v>
      </c>
      <c r="E4" s="26"/>
      <c r="F4" s="9"/>
      <c r="G4" s="28" t="s">
        <v>126</v>
      </c>
      <c r="H4" s="28" t="s">
        <v>127</v>
      </c>
      <c r="I4" s="25" t="s">
        <v>136</v>
      </c>
      <c r="J4" s="26"/>
      <c r="K4" s="1"/>
      <c r="L4" s="28" t="s">
        <v>126</v>
      </c>
      <c r="M4" s="28" t="s">
        <v>127</v>
      </c>
      <c r="N4" s="25" t="s">
        <v>136</v>
      </c>
      <c r="O4" s="26"/>
    </row>
    <row r="5" spans="1:17" ht="16.5" customHeight="1" x14ac:dyDescent="0.15">
      <c r="A5" s="1"/>
      <c r="B5" s="32"/>
      <c r="C5" s="31"/>
      <c r="D5" s="3" t="s">
        <v>129</v>
      </c>
      <c r="E5" s="3" t="s">
        <v>130</v>
      </c>
      <c r="F5" s="9"/>
      <c r="G5" s="32"/>
      <c r="H5" s="29"/>
      <c r="I5" s="3" t="s">
        <v>129</v>
      </c>
      <c r="J5" s="3" t="s">
        <v>130</v>
      </c>
      <c r="K5" s="1"/>
      <c r="L5" s="32"/>
      <c r="M5" s="29"/>
      <c r="N5" s="3" t="s">
        <v>129</v>
      </c>
      <c r="O5" s="3" t="s">
        <v>130</v>
      </c>
    </row>
    <row r="6" spans="1:17" ht="16.5" customHeight="1" x14ac:dyDescent="0.15">
      <c r="A6" s="1"/>
      <c r="B6" s="3">
        <v>1</v>
      </c>
      <c r="C6" s="4" t="s">
        <v>18</v>
      </c>
      <c r="D6" s="5">
        <v>2099027</v>
      </c>
      <c r="E6" s="5">
        <f t="shared" ref="E6:E35" si="0">ROUNDUP(D6/365,0)</f>
        <v>5751</v>
      </c>
      <c r="F6" s="1"/>
      <c r="G6" s="3">
        <v>1</v>
      </c>
      <c r="H6" s="4" t="s">
        <v>15</v>
      </c>
      <c r="I6" s="16">
        <v>765545</v>
      </c>
      <c r="J6" s="5">
        <f t="shared" ref="J6:J35" si="1">ROUNDUP(I6/365,0)</f>
        <v>2098</v>
      </c>
      <c r="K6" s="1"/>
      <c r="L6" s="3">
        <v>1</v>
      </c>
      <c r="M6" s="4" t="s">
        <v>18</v>
      </c>
      <c r="N6" s="5">
        <v>2043399</v>
      </c>
      <c r="O6" s="5">
        <f t="shared" ref="O6:O27" si="2">ROUNDUP(N6/365,0)</f>
        <v>5599</v>
      </c>
    </row>
    <row r="7" spans="1:17" ht="16.5" customHeight="1" x14ac:dyDescent="0.15">
      <c r="A7" s="1"/>
      <c r="B7" s="3">
        <f t="shared" ref="B7:B35" si="3">B6+1</f>
        <v>2</v>
      </c>
      <c r="C7" s="4" t="s">
        <v>15</v>
      </c>
      <c r="D7" s="16">
        <v>1034650</v>
      </c>
      <c r="E7" s="5">
        <f t="shared" si="0"/>
        <v>2835</v>
      </c>
      <c r="F7" s="1"/>
      <c r="G7" s="3">
        <f t="shared" ref="G7:G35" si="4">G6+1</f>
        <v>2</v>
      </c>
      <c r="H7" s="5" t="s">
        <v>67</v>
      </c>
      <c r="I7" s="7">
        <v>219024</v>
      </c>
      <c r="J7" s="5">
        <f t="shared" si="1"/>
        <v>601</v>
      </c>
      <c r="K7" s="1"/>
      <c r="L7" s="3">
        <f t="shared" ref="L7:L27" si="5">L6+1</f>
        <v>2</v>
      </c>
      <c r="M7" s="5" t="s">
        <v>66</v>
      </c>
      <c r="N7" s="7">
        <v>700325</v>
      </c>
      <c r="O7" s="5">
        <f t="shared" si="2"/>
        <v>1919</v>
      </c>
    </row>
    <row r="8" spans="1:17" ht="16.5" customHeight="1" x14ac:dyDescent="0.15">
      <c r="A8" s="1"/>
      <c r="B8" s="3">
        <f t="shared" si="3"/>
        <v>3</v>
      </c>
      <c r="C8" s="5" t="s">
        <v>66</v>
      </c>
      <c r="D8" s="7">
        <v>722733</v>
      </c>
      <c r="E8" s="5">
        <f t="shared" si="0"/>
        <v>1981</v>
      </c>
      <c r="F8" s="1"/>
      <c r="G8" s="3">
        <f t="shared" si="4"/>
        <v>3</v>
      </c>
      <c r="H8" s="4" t="s">
        <v>19</v>
      </c>
      <c r="I8" s="5">
        <v>212282</v>
      </c>
      <c r="J8" s="5">
        <f t="shared" si="1"/>
        <v>582</v>
      </c>
      <c r="K8" s="1"/>
      <c r="L8" s="3">
        <f t="shared" si="5"/>
        <v>3</v>
      </c>
      <c r="M8" s="4" t="s">
        <v>15</v>
      </c>
      <c r="N8" s="16">
        <v>269105</v>
      </c>
      <c r="O8" s="5">
        <f t="shared" si="2"/>
        <v>738</v>
      </c>
    </row>
    <row r="9" spans="1:17" ht="16.5" customHeight="1" x14ac:dyDescent="0.15">
      <c r="A9" s="1"/>
      <c r="B9" s="3">
        <f t="shared" si="3"/>
        <v>4</v>
      </c>
      <c r="C9" s="5" t="s">
        <v>67</v>
      </c>
      <c r="D9" s="7">
        <v>404116</v>
      </c>
      <c r="E9" s="5">
        <f t="shared" si="0"/>
        <v>1108</v>
      </c>
      <c r="F9" s="1"/>
      <c r="G9" s="3">
        <f t="shared" si="4"/>
        <v>4</v>
      </c>
      <c r="H9" s="5" t="s">
        <v>29</v>
      </c>
      <c r="I9" s="7">
        <v>201013</v>
      </c>
      <c r="J9" s="5">
        <f t="shared" si="1"/>
        <v>551</v>
      </c>
      <c r="K9" s="1"/>
      <c r="L9" s="3">
        <f t="shared" si="5"/>
        <v>4</v>
      </c>
      <c r="M9" s="5" t="s">
        <v>67</v>
      </c>
      <c r="N9" s="7">
        <v>185092</v>
      </c>
      <c r="O9" s="5">
        <f t="shared" si="2"/>
        <v>508</v>
      </c>
    </row>
    <row r="10" spans="1:17" ht="16.5" customHeight="1" x14ac:dyDescent="0.15">
      <c r="A10" s="1"/>
      <c r="B10" s="3">
        <f t="shared" si="3"/>
        <v>5</v>
      </c>
      <c r="C10" s="5" t="s">
        <v>29</v>
      </c>
      <c r="D10" s="7">
        <v>251056</v>
      </c>
      <c r="E10" s="5">
        <f t="shared" si="0"/>
        <v>688</v>
      </c>
      <c r="F10" s="1"/>
      <c r="G10" s="3">
        <f t="shared" si="4"/>
        <v>5</v>
      </c>
      <c r="H10" s="5" t="s">
        <v>92</v>
      </c>
      <c r="I10" s="7">
        <v>134647</v>
      </c>
      <c r="J10" s="5">
        <f t="shared" si="1"/>
        <v>369</v>
      </c>
      <c r="K10" s="1"/>
      <c r="L10" s="3">
        <f t="shared" si="5"/>
        <v>5</v>
      </c>
      <c r="M10" s="5" t="s">
        <v>21</v>
      </c>
      <c r="N10" s="7">
        <v>165722</v>
      </c>
      <c r="O10" s="5">
        <f t="shared" si="2"/>
        <v>455</v>
      </c>
    </row>
    <row r="11" spans="1:17" ht="16.5" customHeight="1" x14ac:dyDescent="0.15">
      <c r="A11" s="1"/>
      <c r="B11" s="3">
        <f t="shared" si="3"/>
        <v>6</v>
      </c>
      <c r="C11" s="4" t="s">
        <v>19</v>
      </c>
      <c r="D11" s="5">
        <v>222081</v>
      </c>
      <c r="E11" s="5">
        <f t="shared" si="0"/>
        <v>609</v>
      </c>
      <c r="F11" s="1"/>
      <c r="G11" s="3">
        <f t="shared" si="4"/>
        <v>6</v>
      </c>
      <c r="H11" s="4" t="s">
        <v>18</v>
      </c>
      <c r="I11" s="5">
        <v>55628</v>
      </c>
      <c r="J11" s="5">
        <f t="shared" si="1"/>
        <v>153</v>
      </c>
      <c r="K11" s="1"/>
      <c r="L11" s="3">
        <f t="shared" si="5"/>
        <v>6</v>
      </c>
      <c r="M11" s="5" t="s">
        <v>29</v>
      </c>
      <c r="N11" s="7">
        <v>50043</v>
      </c>
      <c r="O11" s="5">
        <f t="shared" si="2"/>
        <v>138</v>
      </c>
    </row>
    <row r="12" spans="1:17" ht="16.5" customHeight="1" x14ac:dyDescent="0.15">
      <c r="A12" s="1"/>
      <c r="B12" s="3">
        <f t="shared" si="3"/>
        <v>7</v>
      </c>
      <c r="C12" s="5" t="s">
        <v>21</v>
      </c>
      <c r="D12" s="7">
        <v>196334</v>
      </c>
      <c r="E12" s="5">
        <f t="shared" si="0"/>
        <v>538</v>
      </c>
      <c r="F12" s="1"/>
      <c r="G12" s="3">
        <f t="shared" si="4"/>
        <v>7</v>
      </c>
      <c r="H12" s="5" t="s">
        <v>21</v>
      </c>
      <c r="I12" s="7">
        <v>30612</v>
      </c>
      <c r="J12" s="5">
        <f t="shared" si="1"/>
        <v>84</v>
      </c>
      <c r="K12" s="1"/>
      <c r="L12" s="3">
        <f t="shared" si="5"/>
        <v>7</v>
      </c>
      <c r="M12" s="4" t="s">
        <v>19</v>
      </c>
      <c r="N12" s="5">
        <v>9799</v>
      </c>
      <c r="O12" s="5">
        <f t="shared" si="2"/>
        <v>27</v>
      </c>
    </row>
    <row r="13" spans="1:17" ht="16.5" customHeight="1" x14ac:dyDescent="0.15">
      <c r="A13" s="1"/>
      <c r="B13" s="3">
        <f t="shared" si="3"/>
        <v>8</v>
      </c>
      <c r="C13" s="5" t="s">
        <v>92</v>
      </c>
      <c r="D13" s="7">
        <v>134647</v>
      </c>
      <c r="E13" s="5">
        <f t="shared" si="0"/>
        <v>369</v>
      </c>
      <c r="F13" s="1"/>
      <c r="G13" s="3">
        <f t="shared" si="4"/>
        <v>8</v>
      </c>
      <c r="H13" s="5" t="s">
        <v>63</v>
      </c>
      <c r="I13" s="7">
        <v>29375</v>
      </c>
      <c r="J13" s="5">
        <f t="shared" si="1"/>
        <v>81</v>
      </c>
      <c r="K13" s="1"/>
      <c r="L13" s="3">
        <f t="shared" si="5"/>
        <v>8</v>
      </c>
      <c r="M13" s="5" t="s">
        <v>4</v>
      </c>
      <c r="N13" s="7">
        <v>9417</v>
      </c>
      <c r="O13" s="5">
        <f t="shared" si="2"/>
        <v>26</v>
      </c>
    </row>
    <row r="14" spans="1:17" ht="16.5" customHeight="1" x14ac:dyDescent="0.15">
      <c r="A14" s="1"/>
      <c r="B14" s="3">
        <f t="shared" si="3"/>
        <v>9</v>
      </c>
      <c r="C14" s="5" t="s">
        <v>63</v>
      </c>
      <c r="D14" s="7">
        <v>32079</v>
      </c>
      <c r="E14" s="5">
        <f t="shared" si="0"/>
        <v>88</v>
      </c>
      <c r="F14" s="1"/>
      <c r="G14" s="3">
        <f t="shared" si="4"/>
        <v>9</v>
      </c>
      <c r="H14" s="5" t="s">
        <v>66</v>
      </c>
      <c r="I14" s="7">
        <v>22408</v>
      </c>
      <c r="J14" s="5">
        <f t="shared" si="1"/>
        <v>62</v>
      </c>
      <c r="K14" s="1"/>
      <c r="L14" s="3">
        <f t="shared" si="5"/>
        <v>9</v>
      </c>
      <c r="M14" s="5" t="s">
        <v>71</v>
      </c>
      <c r="N14" s="7">
        <v>4152</v>
      </c>
      <c r="O14" s="5">
        <f t="shared" si="2"/>
        <v>12</v>
      </c>
    </row>
    <row r="15" spans="1:17" ht="16.5" customHeight="1" x14ac:dyDescent="0.15">
      <c r="A15" s="1"/>
      <c r="B15" s="3">
        <f t="shared" si="3"/>
        <v>10</v>
      </c>
      <c r="C15" s="5" t="s">
        <v>68</v>
      </c>
      <c r="D15" s="7">
        <v>21343</v>
      </c>
      <c r="E15" s="5">
        <f t="shared" si="0"/>
        <v>59</v>
      </c>
      <c r="F15" s="1"/>
      <c r="G15" s="3">
        <f t="shared" si="4"/>
        <v>10</v>
      </c>
      <c r="H15" s="5" t="s">
        <v>68</v>
      </c>
      <c r="I15" s="7">
        <v>20643</v>
      </c>
      <c r="J15" s="5">
        <f t="shared" si="1"/>
        <v>57</v>
      </c>
      <c r="K15" s="1"/>
      <c r="L15" s="3">
        <f t="shared" si="5"/>
        <v>10</v>
      </c>
      <c r="M15" s="5" t="s">
        <v>63</v>
      </c>
      <c r="N15" s="7">
        <v>2704</v>
      </c>
      <c r="O15" s="5">
        <f t="shared" si="2"/>
        <v>8</v>
      </c>
    </row>
    <row r="16" spans="1:17" ht="16.5" customHeight="1" x14ac:dyDescent="0.15">
      <c r="A16" s="1"/>
      <c r="B16" s="3">
        <f t="shared" si="3"/>
        <v>11</v>
      </c>
      <c r="C16" s="5" t="s">
        <v>82</v>
      </c>
      <c r="D16" s="7">
        <v>18784</v>
      </c>
      <c r="E16" s="5">
        <f t="shared" si="0"/>
        <v>52</v>
      </c>
      <c r="F16" s="1"/>
      <c r="G16" s="3">
        <f t="shared" si="4"/>
        <v>11</v>
      </c>
      <c r="H16" s="5" t="s">
        <v>82</v>
      </c>
      <c r="I16" s="7">
        <v>18784</v>
      </c>
      <c r="J16" s="5">
        <f t="shared" si="1"/>
        <v>52</v>
      </c>
      <c r="K16" s="1"/>
      <c r="L16" s="3">
        <f t="shared" si="5"/>
        <v>11</v>
      </c>
      <c r="M16" s="5" t="s">
        <v>79</v>
      </c>
      <c r="N16" s="7">
        <v>1569</v>
      </c>
      <c r="O16" s="5">
        <f t="shared" si="2"/>
        <v>5</v>
      </c>
    </row>
    <row r="17" spans="1:15" ht="16.5" customHeight="1" x14ac:dyDescent="0.15">
      <c r="A17" s="1"/>
      <c r="B17" s="3">
        <f t="shared" si="3"/>
        <v>12</v>
      </c>
      <c r="C17" s="5" t="s">
        <v>78</v>
      </c>
      <c r="D17" s="7">
        <v>16741</v>
      </c>
      <c r="E17" s="5">
        <f t="shared" si="0"/>
        <v>46</v>
      </c>
      <c r="F17" s="1"/>
      <c r="G17" s="3">
        <f t="shared" si="4"/>
        <v>12</v>
      </c>
      <c r="H17" s="5" t="s">
        <v>78</v>
      </c>
      <c r="I17" s="7">
        <v>16741</v>
      </c>
      <c r="J17" s="5">
        <f t="shared" si="1"/>
        <v>46</v>
      </c>
      <c r="K17" s="1"/>
      <c r="L17" s="3">
        <f t="shared" si="5"/>
        <v>12</v>
      </c>
      <c r="M17" s="5" t="s">
        <v>68</v>
      </c>
      <c r="N17" s="7">
        <v>700</v>
      </c>
      <c r="O17" s="5">
        <f t="shared" si="2"/>
        <v>2</v>
      </c>
    </row>
    <row r="18" spans="1:15" ht="16.5" customHeight="1" x14ac:dyDescent="0.15">
      <c r="A18" s="1"/>
      <c r="B18" s="3">
        <f t="shared" si="3"/>
        <v>13</v>
      </c>
      <c r="C18" s="5" t="s">
        <v>71</v>
      </c>
      <c r="D18" s="7">
        <v>15039</v>
      </c>
      <c r="E18" s="5">
        <f t="shared" si="0"/>
        <v>42</v>
      </c>
      <c r="F18" s="1"/>
      <c r="G18" s="3">
        <f t="shared" si="4"/>
        <v>13</v>
      </c>
      <c r="H18" s="5" t="s">
        <v>77</v>
      </c>
      <c r="I18" s="7">
        <v>13606</v>
      </c>
      <c r="J18" s="5">
        <f t="shared" si="1"/>
        <v>38</v>
      </c>
      <c r="K18" s="1"/>
      <c r="L18" s="3">
        <f t="shared" si="5"/>
        <v>13</v>
      </c>
      <c r="M18" s="5" t="s">
        <v>77</v>
      </c>
      <c r="N18" s="7">
        <v>546</v>
      </c>
      <c r="O18" s="5">
        <f t="shared" si="2"/>
        <v>2</v>
      </c>
    </row>
    <row r="19" spans="1:15" ht="16.5" customHeight="1" x14ac:dyDescent="0.15">
      <c r="A19" s="1"/>
      <c r="B19" s="3">
        <f t="shared" si="3"/>
        <v>14</v>
      </c>
      <c r="C19" s="5" t="s">
        <v>77</v>
      </c>
      <c r="D19" s="7">
        <v>14152</v>
      </c>
      <c r="E19" s="5">
        <f t="shared" si="0"/>
        <v>39</v>
      </c>
      <c r="F19" s="1"/>
      <c r="G19" s="3">
        <f t="shared" si="4"/>
        <v>14</v>
      </c>
      <c r="H19" s="5" t="s">
        <v>71</v>
      </c>
      <c r="I19" s="7">
        <v>10887</v>
      </c>
      <c r="J19" s="5">
        <f t="shared" si="1"/>
        <v>30</v>
      </c>
      <c r="K19" s="1"/>
      <c r="L19" s="3">
        <f t="shared" si="5"/>
        <v>14</v>
      </c>
      <c r="M19" s="5" t="s">
        <v>73</v>
      </c>
      <c r="N19" s="7">
        <v>297</v>
      </c>
      <c r="O19" s="5">
        <f t="shared" si="2"/>
        <v>1</v>
      </c>
    </row>
    <row r="20" spans="1:15" ht="16.5" customHeight="1" x14ac:dyDescent="0.15">
      <c r="A20" s="1"/>
      <c r="B20" s="3">
        <f t="shared" si="3"/>
        <v>15</v>
      </c>
      <c r="C20" s="5" t="s">
        <v>4</v>
      </c>
      <c r="D20" s="7">
        <v>13034</v>
      </c>
      <c r="E20" s="5">
        <f t="shared" si="0"/>
        <v>36</v>
      </c>
      <c r="F20" s="1"/>
      <c r="G20" s="3">
        <f t="shared" si="4"/>
        <v>15</v>
      </c>
      <c r="H20" s="5" t="s">
        <v>88</v>
      </c>
      <c r="I20" s="7">
        <v>10845</v>
      </c>
      <c r="J20" s="5">
        <f t="shared" si="1"/>
        <v>30</v>
      </c>
      <c r="K20" s="1"/>
      <c r="L20" s="3">
        <f t="shared" si="5"/>
        <v>15</v>
      </c>
      <c r="M20" s="4" t="s">
        <v>23</v>
      </c>
      <c r="N20" s="5">
        <v>293</v>
      </c>
      <c r="O20" s="5">
        <f t="shared" si="2"/>
        <v>1</v>
      </c>
    </row>
    <row r="21" spans="1:15" ht="16.5" customHeight="1" x14ac:dyDescent="0.15">
      <c r="A21" s="1"/>
      <c r="B21" s="3">
        <f t="shared" si="3"/>
        <v>16</v>
      </c>
      <c r="C21" s="5" t="s">
        <v>88</v>
      </c>
      <c r="D21" s="7">
        <v>10845</v>
      </c>
      <c r="E21" s="5">
        <f t="shared" si="0"/>
        <v>30</v>
      </c>
      <c r="F21" s="1"/>
      <c r="G21" s="3">
        <f t="shared" si="4"/>
        <v>16</v>
      </c>
      <c r="H21" s="5" t="s">
        <v>75</v>
      </c>
      <c r="I21" s="7">
        <v>9673</v>
      </c>
      <c r="J21" s="5">
        <f t="shared" si="1"/>
        <v>27</v>
      </c>
      <c r="K21" s="1"/>
      <c r="L21" s="3">
        <f t="shared" si="5"/>
        <v>16</v>
      </c>
      <c r="M21" s="4" t="s">
        <v>28</v>
      </c>
      <c r="N21" s="5">
        <v>246</v>
      </c>
      <c r="O21" s="5">
        <f t="shared" si="2"/>
        <v>1</v>
      </c>
    </row>
    <row r="22" spans="1:15" ht="16.5" customHeight="1" x14ac:dyDescent="0.15">
      <c r="A22" s="1"/>
      <c r="B22" s="3">
        <f t="shared" si="3"/>
        <v>17</v>
      </c>
      <c r="C22" s="5" t="s">
        <v>75</v>
      </c>
      <c r="D22" s="7">
        <v>9673</v>
      </c>
      <c r="E22" s="5">
        <f t="shared" si="0"/>
        <v>27</v>
      </c>
      <c r="F22" s="1"/>
      <c r="G22" s="3">
        <f t="shared" si="4"/>
        <v>17</v>
      </c>
      <c r="H22" s="4" t="s">
        <v>24</v>
      </c>
      <c r="I22" s="5">
        <v>8600</v>
      </c>
      <c r="J22" s="5">
        <f t="shared" si="1"/>
        <v>24</v>
      </c>
      <c r="K22" s="1"/>
      <c r="L22" s="3">
        <f t="shared" si="5"/>
        <v>17</v>
      </c>
      <c r="M22" s="4" t="s">
        <v>27</v>
      </c>
      <c r="N22" s="5">
        <v>213</v>
      </c>
      <c r="O22" s="5">
        <f t="shared" si="2"/>
        <v>1</v>
      </c>
    </row>
    <row r="23" spans="1:15" ht="16.5" customHeight="1" x14ac:dyDescent="0.15">
      <c r="A23" s="1"/>
      <c r="B23" s="3">
        <f t="shared" si="3"/>
        <v>18</v>
      </c>
      <c r="C23" s="4" t="s">
        <v>24</v>
      </c>
      <c r="D23" s="5">
        <v>8600</v>
      </c>
      <c r="E23" s="5">
        <f t="shared" si="0"/>
        <v>24</v>
      </c>
      <c r="F23" s="1"/>
      <c r="G23" s="3">
        <f t="shared" si="4"/>
        <v>18</v>
      </c>
      <c r="H23" s="5" t="s">
        <v>74</v>
      </c>
      <c r="I23" s="7">
        <v>8105</v>
      </c>
      <c r="J23" s="5">
        <f t="shared" si="1"/>
        <v>23</v>
      </c>
      <c r="K23" s="1"/>
      <c r="L23" s="3">
        <f t="shared" si="5"/>
        <v>18</v>
      </c>
      <c r="M23" s="5" t="s">
        <v>70</v>
      </c>
      <c r="N23" s="7">
        <v>188</v>
      </c>
      <c r="O23" s="5">
        <f t="shared" si="2"/>
        <v>1</v>
      </c>
    </row>
    <row r="24" spans="1:15" ht="16.5" customHeight="1" x14ac:dyDescent="0.15">
      <c r="A24" s="1"/>
      <c r="B24" s="3">
        <f t="shared" si="3"/>
        <v>19</v>
      </c>
      <c r="C24" s="5" t="s">
        <v>74</v>
      </c>
      <c r="D24" s="7">
        <v>8114</v>
      </c>
      <c r="E24" s="5">
        <f t="shared" si="0"/>
        <v>23</v>
      </c>
      <c r="F24" s="1"/>
      <c r="G24" s="3">
        <f t="shared" si="4"/>
        <v>19</v>
      </c>
      <c r="H24" s="5" t="s">
        <v>76</v>
      </c>
      <c r="I24" s="7">
        <v>7797</v>
      </c>
      <c r="J24" s="5">
        <f t="shared" si="1"/>
        <v>22</v>
      </c>
      <c r="K24" s="1"/>
      <c r="L24" s="3">
        <f t="shared" si="5"/>
        <v>19</v>
      </c>
      <c r="M24" s="4" t="s">
        <v>25</v>
      </c>
      <c r="N24" s="5">
        <v>26</v>
      </c>
      <c r="O24" s="5">
        <f t="shared" si="2"/>
        <v>1</v>
      </c>
    </row>
    <row r="25" spans="1:15" ht="16.5" customHeight="1" x14ac:dyDescent="0.15">
      <c r="A25" s="1"/>
      <c r="B25" s="3">
        <f t="shared" si="3"/>
        <v>20</v>
      </c>
      <c r="C25" s="5" t="s">
        <v>76</v>
      </c>
      <c r="D25" s="7">
        <v>7801</v>
      </c>
      <c r="E25" s="5">
        <f t="shared" si="0"/>
        <v>22</v>
      </c>
      <c r="F25" s="1"/>
      <c r="G25" s="3">
        <f t="shared" si="4"/>
        <v>20</v>
      </c>
      <c r="H25" s="5" t="s">
        <v>81</v>
      </c>
      <c r="I25" s="7">
        <v>7380</v>
      </c>
      <c r="J25" s="5">
        <f t="shared" si="1"/>
        <v>21</v>
      </c>
      <c r="K25" s="1"/>
      <c r="L25" s="3">
        <f t="shared" si="5"/>
        <v>20</v>
      </c>
      <c r="M25" s="5" t="s">
        <v>74</v>
      </c>
      <c r="N25" s="7">
        <v>9</v>
      </c>
      <c r="O25" s="5">
        <f t="shared" si="2"/>
        <v>1</v>
      </c>
    </row>
    <row r="26" spans="1:15" ht="16.5" customHeight="1" x14ac:dyDescent="0.15">
      <c r="A26" s="1"/>
      <c r="B26" s="3">
        <f t="shared" si="3"/>
        <v>21</v>
      </c>
      <c r="C26" s="5" t="s">
        <v>81</v>
      </c>
      <c r="D26" s="7">
        <v>7380</v>
      </c>
      <c r="E26" s="5">
        <f t="shared" si="0"/>
        <v>21</v>
      </c>
      <c r="F26" s="1"/>
      <c r="G26" s="3">
        <f t="shared" si="4"/>
        <v>21</v>
      </c>
      <c r="H26" s="4" t="s">
        <v>27</v>
      </c>
      <c r="I26" s="5">
        <v>5797</v>
      </c>
      <c r="J26" s="5">
        <f t="shared" si="1"/>
        <v>16</v>
      </c>
      <c r="K26" s="1"/>
      <c r="L26" s="3">
        <f t="shared" si="5"/>
        <v>21</v>
      </c>
      <c r="M26" s="5" t="s">
        <v>76</v>
      </c>
      <c r="N26" s="7">
        <v>4</v>
      </c>
      <c r="O26" s="5">
        <f t="shared" si="2"/>
        <v>1</v>
      </c>
    </row>
    <row r="27" spans="1:15" ht="16.5" customHeight="1" x14ac:dyDescent="0.15">
      <c r="A27" s="1"/>
      <c r="B27" s="3">
        <f t="shared" si="3"/>
        <v>22</v>
      </c>
      <c r="C27" s="4" t="s">
        <v>27</v>
      </c>
      <c r="D27" s="5">
        <v>6010</v>
      </c>
      <c r="E27" s="5">
        <f t="shared" si="0"/>
        <v>17</v>
      </c>
      <c r="F27" s="1"/>
      <c r="G27" s="3">
        <f t="shared" si="4"/>
        <v>22</v>
      </c>
      <c r="H27" s="5" t="s">
        <v>70</v>
      </c>
      <c r="I27" s="7">
        <v>4962</v>
      </c>
      <c r="J27" s="5">
        <f t="shared" si="1"/>
        <v>14</v>
      </c>
      <c r="K27" s="1"/>
      <c r="L27" s="3">
        <f t="shared" si="5"/>
        <v>22</v>
      </c>
      <c r="M27" s="4" t="s">
        <v>33</v>
      </c>
      <c r="N27" s="5">
        <v>1</v>
      </c>
      <c r="O27" s="5">
        <f t="shared" si="2"/>
        <v>1</v>
      </c>
    </row>
    <row r="28" spans="1:15" ht="16.5" customHeight="1" x14ac:dyDescent="0.15">
      <c r="A28" s="1"/>
      <c r="B28" s="3">
        <f t="shared" si="3"/>
        <v>23</v>
      </c>
      <c r="C28" s="5" t="s">
        <v>70</v>
      </c>
      <c r="D28" s="7">
        <v>5150</v>
      </c>
      <c r="E28" s="5">
        <f t="shared" si="0"/>
        <v>15</v>
      </c>
      <c r="F28" s="1"/>
      <c r="G28" s="3">
        <f t="shared" si="4"/>
        <v>23</v>
      </c>
      <c r="H28" s="4" t="s">
        <v>30</v>
      </c>
      <c r="I28" s="5">
        <v>4864</v>
      </c>
      <c r="J28" s="5">
        <f t="shared" si="1"/>
        <v>14</v>
      </c>
      <c r="K28" s="1"/>
      <c r="L28" s="3"/>
      <c r="M28" s="4"/>
      <c r="N28" s="5"/>
      <c r="O28" s="5"/>
    </row>
    <row r="29" spans="1:15" ht="16.5" customHeight="1" x14ac:dyDescent="0.15">
      <c r="A29" s="1"/>
      <c r="B29" s="3">
        <f t="shared" si="3"/>
        <v>24</v>
      </c>
      <c r="C29" s="4" t="s">
        <v>30</v>
      </c>
      <c r="D29" s="5">
        <v>4864</v>
      </c>
      <c r="E29" s="5">
        <f t="shared" si="0"/>
        <v>14</v>
      </c>
      <c r="F29" s="1"/>
      <c r="G29" s="3">
        <f t="shared" si="4"/>
        <v>24</v>
      </c>
      <c r="H29" s="5" t="s">
        <v>4</v>
      </c>
      <c r="I29" s="7">
        <v>3617</v>
      </c>
      <c r="J29" s="5">
        <f t="shared" si="1"/>
        <v>10</v>
      </c>
      <c r="K29" s="1"/>
      <c r="L29" s="3"/>
      <c r="M29" s="4"/>
      <c r="N29" s="5"/>
      <c r="O29" s="5"/>
    </row>
    <row r="30" spans="1:15" ht="16.5" customHeight="1" x14ac:dyDescent="0.15">
      <c r="A30" s="1"/>
      <c r="B30" s="3">
        <f t="shared" si="3"/>
        <v>25</v>
      </c>
      <c r="C30" s="5" t="s">
        <v>79</v>
      </c>
      <c r="D30" s="7">
        <v>4772</v>
      </c>
      <c r="E30" s="5">
        <f t="shared" si="0"/>
        <v>14</v>
      </c>
      <c r="F30" s="1"/>
      <c r="G30" s="3">
        <f t="shared" si="4"/>
        <v>25</v>
      </c>
      <c r="H30" s="5" t="s">
        <v>51</v>
      </c>
      <c r="I30" s="7">
        <v>3504</v>
      </c>
      <c r="J30" s="5">
        <f t="shared" si="1"/>
        <v>10</v>
      </c>
      <c r="K30" s="1"/>
      <c r="L30" s="3"/>
      <c r="M30" s="4"/>
      <c r="N30" s="5"/>
      <c r="O30" s="5"/>
    </row>
    <row r="31" spans="1:15" ht="16.5" customHeight="1" x14ac:dyDescent="0.15">
      <c r="A31" s="1"/>
      <c r="B31" s="3">
        <f t="shared" si="3"/>
        <v>26</v>
      </c>
      <c r="C31" s="5" t="s">
        <v>51</v>
      </c>
      <c r="D31" s="7">
        <v>3504</v>
      </c>
      <c r="E31" s="5">
        <f t="shared" si="0"/>
        <v>10</v>
      </c>
      <c r="F31" s="1"/>
      <c r="G31" s="3">
        <f t="shared" si="4"/>
        <v>26</v>
      </c>
      <c r="H31" s="5" t="s">
        <v>79</v>
      </c>
      <c r="I31" s="7">
        <v>3203</v>
      </c>
      <c r="J31" s="5">
        <f t="shared" si="1"/>
        <v>9</v>
      </c>
      <c r="K31" s="1"/>
      <c r="L31" s="3"/>
      <c r="M31" s="4"/>
      <c r="N31" s="5"/>
      <c r="O31" s="5"/>
    </row>
    <row r="32" spans="1:15" ht="16.5" customHeight="1" x14ac:dyDescent="0.15">
      <c r="A32" s="1"/>
      <c r="B32" s="3">
        <f t="shared" si="3"/>
        <v>27</v>
      </c>
      <c r="C32" s="5" t="s">
        <v>85</v>
      </c>
      <c r="D32" s="7">
        <v>3034</v>
      </c>
      <c r="E32" s="5">
        <f t="shared" si="0"/>
        <v>9</v>
      </c>
      <c r="F32" s="1"/>
      <c r="G32" s="3">
        <f t="shared" si="4"/>
        <v>27</v>
      </c>
      <c r="H32" s="5" t="s">
        <v>85</v>
      </c>
      <c r="I32" s="7">
        <v>3034</v>
      </c>
      <c r="J32" s="5">
        <f t="shared" si="1"/>
        <v>9</v>
      </c>
      <c r="K32" s="1"/>
      <c r="L32" s="3"/>
      <c r="M32" s="4"/>
      <c r="N32" s="5"/>
      <c r="O32" s="5"/>
    </row>
    <row r="33" spans="1:17" ht="16.5" customHeight="1" x14ac:dyDescent="0.15">
      <c r="A33" s="1"/>
      <c r="B33" s="3">
        <f t="shared" si="3"/>
        <v>28</v>
      </c>
      <c r="C33" s="4" t="s">
        <v>22</v>
      </c>
      <c r="D33" s="5">
        <v>2577</v>
      </c>
      <c r="E33" s="5">
        <f t="shared" si="0"/>
        <v>8</v>
      </c>
      <c r="F33" s="1"/>
      <c r="G33" s="3">
        <f t="shared" si="4"/>
        <v>28</v>
      </c>
      <c r="H33" s="4" t="s">
        <v>22</v>
      </c>
      <c r="I33" s="5">
        <v>2577</v>
      </c>
      <c r="J33" s="5">
        <f t="shared" si="1"/>
        <v>8</v>
      </c>
      <c r="K33" s="1"/>
      <c r="L33" s="3"/>
      <c r="M33" s="4"/>
      <c r="N33" s="5"/>
      <c r="O33" s="5"/>
    </row>
    <row r="34" spans="1:17" ht="16.5" customHeight="1" x14ac:dyDescent="0.15">
      <c r="A34" s="1"/>
      <c r="B34" s="3">
        <f t="shared" si="3"/>
        <v>29</v>
      </c>
      <c r="C34" s="5" t="s">
        <v>86</v>
      </c>
      <c r="D34" s="7">
        <v>2241</v>
      </c>
      <c r="E34" s="5">
        <f t="shared" si="0"/>
        <v>7</v>
      </c>
      <c r="F34" s="1"/>
      <c r="G34" s="3">
        <f t="shared" si="4"/>
        <v>29</v>
      </c>
      <c r="H34" s="5" t="s">
        <v>86</v>
      </c>
      <c r="I34" s="7">
        <v>2241</v>
      </c>
      <c r="J34" s="5">
        <f t="shared" si="1"/>
        <v>7</v>
      </c>
      <c r="K34" s="1"/>
      <c r="L34" s="3"/>
      <c r="M34" s="5"/>
      <c r="N34" s="7"/>
      <c r="O34" s="5"/>
    </row>
    <row r="35" spans="1:17" ht="16.5" customHeight="1" x14ac:dyDescent="0.15">
      <c r="A35" s="1"/>
      <c r="B35" s="3">
        <f t="shared" si="3"/>
        <v>30</v>
      </c>
      <c r="C35" s="4" t="s">
        <v>33</v>
      </c>
      <c r="D35" s="5">
        <v>2104</v>
      </c>
      <c r="E35" s="5">
        <f t="shared" si="0"/>
        <v>6</v>
      </c>
      <c r="F35" s="1"/>
      <c r="G35" s="3">
        <f t="shared" si="4"/>
        <v>30</v>
      </c>
      <c r="H35" s="4" t="s">
        <v>33</v>
      </c>
      <c r="I35" s="5">
        <v>2103</v>
      </c>
      <c r="J35" s="5">
        <f t="shared" si="1"/>
        <v>6</v>
      </c>
      <c r="K35" s="1"/>
      <c r="L35" s="5"/>
      <c r="M35" s="4"/>
      <c r="N35" s="5"/>
      <c r="O35" s="5"/>
    </row>
    <row r="36" spans="1:17" ht="15" customHeight="1" x14ac:dyDescent="0.15">
      <c r="A36" s="27" t="s">
        <v>56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17"/>
      <c r="Q36" s="17"/>
    </row>
    <row r="37" spans="1:17" ht="15" customHeigh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17"/>
      <c r="Q37" s="17"/>
    </row>
    <row r="38" spans="1:17" ht="16.5" customHeight="1" x14ac:dyDescent="0.15">
      <c r="A38" s="1"/>
      <c r="B38" s="1" t="s">
        <v>135</v>
      </c>
      <c r="C38" s="1"/>
      <c r="D38" s="1"/>
      <c r="E38" s="1"/>
      <c r="F38" s="1"/>
      <c r="G38" s="1" t="s">
        <v>17</v>
      </c>
      <c r="H38" s="1"/>
      <c r="I38" s="1"/>
      <c r="J38" s="1"/>
      <c r="K38" s="1"/>
      <c r="L38" s="1" t="s">
        <v>13</v>
      </c>
      <c r="M38" s="1"/>
      <c r="N38" s="1"/>
      <c r="O38" s="1"/>
    </row>
    <row r="39" spans="1:17" ht="16.5" customHeight="1" x14ac:dyDescent="0.15">
      <c r="A39" s="1"/>
      <c r="B39" s="28" t="s">
        <v>126</v>
      </c>
      <c r="C39" s="28" t="s">
        <v>127</v>
      </c>
      <c r="D39" s="25" t="s">
        <v>136</v>
      </c>
      <c r="E39" s="26"/>
      <c r="F39" s="9"/>
      <c r="G39" s="28" t="s">
        <v>126</v>
      </c>
      <c r="H39" s="28" t="s">
        <v>127</v>
      </c>
      <c r="I39" s="25" t="s">
        <v>136</v>
      </c>
      <c r="J39" s="26"/>
      <c r="K39" s="1"/>
      <c r="L39" s="28" t="s">
        <v>126</v>
      </c>
      <c r="M39" s="28" t="s">
        <v>127</v>
      </c>
      <c r="N39" s="25" t="s">
        <v>136</v>
      </c>
      <c r="O39" s="26"/>
    </row>
    <row r="40" spans="1:17" ht="16.5" customHeight="1" x14ac:dyDescent="0.15">
      <c r="A40" s="1"/>
      <c r="B40" s="32"/>
      <c r="C40" s="29"/>
      <c r="D40" s="3" t="s">
        <v>129</v>
      </c>
      <c r="E40" s="3" t="s">
        <v>130</v>
      </c>
      <c r="F40" s="9"/>
      <c r="G40" s="32"/>
      <c r="H40" s="29"/>
      <c r="I40" s="3" t="s">
        <v>129</v>
      </c>
      <c r="J40" s="3" t="s">
        <v>130</v>
      </c>
      <c r="K40" s="1"/>
      <c r="L40" s="32"/>
      <c r="M40" s="29"/>
      <c r="N40" s="3" t="s">
        <v>129</v>
      </c>
      <c r="O40" s="3" t="s">
        <v>130</v>
      </c>
    </row>
    <row r="41" spans="1:17" ht="16.5" customHeight="1" x14ac:dyDescent="0.15">
      <c r="A41" s="1"/>
      <c r="B41" s="3">
        <f>B35+1</f>
        <v>31</v>
      </c>
      <c r="C41" s="5" t="s">
        <v>73</v>
      </c>
      <c r="D41" s="7">
        <v>2029</v>
      </c>
      <c r="E41" s="5">
        <f t="shared" ref="E41:E70" si="6">ROUNDUP(D41/365,0)</f>
        <v>6</v>
      </c>
      <c r="F41" s="1"/>
      <c r="G41" s="3">
        <f>G35+1</f>
        <v>31</v>
      </c>
      <c r="H41" s="4" t="s">
        <v>38</v>
      </c>
      <c r="I41" s="5">
        <v>1992</v>
      </c>
      <c r="J41" s="5">
        <f t="shared" ref="J41:J70" si="7">ROUNDUP(I41/365,0)</f>
        <v>6</v>
      </c>
      <c r="K41" s="1"/>
      <c r="L41" s="3"/>
      <c r="M41" s="4"/>
      <c r="N41" s="5"/>
      <c r="O41" s="5"/>
    </row>
    <row r="42" spans="1:17" ht="16.5" customHeight="1" x14ac:dyDescent="0.15">
      <c r="A42" s="1"/>
      <c r="B42" s="3">
        <f t="shared" ref="B42:B70" si="8">B41+1</f>
        <v>32</v>
      </c>
      <c r="C42" s="4" t="s">
        <v>38</v>
      </c>
      <c r="D42" s="5">
        <v>1992</v>
      </c>
      <c r="E42" s="5">
        <f t="shared" si="6"/>
        <v>6</v>
      </c>
      <c r="F42" s="1"/>
      <c r="G42" s="3">
        <f t="shared" ref="G42:G70" si="9">G41+1</f>
        <v>32</v>
      </c>
      <c r="H42" s="4" t="s">
        <v>32</v>
      </c>
      <c r="I42" s="5">
        <v>1879</v>
      </c>
      <c r="J42" s="5">
        <f t="shared" si="7"/>
        <v>6</v>
      </c>
      <c r="K42" s="1"/>
      <c r="L42" s="3"/>
      <c r="M42" s="4"/>
      <c r="N42" s="5"/>
      <c r="O42" s="5"/>
    </row>
    <row r="43" spans="1:17" ht="16.5" customHeight="1" x14ac:dyDescent="0.15">
      <c r="A43" s="1"/>
      <c r="B43" s="3">
        <f t="shared" si="8"/>
        <v>33</v>
      </c>
      <c r="C43" s="4" t="s">
        <v>32</v>
      </c>
      <c r="D43" s="5">
        <v>1879</v>
      </c>
      <c r="E43" s="5">
        <f t="shared" si="6"/>
        <v>6</v>
      </c>
      <c r="F43" s="1"/>
      <c r="G43" s="3">
        <f t="shared" si="9"/>
        <v>33</v>
      </c>
      <c r="H43" s="4" t="s">
        <v>37</v>
      </c>
      <c r="I43" s="5">
        <v>1853</v>
      </c>
      <c r="J43" s="5">
        <f t="shared" si="7"/>
        <v>6</v>
      </c>
      <c r="K43" s="1"/>
      <c r="L43" s="3"/>
      <c r="M43" s="4"/>
      <c r="N43" s="5"/>
      <c r="O43" s="5"/>
    </row>
    <row r="44" spans="1:17" ht="16.5" customHeight="1" x14ac:dyDescent="0.15">
      <c r="A44" s="1"/>
      <c r="B44" s="3">
        <f t="shared" si="8"/>
        <v>34</v>
      </c>
      <c r="C44" s="4" t="s">
        <v>37</v>
      </c>
      <c r="D44" s="5">
        <v>1853</v>
      </c>
      <c r="E44" s="5">
        <f t="shared" si="6"/>
        <v>6</v>
      </c>
      <c r="F44" s="1"/>
      <c r="G44" s="3">
        <f t="shared" si="9"/>
        <v>34</v>
      </c>
      <c r="H44" s="5" t="s">
        <v>73</v>
      </c>
      <c r="I44" s="7">
        <v>1732</v>
      </c>
      <c r="J44" s="5">
        <f t="shared" si="7"/>
        <v>5</v>
      </c>
      <c r="K44" s="1"/>
      <c r="L44" s="3"/>
      <c r="M44" s="4"/>
      <c r="N44" s="5"/>
      <c r="O44" s="5"/>
    </row>
    <row r="45" spans="1:17" ht="16.5" customHeight="1" x14ac:dyDescent="0.15">
      <c r="A45" s="1"/>
      <c r="B45" s="3">
        <f t="shared" si="8"/>
        <v>35</v>
      </c>
      <c r="C45" s="5" t="s">
        <v>58</v>
      </c>
      <c r="D45" s="7">
        <v>1445</v>
      </c>
      <c r="E45" s="5">
        <f t="shared" si="6"/>
        <v>4</v>
      </c>
      <c r="F45" s="1"/>
      <c r="G45" s="3">
        <f t="shared" si="9"/>
        <v>35</v>
      </c>
      <c r="H45" s="5" t="s">
        <v>58</v>
      </c>
      <c r="I45" s="7">
        <v>1445</v>
      </c>
      <c r="J45" s="5">
        <f t="shared" si="7"/>
        <v>4</v>
      </c>
      <c r="K45" s="1"/>
      <c r="L45" s="3"/>
      <c r="M45" s="4"/>
      <c r="N45" s="5"/>
      <c r="O45" s="5"/>
    </row>
    <row r="46" spans="1:17" ht="16.5" customHeight="1" x14ac:dyDescent="0.15">
      <c r="A46" s="1"/>
      <c r="B46" s="3">
        <f t="shared" si="8"/>
        <v>36</v>
      </c>
      <c r="C46" s="5" t="s">
        <v>96</v>
      </c>
      <c r="D46" s="7">
        <v>1431</v>
      </c>
      <c r="E46" s="5">
        <f t="shared" si="6"/>
        <v>4</v>
      </c>
      <c r="F46" s="1"/>
      <c r="G46" s="3">
        <f t="shared" si="9"/>
        <v>36</v>
      </c>
      <c r="H46" s="5" t="s">
        <v>96</v>
      </c>
      <c r="I46" s="7">
        <v>1431</v>
      </c>
      <c r="J46" s="5">
        <f t="shared" si="7"/>
        <v>4</v>
      </c>
      <c r="K46" s="1"/>
      <c r="L46" s="3"/>
      <c r="M46" s="4"/>
      <c r="N46" s="5"/>
      <c r="O46" s="5"/>
    </row>
    <row r="47" spans="1:17" ht="16.5" customHeight="1" x14ac:dyDescent="0.15">
      <c r="A47" s="1"/>
      <c r="B47" s="3">
        <f t="shared" si="8"/>
        <v>37</v>
      </c>
      <c r="C47" s="5" t="s">
        <v>87</v>
      </c>
      <c r="D47" s="7">
        <v>1285</v>
      </c>
      <c r="E47" s="5">
        <f t="shared" si="6"/>
        <v>4</v>
      </c>
      <c r="F47" s="1"/>
      <c r="G47" s="3">
        <f t="shared" si="9"/>
        <v>37</v>
      </c>
      <c r="H47" s="5" t="s">
        <v>87</v>
      </c>
      <c r="I47" s="7">
        <v>1285</v>
      </c>
      <c r="J47" s="5">
        <f t="shared" si="7"/>
        <v>4</v>
      </c>
      <c r="K47" s="1"/>
      <c r="L47" s="3"/>
      <c r="M47" s="4"/>
      <c r="N47" s="5"/>
      <c r="O47" s="5"/>
    </row>
    <row r="48" spans="1:17" ht="16.5" customHeight="1" x14ac:dyDescent="0.15">
      <c r="A48" s="1"/>
      <c r="B48" s="3">
        <f t="shared" si="8"/>
        <v>38</v>
      </c>
      <c r="C48" s="4" t="s">
        <v>42</v>
      </c>
      <c r="D48" s="5">
        <v>1184</v>
      </c>
      <c r="E48" s="5">
        <f t="shared" si="6"/>
        <v>4</v>
      </c>
      <c r="F48" s="1"/>
      <c r="G48" s="3">
        <f t="shared" si="9"/>
        <v>38</v>
      </c>
      <c r="H48" s="4" t="s">
        <v>42</v>
      </c>
      <c r="I48" s="5">
        <v>1184</v>
      </c>
      <c r="J48" s="5">
        <f t="shared" si="7"/>
        <v>4</v>
      </c>
      <c r="K48" s="1"/>
      <c r="L48" s="3"/>
      <c r="M48" s="4"/>
      <c r="N48" s="5"/>
      <c r="O48" s="5"/>
    </row>
    <row r="49" spans="1:15" ht="16.5" customHeight="1" x14ac:dyDescent="0.15">
      <c r="A49" s="1"/>
      <c r="B49" s="3">
        <f t="shared" si="8"/>
        <v>39</v>
      </c>
      <c r="C49" s="5" t="s">
        <v>105</v>
      </c>
      <c r="D49" s="7">
        <v>1167</v>
      </c>
      <c r="E49" s="5">
        <f t="shared" si="6"/>
        <v>4</v>
      </c>
      <c r="F49" s="1"/>
      <c r="G49" s="3">
        <f t="shared" si="9"/>
        <v>39</v>
      </c>
      <c r="H49" s="5" t="s">
        <v>105</v>
      </c>
      <c r="I49" s="7">
        <v>1167</v>
      </c>
      <c r="J49" s="5">
        <f t="shared" si="7"/>
        <v>4</v>
      </c>
      <c r="K49" s="1"/>
      <c r="L49" s="3"/>
      <c r="M49" s="4"/>
      <c r="N49" s="5"/>
      <c r="O49" s="5"/>
    </row>
    <row r="50" spans="1:15" ht="16.5" customHeight="1" x14ac:dyDescent="0.15">
      <c r="A50" s="1"/>
      <c r="B50" s="3">
        <f t="shared" si="8"/>
        <v>40</v>
      </c>
      <c r="C50" s="4" t="s">
        <v>44</v>
      </c>
      <c r="D50" s="5">
        <v>727</v>
      </c>
      <c r="E50" s="5">
        <f t="shared" si="6"/>
        <v>2</v>
      </c>
      <c r="F50" s="1"/>
      <c r="G50" s="3">
        <f t="shared" si="9"/>
        <v>40</v>
      </c>
      <c r="H50" s="4" t="s">
        <v>44</v>
      </c>
      <c r="I50" s="5">
        <v>727</v>
      </c>
      <c r="J50" s="5">
        <f t="shared" si="7"/>
        <v>2</v>
      </c>
      <c r="K50" s="1"/>
      <c r="L50" s="3"/>
      <c r="M50" s="4"/>
      <c r="N50" s="5"/>
      <c r="O50" s="5"/>
    </row>
    <row r="51" spans="1:15" ht="16.5" customHeight="1" x14ac:dyDescent="0.15">
      <c r="A51" s="1"/>
      <c r="B51" s="3">
        <f t="shared" si="8"/>
        <v>41</v>
      </c>
      <c r="C51" s="5" t="s">
        <v>90</v>
      </c>
      <c r="D51" s="7">
        <v>638</v>
      </c>
      <c r="E51" s="5">
        <f t="shared" si="6"/>
        <v>2</v>
      </c>
      <c r="F51" s="1"/>
      <c r="G51" s="3">
        <f t="shared" si="9"/>
        <v>41</v>
      </c>
      <c r="H51" s="5" t="s">
        <v>90</v>
      </c>
      <c r="I51" s="7">
        <v>638</v>
      </c>
      <c r="J51" s="5">
        <f t="shared" si="7"/>
        <v>2</v>
      </c>
      <c r="K51" s="1"/>
      <c r="L51" s="3"/>
      <c r="M51" s="4"/>
      <c r="N51" s="5"/>
      <c r="O51" s="5"/>
    </row>
    <row r="52" spans="1:15" ht="16.5" customHeight="1" x14ac:dyDescent="0.15">
      <c r="A52" s="1"/>
      <c r="B52" s="3">
        <f t="shared" si="8"/>
        <v>42</v>
      </c>
      <c r="C52" s="4" t="s">
        <v>28</v>
      </c>
      <c r="D52" s="5">
        <v>632</v>
      </c>
      <c r="E52" s="5">
        <f t="shared" si="6"/>
        <v>2</v>
      </c>
      <c r="F52" s="1"/>
      <c r="G52" s="3">
        <f t="shared" si="9"/>
        <v>42</v>
      </c>
      <c r="H52" s="4" t="s">
        <v>31</v>
      </c>
      <c r="I52" s="5">
        <v>577</v>
      </c>
      <c r="J52" s="5">
        <f t="shared" si="7"/>
        <v>2</v>
      </c>
      <c r="K52" s="1"/>
      <c r="L52" s="3"/>
      <c r="M52" s="4"/>
      <c r="N52" s="5"/>
      <c r="O52" s="5"/>
    </row>
    <row r="53" spans="1:15" ht="16.5" customHeight="1" x14ac:dyDescent="0.15">
      <c r="A53" s="1"/>
      <c r="B53" s="3">
        <f t="shared" si="8"/>
        <v>43</v>
      </c>
      <c r="C53" s="4" t="s">
        <v>23</v>
      </c>
      <c r="D53" s="5">
        <v>624</v>
      </c>
      <c r="E53" s="5">
        <f t="shared" si="6"/>
        <v>2</v>
      </c>
      <c r="F53" s="1"/>
      <c r="G53" s="3">
        <f t="shared" si="9"/>
        <v>43</v>
      </c>
      <c r="H53" s="5" t="s">
        <v>91</v>
      </c>
      <c r="I53" s="7">
        <v>494</v>
      </c>
      <c r="J53" s="5">
        <f t="shared" si="7"/>
        <v>2</v>
      </c>
      <c r="K53" s="1"/>
      <c r="L53" s="3"/>
      <c r="M53" s="4"/>
      <c r="N53" s="5"/>
      <c r="O53" s="5"/>
    </row>
    <row r="54" spans="1:15" ht="16.5" customHeight="1" x14ac:dyDescent="0.15">
      <c r="A54" s="1"/>
      <c r="B54" s="3">
        <f t="shared" si="8"/>
        <v>44</v>
      </c>
      <c r="C54" s="4" t="s">
        <v>31</v>
      </c>
      <c r="D54" s="5">
        <v>577</v>
      </c>
      <c r="E54" s="5">
        <f t="shared" si="6"/>
        <v>2</v>
      </c>
      <c r="F54" s="1"/>
      <c r="G54" s="3">
        <f t="shared" si="9"/>
        <v>44</v>
      </c>
      <c r="H54" s="4" t="s">
        <v>28</v>
      </c>
      <c r="I54" s="5">
        <v>386</v>
      </c>
      <c r="J54" s="5">
        <f t="shared" si="7"/>
        <v>2</v>
      </c>
      <c r="K54" s="1"/>
      <c r="L54" s="3"/>
      <c r="M54" s="4"/>
      <c r="N54" s="5"/>
      <c r="O54" s="5"/>
    </row>
    <row r="55" spans="1:15" ht="16.5" customHeight="1" x14ac:dyDescent="0.15">
      <c r="A55" s="1"/>
      <c r="B55" s="3">
        <f t="shared" si="8"/>
        <v>45</v>
      </c>
      <c r="C55" s="5" t="s">
        <v>91</v>
      </c>
      <c r="D55" s="7">
        <v>494</v>
      </c>
      <c r="E55" s="5">
        <f t="shared" si="6"/>
        <v>2</v>
      </c>
      <c r="F55" s="1"/>
      <c r="G55" s="3">
        <f t="shared" si="9"/>
        <v>45</v>
      </c>
      <c r="H55" s="5" t="s">
        <v>83</v>
      </c>
      <c r="I55" s="7">
        <v>360</v>
      </c>
      <c r="J55" s="5">
        <f t="shared" si="7"/>
        <v>1</v>
      </c>
      <c r="K55" s="1"/>
      <c r="L55" s="3"/>
      <c r="M55" s="4"/>
      <c r="N55" s="5"/>
      <c r="O55" s="5"/>
    </row>
    <row r="56" spans="1:15" ht="16.5" customHeight="1" x14ac:dyDescent="0.15">
      <c r="A56" s="1"/>
      <c r="B56" s="3">
        <f t="shared" si="8"/>
        <v>46</v>
      </c>
      <c r="C56" s="5" t="s">
        <v>83</v>
      </c>
      <c r="D56" s="7">
        <v>360</v>
      </c>
      <c r="E56" s="5">
        <f t="shared" si="6"/>
        <v>1</v>
      </c>
      <c r="F56" s="1"/>
      <c r="G56" s="3">
        <f t="shared" si="9"/>
        <v>46</v>
      </c>
      <c r="H56" s="4" t="s">
        <v>23</v>
      </c>
      <c r="I56" s="5">
        <v>331</v>
      </c>
      <c r="J56" s="5">
        <f t="shared" si="7"/>
        <v>1</v>
      </c>
      <c r="K56" s="1"/>
      <c r="L56" s="3"/>
      <c r="M56" s="4"/>
      <c r="N56" s="5"/>
      <c r="O56" s="5"/>
    </row>
    <row r="57" spans="1:15" ht="16.5" customHeight="1" x14ac:dyDescent="0.15">
      <c r="A57" s="1"/>
      <c r="B57" s="3">
        <f t="shared" si="8"/>
        <v>47</v>
      </c>
      <c r="C57" s="4" t="s">
        <v>55</v>
      </c>
      <c r="D57" s="5">
        <v>326</v>
      </c>
      <c r="E57" s="5">
        <f t="shared" si="6"/>
        <v>1</v>
      </c>
      <c r="F57" s="1"/>
      <c r="G57" s="3">
        <f t="shared" si="9"/>
        <v>47</v>
      </c>
      <c r="H57" s="4" t="s">
        <v>55</v>
      </c>
      <c r="I57" s="5">
        <v>326</v>
      </c>
      <c r="J57" s="5">
        <f t="shared" si="7"/>
        <v>1</v>
      </c>
      <c r="K57" s="1"/>
      <c r="L57" s="3"/>
      <c r="M57" s="4"/>
      <c r="N57" s="5"/>
      <c r="O57" s="5"/>
    </row>
    <row r="58" spans="1:15" ht="16.5" customHeight="1" x14ac:dyDescent="0.15">
      <c r="A58" s="1"/>
      <c r="B58" s="3">
        <f t="shared" si="8"/>
        <v>48</v>
      </c>
      <c r="C58" s="5" t="s">
        <v>114</v>
      </c>
      <c r="D58" s="7">
        <v>278</v>
      </c>
      <c r="E58" s="5">
        <f t="shared" si="6"/>
        <v>1</v>
      </c>
      <c r="F58" s="1"/>
      <c r="G58" s="3">
        <f t="shared" si="9"/>
        <v>48</v>
      </c>
      <c r="H58" s="5" t="s">
        <v>114</v>
      </c>
      <c r="I58" s="7">
        <v>278</v>
      </c>
      <c r="J58" s="5">
        <f t="shared" si="7"/>
        <v>1</v>
      </c>
      <c r="K58" s="1"/>
      <c r="L58" s="3"/>
      <c r="M58" s="4"/>
      <c r="N58" s="5"/>
      <c r="O58" s="5"/>
    </row>
    <row r="59" spans="1:15" ht="16.5" customHeight="1" x14ac:dyDescent="0.15">
      <c r="A59" s="1"/>
      <c r="B59" s="3">
        <f t="shared" si="8"/>
        <v>49</v>
      </c>
      <c r="C59" s="5" t="s">
        <v>72</v>
      </c>
      <c r="D59" s="7">
        <v>230</v>
      </c>
      <c r="E59" s="5">
        <f t="shared" si="6"/>
        <v>1</v>
      </c>
      <c r="F59" s="1"/>
      <c r="G59" s="3">
        <f t="shared" si="9"/>
        <v>49</v>
      </c>
      <c r="H59" s="5" t="s">
        <v>72</v>
      </c>
      <c r="I59" s="7">
        <v>230</v>
      </c>
      <c r="J59" s="5">
        <f t="shared" si="7"/>
        <v>1</v>
      </c>
      <c r="K59" s="1"/>
      <c r="L59" s="3"/>
      <c r="M59" s="4"/>
      <c r="N59" s="5"/>
      <c r="O59" s="5"/>
    </row>
    <row r="60" spans="1:15" ht="16.5" customHeight="1" x14ac:dyDescent="0.15">
      <c r="A60" s="1"/>
      <c r="B60" s="3">
        <f t="shared" si="8"/>
        <v>50</v>
      </c>
      <c r="C60" s="4" t="s">
        <v>20</v>
      </c>
      <c r="D60" s="5">
        <v>229</v>
      </c>
      <c r="E60" s="5">
        <f t="shared" si="6"/>
        <v>1</v>
      </c>
      <c r="F60" s="1"/>
      <c r="G60" s="3">
        <f t="shared" si="9"/>
        <v>50</v>
      </c>
      <c r="H60" s="4" t="s">
        <v>20</v>
      </c>
      <c r="I60" s="5">
        <v>229</v>
      </c>
      <c r="J60" s="5">
        <f t="shared" si="7"/>
        <v>1</v>
      </c>
      <c r="K60" s="1"/>
      <c r="L60" s="3"/>
      <c r="M60" s="4"/>
      <c r="N60" s="5"/>
      <c r="O60" s="5"/>
    </row>
    <row r="61" spans="1:15" ht="16.5" customHeight="1" x14ac:dyDescent="0.15">
      <c r="A61" s="1"/>
      <c r="B61" s="3">
        <f t="shared" si="8"/>
        <v>51</v>
      </c>
      <c r="C61" s="5" t="s">
        <v>110</v>
      </c>
      <c r="D61" s="7">
        <v>221</v>
      </c>
      <c r="E61" s="5">
        <f t="shared" si="6"/>
        <v>1</v>
      </c>
      <c r="F61" s="1"/>
      <c r="G61" s="3">
        <f t="shared" si="9"/>
        <v>51</v>
      </c>
      <c r="H61" s="5" t="s">
        <v>110</v>
      </c>
      <c r="I61" s="7">
        <v>221</v>
      </c>
      <c r="J61" s="5">
        <f t="shared" si="7"/>
        <v>1</v>
      </c>
      <c r="K61" s="1"/>
      <c r="L61" s="3"/>
      <c r="M61" s="4"/>
      <c r="N61" s="5"/>
      <c r="O61" s="5"/>
    </row>
    <row r="62" spans="1:15" ht="16.5" customHeight="1" x14ac:dyDescent="0.15">
      <c r="A62" s="1"/>
      <c r="B62" s="3">
        <f t="shared" si="8"/>
        <v>52</v>
      </c>
      <c r="C62" s="5" t="s">
        <v>93</v>
      </c>
      <c r="D62" s="7">
        <v>210</v>
      </c>
      <c r="E62" s="5">
        <f t="shared" si="6"/>
        <v>1</v>
      </c>
      <c r="F62" s="1"/>
      <c r="G62" s="3">
        <f t="shared" si="9"/>
        <v>52</v>
      </c>
      <c r="H62" s="5" t="s">
        <v>93</v>
      </c>
      <c r="I62" s="7">
        <v>210</v>
      </c>
      <c r="J62" s="5">
        <f t="shared" si="7"/>
        <v>1</v>
      </c>
      <c r="K62" s="1"/>
      <c r="L62" s="3"/>
      <c r="M62" s="4"/>
      <c r="N62" s="5"/>
      <c r="O62" s="5"/>
    </row>
    <row r="63" spans="1:15" ht="16.5" customHeight="1" x14ac:dyDescent="0.15">
      <c r="A63" s="1"/>
      <c r="B63" s="3">
        <f t="shared" si="8"/>
        <v>53</v>
      </c>
      <c r="C63" s="5" t="s">
        <v>100</v>
      </c>
      <c r="D63" s="7">
        <v>204</v>
      </c>
      <c r="E63" s="5">
        <f t="shared" si="6"/>
        <v>1</v>
      </c>
      <c r="F63" s="1"/>
      <c r="G63" s="3">
        <f t="shared" si="9"/>
        <v>53</v>
      </c>
      <c r="H63" s="5" t="s">
        <v>100</v>
      </c>
      <c r="I63" s="7">
        <v>204</v>
      </c>
      <c r="J63" s="5">
        <f t="shared" si="7"/>
        <v>1</v>
      </c>
      <c r="K63" s="1"/>
      <c r="L63" s="3"/>
      <c r="M63" s="4"/>
      <c r="N63" s="5"/>
      <c r="O63" s="5"/>
    </row>
    <row r="64" spans="1:15" ht="16.5" customHeight="1" x14ac:dyDescent="0.15">
      <c r="A64" s="1"/>
      <c r="B64" s="3">
        <f t="shared" si="8"/>
        <v>54</v>
      </c>
      <c r="C64" s="5" t="s">
        <v>34</v>
      </c>
      <c r="D64" s="7">
        <v>195</v>
      </c>
      <c r="E64" s="5">
        <f t="shared" si="6"/>
        <v>1</v>
      </c>
      <c r="F64" s="1"/>
      <c r="G64" s="3">
        <f t="shared" si="9"/>
        <v>54</v>
      </c>
      <c r="H64" s="5" t="s">
        <v>34</v>
      </c>
      <c r="I64" s="7">
        <v>195</v>
      </c>
      <c r="J64" s="5">
        <f t="shared" si="7"/>
        <v>1</v>
      </c>
      <c r="K64" s="1"/>
      <c r="L64" s="3"/>
      <c r="M64" s="4"/>
      <c r="N64" s="5"/>
      <c r="O64" s="5"/>
    </row>
    <row r="65" spans="1:17" ht="16.5" customHeight="1" x14ac:dyDescent="0.15">
      <c r="A65" s="1"/>
      <c r="B65" s="3">
        <f t="shared" si="8"/>
        <v>55</v>
      </c>
      <c r="C65" s="5" t="s">
        <v>103</v>
      </c>
      <c r="D65" s="7">
        <v>158</v>
      </c>
      <c r="E65" s="5">
        <f t="shared" si="6"/>
        <v>1</v>
      </c>
      <c r="F65" s="1"/>
      <c r="G65" s="3">
        <f t="shared" si="9"/>
        <v>55</v>
      </c>
      <c r="H65" s="5" t="s">
        <v>103</v>
      </c>
      <c r="I65" s="7">
        <v>158</v>
      </c>
      <c r="J65" s="5">
        <f t="shared" si="7"/>
        <v>1</v>
      </c>
      <c r="K65" s="1"/>
      <c r="L65" s="3"/>
      <c r="M65" s="4"/>
      <c r="N65" s="5"/>
      <c r="O65" s="5"/>
    </row>
    <row r="66" spans="1:17" ht="16.5" customHeight="1" x14ac:dyDescent="0.15">
      <c r="A66" s="1"/>
      <c r="B66" s="3">
        <f t="shared" si="8"/>
        <v>56</v>
      </c>
      <c r="C66" s="4" t="s">
        <v>41</v>
      </c>
      <c r="D66" s="5">
        <v>154</v>
      </c>
      <c r="E66" s="5">
        <f t="shared" si="6"/>
        <v>1</v>
      </c>
      <c r="F66" s="1"/>
      <c r="G66" s="3">
        <f t="shared" si="9"/>
        <v>56</v>
      </c>
      <c r="H66" s="4" t="s">
        <v>41</v>
      </c>
      <c r="I66" s="5">
        <v>154</v>
      </c>
      <c r="J66" s="5">
        <f t="shared" si="7"/>
        <v>1</v>
      </c>
      <c r="K66" s="1"/>
      <c r="L66" s="3"/>
      <c r="M66" s="4"/>
      <c r="N66" s="5"/>
      <c r="O66" s="5"/>
    </row>
    <row r="67" spans="1:17" ht="16.5" customHeight="1" x14ac:dyDescent="0.15">
      <c r="A67" s="1"/>
      <c r="B67" s="3">
        <f t="shared" si="8"/>
        <v>57</v>
      </c>
      <c r="C67" s="5" t="s">
        <v>104</v>
      </c>
      <c r="D67" s="7">
        <v>141</v>
      </c>
      <c r="E67" s="5">
        <f t="shared" si="6"/>
        <v>1</v>
      </c>
      <c r="F67" s="1"/>
      <c r="G67" s="3">
        <f t="shared" si="9"/>
        <v>57</v>
      </c>
      <c r="H67" s="5" t="s">
        <v>104</v>
      </c>
      <c r="I67" s="7">
        <v>141</v>
      </c>
      <c r="J67" s="5">
        <f t="shared" si="7"/>
        <v>1</v>
      </c>
      <c r="K67" s="1"/>
      <c r="L67" s="3"/>
      <c r="M67" s="4"/>
      <c r="N67" s="5"/>
      <c r="O67" s="5"/>
    </row>
    <row r="68" spans="1:17" ht="16.5" customHeight="1" x14ac:dyDescent="0.15">
      <c r="A68" s="1"/>
      <c r="B68" s="3">
        <f t="shared" si="8"/>
        <v>58</v>
      </c>
      <c r="C68" s="5" t="s">
        <v>106</v>
      </c>
      <c r="D68" s="7">
        <v>139</v>
      </c>
      <c r="E68" s="5">
        <f t="shared" si="6"/>
        <v>1</v>
      </c>
      <c r="F68" s="1"/>
      <c r="G68" s="3">
        <f t="shared" si="9"/>
        <v>58</v>
      </c>
      <c r="H68" s="5" t="s">
        <v>106</v>
      </c>
      <c r="I68" s="7">
        <v>139</v>
      </c>
      <c r="J68" s="5">
        <f t="shared" si="7"/>
        <v>1</v>
      </c>
      <c r="K68" s="1"/>
      <c r="L68" s="3"/>
      <c r="M68" s="4"/>
      <c r="N68" s="5"/>
      <c r="O68" s="5"/>
    </row>
    <row r="69" spans="1:17" ht="16.5" customHeight="1" x14ac:dyDescent="0.15">
      <c r="A69" s="1"/>
      <c r="B69" s="3">
        <f t="shared" si="8"/>
        <v>59</v>
      </c>
      <c r="C69" s="5" t="s">
        <v>94</v>
      </c>
      <c r="D69" s="7">
        <v>119</v>
      </c>
      <c r="E69" s="5">
        <f t="shared" si="6"/>
        <v>1</v>
      </c>
      <c r="F69" s="1"/>
      <c r="G69" s="3">
        <f t="shared" si="9"/>
        <v>59</v>
      </c>
      <c r="H69" s="5" t="s">
        <v>94</v>
      </c>
      <c r="I69" s="7">
        <v>119</v>
      </c>
      <c r="J69" s="5">
        <f t="shared" si="7"/>
        <v>1</v>
      </c>
      <c r="K69" s="1"/>
      <c r="L69" s="3"/>
      <c r="M69" s="5"/>
      <c r="N69" s="7"/>
      <c r="O69" s="5"/>
    </row>
    <row r="70" spans="1:17" ht="16.5" customHeight="1" x14ac:dyDescent="0.15">
      <c r="A70" s="1"/>
      <c r="B70" s="3">
        <f t="shared" si="8"/>
        <v>60</v>
      </c>
      <c r="C70" s="5" t="s">
        <v>111</v>
      </c>
      <c r="D70" s="7">
        <v>72</v>
      </c>
      <c r="E70" s="5">
        <f t="shared" si="6"/>
        <v>1</v>
      </c>
      <c r="F70" s="1"/>
      <c r="G70" s="3">
        <f t="shared" si="9"/>
        <v>60</v>
      </c>
      <c r="H70" s="5" t="s">
        <v>111</v>
      </c>
      <c r="I70" s="7">
        <v>72</v>
      </c>
      <c r="J70" s="5">
        <f t="shared" si="7"/>
        <v>1</v>
      </c>
      <c r="K70" s="1"/>
      <c r="L70" s="3"/>
      <c r="M70" s="4"/>
      <c r="N70" s="5"/>
      <c r="O70" s="5"/>
    </row>
    <row r="71" spans="1:17" ht="15" customHeight="1" x14ac:dyDescent="0.15">
      <c r="A71" s="27" t="s">
        <v>61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17"/>
      <c r="Q71" s="17"/>
    </row>
    <row r="72" spans="1:17" ht="15" customHeight="1" x14ac:dyDescent="0.1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17"/>
      <c r="Q72" s="17"/>
    </row>
    <row r="73" spans="1:17" ht="16.5" customHeight="1" x14ac:dyDescent="0.15">
      <c r="A73" s="1"/>
      <c r="B73" s="1" t="s">
        <v>135</v>
      </c>
      <c r="C73" s="1"/>
      <c r="D73" s="1"/>
      <c r="E73" s="1"/>
      <c r="F73" s="1"/>
      <c r="G73" s="1" t="s">
        <v>17</v>
      </c>
      <c r="H73" s="1"/>
      <c r="I73" s="1"/>
      <c r="J73" s="1"/>
      <c r="K73" s="1"/>
      <c r="L73" s="1" t="s">
        <v>13</v>
      </c>
      <c r="M73" s="1"/>
      <c r="N73" s="1"/>
      <c r="O73" s="1"/>
    </row>
    <row r="74" spans="1:17" ht="16.5" customHeight="1" x14ac:dyDescent="0.15">
      <c r="A74" s="1"/>
      <c r="B74" s="28" t="s">
        <v>126</v>
      </c>
      <c r="C74" s="28" t="s">
        <v>127</v>
      </c>
      <c r="D74" s="25" t="s">
        <v>136</v>
      </c>
      <c r="E74" s="26"/>
      <c r="F74" s="9"/>
      <c r="G74" s="28" t="s">
        <v>126</v>
      </c>
      <c r="H74" s="28" t="s">
        <v>127</v>
      </c>
      <c r="I74" s="25" t="s">
        <v>136</v>
      </c>
      <c r="J74" s="26"/>
      <c r="K74" s="1"/>
      <c r="L74" s="28" t="s">
        <v>126</v>
      </c>
      <c r="M74" s="28" t="s">
        <v>127</v>
      </c>
      <c r="N74" s="25" t="s">
        <v>136</v>
      </c>
      <c r="O74" s="26"/>
    </row>
    <row r="75" spans="1:17" ht="16.5" customHeight="1" x14ac:dyDescent="0.15">
      <c r="A75" s="1"/>
      <c r="B75" s="32"/>
      <c r="C75" s="29"/>
      <c r="D75" s="3" t="s">
        <v>129</v>
      </c>
      <c r="E75" s="3" t="s">
        <v>130</v>
      </c>
      <c r="F75" s="9"/>
      <c r="G75" s="32"/>
      <c r="H75" s="29"/>
      <c r="I75" s="3" t="s">
        <v>129</v>
      </c>
      <c r="J75" s="3" t="s">
        <v>130</v>
      </c>
      <c r="K75" s="1"/>
      <c r="L75" s="32"/>
      <c r="M75" s="32"/>
      <c r="N75" s="3" t="s">
        <v>129</v>
      </c>
      <c r="O75" s="3" t="s">
        <v>130</v>
      </c>
    </row>
    <row r="76" spans="1:17" ht="16.5" customHeight="1" x14ac:dyDescent="0.15">
      <c r="A76" s="1"/>
      <c r="B76" s="3">
        <f>B70+1</f>
        <v>61</v>
      </c>
      <c r="C76" s="4" t="s">
        <v>43</v>
      </c>
      <c r="D76" s="5">
        <v>64</v>
      </c>
      <c r="E76" s="5">
        <f t="shared" ref="E76:E91" si="10">ROUNDUP(D76/365,0)</f>
        <v>1</v>
      </c>
      <c r="F76" s="1"/>
      <c r="G76" s="3">
        <f>G70+1</f>
        <v>61</v>
      </c>
      <c r="H76" s="4" t="s">
        <v>43</v>
      </c>
      <c r="I76" s="5">
        <v>64</v>
      </c>
      <c r="J76" s="5">
        <f t="shared" ref="J76:J90" si="11">ROUNDUP(I76/365,0)</f>
        <v>1</v>
      </c>
      <c r="K76" s="1"/>
      <c r="L76" s="3"/>
      <c r="M76" s="5"/>
      <c r="N76" s="7"/>
      <c r="O76" s="5"/>
    </row>
    <row r="77" spans="1:17" ht="16.5" customHeight="1" x14ac:dyDescent="0.15">
      <c r="A77" s="1"/>
      <c r="B77" s="3">
        <f t="shared" ref="B77:B91" si="12">B76+1</f>
        <v>62</v>
      </c>
      <c r="C77" s="5" t="s">
        <v>107</v>
      </c>
      <c r="D77" s="7">
        <v>60</v>
      </c>
      <c r="E77" s="5">
        <f t="shared" si="10"/>
        <v>1</v>
      </c>
      <c r="F77" s="1"/>
      <c r="G77" s="3">
        <f t="shared" ref="G77:G90" si="13">G76+1</f>
        <v>62</v>
      </c>
      <c r="H77" s="5" t="s">
        <v>107</v>
      </c>
      <c r="I77" s="7">
        <v>60</v>
      </c>
      <c r="J77" s="5">
        <f t="shared" si="11"/>
        <v>1</v>
      </c>
      <c r="K77" s="1"/>
      <c r="L77" s="3"/>
      <c r="M77" s="4"/>
      <c r="N77" s="5"/>
      <c r="O77" s="5"/>
    </row>
    <row r="78" spans="1:17" ht="16.5" customHeight="1" x14ac:dyDescent="0.15">
      <c r="A78" s="1"/>
      <c r="B78" s="3">
        <f t="shared" si="12"/>
        <v>63</v>
      </c>
      <c r="C78" s="4" t="s">
        <v>12</v>
      </c>
      <c r="D78" s="5">
        <v>57</v>
      </c>
      <c r="E78" s="5">
        <f t="shared" si="10"/>
        <v>1</v>
      </c>
      <c r="F78" s="1"/>
      <c r="G78" s="3">
        <f t="shared" si="13"/>
        <v>63</v>
      </c>
      <c r="H78" s="4" t="s">
        <v>12</v>
      </c>
      <c r="I78" s="5">
        <v>57</v>
      </c>
      <c r="J78" s="5">
        <f t="shared" si="11"/>
        <v>1</v>
      </c>
      <c r="K78" s="1"/>
      <c r="L78" s="3"/>
      <c r="M78" s="4"/>
      <c r="N78" s="5"/>
      <c r="O78" s="5"/>
    </row>
    <row r="79" spans="1:17" ht="16.5" customHeight="1" x14ac:dyDescent="0.15">
      <c r="A79" s="1"/>
      <c r="B79" s="3">
        <f t="shared" si="12"/>
        <v>64</v>
      </c>
      <c r="C79" s="4" t="s">
        <v>8</v>
      </c>
      <c r="D79" s="5">
        <v>56</v>
      </c>
      <c r="E79" s="5">
        <f t="shared" si="10"/>
        <v>1</v>
      </c>
      <c r="F79" s="1"/>
      <c r="G79" s="3">
        <f t="shared" si="13"/>
        <v>64</v>
      </c>
      <c r="H79" s="4" t="s">
        <v>8</v>
      </c>
      <c r="I79" s="5">
        <v>56</v>
      </c>
      <c r="J79" s="5">
        <f t="shared" si="11"/>
        <v>1</v>
      </c>
      <c r="K79" s="1"/>
      <c r="L79" s="3"/>
      <c r="M79" s="5"/>
      <c r="N79" s="7"/>
      <c r="O79" s="5"/>
    </row>
    <row r="80" spans="1:17" ht="16.5" customHeight="1" x14ac:dyDescent="0.15">
      <c r="A80" s="1"/>
      <c r="B80" s="3">
        <f t="shared" si="12"/>
        <v>65</v>
      </c>
      <c r="C80" s="4" t="s">
        <v>46</v>
      </c>
      <c r="D80" s="5">
        <v>27</v>
      </c>
      <c r="E80" s="5">
        <f t="shared" si="10"/>
        <v>1</v>
      </c>
      <c r="F80" s="1"/>
      <c r="G80" s="3">
        <f t="shared" si="13"/>
        <v>65</v>
      </c>
      <c r="H80" s="4" t="s">
        <v>46</v>
      </c>
      <c r="I80" s="5">
        <v>27</v>
      </c>
      <c r="J80" s="5">
        <f t="shared" si="11"/>
        <v>1</v>
      </c>
      <c r="K80" s="1"/>
      <c r="L80" s="3"/>
      <c r="M80" s="5"/>
      <c r="N80" s="7"/>
      <c r="O80" s="5"/>
    </row>
    <row r="81" spans="1:15" ht="16.5" customHeight="1" x14ac:dyDescent="0.15">
      <c r="A81" s="1"/>
      <c r="B81" s="3">
        <f t="shared" si="12"/>
        <v>66</v>
      </c>
      <c r="C81" s="4" t="s">
        <v>25</v>
      </c>
      <c r="D81" s="5">
        <v>26</v>
      </c>
      <c r="E81" s="5">
        <f t="shared" si="10"/>
        <v>1</v>
      </c>
      <c r="F81" s="1"/>
      <c r="G81" s="3">
        <f t="shared" si="13"/>
        <v>66</v>
      </c>
      <c r="H81" s="4" t="s">
        <v>40</v>
      </c>
      <c r="I81" s="5">
        <v>24</v>
      </c>
      <c r="J81" s="5">
        <f t="shared" si="11"/>
        <v>1</v>
      </c>
      <c r="K81" s="1"/>
      <c r="L81" s="3"/>
      <c r="M81" s="5"/>
      <c r="N81" s="7"/>
      <c r="O81" s="5"/>
    </row>
    <row r="82" spans="1:15" ht="16.5" customHeight="1" x14ac:dyDescent="0.15">
      <c r="A82" s="1"/>
      <c r="B82" s="3">
        <f t="shared" si="12"/>
        <v>67</v>
      </c>
      <c r="C82" s="4" t="s">
        <v>40</v>
      </c>
      <c r="D82" s="5">
        <v>24</v>
      </c>
      <c r="E82" s="5">
        <f t="shared" si="10"/>
        <v>1</v>
      </c>
      <c r="F82" s="1"/>
      <c r="G82" s="3">
        <f t="shared" si="13"/>
        <v>67</v>
      </c>
      <c r="H82" s="4" t="s">
        <v>54</v>
      </c>
      <c r="I82" s="5">
        <v>9</v>
      </c>
      <c r="J82" s="5">
        <f t="shared" si="11"/>
        <v>1</v>
      </c>
      <c r="K82" s="1"/>
      <c r="L82" s="3"/>
      <c r="M82" s="5"/>
      <c r="N82" s="7"/>
      <c r="O82" s="5"/>
    </row>
    <row r="83" spans="1:15" ht="16.5" customHeight="1" x14ac:dyDescent="0.15">
      <c r="A83" s="1"/>
      <c r="B83" s="3">
        <f t="shared" si="12"/>
        <v>68</v>
      </c>
      <c r="C83" s="4" t="s">
        <v>54</v>
      </c>
      <c r="D83" s="5">
        <v>9</v>
      </c>
      <c r="E83" s="5">
        <f t="shared" si="10"/>
        <v>1</v>
      </c>
      <c r="F83" s="1"/>
      <c r="G83" s="3">
        <f t="shared" si="13"/>
        <v>68</v>
      </c>
      <c r="H83" s="5" t="s">
        <v>47</v>
      </c>
      <c r="I83" s="7">
        <v>7</v>
      </c>
      <c r="J83" s="5">
        <f t="shared" si="11"/>
        <v>1</v>
      </c>
      <c r="K83" s="1"/>
      <c r="L83" s="3"/>
      <c r="M83" s="5"/>
      <c r="N83" s="7"/>
      <c r="O83" s="5"/>
    </row>
    <row r="84" spans="1:15" ht="16.5" customHeight="1" x14ac:dyDescent="0.15">
      <c r="A84" s="1"/>
      <c r="B84" s="3">
        <f t="shared" si="12"/>
        <v>69</v>
      </c>
      <c r="C84" s="5" t="s">
        <v>47</v>
      </c>
      <c r="D84" s="7">
        <v>7</v>
      </c>
      <c r="E84" s="5">
        <f t="shared" si="10"/>
        <v>1</v>
      </c>
      <c r="F84" s="1"/>
      <c r="G84" s="3">
        <f t="shared" si="13"/>
        <v>69</v>
      </c>
      <c r="H84" s="5" t="s">
        <v>69</v>
      </c>
      <c r="I84" s="7">
        <v>6</v>
      </c>
      <c r="J84" s="5">
        <f t="shared" si="11"/>
        <v>1</v>
      </c>
      <c r="K84" s="1"/>
      <c r="L84" s="3"/>
      <c r="M84" s="5"/>
      <c r="N84" s="7"/>
      <c r="O84" s="5"/>
    </row>
    <row r="85" spans="1:15" ht="16.5" customHeight="1" x14ac:dyDescent="0.15">
      <c r="A85" s="1"/>
      <c r="B85" s="3">
        <f t="shared" si="12"/>
        <v>70</v>
      </c>
      <c r="C85" s="5" t="s">
        <v>69</v>
      </c>
      <c r="D85" s="7">
        <v>6</v>
      </c>
      <c r="E85" s="5">
        <f t="shared" si="10"/>
        <v>1</v>
      </c>
      <c r="F85" s="1"/>
      <c r="G85" s="3">
        <f t="shared" si="13"/>
        <v>70</v>
      </c>
      <c r="H85" s="5" t="s">
        <v>108</v>
      </c>
      <c r="I85" s="7">
        <v>6</v>
      </c>
      <c r="J85" s="5">
        <f t="shared" si="11"/>
        <v>1</v>
      </c>
      <c r="K85" s="1"/>
      <c r="L85" s="3"/>
      <c r="M85" s="5"/>
      <c r="N85" s="7"/>
      <c r="O85" s="5"/>
    </row>
    <row r="86" spans="1:15" ht="16.5" customHeight="1" x14ac:dyDescent="0.15">
      <c r="A86" s="1"/>
      <c r="B86" s="3">
        <f t="shared" si="12"/>
        <v>71</v>
      </c>
      <c r="C86" s="5" t="s">
        <v>108</v>
      </c>
      <c r="D86" s="7">
        <v>6</v>
      </c>
      <c r="E86" s="5">
        <f t="shared" si="10"/>
        <v>1</v>
      </c>
      <c r="F86" s="1"/>
      <c r="G86" s="3">
        <f t="shared" si="13"/>
        <v>71</v>
      </c>
      <c r="H86" s="5" t="s">
        <v>49</v>
      </c>
      <c r="I86" s="7">
        <v>4</v>
      </c>
      <c r="J86" s="5">
        <f t="shared" si="11"/>
        <v>1</v>
      </c>
      <c r="K86" s="1"/>
      <c r="L86" s="3"/>
      <c r="M86" s="5"/>
      <c r="N86" s="7"/>
      <c r="O86" s="5"/>
    </row>
    <row r="87" spans="1:15" ht="16.5" customHeight="1" x14ac:dyDescent="0.15">
      <c r="A87" s="1"/>
      <c r="B87" s="3">
        <f t="shared" si="12"/>
        <v>72</v>
      </c>
      <c r="C87" s="5" t="s">
        <v>49</v>
      </c>
      <c r="D87" s="7">
        <v>4</v>
      </c>
      <c r="E87" s="5">
        <f t="shared" si="10"/>
        <v>1</v>
      </c>
      <c r="F87" s="1"/>
      <c r="G87" s="3">
        <f t="shared" si="13"/>
        <v>72</v>
      </c>
      <c r="H87" s="4" t="s">
        <v>36</v>
      </c>
      <c r="I87" s="5">
        <v>3</v>
      </c>
      <c r="J87" s="5">
        <f t="shared" si="11"/>
        <v>1</v>
      </c>
      <c r="K87" s="1"/>
      <c r="L87" s="3"/>
      <c r="M87" s="5"/>
      <c r="N87" s="7"/>
      <c r="O87" s="5"/>
    </row>
    <row r="88" spans="1:15" ht="16.5" customHeight="1" x14ac:dyDescent="0.15">
      <c r="A88" s="1"/>
      <c r="B88" s="3">
        <f t="shared" si="12"/>
        <v>73</v>
      </c>
      <c r="C88" s="4" t="s">
        <v>36</v>
      </c>
      <c r="D88" s="5">
        <v>3</v>
      </c>
      <c r="E88" s="5">
        <f t="shared" si="10"/>
        <v>1</v>
      </c>
      <c r="F88" s="1"/>
      <c r="G88" s="3">
        <f t="shared" si="13"/>
        <v>73</v>
      </c>
      <c r="H88" s="4" t="s">
        <v>16</v>
      </c>
      <c r="I88" s="5">
        <v>2</v>
      </c>
      <c r="J88" s="5">
        <f t="shared" si="11"/>
        <v>1</v>
      </c>
      <c r="K88" s="1"/>
      <c r="L88" s="3"/>
      <c r="M88" s="5"/>
      <c r="N88" s="7"/>
      <c r="O88" s="5"/>
    </row>
    <row r="89" spans="1:15" ht="16.5" customHeight="1" x14ac:dyDescent="0.15">
      <c r="A89" s="1"/>
      <c r="B89" s="3">
        <f t="shared" si="12"/>
        <v>74</v>
      </c>
      <c r="C89" s="4" t="s">
        <v>16</v>
      </c>
      <c r="D89" s="5">
        <v>2</v>
      </c>
      <c r="E89" s="5">
        <f t="shared" si="10"/>
        <v>1</v>
      </c>
      <c r="F89" s="1"/>
      <c r="G89" s="3">
        <f t="shared" si="13"/>
        <v>74</v>
      </c>
      <c r="H89" s="5" t="s">
        <v>7</v>
      </c>
      <c r="I89" s="7">
        <v>1</v>
      </c>
      <c r="J89" s="5">
        <f t="shared" si="11"/>
        <v>1</v>
      </c>
      <c r="K89" s="1"/>
      <c r="L89" s="1"/>
      <c r="M89" s="1"/>
      <c r="N89" s="1"/>
      <c r="O89" s="1"/>
    </row>
    <row r="90" spans="1:15" ht="16.5" customHeight="1" x14ac:dyDescent="0.15">
      <c r="A90" s="1"/>
      <c r="B90" s="3">
        <f t="shared" si="12"/>
        <v>75</v>
      </c>
      <c r="C90" s="5" t="s">
        <v>7</v>
      </c>
      <c r="D90" s="7">
        <v>1</v>
      </c>
      <c r="E90" s="5">
        <f t="shared" si="10"/>
        <v>1</v>
      </c>
      <c r="F90" s="1"/>
      <c r="G90" s="3">
        <f t="shared" si="13"/>
        <v>75</v>
      </c>
      <c r="H90" s="5" t="s">
        <v>97</v>
      </c>
      <c r="I90" s="7">
        <v>1</v>
      </c>
      <c r="J90" s="5">
        <f t="shared" si="11"/>
        <v>1</v>
      </c>
      <c r="K90" s="1"/>
      <c r="L90" s="1"/>
      <c r="M90" s="1"/>
      <c r="N90" s="1"/>
      <c r="O90" s="1"/>
    </row>
    <row r="91" spans="1:15" ht="16.5" customHeight="1" x14ac:dyDescent="0.15">
      <c r="A91" s="1"/>
      <c r="B91" s="3">
        <f t="shared" si="12"/>
        <v>76</v>
      </c>
      <c r="C91" s="5" t="s">
        <v>97</v>
      </c>
      <c r="D91" s="7">
        <v>1</v>
      </c>
      <c r="E91" s="5">
        <f t="shared" si="10"/>
        <v>1</v>
      </c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sortState ref="M6:N27">
    <sortCondition descending="1" ref="N6:N27"/>
  </sortState>
  <mergeCells count="30">
    <mergeCell ref="A71:O72"/>
    <mergeCell ref="B74:B75"/>
    <mergeCell ref="C74:C75"/>
    <mergeCell ref="G74:G75"/>
    <mergeCell ref="H74:H75"/>
    <mergeCell ref="L74:L75"/>
    <mergeCell ref="M74:M75"/>
    <mergeCell ref="D74:E74"/>
    <mergeCell ref="I74:J74"/>
    <mergeCell ref="N74:O74"/>
    <mergeCell ref="A1:O2"/>
    <mergeCell ref="B4:B5"/>
    <mergeCell ref="C4:C5"/>
    <mergeCell ref="G4:G5"/>
    <mergeCell ref="H4:H5"/>
    <mergeCell ref="L4:L5"/>
    <mergeCell ref="M4:M5"/>
    <mergeCell ref="A36:O37"/>
    <mergeCell ref="B39:B40"/>
    <mergeCell ref="C39:C40"/>
    <mergeCell ref="G39:G40"/>
    <mergeCell ref="H39:H40"/>
    <mergeCell ref="L39:L40"/>
    <mergeCell ref="D4:E4"/>
    <mergeCell ref="I4:J4"/>
    <mergeCell ref="N4:O4"/>
    <mergeCell ref="D39:E39"/>
    <mergeCell ref="I39:J39"/>
    <mergeCell ref="N39:O39"/>
    <mergeCell ref="M39:M40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Q68"/>
  <sheetViews>
    <sheetView view="pageBreakPreview" zoomScale="115" zoomScaleSheetLayoutView="115" workbookViewId="0">
      <selection sqref="A1:O2"/>
    </sheetView>
  </sheetViews>
  <sheetFormatPr defaultColWidth="12.75" defaultRowHeight="16.5" customHeight="1" x14ac:dyDescent="0.15"/>
  <cols>
    <col min="1" max="1" width="3.625" style="55" customWidth="1"/>
    <col min="2" max="2" width="6.625" style="55" customWidth="1"/>
    <col min="3" max="5" width="12.75" style="55"/>
    <col min="6" max="6" width="3.5" style="55" customWidth="1"/>
    <col min="7" max="7" width="6.625" style="55" customWidth="1"/>
    <col min="8" max="10" width="12.75" style="55"/>
    <col min="11" max="11" width="3.75" style="55" customWidth="1"/>
    <col min="12" max="12" width="6.625" style="55" customWidth="1"/>
    <col min="13" max="16384" width="12.75" style="55"/>
  </cols>
  <sheetData>
    <row r="1" spans="1:17" ht="15" customHeight="1" x14ac:dyDescent="0.15">
      <c r="A1" s="53" t="s">
        <v>149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54"/>
    </row>
    <row r="2" spans="1:17" ht="15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54"/>
    </row>
    <row r="3" spans="1:17" ht="16.5" customHeight="1" x14ac:dyDescent="0.15">
      <c r="B3" s="55" t="s">
        <v>133</v>
      </c>
      <c r="G3" s="55" t="s">
        <v>80</v>
      </c>
      <c r="L3" s="55" t="s">
        <v>131</v>
      </c>
    </row>
    <row r="4" spans="1:17" ht="16.5" customHeight="1" x14ac:dyDescent="0.15">
      <c r="B4" s="38" t="s">
        <v>126</v>
      </c>
      <c r="C4" s="39" t="s">
        <v>127</v>
      </c>
      <c r="D4" s="38" t="s">
        <v>134</v>
      </c>
      <c r="E4" s="38"/>
      <c r="F4" s="40"/>
      <c r="G4" s="39" t="s">
        <v>126</v>
      </c>
      <c r="H4" s="39" t="s">
        <v>127</v>
      </c>
      <c r="I4" s="38" t="s">
        <v>134</v>
      </c>
      <c r="J4" s="38"/>
      <c r="L4" s="38" t="s">
        <v>126</v>
      </c>
      <c r="M4" s="39" t="s">
        <v>127</v>
      </c>
      <c r="N4" s="38" t="s">
        <v>134</v>
      </c>
      <c r="O4" s="38"/>
    </row>
    <row r="5" spans="1:17" ht="16.5" customHeight="1" x14ac:dyDescent="0.15">
      <c r="B5" s="38"/>
      <c r="C5" s="58"/>
      <c r="D5" s="41" t="s">
        <v>129</v>
      </c>
      <c r="E5" s="41" t="s">
        <v>130</v>
      </c>
      <c r="F5" s="40"/>
      <c r="G5" s="42"/>
      <c r="H5" s="58"/>
      <c r="I5" s="41" t="s">
        <v>129</v>
      </c>
      <c r="J5" s="41" t="s">
        <v>130</v>
      </c>
      <c r="L5" s="38"/>
      <c r="M5" s="58"/>
      <c r="N5" s="41" t="s">
        <v>129</v>
      </c>
      <c r="O5" s="41" t="s">
        <v>130</v>
      </c>
    </row>
    <row r="6" spans="1:17" ht="16.5" customHeight="1" x14ac:dyDescent="0.15">
      <c r="B6" s="41">
        <v>1</v>
      </c>
      <c r="C6" s="43" t="s">
        <v>15</v>
      </c>
      <c r="D6" s="59">
        <v>74439780</v>
      </c>
      <c r="E6" s="44">
        <f t="shared" ref="E6:E35" si="0">ROUNDUP(D6/365,0)</f>
        <v>203945</v>
      </c>
      <c r="G6" s="41">
        <v>1</v>
      </c>
      <c r="H6" s="43" t="s">
        <v>15</v>
      </c>
      <c r="I6" s="44">
        <v>49133484</v>
      </c>
      <c r="J6" s="44">
        <f t="shared" ref="J6:J35" si="1">ROUNDUP(I6/365,0)</f>
        <v>134613</v>
      </c>
      <c r="L6" s="41">
        <v>1</v>
      </c>
      <c r="M6" s="43" t="s">
        <v>18</v>
      </c>
      <c r="N6" s="44">
        <v>31784454</v>
      </c>
      <c r="O6" s="44">
        <f t="shared" ref="O6:O11" si="2">ROUNDUP(N6/365,0)</f>
        <v>87081</v>
      </c>
    </row>
    <row r="7" spans="1:17" ht="16.5" customHeight="1" x14ac:dyDescent="0.15">
      <c r="B7" s="41">
        <f t="shared" ref="B7:B35" si="3">B6+1</f>
        <v>2</v>
      </c>
      <c r="C7" s="43" t="s">
        <v>18</v>
      </c>
      <c r="D7" s="44">
        <v>35968836</v>
      </c>
      <c r="E7" s="44">
        <f t="shared" si="0"/>
        <v>98545</v>
      </c>
      <c r="G7" s="41">
        <f t="shared" ref="G7:G35" si="4">G6+1</f>
        <v>2</v>
      </c>
      <c r="H7" s="44" t="s">
        <v>29</v>
      </c>
      <c r="I7" s="45">
        <v>12741623</v>
      </c>
      <c r="J7" s="44">
        <f t="shared" si="1"/>
        <v>34909</v>
      </c>
      <c r="L7" s="41">
        <f>L6+1</f>
        <v>2</v>
      </c>
      <c r="M7" s="43" t="s">
        <v>15</v>
      </c>
      <c r="N7" s="59">
        <v>25306296</v>
      </c>
      <c r="O7" s="44">
        <f t="shared" si="2"/>
        <v>69333</v>
      </c>
    </row>
    <row r="8" spans="1:17" ht="16.5" customHeight="1" x14ac:dyDescent="0.15">
      <c r="B8" s="41">
        <f t="shared" si="3"/>
        <v>3</v>
      </c>
      <c r="C8" s="44" t="s">
        <v>66</v>
      </c>
      <c r="D8" s="45">
        <v>23166218</v>
      </c>
      <c r="E8" s="44">
        <f t="shared" si="0"/>
        <v>63470</v>
      </c>
      <c r="G8" s="41">
        <f t="shared" si="4"/>
        <v>3</v>
      </c>
      <c r="H8" s="43" t="s">
        <v>19</v>
      </c>
      <c r="I8" s="44">
        <v>11929010</v>
      </c>
      <c r="J8" s="44">
        <f t="shared" si="1"/>
        <v>32683</v>
      </c>
      <c r="L8" s="41">
        <f>L7+1</f>
        <v>3</v>
      </c>
      <c r="M8" s="44" t="s">
        <v>66</v>
      </c>
      <c r="N8" s="45">
        <v>19794432</v>
      </c>
      <c r="O8" s="44">
        <f t="shared" si="2"/>
        <v>54232</v>
      </c>
    </row>
    <row r="9" spans="1:17" ht="16.5" customHeight="1" x14ac:dyDescent="0.15">
      <c r="B9" s="41">
        <f t="shared" si="3"/>
        <v>4</v>
      </c>
      <c r="C9" s="44" t="s">
        <v>67</v>
      </c>
      <c r="D9" s="45">
        <v>15810388</v>
      </c>
      <c r="E9" s="44">
        <f t="shared" si="0"/>
        <v>43317</v>
      </c>
      <c r="G9" s="41">
        <f t="shared" si="4"/>
        <v>4</v>
      </c>
      <c r="H9" s="44" t="s">
        <v>92</v>
      </c>
      <c r="I9" s="45">
        <v>8654376</v>
      </c>
      <c r="J9" s="44">
        <f t="shared" si="1"/>
        <v>23711</v>
      </c>
      <c r="L9" s="41">
        <f>L8+1</f>
        <v>4</v>
      </c>
      <c r="M9" s="44" t="s">
        <v>67</v>
      </c>
      <c r="N9" s="45">
        <v>8370044</v>
      </c>
      <c r="O9" s="44">
        <f t="shared" si="2"/>
        <v>22932</v>
      </c>
    </row>
    <row r="10" spans="1:17" ht="16.5" customHeight="1" x14ac:dyDescent="0.15">
      <c r="B10" s="41">
        <f t="shared" si="3"/>
        <v>5</v>
      </c>
      <c r="C10" s="44" t="s">
        <v>29</v>
      </c>
      <c r="D10" s="45">
        <v>14558478</v>
      </c>
      <c r="E10" s="44">
        <f t="shared" si="0"/>
        <v>39887</v>
      </c>
      <c r="G10" s="41">
        <f t="shared" si="4"/>
        <v>5</v>
      </c>
      <c r="H10" s="44" t="s">
        <v>67</v>
      </c>
      <c r="I10" s="45">
        <v>7440344</v>
      </c>
      <c r="J10" s="44">
        <f t="shared" si="1"/>
        <v>20385</v>
      </c>
      <c r="L10" s="41">
        <f>L9+1</f>
        <v>5</v>
      </c>
      <c r="M10" s="44" t="s">
        <v>21</v>
      </c>
      <c r="N10" s="45">
        <v>5209036</v>
      </c>
      <c r="O10" s="44">
        <f t="shared" si="2"/>
        <v>14272</v>
      </c>
    </row>
    <row r="11" spans="1:17" ht="16.5" customHeight="1" x14ac:dyDescent="0.15">
      <c r="B11" s="41">
        <f t="shared" si="3"/>
        <v>6</v>
      </c>
      <c r="C11" s="43" t="s">
        <v>19</v>
      </c>
      <c r="D11" s="44">
        <v>11929010</v>
      </c>
      <c r="E11" s="44">
        <f t="shared" si="0"/>
        <v>32683</v>
      </c>
      <c r="G11" s="41">
        <f t="shared" si="4"/>
        <v>6</v>
      </c>
      <c r="H11" s="43" t="s">
        <v>18</v>
      </c>
      <c r="I11" s="44">
        <v>4184382</v>
      </c>
      <c r="J11" s="44">
        <f t="shared" si="1"/>
        <v>11465</v>
      </c>
      <c r="L11" s="41">
        <f>L10+1</f>
        <v>6</v>
      </c>
      <c r="M11" s="44" t="s">
        <v>29</v>
      </c>
      <c r="N11" s="45">
        <v>1816855</v>
      </c>
      <c r="O11" s="44">
        <f t="shared" si="2"/>
        <v>4978</v>
      </c>
    </row>
    <row r="12" spans="1:17" ht="16.5" customHeight="1" x14ac:dyDescent="0.15">
      <c r="B12" s="41">
        <f t="shared" si="3"/>
        <v>7</v>
      </c>
      <c r="C12" s="44" t="s">
        <v>92</v>
      </c>
      <c r="D12" s="45">
        <v>8654376</v>
      </c>
      <c r="E12" s="44">
        <f t="shared" si="0"/>
        <v>23711</v>
      </c>
      <c r="G12" s="41">
        <f t="shared" si="4"/>
        <v>7</v>
      </c>
      <c r="H12" s="44" t="s">
        <v>88</v>
      </c>
      <c r="I12" s="45">
        <v>3403725</v>
      </c>
      <c r="J12" s="44">
        <f t="shared" si="1"/>
        <v>9326</v>
      </c>
      <c r="L12" s="41"/>
      <c r="M12" s="43"/>
      <c r="N12" s="44"/>
      <c r="O12" s="44"/>
    </row>
    <row r="13" spans="1:17" ht="16.5" customHeight="1" x14ac:dyDescent="0.15">
      <c r="B13" s="41">
        <f t="shared" si="3"/>
        <v>8</v>
      </c>
      <c r="C13" s="44" t="s">
        <v>21</v>
      </c>
      <c r="D13" s="45">
        <v>7927360</v>
      </c>
      <c r="E13" s="44">
        <f t="shared" si="0"/>
        <v>21719</v>
      </c>
      <c r="G13" s="41">
        <f t="shared" si="4"/>
        <v>8</v>
      </c>
      <c r="H13" s="44" t="s">
        <v>66</v>
      </c>
      <c r="I13" s="45">
        <v>3371786</v>
      </c>
      <c r="J13" s="44">
        <f t="shared" si="1"/>
        <v>9238</v>
      </c>
      <c r="L13" s="41"/>
      <c r="M13" s="44"/>
      <c r="N13" s="45"/>
      <c r="O13" s="44"/>
    </row>
    <row r="14" spans="1:17" ht="16.5" customHeight="1" x14ac:dyDescent="0.15">
      <c r="B14" s="41">
        <f t="shared" si="3"/>
        <v>9</v>
      </c>
      <c r="C14" s="44" t="s">
        <v>88</v>
      </c>
      <c r="D14" s="45">
        <v>3403725</v>
      </c>
      <c r="E14" s="44">
        <f t="shared" si="0"/>
        <v>9326</v>
      </c>
      <c r="G14" s="41">
        <f t="shared" si="4"/>
        <v>9</v>
      </c>
      <c r="H14" s="44" t="s">
        <v>21</v>
      </c>
      <c r="I14" s="45">
        <v>2718324</v>
      </c>
      <c r="J14" s="44">
        <f t="shared" si="1"/>
        <v>7448</v>
      </c>
      <c r="L14" s="41"/>
      <c r="M14" s="44"/>
      <c r="N14" s="45"/>
      <c r="O14" s="44"/>
    </row>
    <row r="15" spans="1:17" ht="16.5" customHeight="1" x14ac:dyDescent="0.15">
      <c r="B15" s="41">
        <f t="shared" si="3"/>
        <v>10</v>
      </c>
      <c r="C15" s="44" t="s">
        <v>63</v>
      </c>
      <c r="D15" s="45">
        <v>2382407</v>
      </c>
      <c r="E15" s="44">
        <f t="shared" si="0"/>
        <v>6528</v>
      </c>
      <c r="G15" s="41">
        <f t="shared" si="4"/>
        <v>10</v>
      </c>
      <c r="H15" s="44" t="s">
        <v>63</v>
      </c>
      <c r="I15" s="45">
        <v>2382407</v>
      </c>
      <c r="J15" s="44">
        <f t="shared" si="1"/>
        <v>6528</v>
      </c>
      <c r="L15" s="41"/>
      <c r="M15" s="44"/>
      <c r="N15" s="45"/>
      <c r="O15" s="44"/>
    </row>
    <row r="16" spans="1:17" ht="16.5" customHeight="1" x14ac:dyDescent="0.15">
      <c r="B16" s="41">
        <f t="shared" si="3"/>
        <v>11</v>
      </c>
      <c r="C16" s="44" t="s">
        <v>78</v>
      </c>
      <c r="D16" s="45">
        <v>2104452</v>
      </c>
      <c r="E16" s="44">
        <f t="shared" si="0"/>
        <v>5766</v>
      </c>
      <c r="G16" s="41">
        <f t="shared" si="4"/>
        <v>11</v>
      </c>
      <c r="H16" s="44" t="s">
        <v>78</v>
      </c>
      <c r="I16" s="45">
        <v>2104452</v>
      </c>
      <c r="J16" s="44">
        <f t="shared" si="1"/>
        <v>5766</v>
      </c>
      <c r="L16" s="41"/>
      <c r="M16" s="43"/>
      <c r="N16" s="44"/>
      <c r="O16" s="44"/>
    </row>
    <row r="17" spans="2:15" ht="16.5" customHeight="1" x14ac:dyDescent="0.15">
      <c r="B17" s="41">
        <f t="shared" si="3"/>
        <v>12</v>
      </c>
      <c r="C17" s="44" t="s">
        <v>68</v>
      </c>
      <c r="D17" s="45">
        <v>1869848</v>
      </c>
      <c r="E17" s="44">
        <f t="shared" si="0"/>
        <v>5123</v>
      </c>
      <c r="G17" s="41">
        <f t="shared" si="4"/>
        <v>12</v>
      </c>
      <c r="H17" s="44" t="s">
        <v>68</v>
      </c>
      <c r="I17" s="45">
        <v>1869848</v>
      </c>
      <c r="J17" s="44">
        <f t="shared" si="1"/>
        <v>5123</v>
      </c>
      <c r="L17" s="41"/>
      <c r="M17" s="44"/>
      <c r="N17" s="45"/>
      <c r="O17" s="44"/>
    </row>
    <row r="18" spans="2:15" ht="16.5" customHeight="1" x14ac:dyDescent="0.15">
      <c r="B18" s="41">
        <f t="shared" si="3"/>
        <v>13</v>
      </c>
      <c r="C18" s="44" t="s">
        <v>77</v>
      </c>
      <c r="D18" s="45">
        <v>1451679</v>
      </c>
      <c r="E18" s="44">
        <f t="shared" si="0"/>
        <v>3978</v>
      </c>
      <c r="G18" s="41">
        <f t="shared" si="4"/>
        <v>13</v>
      </c>
      <c r="H18" s="44" t="s">
        <v>77</v>
      </c>
      <c r="I18" s="45">
        <v>1451679</v>
      </c>
      <c r="J18" s="44">
        <f t="shared" si="1"/>
        <v>3978</v>
      </c>
      <c r="L18" s="41"/>
      <c r="M18" s="44"/>
      <c r="N18" s="45"/>
      <c r="O18" s="44"/>
    </row>
    <row r="19" spans="2:15" ht="16.5" customHeight="1" x14ac:dyDescent="0.15">
      <c r="B19" s="41">
        <f t="shared" si="3"/>
        <v>14</v>
      </c>
      <c r="C19" s="44" t="s">
        <v>75</v>
      </c>
      <c r="D19" s="45">
        <v>1420584</v>
      </c>
      <c r="E19" s="44">
        <f t="shared" si="0"/>
        <v>3893</v>
      </c>
      <c r="G19" s="41">
        <f t="shared" si="4"/>
        <v>14</v>
      </c>
      <c r="H19" s="44" t="s">
        <v>75</v>
      </c>
      <c r="I19" s="45">
        <v>1420584</v>
      </c>
      <c r="J19" s="44">
        <f t="shared" si="1"/>
        <v>3893</v>
      </c>
      <c r="L19" s="41"/>
      <c r="M19" s="43"/>
      <c r="N19" s="44"/>
      <c r="O19" s="44"/>
    </row>
    <row r="20" spans="2:15" ht="16.5" customHeight="1" x14ac:dyDescent="0.15">
      <c r="B20" s="41">
        <f t="shared" si="3"/>
        <v>15</v>
      </c>
      <c r="C20" s="43" t="s">
        <v>27</v>
      </c>
      <c r="D20" s="44">
        <v>1145197</v>
      </c>
      <c r="E20" s="44">
        <f t="shared" si="0"/>
        <v>3138</v>
      </c>
      <c r="G20" s="41">
        <f t="shared" si="4"/>
        <v>15</v>
      </c>
      <c r="H20" s="43" t="s">
        <v>27</v>
      </c>
      <c r="I20" s="44">
        <v>1145197</v>
      </c>
      <c r="J20" s="44">
        <f t="shared" si="1"/>
        <v>3138</v>
      </c>
      <c r="L20" s="41"/>
      <c r="M20" s="44"/>
      <c r="N20" s="45"/>
      <c r="O20" s="44"/>
    </row>
    <row r="21" spans="2:15" ht="16.5" customHeight="1" x14ac:dyDescent="0.15">
      <c r="B21" s="41">
        <f t="shared" si="3"/>
        <v>16</v>
      </c>
      <c r="C21" s="43" t="s">
        <v>30</v>
      </c>
      <c r="D21" s="44">
        <v>1059969</v>
      </c>
      <c r="E21" s="44">
        <f t="shared" si="0"/>
        <v>2905</v>
      </c>
      <c r="G21" s="41">
        <f t="shared" si="4"/>
        <v>16</v>
      </c>
      <c r="H21" s="43" t="s">
        <v>30</v>
      </c>
      <c r="I21" s="44">
        <v>1059969</v>
      </c>
      <c r="J21" s="44">
        <f t="shared" si="1"/>
        <v>2905</v>
      </c>
      <c r="L21" s="41"/>
      <c r="M21" s="44"/>
      <c r="N21" s="45"/>
      <c r="O21" s="44"/>
    </row>
    <row r="22" spans="2:15" ht="16.5" customHeight="1" x14ac:dyDescent="0.15">
      <c r="B22" s="41">
        <f t="shared" si="3"/>
        <v>17</v>
      </c>
      <c r="C22" s="44" t="s">
        <v>81</v>
      </c>
      <c r="D22" s="45">
        <v>1015640</v>
      </c>
      <c r="E22" s="44">
        <f t="shared" si="0"/>
        <v>2783</v>
      </c>
      <c r="G22" s="41">
        <f t="shared" si="4"/>
        <v>17</v>
      </c>
      <c r="H22" s="44" t="s">
        <v>81</v>
      </c>
      <c r="I22" s="45">
        <v>1015640</v>
      </c>
      <c r="J22" s="44">
        <f t="shared" si="1"/>
        <v>2783</v>
      </c>
      <c r="L22" s="41"/>
      <c r="M22" s="44"/>
      <c r="N22" s="45"/>
      <c r="O22" s="44"/>
    </row>
    <row r="23" spans="2:15" ht="16.5" customHeight="1" x14ac:dyDescent="0.15">
      <c r="B23" s="41">
        <f t="shared" si="3"/>
        <v>18</v>
      </c>
      <c r="C23" s="43" t="s">
        <v>24</v>
      </c>
      <c r="D23" s="44">
        <v>912960</v>
      </c>
      <c r="E23" s="44">
        <f t="shared" si="0"/>
        <v>2502</v>
      </c>
      <c r="G23" s="41">
        <f t="shared" si="4"/>
        <v>18</v>
      </c>
      <c r="H23" s="43" t="s">
        <v>24</v>
      </c>
      <c r="I23" s="44">
        <v>912960</v>
      </c>
      <c r="J23" s="44">
        <f t="shared" si="1"/>
        <v>2502</v>
      </c>
      <c r="L23" s="41"/>
      <c r="M23" s="44"/>
      <c r="N23" s="45"/>
      <c r="O23" s="44"/>
    </row>
    <row r="24" spans="2:15" ht="16.5" customHeight="1" x14ac:dyDescent="0.15">
      <c r="B24" s="41">
        <f t="shared" si="3"/>
        <v>19</v>
      </c>
      <c r="C24" s="43" t="s">
        <v>38</v>
      </c>
      <c r="D24" s="44">
        <v>838067</v>
      </c>
      <c r="E24" s="44">
        <f t="shared" si="0"/>
        <v>2297</v>
      </c>
      <c r="G24" s="41">
        <f t="shared" si="4"/>
        <v>19</v>
      </c>
      <c r="H24" s="43" t="s">
        <v>38</v>
      </c>
      <c r="I24" s="44">
        <v>838067</v>
      </c>
      <c r="J24" s="44">
        <f t="shared" si="1"/>
        <v>2297</v>
      </c>
      <c r="L24" s="41"/>
      <c r="M24" s="44"/>
      <c r="N24" s="45"/>
      <c r="O24" s="44"/>
    </row>
    <row r="25" spans="2:15" ht="16.5" customHeight="1" x14ac:dyDescent="0.15">
      <c r="B25" s="41">
        <f t="shared" si="3"/>
        <v>20</v>
      </c>
      <c r="C25" s="44" t="s">
        <v>4</v>
      </c>
      <c r="D25" s="45">
        <v>761186</v>
      </c>
      <c r="E25" s="44">
        <f t="shared" si="0"/>
        <v>2086</v>
      </c>
      <c r="G25" s="41">
        <f t="shared" si="4"/>
        <v>20</v>
      </c>
      <c r="H25" s="44" t="s">
        <v>4</v>
      </c>
      <c r="I25" s="45">
        <v>761186</v>
      </c>
      <c r="J25" s="44">
        <f t="shared" si="1"/>
        <v>2086</v>
      </c>
      <c r="L25" s="41"/>
      <c r="M25" s="43"/>
      <c r="N25" s="44"/>
      <c r="O25" s="44"/>
    </row>
    <row r="26" spans="2:15" ht="16.5" customHeight="1" x14ac:dyDescent="0.15">
      <c r="B26" s="41">
        <f t="shared" si="3"/>
        <v>21</v>
      </c>
      <c r="C26" s="43" t="s">
        <v>55</v>
      </c>
      <c r="D26" s="44">
        <v>683497</v>
      </c>
      <c r="E26" s="44">
        <f t="shared" si="0"/>
        <v>1873</v>
      </c>
      <c r="G26" s="41">
        <f t="shared" si="4"/>
        <v>21</v>
      </c>
      <c r="H26" s="43" t="s">
        <v>55</v>
      </c>
      <c r="I26" s="44">
        <v>683497</v>
      </c>
      <c r="J26" s="44">
        <f t="shared" si="1"/>
        <v>1873</v>
      </c>
      <c r="L26" s="41"/>
      <c r="M26" s="44"/>
      <c r="N26" s="45"/>
      <c r="O26" s="44"/>
    </row>
    <row r="27" spans="2:15" ht="16.5" customHeight="1" x14ac:dyDescent="0.15">
      <c r="B27" s="41">
        <f t="shared" si="3"/>
        <v>22</v>
      </c>
      <c r="C27" s="44" t="s">
        <v>70</v>
      </c>
      <c r="D27" s="45">
        <v>671093</v>
      </c>
      <c r="E27" s="44">
        <f t="shared" si="0"/>
        <v>1839</v>
      </c>
      <c r="G27" s="41">
        <f t="shared" si="4"/>
        <v>22</v>
      </c>
      <c r="H27" s="44" t="s">
        <v>70</v>
      </c>
      <c r="I27" s="45">
        <v>671093</v>
      </c>
      <c r="J27" s="44">
        <f t="shared" si="1"/>
        <v>1839</v>
      </c>
      <c r="L27" s="41"/>
      <c r="M27" s="44"/>
      <c r="N27" s="45"/>
      <c r="O27" s="44"/>
    </row>
    <row r="28" spans="2:15" ht="16.5" customHeight="1" x14ac:dyDescent="0.15">
      <c r="B28" s="41">
        <f t="shared" si="3"/>
        <v>23</v>
      </c>
      <c r="C28" s="43" t="s">
        <v>32</v>
      </c>
      <c r="D28" s="44">
        <v>603125</v>
      </c>
      <c r="E28" s="44">
        <f t="shared" si="0"/>
        <v>1653</v>
      </c>
      <c r="G28" s="41">
        <f t="shared" si="4"/>
        <v>23</v>
      </c>
      <c r="H28" s="43" t="s">
        <v>32</v>
      </c>
      <c r="I28" s="44">
        <v>603125</v>
      </c>
      <c r="J28" s="44">
        <f t="shared" si="1"/>
        <v>1653</v>
      </c>
      <c r="L28" s="41"/>
      <c r="M28" s="44"/>
      <c r="N28" s="45"/>
      <c r="O28" s="44"/>
    </row>
    <row r="29" spans="2:15" ht="16.5" customHeight="1" x14ac:dyDescent="0.15">
      <c r="B29" s="41">
        <f t="shared" si="3"/>
        <v>24</v>
      </c>
      <c r="C29" s="44" t="s">
        <v>76</v>
      </c>
      <c r="D29" s="45">
        <v>470364</v>
      </c>
      <c r="E29" s="44">
        <f t="shared" si="0"/>
        <v>1289</v>
      </c>
      <c r="G29" s="41">
        <f t="shared" si="4"/>
        <v>24</v>
      </c>
      <c r="H29" s="44" t="s">
        <v>76</v>
      </c>
      <c r="I29" s="45">
        <v>470364</v>
      </c>
      <c r="J29" s="44">
        <f t="shared" si="1"/>
        <v>1289</v>
      </c>
      <c r="L29" s="41"/>
      <c r="M29" s="43"/>
      <c r="N29" s="44"/>
      <c r="O29" s="44"/>
    </row>
    <row r="30" spans="2:15" ht="16.5" customHeight="1" x14ac:dyDescent="0.15">
      <c r="B30" s="41">
        <f t="shared" si="3"/>
        <v>25</v>
      </c>
      <c r="C30" s="44" t="s">
        <v>58</v>
      </c>
      <c r="D30" s="45">
        <v>438475</v>
      </c>
      <c r="E30" s="44">
        <f t="shared" si="0"/>
        <v>1202</v>
      </c>
      <c r="G30" s="41">
        <f t="shared" si="4"/>
        <v>25</v>
      </c>
      <c r="H30" s="44" t="s">
        <v>58</v>
      </c>
      <c r="I30" s="45">
        <v>438475</v>
      </c>
      <c r="J30" s="44">
        <f t="shared" si="1"/>
        <v>1202</v>
      </c>
      <c r="L30" s="41"/>
      <c r="M30" s="43"/>
      <c r="N30" s="44"/>
      <c r="O30" s="44"/>
    </row>
    <row r="31" spans="2:15" ht="16.5" customHeight="1" x14ac:dyDescent="0.15">
      <c r="B31" s="41">
        <f t="shared" si="3"/>
        <v>26</v>
      </c>
      <c r="C31" s="44" t="s">
        <v>74</v>
      </c>
      <c r="D31" s="45">
        <v>429919</v>
      </c>
      <c r="E31" s="44">
        <f t="shared" si="0"/>
        <v>1178</v>
      </c>
      <c r="G31" s="41">
        <f t="shared" si="4"/>
        <v>26</v>
      </c>
      <c r="H31" s="44" t="s">
        <v>74</v>
      </c>
      <c r="I31" s="45">
        <v>429919</v>
      </c>
      <c r="J31" s="44">
        <f t="shared" si="1"/>
        <v>1178</v>
      </c>
      <c r="L31" s="41"/>
      <c r="M31" s="43"/>
      <c r="N31" s="44"/>
      <c r="O31" s="44"/>
    </row>
    <row r="32" spans="2:15" ht="16.5" customHeight="1" x14ac:dyDescent="0.15">
      <c r="B32" s="41">
        <f t="shared" si="3"/>
        <v>27</v>
      </c>
      <c r="C32" s="43" t="s">
        <v>33</v>
      </c>
      <c r="D32" s="44">
        <v>429105</v>
      </c>
      <c r="E32" s="44">
        <f t="shared" si="0"/>
        <v>1176</v>
      </c>
      <c r="G32" s="41">
        <f t="shared" si="4"/>
        <v>27</v>
      </c>
      <c r="H32" s="43" t="s">
        <v>33</v>
      </c>
      <c r="I32" s="44">
        <v>429105</v>
      </c>
      <c r="J32" s="44">
        <f t="shared" si="1"/>
        <v>1176</v>
      </c>
      <c r="L32" s="41"/>
      <c r="M32" s="43"/>
      <c r="N32" s="44"/>
      <c r="O32" s="44"/>
    </row>
    <row r="33" spans="1:17" ht="16.5" customHeight="1" x14ac:dyDescent="0.15">
      <c r="B33" s="41">
        <f t="shared" si="3"/>
        <v>28</v>
      </c>
      <c r="C33" s="44" t="s">
        <v>82</v>
      </c>
      <c r="D33" s="45">
        <v>388051</v>
      </c>
      <c r="E33" s="44">
        <f t="shared" si="0"/>
        <v>1064</v>
      </c>
      <c r="G33" s="41">
        <f t="shared" si="4"/>
        <v>28</v>
      </c>
      <c r="H33" s="44" t="s">
        <v>82</v>
      </c>
      <c r="I33" s="45">
        <v>388051</v>
      </c>
      <c r="J33" s="44">
        <f t="shared" si="1"/>
        <v>1064</v>
      </c>
      <c r="L33" s="41"/>
      <c r="M33" s="44"/>
      <c r="N33" s="45"/>
      <c r="O33" s="44"/>
    </row>
    <row r="34" spans="1:17" ht="16.5" customHeight="1" x14ac:dyDescent="0.15">
      <c r="B34" s="41">
        <f t="shared" si="3"/>
        <v>29</v>
      </c>
      <c r="C34" s="44" t="s">
        <v>114</v>
      </c>
      <c r="D34" s="45">
        <v>339716</v>
      </c>
      <c r="E34" s="44">
        <f t="shared" si="0"/>
        <v>931</v>
      </c>
      <c r="G34" s="41">
        <f t="shared" si="4"/>
        <v>29</v>
      </c>
      <c r="H34" s="44" t="s">
        <v>114</v>
      </c>
      <c r="I34" s="45">
        <v>339716</v>
      </c>
      <c r="J34" s="44">
        <f t="shared" si="1"/>
        <v>931</v>
      </c>
      <c r="L34" s="41"/>
      <c r="M34" s="44"/>
      <c r="N34" s="45"/>
      <c r="O34" s="44"/>
    </row>
    <row r="35" spans="1:17" ht="16.5" customHeight="1" x14ac:dyDescent="0.15">
      <c r="B35" s="41">
        <f t="shared" si="3"/>
        <v>30</v>
      </c>
      <c r="C35" s="44" t="s">
        <v>73</v>
      </c>
      <c r="D35" s="60">
        <v>318511</v>
      </c>
      <c r="E35" s="44">
        <f t="shared" si="0"/>
        <v>873</v>
      </c>
      <c r="G35" s="41">
        <f t="shared" si="4"/>
        <v>30</v>
      </c>
      <c r="H35" s="44" t="s">
        <v>73</v>
      </c>
      <c r="I35" s="60">
        <v>318511</v>
      </c>
      <c r="J35" s="44">
        <f t="shared" si="1"/>
        <v>873</v>
      </c>
      <c r="L35" s="41"/>
      <c r="M35" s="44"/>
      <c r="N35" s="45"/>
      <c r="O35" s="44"/>
    </row>
    <row r="36" spans="1:17" ht="15" customHeight="1" x14ac:dyDescent="0.15">
      <c r="A36" s="61" t="s">
        <v>89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54"/>
      <c r="Q36" s="54"/>
    </row>
    <row r="37" spans="1:17" ht="15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54"/>
      <c r="Q37" s="54"/>
    </row>
    <row r="38" spans="1:17" ht="16.5" customHeight="1" x14ac:dyDescent="0.15">
      <c r="B38" s="55" t="s">
        <v>133</v>
      </c>
      <c r="G38" s="55" t="s">
        <v>80</v>
      </c>
      <c r="L38" s="55" t="s">
        <v>131</v>
      </c>
    </row>
    <row r="39" spans="1:17" ht="16.5" customHeight="1" x14ac:dyDescent="0.15">
      <c r="B39" s="38" t="s">
        <v>126</v>
      </c>
      <c r="C39" s="39" t="s">
        <v>127</v>
      </c>
      <c r="D39" s="38" t="s">
        <v>134</v>
      </c>
      <c r="E39" s="38"/>
      <c r="F39" s="40"/>
      <c r="G39" s="39" t="s">
        <v>126</v>
      </c>
      <c r="H39" s="39" t="s">
        <v>127</v>
      </c>
      <c r="I39" s="38" t="s">
        <v>134</v>
      </c>
      <c r="J39" s="38"/>
      <c r="L39" s="38" t="s">
        <v>126</v>
      </c>
      <c r="M39" s="38" t="s">
        <v>127</v>
      </c>
      <c r="N39" s="38" t="s">
        <v>134</v>
      </c>
      <c r="O39" s="38"/>
    </row>
    <row r="40" spans="1:17" ht="16.5" customHeight="1" x14ac:dyDescent="0.15">
      <c r="B40" s="38"/>
      <c r="C40" s="58"/>
      <c r="D40" s="41" t="s">
        <v>129</v>
      </c>
      <c r="E40" s="41" t="s">
        <v>130</v>
      </c>
      <c r="F40" s="40"/>
      <c r="G40" s="42"/>
      <c r="H40" s="58"/>
      <c r="I40" s="41" t="s">
        <v>129</v>
      </c>
      <c r="J40" s="41" t="s">
        <v>130</v>
      </c>
      <c r="L40" s="38"/>
      <c r="M40" s="38"/>
      <c r="N40" s="41" t="s">
        <v>129</v>
      </c>
      <c r="O40" s="41" t="s">
        <v>130</v>
      </c>
    </row>
    <row r="41" spans="1:17" ht="16.5" customHeight="1" x14ac:dyDescent="0.15">
      <c r="B41" s="41">
        <f>B35+1</f>
        <v>31</v>
      </c>
      <c r="C41" s="44" t="s">
        <v>51</v>
      </c>
      <c r="D41" s="45">
        <v>266493</v>
      </c>
      <c r="E41" s="44">
        <f t="shared" ref="E41:E68" si="5">ROUNDUP(D41/365,0)</f>
        <v>731</v>
      </c>
      <c r="G41" s="41">
        <f>G35+1</f>
        <v>31</v>
      </c>
      <c r="H41" s="44" t="s">
        <v>51</v>
      </c>
      <c r="I41" s="45">
        <v>266493</v>
      </c>
      <c r="J41" s="44">
        <f t="shared" ref="J41:J68" si="6">ROUNDUP(I41/365,0)</f>
        <v>731</v>
      </c>
      <c r="L41" s="41"/>
      <c r="M41" s="43"/>
      <c r="N41" s="44"/>
      <c r="O41" s="44"/>
    </row>
    <row r="42" spans="1:17" ht="16.5" customHeight="1" x14ac:dyDescent="0.15">
      <c r="B42" s="41">
        <f t="shared" ref="B42:B68" si="7">B41+1</f>
        <v>32</v>
      </c>
      <c r="C42" s="44" t="s">
        <v>86</v>
      </c>
      <c r="D42" s="45">
        <v>258649</v>
      </c>
      <c r="E42" s="44">
        <f t="shared" si="5"/>
        <v>709</v>
      </c>
      <c r="G42" s="41">
        <f t="shared" ref="G42:G68" si="8">G41+1</f>
        <v>32</v>
      </c>
      <c r="H42" s="44" t="s">
        <v>86</v>
      </c>
      <c r="I42" s="45">
        <v>258649</v>
      </c>
      <c r="J42" s="44">
        <f t="shared" si="6"/>
        <v>709</v>
      </c>
      <c r="L42" s="41"/>
      <c r="M42" s="43"/>
      <c r="N42" s="44"/>
      <c r="O42" s="44"/>
    </row>
    <row r="43" spans="1:17" ht="16.5" customHeight="1" x14ac:dyDescent="0.15">
      <c r="B43" s="41">
        <f t="shared" si="7"/>
        <v>33</v>
      </c>
      <c r="C43" s="43" t="s">
        <v>28</v>
      </c>
      <c r="D43" s="44">
        <v>160469</v>
      </c>
      <c r="E43" s="44">
        <f t="shared" si="5"/>
        <v>440</v>
      </c>
      <c r="G43" s="41">
        <f t="shared" si="8"/>
        <v>33</v>
      </c>
      <c r="H43" s="43" t="s">
        <v>28</v>
      </c>
      <c r="I43" s="44">
        <v>160469</v>
      </c>
      <c r="J43" s="44">
        <f t="shared" si="6"/>
        <v>440</v>
      </c>
      <c r="L43" s="41"/>
      <c r="M43" s="43"/>
      <c r="N43" s="44"/>
      <c r="O43" s="44"/>
    </row>
    <row r="44" spans="1:17" ht="16.5" customHeight="1" x14ac:dyDescent="0.15">
      <c r="B44" s="41">
        <f t="shared" si="7"/>
        <v>34</v>
      </c>
      <c r="C44" s="44" t="s">
        <v>105</v>
      </c>
      <c r="D44" s="45">
        <v>139841</v>
      </c>
      <c r="E44" s="44">
        <f t="shared" si="5"/>
        <v>384</v>
      </c>
      <c r="G44" s="41">
        <f t="shared" si="8"/>
        <v>34</v>
      </c>
      <c r="H44" s="44" t="s">
        <v>105</v>
      </c>
      <c r="I44" s="45">
        <v>139841</v>
      </c>
      <c r="J44" s="44">
        <f t="shared" si="6"/>
        <v>384</v>
      </c>
      <c r="L44" s="41"/>
      <c r="M44" s="43"/>
      <c r="N44" s="44"/>
      <c r="O44" s="44"/>
    </row>
    <row r="45" spans="1:17" ht="16.5" customHeight="1" x14ac:dyDescent="0.15">
      <c r="B45" s="41">
        <f t="shared" si="7"/>
        <v>35</v>
      </c>
      <c r="C45" s="44" t="s">
        <v>90</v>
      </c>
      <c r="D45" s="45">
        <v>99102</v>
      </c>
      <c r="E45" s="44">
        <f t="shared" si="5"/>
        <v>272</v>
      </c>
      <c r="G45" s="41">
        <f t="shared" si="8"/>
        <v>35</v>
      </c>
      <c r="H45" s="44" t="s">
        <v>90</v>
      </c>
      <c r="I45" s="45">
        <v>99102</v>
      </c>
      <c r="J45" s="44">
        <f t="shared" si="6"/>
        <v>272</v>
      </c>
      <c r="L45" s="41"/>
      <c r="M45" s="43"/>
      <c r="N45" s="44"/>
      <c r="O45" s="44"/>
    </row>
    <row r="46" spans="1:17" ht="16.5" customHeight="1" x14ac:dyDescent="0.15">
      <c r="B46" s="41">
        <f t="shared" si="7"/>
        <v>36</v>
      </c>
      <c r="C46" s="43" t="s">
        <v>12</v>
      </c>
      <c r="D46" s="44">
        <v>68253</v>
      </c>
      <c r="E46" s="44">
        <f t="shared" si="5"/>
        <v>187</v>
      </c>
      <c r="G46" s="41">
        <f t="shared" si="8"/>
        <v>36</v>
      </c>
      <c r="H46" s="43" t="s">
        <v>12</v>
      </c>
      <c r="I46" s="44">
        <v>68253</v>
      </c>
      <c r="J46" s="44">
        <f t="shared" si="6"/>
        <v>187</v>
      </c>
      <c r="L46" s="41"/>
      <c r="M46" s="43"/>
      <c r="N46" s="44"/>
      <c r="O46" s="44"/>
    </row>
    <row r="47" spans="1:17" ht="16.5" customHeight="1" x14ac:dyDescent="0.15">
      <c r="B47" s="41">
        <f t="shared" si="7"/>
        <v>37</v>
      </c>
      <c r="C47" s="44" t="s">
        <v>93</v>
      </c>
      <c r="D47" s="45">
        <v>61697</v>
      </c>
      <c r="E47" s="44">
        <f t="shared" si="5"/>
        <v>170</v>
      </c>
      <c r="G47" s="41">
        <f t="shared" si="8"/>
        <v>37</v>
      </c>
      <c r="H47" s="44" t="s">
        <v>93</v>
      </c>
      <c r="I47" s="45">
        <v>61697</v>
      </c>
      <c r="J47" s="44">
        <f t="shared" si="6"/>
        <v>170</v>
      </c>
      <c r="L47" s="41"/>
      <c r="M47" s="43"/>
      <c r="N47" s="44"/>
      <c r="O47" s="44"/>
    </row>
    <row r="48" spans="1:17" ht="16.5" customHeight="1" x14ac:dyDescent="0.15">
      <c r="B48" s="41">
        <f t="shared" si="7"/>
        <v>38</v>
      </c>
      <c r="C48" s="44" t="s">
        <v>96</v>
      </c>
      <c r="D48" s="45">
        <v>61216</v>
      </c>
      <c r="E48" s="44">
        <f t="shared" si="5"/>
        <v>168</v>
      </c>
      <c r="G48" s="41">
        <f t="shared" si="8"/>
        <v>38</v>
      </c>
      <c r="H48" s="44" t="s">
        <v>96</v>
      </c>
      <c r="I48" s="45">
        <v>61216</v>
      </c>
      <c r="J48" s="44">
        <f t="shared" si="6"/>
        <v>168</v>
      </c>
      <c r="L48" s="41"/>
      <c r="M48" s="43"/>
      <c r="N48" s="44"/>
      <c r="O48" s="44"/>
    </row>
    <row r="49" spans="2:15" ht="16.5" customHeight="1" x14ac:dyDescent="0.15">
      <c r="B49" s="41">
        <f t="shared" si="7"/>
        <v>39</v>
      </c>
      <c r="C49" s="43" t="s">
        <v>42</v>
      </c>
      <c r="D49" s="44">
        <v>60921</v>
      </c>
      <c r="E49" s="44">
        <f t="shared" si="5"/>
        <v>167</v>
      </c>
      <c r="G49" s="41">
        <f t="shared" si="8"/>
        <v>39</v>
      </c>
      <c r="H49" s="43" t="s">
        <v>42</v>
      </c>
      <c r="I49" s="44">
        <v>60921</v>
      </c>
      <c r="J49" s="44">
        <f t="shared" si="6"/>
        <v>167</v>
      </c>
      <c r="L49" s="41"/>
      <c r="M49" s="43"/>
      <c r="N49" s="44"/>
      <c r="O49" s="44"/>
    </row>
    <row r="50" spans="2:15" ht="16.5" customHeight="1" x14ac:dyDescent="0.15">
      <c r="B50" s="41">
        <f t="shared" si="7"/>
        <v>40</v>
      </c>
      <c r="C50" s="43" t="s">
        <v>41</v>
      </c>
      <c r="D50" s="44">
        <v>58636</v>
      </c>
      <c r="E50" s="44">
        <f t="shared" si="5"/>
        <v>161</v>
      </c>
      <c r="G50" s="41">
        <f t="shared" si="8"/>
        <v>40</v>
      </c>
      <c r="H50" s="43" t="s">
        <v>41</v>
      </c>
      <c r="I50" s="44">
        <v>58636</v>
      </c>
      <c r="J50" s="44">
        <f t="shared" si="6"/>
        <v>161</v>
      </c>
      <c r="L50" s="41"/>
      <c r="M50" s="43"/>
      <c r="N50" s="44"/>
      <c r="O50" s="44"/>
    </row>
    <row r="51" spans="2:15" ht="16.5" customHeight="1" x14ac:dyDescent="0.15">
      <c r="B51" s="41">
        <f t="shared" si="7"/>
        <v>41</v>
      </c>
      <c r="C51" s="43" t="s">
        <v>22</v>
      </c>
      <c r="D51" s="44">
        <v>50591</v>
      </c>
      <c r="E51" s="44">
        <f t="shared" si="5"/>
        <v>139</v>
      </c>
      <c r="G51" s="41">
        <f t="shared" si="8"/>
        <v>41</v>
      </c>
      <c r="H51" s="43" t="s">
        <v>22</v>
      </c>
      <c r="I51" s="44">
        <v>50591</v>
      </c>
      <c r="J51" s="44">
        <f t="shared" si="6"/>
        <v>139</v>
      </c>
      <c r="L51" s="41"/>
      <c r="M51" s="43"/>
      <c r="N51" s="44"/>
      <c r="O51" s="44"/>
    </row>
    <row r="52" spans="2:15" ht="16.5" customHeight="1" x14ac:dyDescent="0.15">
      <c r="B52" s="41">
        <f t="shared" si="7"/>
        <v>42</v>
      </c>
      <c r="C52" s="44" t="s">
        <v>106</v>
      </c>
      <c r="D52" s="45">
        <v>45132</v>
      </c>
      <c r="E52" s="44">
        <f t="shared" si="5"/>
        <v>124</v>
      </c>
      <c r="G52" s="41">
        <f t="shared" si="8"/>
        <v>42</v>
      </c>
      <c r="H52" s="44" t="s">
        <v>106</v>
      </c>
      <c r="I52" s="45">
        <v>45132</v>
      </c>
      <c r="J52" s="44">
        <f t="shared" si="6"/>
        <v>124</v>
      </c>
      <c r="L52" s="41"/>
      <c r="M52" s="43"/>
      <c r="N52" s="44"/>
      <c r="O52" s="44"/>
    </row>
    <row r="53" spans="2:15" ht="16.5" customHeight="1" x14ac:dyDescent="0.15">
      <c r="B53" s="41">
        <f t="shared" si="7"/>
        <v>43</v>
      </c>
      <c r="C53" s="43" t="s">
        <v>37</v>
      </c>
      <c r="D53" s="44">
        <v>41291</v>
      </c>
      <c r="E53" s="44">
        <f t="shared" si="5"/>
        <v>114</v>
      </c>
      <c r="G53" s="41">
        <f t="shared" si="8"/>
        <v>43</v>
      </c>
      <c r="H53" s="43" t="s">
        <v>37</v>
      </c>
      <c r="I53" s="44">
        <v>41291</v>
      </c>
      <c r="J53" s="44">
        <f t="shared" si="6"/>
        <v>114</v>
      </c>
      <c r="L53" s="41"/>
      <c r="M53" s="43"/>
      <c r="N53" s="44"/>
      <c r="O53" s="44"/>
    </row>
    <row r="54" spans="2:15" ht="16.5" customHeight="1" x14ac:dyDescent="0.15">
      <c r="B54" s="41">
        <f t="shared" si="7"/>
        <v>44</v>
      </c>
      <c r="C54" s="44" t="s">
        <v>79</v>
      </c>
      <c r="D54" s="45">
        <v>41003</v>
      </c>
      <c r="E54" s="44">
        <f t="shared" si="5"/>
        <v>113</v>
      </c>
      <c r="G54" s="41">
        <f t="shared" si="8"/>
        <v>44</v>
      </c>
      <c r="H54" s="44" t="s">
        <v>79</v>
      </c>
      <c r="I54" s="45">
        <v>41003</v>
      </c>
      <c r="J54" s="44">
        <f t="shared" si="6"/>
        <v>113</v>
      </c>
      <c r="L54" s="41"/>
      <c r="M54" s="43"/>
      <c r="N54" s="44"/>
      <c r="O54" s="44"/>
    </row>
    <row r="55" spans="2:15" ht="16.5" customHeight="1" x14ac:dyDescent="0.15">
      <c r="B55" s="41">
        <f t="shared" si="7"/>
        <v>45</v>
      </c>
      <c r="C55" s="43" t="s">
        <v>40</v>
      </c>
      <c r="D55" s="44">
        <v>38377</v>
      </c>
      <c r="E55" s="44">
        <f t="shared" si="5"/>
        <v>106</v>
      </c>
      <c r="G55" s="41">
        <f t="shared" si="8"/>
        <v>45</v>
      </c>
      <c r="H55" s="43" t="s">
        <v>40</v>
      </c>
      <c r="I55" s="44">
        <v>38377</v>
      </c>
      <c r="J55" s="44">
        <f t="shared" si="6"/>
        <v>106</v>
      </c>
      <c r="L55" s="41"/>
      <c r="M55" s="43"/>
      <c r="N55" s="44"/>
      <c r="O55" s="44"/>
    </row>
    <row r="56" spans="2:15" ht="16.5" customHeight="1" x14ac:dyDescent="0.15">
      <c r="B56" s="41">
        <f t="shared" si="7"/>
        <v>46</v>
      </c>
      <c r="C56" s="44" t="s">
        <v>85</v>
      </c>
      <c r="D56" s="45">
        <v>29867</v>
      </c>
      <c r="E56" s="44">
        <f t="shared" si="5"/>
        <v>82</v>
      </c>
      <c r="G56" s="41">
        <f t="shared" si="8"/>
        <v>46</v>
      </c>
      <c r="H56" s="44" t="s">
        <v>85</v>
      </c>
      <c r="I56" s="45">
        <v>29867</v>
      </c>
      <c r="J56" s="44">
        <f t="shared" si="6"/>
        <v>82</v>
      </c>
      <c r="L56" s="41"/>
      <c r="M56" s="43"/>
      <c r="N56" s="44"/>
      <c r="O56" s="44"/>
    </row>
    <row r="57" spans="2:15" ht="16.5" customHeight="1" x14ac:dyDescent="0.15">
      <c r="B57" s="41">
        <f t="shared" si="7"/>
        <v>47</v>
      </c>
      <c r="C57" s="44" t="s">
        <v>104</v>
      </c>
      <c r="D57" s="45">
        <v>27962</v>
      </c>
      <c r="E57" s="44">
        <f t="shared" si="5"/>
        <v>77</v>
      </c>
      <c r="G57" s="41">
        <f t="shared" si="8"/>
        <v>47</v>
      </c>
      <c r="H57" s="44" t="s">
        <v>104</v>
      </c>
      <c r="I57" s="45">
        <v>27962</v>
      </c>
      <c r="J57" s="44">
        <f t="shared" si="6"/>
        <v>77</v>
      </c>
      <c r="L57" s="41"/>
      <c r="M57" s="43"/>
      <c r="N57" s="44"/>
      <c r="O57" s="44"/>
    </row>
    <row r="58" spans="2:15" ht="16.5" customHeight="1" x14ac:dyDescent="0.15">
      <c r="B58" s="41">
        <f t="shared" si="7"/>
        <v>48</v>
      </c>
      <c r="C58" s="44" t="s">
        <v>34</v>
      </c>
      <c r="D58" s="45">
        <v>24206</v>
      </c>
      <c r="E58" s="44">
        <f t="shared" si="5"/>
        <v>67</v>
      </c>
      <c r="G58" s="41">
        <f t="shared" si="8"/>
        <v>48</v>
      </c>
      <c r="H58" s="44" t="s">
        <v>34</v>
      </c>
      <c r="I58" s="45">
        <v>24206</v>
      </c>
      <c r="J58" s="44">
        <f t="shared" si="6"/>
        <v>67</v>
      </c>
      <c r="L58" s="41"/>
      <c r="M58" s="43"/>
      <c r="N58" s="44"/>
      <c r="O58" s="44"/>
    </row>
    <row r="59" spans="2:15" ht="16.5" customHeight="1" x14ac:dyDescent="0.15">
      <c r="B59" s="41">
        <f t="shared" si="7"/>
        <v>49</v>
      </c>
      <c r="C59" s="44" t="s">
        <v>110</v>
      </c>
      <c r="D59" s="45">
        <v>23535</v>
      </c>
      <c r="E59" s="44">
        <f t="shared" si="5"/>
        <v>65</v>
      </c>
      <c r="G59" s="41">
        <f t="shared" si="8"/>
        <v>49</v>
      </c>
      <c r="H59" s="44" t="s">
        <v>110</v>
      </c>
      <c r="I59" s="45">
        <v>23535</v>
      </c>
      <c r="J59" s="44">
        <f t="shared" si="6"/>
        <v>65</v>
      </c>
      <c r="L59" s="41"/>
      <c r="M59" s="43"/>
      <c r="N59" s="44"/>
      <c r="O59" s="44"/>
    </row>
    <row r="60" spans="2:15" ht="16.5" customHeight="1" x14ac:dyDescent="0.15">
      <c r="B60" s="41">
        <f t="shared" si="7"/>
        <v>50</v>
      </c>
      <c r="C60" s="44" t="s">
        <v>107</v>
      </c>
      <c r="D60" s="45">
        <v>19499</v>
      </c>
      <c r="E60" s="44">
        <f t="shared" si="5"/>
        <v>54</v>
      </c>
      <c r="G60" s="41">
        <f t="shared" si="8"/>
        <v>50</v>
      </c>
      <c r="H60" s="44" t="s">
        <v>107</v>
      </c>
      <c r="I60" s="45">
        <v>19499</v>
      </c>
      <c r="J60" s="44">
        <f t="shared" si="6"/>
        <v>54</v>
      </c>
      <c r="L60" s="41"/>
      <c r="M60" s="43"/>
      <c r="N60" s="44"/>
      <c r="O60" s="44"/>
    </row>
    <row r="61" spans="2:15" ht="16.5" customHeight="1" x14ac:dyDescent="0.15">
      <c r="B61" s="41">
        <f t="shared" si="7"/>
        <v>51</v>
      </c>
      <c r="C61" s="44" t="s">
        <v>83</v>
      </c>
      <c r="D61" s="45">
        <v>18520</v>
      </c>
      <c r="E61" s="44">
        <f t="shared" si="5"/>
        <v>51</v>
      </c>
      <c r="G61" s="41">
        <f t="shared" si="8"/>
        <v>51</v>
      </c>
      <c r="H61" s="44" t="s">
        <v>83</v>
      </c>
      <c r="I61" s="45">
        <v>18520</v>
      </c>
      <c r="J61" s="44">
        <f t="shared" si="6"/>
        <v>51</v>
      </c>
      <c r="L61" s="41"/>
      <c r="M61" s="43"/>
      <c r="N61" s="44"/>
      <c r="O61" s="44"/>
    </row>
    <row r="62" spans="2:15" ht="16.5" customHeight="1" x14ac:dyDescent="0.15">
      <c r="B62" s="41">
        <f t="shared" si="7"/>
        <v>52</v>
      </c>
      <c r="C62" s="44" t="s">
        <v>103</v>
      </c>
      <c r="D62" s="45">
        <v>18005</v>
      </c>
      <c r="E62" s="44">
        <f t="shared" si="5"/>
        <v>50</v>
      </c>
      <c r="G62" s="41">
        <f t="shared" si="8"/>
        <v>52</v>
      </c>
      <c r="H62" s="44" t="s">
        <v>103</v>
      </c>
      <c r="I62" s="45">
        <v>18005</v>
      </c>
      <c r="J62" s="44">
        <f t="shared" si="6"/>
        <v>50</v>
      </c>
      <c r="L62" s="41"/>
      <c r="M62" s="43"/>
      <c r="N62" s="44"/>
      <c r="O62" s="44"/>
    </row>
    <row r="63" spans="2:15" ht="16.5" customHeight="1" x14ac:dyDescent="0.15">
      <c r="B63" s="41">
        <f t="shared" si="7"/>
        <v>53</v>
      </c>
      <c r="C63" s="43" t="s">
        <v>16</v>
      </c>
      <c r="D63" s="44">
        <v>15079</v>
      </c>
      <c r="E63" s="44">
        <f t="shared" si="5"/>
        <v>42</v>
      </c>
      <c r="G63" s="41">
        <f t="shared" si="8"/>
        <v>53</v>
      </c>
      <c r="H63" s="43" t="s">
        <v>16</v>
      </c>
      <c r="I63" s="44">
        <v>15079</v>
      </c>
      <c r="J63" s="44">
        <f t="shared" si="6"/>
        <v>42</v>
      </c>
      <c r="L63" s="41"/>
      <c r="M63" s="43"/>
      <c r="N63" s="44"/>
      <c r="O63" s="44"/>
    </row>
    <row r="64" spans="2:15" ht="16.5" customHeight="1" x14ac:dyDescent="0.15">
      <c r="B64" s="41">
        <f t="shared" si="7"/>
        <v>54</v>
      </c>
      <c r="C64" s="44" t="s">
        <v>91</v>
      </c>
      <c r="D64" s="45">
        <v>13833</v>
      </c>
      <c r="E64" s="44">
        <f t="shared" si="5"/>
        <v>38</v>
      </c>
      <c r="G64" s="41">
        <f t="shared" si="8"/>
        <v>54</v>
      </c>
      <c r="H64" s="44" t="s">
        <v>91</v>
      </c>
      <c r="I64" s="45">
        <v>13833</v>
      </c>
      <c r="J64" s="44">
        <f t="shared" si="6"/>
        <v>38</v>
      </c>
      <c r="L64" s="41"/>
      <c r="M64" s="43"/>
      <c r="N64" s="44"/>
      <c r="O64" s="44"/>
    </row>
    <row r="65" spans="2:15" ht="16.5" customHeight="1" x14ac:dyDescent="0.15">
      <c r="B65" s="41">
        <f t="shared" si="7"/>
        <v>55</v>
      </c>
      <c r="C65" s="44" t="s">
        <v>72</v>
      </c>
      <c r="D65" s="45">
        <v>12151</v>
      </c>
      <c r="E65" s="44">
        <f t="shared" si="5"/>
        <v>34</v>
      </c>
      <c r="G65" s="41">
        <f t="shared" si="8"/>
        <v>55</v>
      </c>
      <c r="H65" s="44" t="s">
        <v>72</v>
      </c>
      <c r="I65" s="45">
        <v>12151</v>
      </c>
      <c r="J65" s="44">
        <f t="shared" si="6"/>
        <v>34</v>
      </c>
      <c r="L65" s="41"/>
      <c r="M65" s="43"/>
      <c r="N65" s="44"/>
      <c r="O65" s="44"/>
    </row>
    <row r="66" spans="2:15" ht="16.5" customHeight="1" x14ac:dyDescent="0.15">
      <c r="B66" s="41">
        <f t="shared" si="7"/>
        <v>56</v>
      </c>
      <c r="C66" s="44" t="s">
        <v>111</v>
      </c>
      <c r="D66" s="45">
        <v>9369</v>
      </c>
      <c r="E66" s="44">
        <f t="shared" si="5"/>
        <v>26</v>
      </c>
      <c r="G66" s="41">
        <f t="shared" si="8"/>
        <v>56</v>
      </c>
      <c r="H66" s="44" t="s">
        <v>111</v>
      </c>
      <c r="I66" s="45">
        <v>9369</v>
      </c>
      <c r="J66" s="44">
        <f t="shared" si="6"/>
        <v>26</v>
      </c>
      <c r="L66" s="41"/>
      <c r="M66" s="43"/>
      <c r="N66" s="44"/>
      <c r="O66" s="44"/>
    </row>
    <row r="67" spans="2:15" ht="16.5" customHeight="1" x14ac:dyDescent="0.15">
      <c r="B67" s="41">
        <f t="shared" si="7"/>
        <v>57</v>
      </c>
      <c r="C67" s="44" t="s">
        <v>108</v>
      </c>
      <c r="D67" s="45">
        <v>7158</v>
      </c>
      <c r="E67" s="44">
        <f t="shared" si="5"/>
        <v>20</v>
      </c>
      <c r="G67" s="41">
        <f t="shared" si="8"/>
        <v>57</v>
      </c>
      <c r="H67" s="44" t="s">
        <v>108</v>
      </c>
      <c r="I67" s="45">
        <v>7158</v>
      </c>
      <c r="J67" s="44">
        <f t="shared" si="6"/>
        <v>20</v>
      </c>
      <c r="L67" s="41"/>
      <c r="M67" s="43"/>
      <c r="N67" s="44"/>
      <c r="O67" s="44"/>
    </row>
    <row r="68" spans="2:15" ht="16.5" customHeight="1" x14ac:dyDescent="0.15">
      <c r="B68" s="41">
        <f t="shared" si="7"/>
        <v>58</v>
      </c>
      <c r="C68" s="44" t="s">
        <v>87</v>
      </c>
      <c r="D68" s="45">
        <v>5765</v>
      </c>
      <c r="E68" s="44">
        <f t="shared" si="5"/>
        <v>16</v>
      </c>
      <c r="G68" s="41">
        <f t="shared" si="8"/>
        <v>58</v>
      </c>
      <c r="H68" s="44" t="s">
        <v>87</v>
      </c>
      <c r="I68" s="45">
        <v>5765</v>
      </c>
      <c r="J68" s="44">
        <f t="shared" si="6"/>
        <v>16</v>
      </c>
      <c r="L68" s="41"/>
      <c r="M68" s="43"/>
      <c r="N68" s="44"/>
      <c r="O68" s="44"/>
    </row>
  </sheetData>
  <sortState ref="M6:N11">
    <sortCondition descending="1" ref="N6:N11"/>
  </sortState>
  <mergeCells count="20">
    <mergeCell ref="A1:O2"/>
    <mergeCell ref="B4:B5"/>
    <mergeCell ref="C4:C5"/>
    <mergeCell ref="G4:G5"/>
    <mergeCell ref="H4:H5"/>
    <mergeCell ref="L4:L5"/>
    <mergeCell ref="M4:M5"/>
    <mergeCell ref="D4:E4"/>
    <mergeCell ref="I4:J4"/>
    <mergeCell ref="N4:O4"/>
    <mergeCell ref="D39:E39"/>
    <mergeCell ref="I39:J39"/>
    <mergeCell ref="N39:O39"/>
    <mergeCell ref="A36:O37"/>
    <mergeCell ref="B39:B40"/>
    <mergeCell ref="C39:C40"/>
    <mergeCell ref="G39:G40"/>
    <mergeCell ref="H39:H40"/>
    <mergeCell ref="L39:L40"/>
    <mergeCell ref="M39:M40"/>
  </mergeCells>
  <phoneticPr fontId="2"/>
  <pageMargins left="0.23622047244094491" right="0.19685039370078741" top="0.56999999999999995" bottom="0.4" header="0.31496062992125984" footer="0.31496062992125984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Q39"/>
  <sheetViews>
    <sheetView tabSelected="1" workbookViewId="0">
      <selection sqref="A1:O2"/>
    </sheetView>
  </sheetViews>
  <sheetFormatPr defaultRowHeight="16.5" customHeight="1" x14ac:dyDescent="0.15"/>
  <cols>
    <col min="1" max="1" width="4.625" style="15" customWidth="1"/>
    <col min="2" max="2" width="6.625" style="15" customWidth="1"/>
    <col min="3" max="5" width="11.625" style="15" customWidth="1"/>
    <col min="6" max="6" width="4.625" style="15" customWidth="1"/>
    <col min="7" max="7" width="6.625" style="15" customWidth="1"/>
    <col min="8" max="10" width="11.625" style="15" customWidth="1"/>
    <col min="11" max="11" width="4.625" style="15" customWidth="1"/>
    <col min="12" max="12" width="6.625" style="15" customWidth="1"/>
    <col min="13" max="15" width="11.625" style="15" customWidth="1"/>
    <col min="16" max="16" width="9" style="15" customWidth="1"/>
    <col min="17" max="16384" width="9" style="15"/>
  </cols>
  <sheetData>
    <row r="1" spans="1:17" ht="16.5" customHeight="1" x14ac:dyDescent="0.15">
      <c r="A1" s="34" t="s">
        <v>150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23"/>
      <c r="Q1" s="23"/>
    </row>
    <row r="2" spans="1:17" ht="16.5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3"/>
      <c r="Q2" s="23"/>
    </row>
    <row r="3" spans="1:17" ht="16.5" customHeight="1" x14ac:dyDescent="0.15">
      <c r="B3" s="18" t="s">
        <v>0</v>
      </c>
    </row>
    <row r="4" spans="1:17" ht="16.5" customHeight="1" x14ac:dyDescent="0.15">
      <c r="B4" s="33" t="s">
        <v>126</v>
      </c>
      <c r="C4" s="35" t="s">
        <v>127</v>
      </c>
      <c r="D4" s="33" t="s">
        <v>132</v>
      </c>
      <c r="E4" s="33"/>
      <c r="F4" s="20"/>
      <c r="G4" s="35" t="s">
        <v>126</v>
      </c>
      <c r="H4" s="35" t="s">
        <v>127</v>
      </c>
      <c r="I4" s="33" t="s">
        <v>132</v>
      </c>
      <c r="J4" s="33"/>
      <c r="L4" s="33" t="s">
        <v>126</v>
      </c>
      <c r="M4" s="35" t="s">
        <v>127</v>
      </c>
      <c r="N4" s="33" t="s">
        <v>132</v>
      </c>
      <c r="O4" s="33"/>
    </row>
    <row r="5" spans="1:17" ht="16.5" customHeight="1" x14ac:dyDescent="0.15">
      <c r="B5" s="33"/>
      <c r="C5" s="29"/>
      <c r="D5" s="19" t="s">
        <v>129</v>
      </c>
      <c r="E5" s="19" t="s">
        <v>130</v>
      </c>
      <c r="F5" s="20"/>
      <c r="G5" s="36"/>
      <c r="H5" s="29"/>
      <c r="I5" s="19" t="s">
        <v>129</v>
      </c>
      <c r="J5" s="19" t="s">
        <v>130</v>
      </c>
      <c r="L5" s="33"/>
      <c r="M5" s="29"/>
      <c r="N5" s="19" t="s">
        <v>129</v>
      </c>
      <c r="O5" s="19" t="s">
        <v>130</v>
      </c>
    </row>
    <row r="6" spans="1:17" ht="16.5" customHeight="1" x14ac:dyDescent="0.15">
      <c r="B6" s="3">
        <v>1</v>
      </c>
      <c r="C6" s="4" t="s">
        <v>18</v>
      </c>
      <c r="D6" s="4">
        <v>4692839</v>
      </c>
      <c r="E6" s="5">
        <f t="shared" ref="E6:E35" si="0">ROUNDUP(D6/365,0)</f>
        <v>12858</v>
      </c>
      <c r="F6" s="11"/>
      <c r="G6" s="3">
        <f>B35+1</f>
        <v>31</v>
      </c>
      <c r="H6" s="5" t="s">
        <v>58</v>
      </c>
      <c r="I6" s="16">
        <v>15940</v>
      </c>
      <c r="J6" s="5">
        <f t="shared" ref="J6:J35" si="1">ROUNDUP(I6/365,0)</f>
        <v>44</v>
      </c>
      <c r="K6" s="11"/>
      <c r="L6" s="3">
        <f>G35+1</f>
        <v>61</v>
      </c>
      <c r="M6" s="4" t="s">
        <v>54</v>
      </c>
      <c r="N6" s="5">
        <v>1376</v>
      </c>
      <c r="O6" s="22">
        <f t="shared" ref="O6:O38" si="2">ROUNDUP(N6/365,0)</f>
        <v>4</v>
      </c>
    </row>
    <row r="7" spans="1:17" ht="16.5" customHeight="1" x14ac:dyDescent="0.15">
      <c r="B7" s="3">
        <f t="shared" ref="B7:B35" si="3">B6+1</f>
        <v>2</v>
      </c>
      <c r="C7" s="4" t="s">
        <v>15</v>
      </c>
      <c r="D7" s="4">
        <v>2606994</v>
      </c>
      <c r="E7" s="5">
        <f t="shared" si="0"/>
        <v>7143</v>
      </c>
      <c r="F7" s="11"/>
      <c r="G7" s="3">
        <f t="shared" ref="G7:G35" si="4">G6+1</f>
        <v>32</v>
      </c>
      <c r="H7" s="4" t="s">
        <v>37</v>
      </c>
      <c r="I7" s="5">
        <v>14690</v>
      </c>
      <c r="J7" s="5">
        <f t="shared" si="1"/>
        <v>41</v>
      </c>
      <c r="K7" s="11"/>
      <c r="L7" s="3">
        <f t="shared" ref="L7:L38" si="5">L6+1</f>
        <v>62</v>
      </c>
      <c r="M7" s="5" t="s">
        <v>125</v>
      </c>
      <c r="N7" s="16">
        <v>746</v>
      </c>
      <c r="O7" s="22">
        <f t="shared" si="2"/>
        <v>3</v>
      </c>
    </row>
    <row r="8" spans="1:17" ht="16.5" customHeight="1" x14ac:dyDescent="0.15">
      <c r="B8" s="3">
        <f t="shared" si="3"/>
        <v>3</v>
      </c>
      <c r="C8" s="5" t="s">
        <v>66</v>
      </c>
      <c r="D8" s="16">
        <v>1307748</v>
      </c>
      <c r="E8" s="5">
        <f t="shared" si="0"/>
        <v>3583</v>
      </c>
      <c r="F8" s="11"/>
      <c r="G8" s="3">
        <f t="shared" si="4"/>
        <v>33</v>
      </c>
      <c r="H8" s="5" t="s">
        <v>73</v>
      </c>
      <c r="I8" s="16">
        <v>14680</v>
      </c>
      <c r="J8" s="5">
        <f t="shared" si="1"/>
        <v>41</v>
      </c>
      <c r="K8" s="11"/>
      <c r="L8" s="3">
        <f t="shared" si="5"/>
        <v>63</v>
      </c>
      <c r="M8" s="5" t="s">
        <v>116</v>
      </c>
      <c r="N8" s="16">
        <v>610</v>
      </c>
      <c r="O8" s="22">
        <f t="shared" si="2"/>
        <v>2</v>
      </c>
    </row>
    <row r="9" spans="1:17" ht="16.5" customHeight="1" x14ac:dyDescent="0.15">
      <c r="B9" s="3">
        <f t="shared" si="3"/>
        <v>4</v>
      </c>
      <c r="C9" s="5" t="s">
        <v>21</v>
      </c>
      <c r="D9" s="16">
        <v>574993</v>
      </c>
      <c r="E9" s="5">
        <f t="shared" si="0"/>
        <v>1576</v>
      </c>
      <c r="F9" s="11"/>
      <c r="G9" s="3">
        <f t="shared" si="4"/>
        <v>34</v>
      </c>
      <c r="H9" s="4" t="s">
        <v>38</v>
      </c>
      <c r="I9" s="5">
        <v>14358</v>
      </c>
      <c r="J9" s="5">
        <f t="shared" si="1"/>
        <v>40</v>
      </c>
      <c r="K9" s="11"/>
      <c r="L9" s="3">
        <f t="shared" si="5"/>
        <v>64</v>
      </c>
      <c r="M9" s="5" t="s">
        <v>113</v>
      </c>
      <c r="N9" s="16">
        <v>598</v>
      </c>
      <c r="O9" s="22">
        <f t="shared" si="2"/>
        <v>2</v>
      </c>
    </row>
    <row r="10" spans="1:17" ht="16.5" customHeight="1" x14ac:dyDescent="0.15">
      <c r="B10" s="3">
        <f t="shared" si="3"/>
        <v>5</v>
      </c>
      <c r="C10" s="5" t="s">
        <v>67</v>
      </c>
      <c r="D10" s="16">
        <v>486134</v>
      </c>
      <c r="E10" s="5">
        <f t="shared" si="0"/>
        <v>1332</v>
      </c>
      <c r="F10" s="11"/>
      <c r="G10" s="3">
        <f t="shared" si="4"/>
        <v>35</v>
      </c>
      <c r="H10" s="4" t="s">
        <v>23</v>
      </c>
      <c r="I10" s="5">
        <v>13996</v>
      </c>
      <c r="J10" s="5">
        <f t="shared" si="1"/>
        <v>39</v>
      </c>
      <c r="K10" s="11"/>
      <c r="L10" s="3">
        <f t="shared" si="5"/>
        <v>65</v>
      </c>
      <c r="M10" s="5" t="s">
        <v>93</v>
      </c>
      <c r="N10" s="16">
        <v>578</v>
      </c>
      <c r="O10" s="22">
        <f t="shared" si="2"/>
        <v>2</v>
      </c>
    </row>
    <row r="11" spans="1:17" ht="16.5" customHeight="1" x14ac:dyDescent="0.15">
      <c r="B11" s="3">
        <f t="shared" si="3"/>
        <v>6</v>
      </c>
      <c r="C11" s="4" t="s">
        <v>19</v>
      </c>
      <c r="D11" s="4">
        <v>451242</v>
      </c>
      <c r="E11" s="5">
        <f t="shared" si="0"/>
        <v>1237</v>
      </c>
      <c r="F11" s="11"/>
      <c r="G11" s="3">
        <f t="shared" si="4"/>
        <v>36</v>
      </c>
      <c r="H11" s="4" t="s">
        <v>32</v>
      </c>
      <c r="I11" s="5">
        <v>12856</v>
      </c>
      <c r="J11" s="5">
        <f t="shared" si="1"/>
        <v>36</v>
      </c>
      <c r="K11" s="11"/>
      <c r="L11" s="3">
        <f t="shared" si="5"/>
        <v>66</v>
      </c>
      <c r="M11" s="5" t="s">
        <v>106</v>
      </c>
      <c r="N11" s="16">
        <v>555</v>
      </c>
      <c r="O11" s="22">
        <f t="shared" si="2"/>
        <v>2</v>
      </c>
    </row>
    <row r="12" spans="1:17" ht="16.5" customHeight="1" x14ac:dyDescent="0.15">
      <c r="B12" s="3">
        <f t="shared" si="3"/>
        <v>7</v>
      </c>
      <c r="C12" s="5" t="s">
        <v>29</v>
      </c>
      <c r="D12" s="7">
        <v>407475</v>
      </c>
      <c r="E12" s="5">
        <f t="shared" si="0"/>
        <v>1117</v>
      </c>
      <c r="F12" s="11"/>
      <c r="G12" s="3">
        <f t="shared" si="4"/>
        <v>37</v>
      </c>
      <c r="H12" s="4" t="s">
        <v>22</v>
      </c>
      <c r="I12" s="5">
        <v>12790</v>
      </c>
      <c r="J12" s="5">
        <f t="shared" si="1"/>
        <v>36</v>
      </c>
      <c r="K12" s="11"/>
      <c r="L12" s="3">
        <f t="shared" si="5"/>
        <v>67</v>
      </c>
      <c r="M12" s="4" t="s">
        <v>42</v>
      </c>
      <c r="N12" s="5">
        <v>513</v>
      </c>
      <c r="O12" s="22">
        <f t="shared" si="2"/>
        <v>2</v>
      </c>
    </row>
    <row r="13" spans="1:17" ht="16.5" customHeight="1" x14ac:dyDescent="0.15">
      <c r="B13" s="3">
        <f t="shared" si="3"/>
        <v>8</v>
      </c>
      <c r="C13" s="5" t="s">
        <v>92</v>
      </c>
      <c r="D13" s="16">
        <v>236375</v>
      </c>
      <c r="E13" s="5">
        <f t="shared" si="0"/>
        <v>648</v>
      </c>
      <c r="F13" s="11"/>
      <c r="G13" s="3">
        <f t="shared" si="4"/>
        <v>38</v>
      </c>
      <c r="H13" s="5" t="s">
        <v>79</v>
      </c>
      <c r="I13" s="16">
        <v>10680</v>
      </c>
      <c r="J13" s="5">
        <f t="shared" si="1"/>
        <v>30</v>
      </c>
      <c r="K13" s="11"/>
      <c r="L13" s="3">
        <f t="shared" si="5"/>
        <v>68</v>
      </c>
      <c r="M13" s="4" t="s">
        <v>65</v>
      </c>
      <c r="N13" s="5">
        <v>507</v>
      </c>
      <c r="O13" s="22">
        <f t="shared" si="2"/>
        <v>2</v>
      </c>
    </row>
    <row r="14" spans="1:17" ht="16.5" customHeight="1" x14ac:dyDescent="0.15">
      <c r="B14" s="3">
        <f t="shared" si="3"/>
        <v>9</v>
      </c>
      <c r="C14" s="5" t="s">
        <v>63</v>
      </c>
      <c r="D14" s="16">
        <v>115276</v>
      </c>
      <c r="E14" s="5">
        <f t="shared" si="0"/>
        <v>316</v>
      </c>
      <c r="F14" s="11"/>
      <c r="G14" s="3">
        <f t="shared" si="4"/>
        <v>39</v>
      </c>
      <c r="H14" s="5" t="s">
        <v>87</v>
      </c>
      <c r="I14" s="16">
        <v>10048</v>
      </c>
      <c r="J14" s="5">
        <f t="shared" si="1"/>
        <v>28</v>
      </c>
      <c r="K14" s="11"/>
      <c r="L14" s="3">
        <f t="shared" si="5"/>
        <v>69</v>
      </c>
      <c r="M14" s="5" t="s">
        <v>103</v>
      </c>
      <c r="N14" s="16">
        <v>492</v>
      </c>
      <c r="O14" s="22">
        <f t="shared" si="2"/>
        <v>2</v>
      </c>
    </row>
    <row r="15" spans="1:17" ht="16.5" customHeight="1" x14ac:dyDescent="0.15">
      <c r="B15" s="3">
        <f t="shared" si="3"/>
        <v>10</v>
      </c>
      <c r="C15" s="4" t="s">
        <v>27</v>
      </c>
      <c r="D15" s="5">
        <v>87487</v>
      </c>
      <c r="E15" s="5">
        <f t="shared" si="0"/>
        <v>240</v>
      </c>
      <c r="F15" s="11"/>
      <c r="G15" s="3">
        <f t="shared" si="4"/>
        <v>40</v>
      </c>
      <c r="H15" s="4" t="s">
        <v>41</v>
      </c>
      <c r="I15" s="5">
        <v>8776</v>
      </c>
      <c r="J15" s="5">
        <f t="shared" si="1"/>
        <v>25</v>
      </c>
      <c r="K15" s="11"/>
      <c r="L15" s="3">
        <f t="shared" si="5"/>
        <v>70</v>
      </c>
      <c r="M15" s="4" t="s">
        <v>64</v>
      </c>
      <c r="N15" s="5">
        <v>453</v>
      </c>
      <c r="O15" s="22">
        <f t="shared" si="2"/>
        <v>2</v>
      </c>
    </row>
    <row r="16" spans="1:17" ht="16.5" customHeight="1" x14ac:dyDescent="0.15">
      <c r="B16" s="3">
        <f t="shared" si="3"/>
        <v>11</v>
      </c>
      <c r="C16" s="5" t="s">
        <v>75</v>
      </c>
      <c r="D16" s="16">
        <v>64898</v>
      </c>
      <c r="E16" s="5">
        <f t="shared" si="0"/>
        <v>178</v>
      </c>
      <c r="F16" s="11"/>
      <c r="G16" s="3">
        <f t="shared" si="4"/>
        <v>41</v>
      </c>
      <c r="H16" s="5" t="s">
        <v>88</v>
      </c>
      <c r="I16" s="16">
        <v>7384</v>
      </c>
      <c r="J16" s="5">
        <f t="shared" si="1"/>
        <v>21</v>
      </c>
      <c r="K16" s="11"/>
      <c r="L16" s="3">
        <f t="shared" si="5"/>
        <v>71</v>
      </c>
      <c r="M16" s="5" t="s">
        <v>107</v>
      </c>
      <c r="N16" s="16">
        <v>337</v>
      </c>
      <c r="O16" s="22">
        <f t="shared" si="2"/>
        <v>1</v>
      </c>
    </row>
    <row r="17" spans="2:15" ht="16.5" customHeight="1" x14ac:dyDescent="0.15">
      <c r="B17" s="3">
        <f t="shared" si="3"/>
        <v>12</v>
      </c>
      <c r="C17" s="5" t="s">
        <v>78</v>
      </c>
      <c r="D17" s="16">
        <v>63189</v>
      </c>
      <c r="E17" s="5">
        <f t="shared" si="0"/>
        <v>174</v>
      </c>
      <c r="F17" s="11"/>
      <c r="G17" s="3">
        <f t="shared" si="4"/>
        <v>42</v>
      </c>
      <c r="H17" s="4" t="s">
        <v>12</v>
      </c>
      <c r="I17" s="5">
        <v>7090</v>
      </c>
      <c r="J17" s="5">
        <f t="shared" si="1"/>
        <v>20</v>
      </c>
      <c r="K17" s="11"/>
      <c r="L17" s="3">
        <f t="shared" si="5"/>
        <v>72</v>
      </c>
      <c r="M17" s="5" t="s">
        <v>121</v>
      </c>
      <c r="N17" s="16">
        <v>329</v>
      </c>
      <c r="O17" s="22">
        <f t="shared" si="2"/>
        <v>1</v>
      </c>
    </row>
    <row r="18" spans="2:15" ht="16.5" customHeight="1" x14ac:dyDescent="0.15">
      <c r="B18" s="3">
        <f t="shared" si="3"/>
        <v>13</v>
      </c>
      <c r="C18" s="5" t="s">
        <v>68</v>
      </c>
      <c r="D18" s="16">
        <v>59406</v>
      </c>
      <c r="E18" s="5">
        <f t="shared" si="0"/>
        <v>163</v>
      </c>
      <c r="F18" s="11"/>
      <c r="G18" s="3">
        <f t="shared" si="4"/>
        <v>43</v>
      </c>
      <c r="H18" s="5" t="s">
        <v>105</v>
      </c>
      <c r="I18" s="16">
        <v>6330</v>
      </c>
      <c r="J18" s="5">
        <f t="shared" si="1"/>
        <v>18</v>
      </c>
      <c r="K18" s="11"/>
      <c r="L18" s="3">
        <f t="shared" si="5"/>
        <v>73</v>
      </c>
      <c r="M18" s="4" t="s">
        <v>46</v>
      </c>
      <c r="N18" s="5">
        <v>292</v>
      </c>
      <c r="O18" s="22">
        <f t="shared" si="2"/>
        <v>1</v>
      </c>
    </row>
    <row r="19" spans="2:15" ht="16.5" customHeight="1" x14ac:dyDescent="0.15">
      <c r="B19" s="3">
        <f t="shared" si="3"/>
        <v>14</v>
      </c>
      <c r="C19" s="5" t="s">
        <v>90</v>
      </c>
      <c r="D19" s="16">
        <v>58855</v>
      </c>
      <c r="E19" s="5">
        <f t="shared" si="0"/>
        <v>162</v>
      </c>
      <c r="F19" s="11"/>
      <c r="G19" s="3">
        <f t="shared" si="4"/>
        <v>44</v>
      </c>
      <c r="H19" s="5" t="s">
        <v>91</v>
      </c>
      <c r="I19" s="16">
        <v>6274</v>
      </c>
      <c r="J19" s="5">
        <f t="shared" si="1"/>
        <v>18</v>
      </c>
      <c r="K19" s="11"/>
      <c r="L19" s="3">
        <f t="shared" si="5"/>
        <v>74</v>
      </c>
      <c r="M19" s="5" t="s">
        <v>124</v>
      </c>
      <c r="N19" s="16">
        <v>262</v>
      </c>
      <c r="O19" s="22">
        <f t="shared" si="2"/>
        <v>1</v>
      </c>
    </row>
    <row r="20" spans="2:15" ht="16.5" customHeight="1" x14ac:dyDescent="0.15">
      <c r="B20" s="3">
        <f t="shared" si="3"/>
        <v>15</v>
      </c>
      <c r="C20" s="5" t="s">
        <v>77</v>
      </c>
      <c r="D20" s="16">
        <v>58821</v>
      </c>
      <c r="E20" s="5">
        <f t="shared" si="0"/>
        <v>162</v>
      </c>
      <c r="F20" s="11"/>
      <c r="G20" s="3">
        <f t="shared" si="4"/>
        <v>45</v>
      </c>
      <c r="H20" s="4" t="s">
        <v>25</v>
      </c>
      <c r="I20" s="4">
        <v>5727</v>
      </c>
      <c r="J20" s="5">
        <f t="shared" si="1"/>
        <v>16</v>
      </c>
      <c r="K20" s="11"/>
      <c r="L20" s="3">
        <f t="shared" si="5"/>
        <v>75</v>
      </c>
      <c r="M20" s="4" t="s">
        <v>45</v>
      </c>
      <c r="N20" s="5">
        <v>228</v>
      </c>
      <c r="O20" s="22">
        <f t="shared" si="2"/>
        <v>1</v>
      </c>
    </row>
    <row r="21" spans="2:15" ht="16.5" customHeight="1" x14ac:dyDescent="0.15">
      <c r="B21" s="3">
        <f t="shared" si="3"/>
        <v>16</v>
      </c>
      <c r="C21" s="5" t="s">
        <v>76</v>
      </c>
      <c r="D21" s="16">
        <v>48655</v>
      </c>
      <c r="E21" s="5">
        <f t="shared" si="0"/>
        <v>134</v>
      </c>
      <c r="F21" s="11"/>
      <c r="G21" s="3">
        <f t="shared" si="4"/>
        <v>46</v>
      </c>
      <c r="H21" s="5" t="s">
        <v>94</v>
      </c>
      <c r="I21" s="8">
        <v>5491</v>
      </c>
      <c r="J21" s="5">
        <f t="shared" si="1"/>
        <v>16</v>
      </c>
      <c r="K21" s="11"/>
      <c r="L21" s="3">
        <f t="shared" si="5"/>
        <v>76</v>
      </c>
      <c r="M21" s="5" t="s">
        <v>115</v>
      </c>
      <c r="N21" s="16">
        <v>217</v>
      </c>
      <c r="O21" s="22">
        <f t="shared" si="2"/>
        <v>1</v>
      </c>
    </row>
    <row r="22" spans="2:15" ht="16.5" customHeight="1" x14ac:dyDescent="0.15">
      <c r="B22" s="3">
        <f t="shared" si="3"/>
        <v>17</v>
      </c>
      <c r="C22" s="5" t="s">
        <v>4</v>
      </c>
      <c r="D22" s="16">
        <v>40709</v>
      </c>
      <c r="E22" s="5">
        <f t="shared" si="0"/>
        <v>112</v>
      </c>
      <c r="F22" s="11"/>
      <c r="G22" s="3">
        <f t="shared" si="4"/>
        <v>47</v>
      </c>
      <c r="H22" s="4" t="s">
        <v>44</v>
      </c>
      <c r="I22" s="5">
        <v>4525</v>
      </c>
      <c r="J22" s="5">
        <f t="shared" si="1"/>
        <v>13</v>
      </c>
      <c r="K22" s="11"/>
      <c r="L22" s="3">
        <f t="shared" si="5"/>
        <v>77</v>
      </c>
      <c r="M22" s="5" t="s">
        <v>95</v>
      </c>
      <c r="N22" s="16">
        <v>215</v>
      </c>
      <c r="O22" s="22">
        <f t="shared" si="2"/>
        <v>1</v>
      </c>
    </row>
    <row r="23" spans="2:15" ht="16.5" customHeight="1" x14ac:dyDescent="0.15">
      <c r="B23" s="3">
        <f t="shared" si="3"/>
        <v>18</v>
      </c>
      <c r="C23" s="5" t="s">
        <v>74</v>
      </c>
      <c r="D23" s="16">
        <v>35069</v>
      </c>
      <c r="E23" s="5">
        <f t="shared" si="0"/>
        <v>97</v>
      </c>
      <c r="F23" s="11"/>
      <c r="G23" s="3">
        <f t="shared" si="4"/>
        <v>48</v>
      </c>
      <c r="H23" s="4" t="s">
        <v>2</v>
      </c>
      <c r="I23" s="5">
        <v>3653</v>
      </c>
      <c r="J23" s="5">
        <f t="shared" si="1"/>
        <v>11</v>
      </c>
      <c r="K23" s="11"/>
      <c r="L23" s="3">
        <f t="shared" si="5"/>
        <v>78</v>
      </c>
      <c r="M23" s="5" t="s">
        <v>97</v>
      </c>
      <c r="N23" s="16">
        <v>204</v>
      </c>
      <c r="O23" s="22">
        <f t="shared" si="2"/>
        <v>1</v>
      </c>
    </row>
    <row r="24" spans="2:15" ht="16.5" customHeight="1" x14ac:dyDescent="0.15">
      <c r="B24" s="3">
        <f t="shared" si="3"/>
        <v>19</v>
      </c>
      <c r="C24" s="5" t="s">
        <v>81</v>
      </c>
      <c r="D24" s="16">
        <v>33140</v>
      </c>
      <c r="E24" s="5">
        <f t="shared" si="0"/>
        <v>91</v>
      </c>
      <c r="F24" s="11"/>
      <c r="G24" s="3">
        <f t="shared" si="4"/>
        <v>49</v>
      </c>
      <c r="H24" s="4" t="s">
        <v>55</v>
      </c>
      <c r="I24" s="4">
        <v>3520</v>
      </c>
      <c r="J24" s="5">
        <f t="shared" si="1"/>
        <v>10</v>
      </c>
      <c r="K24" s="11"/>
      <c r="L24" s="3">
        <f t="shared" si="5"/>
        <v>79</v>
      </c>
      <c r="M24" s="5" t="s">
        <v>123</v>
      </c>
      <c r="N24" s="16">
        <v>186</v>
      </c>
      <c r="O24" s="22">
        <f t="shared" si="2"/>
        <v>1</v>
      </c>
    </row>
    <row r="25" spans="2:15" ht="16.5" customHeight="1" x14ac:dyDescent="0.15">
      <c r="B25" s="3">
        <f t="shared" si="3"/>
        <v>20</v>
      </c>
      <c r="C25" s="4" t="s">
        <v>24</v>
      </c>
      <c r="D25" s="5">
        <v>33129</v>
      </c>
      <c r="E25" s="5">
        <f t="shared" si="0"/>
        <v>91</v>
      </c>
      <c r="F25" s="11"/>
      <c r="G25" s="3">
        <f t="shared" si="4"/>
        <v>50</v>
      </c>
      <c r="H25" s="4" t="s">
        <v>52</v>
      </c>
      <c r="I25" s="5">
        <v>2945</v>
      </c>
      <c r="J25" s="5">
        <f t="shared" si="1"/>
        <v>9</v>
      </c>
      <c r="K25" s="11"/>
      <c r="L25" s="3">
        <f t="shared" si="5"/>
        <v>80</v>
      </c>
      <c r="M25" s="4" t="s">
        <v>62</v>
      </c>
      <c r="N25" s="5">
        <v>181</v>
      </c>
      <c r="O25" s="22">
        <f t="shared" si="2"/>
        <v>1</v>
      </c>
    </row>
    <row r="26" spans="2:15" ht="16.5" customHeight="1" x14ac:dyDescent="0.15">
      <c r="B26" s="3">
        <f t="shared" si="3"/>
        <v>21</v>
      </c>
      <c r="C26" s="5" t="s">
        <v>82</v>
      </c>
      <c r="D26" s="16">
        <v>28124</v>
      </c>
      <c r="E26" s="5">
        <f t="shared" si="0"/>
        <v>78</v>
      </c>
      <c r="F26" s="11"/>
      <c r="G26" s="3">
        <f t="shared" si="4"/>
        <v>51</v>
      </c>
      <c r="H26" s="4" t="s">
        <v>20</v>
      </c>
      <c r="I26" s="5">
        <v>2814</v>
      </c>
      <c r="J26" s="5">
        <f t="shared" si="1"/>
        <v>8</v>
      </c>
      <c r="K26" s="11"/>
      <c r="L26" s="3">
        <f t="shared" si="5"/>
        <v>81</v>
      </c>
      <c r="M26" s="4" t="s">
        <v>49</v>
      </c>
      <c r="N26" s="5">
        <v>174</v>
      </c>
      <c r="O26" s="22">
        <f t="shared" si="2"/>
        <v>1</v>
      </c>
    </row>
    <row r="27" spans="2:15" ht="16.5" customHeight="1" x14ac:dyDescent="0.15">
      <c r="B27" s="3">
        <f t="shared" si="3"/>
        <v>22</v>
      </c>
      <c r="C27" s="5" t="s">
        <v>70</v>
      </c>
      <c r="D27" s="16">
        <v>27515</v>
      </c>
      <c r="E27" s="5">
        <f t="shared" si="0"/>
        <v>76</v>
      </c>
      <c r="F27" s="11"/>
      <c r="G27" s="3">
        <f t="shared" si="4"/>
        <v>52</v>
      </c>
      <c r="H27" s="4" t="s">
        <v>48</v>
      </c>
      <c r="I27" s="5">
        <v>2629</v>
      </c>
      <c r="J27" s="5">
        <f t="shared" si="1"/>
        <v>8</v>
      </c>
      <c r="K27" s="11"/>
      <c r="L27" s="3">
        <f t="shared" si="5"/>
        <v>82</v>
      </c>
      <c r="M27" s="5" t="s">
        <v>118</v>
      </c>
      <c r="N27" s="16">
        <v>144</v>
      </c>
      <c r="O27" s="22">
        <f t="shared" si="2"/>
        <v>1</v>
      </c>
    </row>
    <row r="28" spans="2:15" ht="16.5" customHeight="1" x14ac:dyDescent="0.15">
      <c r="B28" s="3">
        <f t="shared" si="3"/>
        <v>23</v>
      </c>
      <c r="C28" s="4" t="s">
        <v>28</v>
      </c>
      <c r="D28" s="5">
        <v>26816</v>
      </c>
      <c r="E28" s="5">
        <f t="shared" si="0"/>
        <v>74</v>
      </c>
      <c r="F28" s="11"/>
      <c r="G28" s="3">
        <f t="shared" si="4"/>
        <v>53</v>
      </c>
      <c r="H28" s="4" t="s">
        <v>31</v>
      </c>
      <c r="I28" s="5">
        <v>2583</v>
      </c>
      <c r="J28" s="5">
        <f t="shared" si="1"/>
        <v>8</v>
      </c>
      <c r="K28" s="11"/>
      <c r="L28" s="3">
        <f t="shared" si="5"/>
        <v>83</v>
      </c>
      <c r="M28" s="4" t="s">
        <v>60</v>
      </c>
      <c r="N28" s="5">
        <v>131</v>
      </c>
      <c r="O28" s="22">
        <f t="shared" si="2"/>
        <v>1</v>
      </c>
    </row>
    <row r="29" spans="2:15" ht="16.5" customHeight="1" x14ac:dyDescent="0.15">
      <c r="B29" s="3">
        <f t="shared" si="3"/>
        <v>24</v>
      </c>
      <c r="C29" s="5" t="s">
        <v>51</v>
      </c>
      <c r="D29" s="16">
        <v>25302</v>
      </c>
      <c r="E29" s="5">
        <f t="shared" si="0"/>
        <v>70</v>
      </c>
      <c r="F29" s="11"/>
      <c r="G29" s="3">
        <f t="shared" si="4"/>
        <v>54</v>
      </c>
      <c r="H29" s="5" t="s">
        <v>47</v>
      </c>
      <c r="I29" s="16">
        <v>2395</v>
      </c>
      <c r="J29" s="5">
        <f t="shared" si="1"/>
        <v>7</v>
      </c>
      <c r="K29" s="11"/>
      <c r="L29" s="3">
        <f t="shared" si="5"/>
        <v>84</v>
      </c>
      <c r="M29" s="4" t="s">
        <v>40</v>
      </c>
      <c r="N29" s="5">
        <v>92</v>
      </c>
      <c r="O29" s="22">
        <f t="shared" si="2"/>
        <v>1</v>
      </c>
    </row>
    <row r="30" spans="2:15" ht="16.5" customHeight="1" x14ac:dyDescent="0.15">
      <c r="B30" s="3">
        <f t="shared" si="3"/>
        <v>25</v>
      </c>
      <c r="C30" s="4" t="s">
        <v>30</v>
      </c>
      <c r="D30" s="5">
        <v>25302</v>
      </c>
      <c r="E30" s="5">
        <f t="shared" si="0"/>
        <v>70</v>
      </c>
      <c r="F30" s="11"/>
      <c r="G30" s="3">
        <f t="shared" si="4"/>
        <v>55</v>
      </c>
      <c r="H30" s="5" t="s">
        <v>98</v>
      </c>
      <c r="I30" s="16">
        <v>2136</v>
      </c>
      <c r="J30" s="5">
        <f t="shared" si="1"/>
        <v>6</v>
      </c>
      <c r="K30" s="11"/>
      <c r="L30" s="3">
        <f t="shared" si="5"/>
        <v>85</v>
      </c>
      <c r="M30" s="4" t="s">
        <v>144</v>
      </c>
      <c r="N30" s="5">
        <v>54</v>
      </c>
      <c r="O30" s="22">
        <f t="shared" si="2"/>
        <v>1</v>
      </c>
    </row>
    <row r="31" spans="2:15" ht="16.5" customHeight="1" x14ac:dyDescent="0.15">
      <c r="B31" s="3">
        <f t="shared" si="3"/>
        <v>26</v>
      </c>
      <c r="C31" s="5" t="s">
        <v>84</v>
      </c>
      <c r="D31" s="16">
        <v>22670</v>
      </c>
      <c r="E31" s="5">
        <f t="shared" si="0"/>
        <v>63</v>
      </c>
      <c r="F31" s="11"/>
      <c r="G31" s="3">
        <f t="shared" si="4"/>
        <v>56</v>
      </c>
      <c r="H31" s="4" t="s">
        <v>43</v>
      </c>
      <c r="I31" s="5">
        <v>2080</v>
      </c>
      <c r="J31" s="5">
        <f t="shared" si="1"/>
        <v>6</v>
      </c>
      <c r="K31" s="11"/>
      <c r="L31" s="3">
        <f t="shared" si="5"/>
        <v>86</v>
      </c>
      <c r="M31" s="5" t="s">
        <v>120</v>
      </c>
      <c r="N31" s="16">
        <v>20</v>
      </c>
      <c r="O31" s="22">
        <f t="shared" si="2"/>
        <v>1</v>
      </c>
    </row>
    <row r="32" spans="2:15" ht="16.5" customHeight="1" x14ac:dyDescent="0.15">
      <c r="B32" s="3">
        <f t="shared" si="3"/>
        <v>27</v>
      </c>
      <c r="C32" s="5" t="s">
        <v>71</v>
      </c>
      <c r="D32" s="16">
        <v>22526</v>
      </c>
      <c r="E32" s="5">
        <f t="shared" si="0"/>
        <v>62</v>
      </c>
      <c r="F32" s="11"/>
      <c r="G32" s="3">
        <f t="shared" si="4"/>
        <v>57</v>
      </c>
      <c r="H32" s="5" t="s">
        <v>69</v>
      </c>
      <c r="I32" s="16">
        <v>1933</v>
      </c>
      <c r="J32" s="5">
        <f t="shared" si="1"/>
        <v>6</v>
      </c>
      <c r="K32" s="11"/>
      <c r="L32" s="3">
        <f t="shared" si="5"/>
        <v>87</v>
      </c>
      <c r="M32" s="4" t="s">
        <v>57</v>
      </c>
      <c r="N32" s="5">
        <v>19</v>
      </c>
      <c r="O32" s="22">
        <f t="shared" si="2"/>
        <v>1</v>
      </c>
    </row>
    <row r="33" spans="2:15" ht="16.5" customHeight="1" x14ac:dyDescent="0.15">
      <c r="B33" s="3">
        <f t="shared" si="3"/>
        <v>28</v>
      </c>
      <c r="C33" s="5" t="s">
        <v>86</v>
      </c>
      <c r="D33" s="16">
        <v>20870</v>
      </c>
      <c r="E33" s="5">
        <f t="shared" si="0"/>
        <v>58</v>
      </c>
      <c r="F33" s="11"/>
      <c r="G33" s="3">
        <f t="shared" si="4"/>
        <v>58</v>
      </c>
      <c r="H33" s="5" t="s">
        <v>119</v>
      </c>
      <c r="I33" s="16">
        <v>1679</v>
      </c>
      <c r="J33" s="5">
        <f t="shared" si="1"/>
        <v>5</v>
      </c>
      <c r="K33" s="11"/>
      <c r="L33" s="3">
        <f t="shared" si="5"/>
        <v>88</v>
      </c>
      <c r="M33" s="5" t="s">
        <v>83</v>
      </c>
      <c r="N33" s="16">
        <v>9</v>
      </c>
      <c r="O33" s="22">
        <f t="shared" si="2"/>
        <v>1</v>
      </c>
    </row>
    <row r="34" spans="2:15" ht="16.5" customHeight="1" x14ac:dyDescent="0.15">
      <c r="B34" s="3">
        <f t="shared" si="3"/>
        <v>29</v>
      </c>
      <c r="C34" s="5" t="s">
        <v>85</v>
      </c>
      <c r="D34" s="16">
        <v>20408</v>
      </c>
      <c r="E34" s="5">
        <f t="shared" si="0"/>
        <v>56</v>
      </c>
      <c r="F34" s="11"/>
      <c r="G34" s="3">
        <f t="shared" si="4"/>
        <v>59</v>
      </c>
      <c r="H34" s="4" t="s">
        <v>8</v>
      </c>
      <c r="I34" s="5">
        <v>1619</v>
      </c>
      <c r="J34" s="5">
        <f t="shared" si="1"/>
        <v>5</v>
      </c>
      <c r="K34" s="11"/>
      <c r="L34" s="3">
        <f t="shared" si="5"/>
        <v>89</v>
      </c>
      <c r="M34" s="4" t="s">
        <v>59</v>
      </c>
      <c r="N34" s="5">
        <v>5</v>
      </c>
      <c r="O34" s="22">
        <f t="shared" si="2"/>
        <v>1</v>
      </c>
    </row>
    <row r="35" spans="2:15" ht="16.5" customHeight="1" x14ac:dyDescent="0.15">
      <c r="B35" s="3">
        <f t="shared" si="3"/>
        <v>30</v>
      </c>
      <c r="C35" s="4" t="s">
        <v>33</v>
      </c>
      <c r="D35" s="5">
        <v>18391</v>
      </c>
      <c r="E35" s="5">
        <f t="shared" si="0"/>
        <v>51</v>
      </c>
      <c r="F35" s="11"/>
      <c r="G35" s="3">
        <f t="shared" si="4"/>
        <v>60</v>
      </c>
      <c r="H35" s="4" t="s">
        <v>7</v>
      </c>
      <c r="I35" s="5">
        <v>1534</v>
      </c>
      <c r="J35" s="5">
        <f t="shared" si="1"/>
        <v>5</v>
      </c>
      <c r="K35" s="11"/>
      <c r="L35" s="3">
        <f t="shared" si="5"/>
        <v>90</v>
      </c>
      <c r="M35" s="4" t="s">
        <v>10</v>
      </c>
      <c r="N35" s="5">
        <v>5</v>
      </c>
      <c r="O35" s="22">
        <f t="shared" si="2"/>
        <v>1</v>
      </c>
    </row>
    <row r="36" spans="2:15" ht="16.5" customHeight="1" x14ac:dyDescent="0.1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3">
        <f t="shared" si="5"/>
        <v>91</v>
      </c>
      <c r="M36" s="4" t="s">
        <v>117</v>
      </c>
      <c r="N36" s="5">
        <v>3</v>
      </c>
      <c r="O36" s="22">
        <f t="shared" si="2"/>
        <v>1</v>
      </c>
    </row>
    <row r="37" spans="2:15" ht="16.5" customHeight="1" x14ac:dyDescent="0.15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3">
        <f t="shared" si="5"/>
        <v>92</v>
      </c>
      <c r="M37" s="4" t="s">
        <v>14</v>
      </c>
      <c r="N37" s="5">
        <v>1</v>
      </c>
      <c r="O37" s="22">
        <f t="shared" si="2"/>
        <v>1</v>
      </c>
    </row>
    <row r="38" spans="2:15" ht="16.5" customHeight="1" x14ac:dyDescent="0.15">
      <c r="B38" s="11"/>
      <c r="C38" s="11"/>
      <c r="D38" s="11"/>
      <c r="E38" s="11"/>
      <c r="F38" s="11"/>
      <c r="G38" s="11"/>
      <c r="H38" s="14"/>
      <c r="I38" s="11"/>
      <c r="J38" s="11"/>
      <c r="K38" s="11"/>
      <c r="L38" s="3">
        <f t="shared" si="5"/>
        <v>93</v>
      </c>
      <c r="M38" s="4" t="s">
        <v>16</v>
      </c>
      <c r="N38" s="5">
        <v>1</v>
      </c>
      <c r="O38" s="22">
        <f t="shared" si="2"/>
        <v>1</v>
      </c>
    </row>
    <row r="39" spans="2:15" ht="16.5" customHeight="1" x14ac:dyDescent="0.15">
      <c r="I39" s="21"/>
    </row>
  </sheetData>
  <sortState ref="H6:I35">
    <sortCondition descending="1" ref="I6:I35"/>
  </sortState>
  <mergeCells count="10">
    <mergeCell ref="D4:E4"/>
    <mergeCell ref="I4:J4"/>
    <mergeCell ref="N4:O4"/>
    <mergeCell ref="A1:O2"/>
    <mergeCell ref="B4:B5"/>
    <mergeCell ref="C4:C5"/>
    <mergeCell ref="G4:G5"/>
    <mergeCell ref="H4:H5"/>
    <mergeCell ref="L4:L5"/>
    <mergeCell ref="M4:M5"/>
  </mergeCells>
  <phoneticPr fontId="2"/>
  <pageMargins left="0.52" right="0.3" top="0.47" bottom="0.51" header="0.31496062992125984" footer="0.31496062992125984"/>
  <pageSetup paperSize="9" scale="92" orientation="landscape" r:id="rId1"/>
  <rowBreaks count="1" manualBreakCount="1">
    <brk id="38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1" sqref="F31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着陸</vt:lpstr>
      <vt:lpstr>旅客（際＋内）</vt:lpstr>
      <vt:lpstr>貨物（際内、積＋卸） (2)</vt:lpstr>
      <vt:lpstr>郵便（際内、積＋卸） (2)</vt:lpstr>
      <vt:lpstr>燃料（ジ＋他） </vt:lpstr>
      <vt:lpstr>Sheet2</vt:lpstr>
      <vt:lpstr>Sheet3</vt:lpstr>
      <vt:lpstr>'貨物（際内、積＋卸） (2)'!Print_Area</vt:lpstr>
      <vt:lpstr>'燃料（ジ＋他） '!Print_Area</vt:lpstr>
      <vt:lpstr>'郵便（際内、積＋卸）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haga-k46e2</dc:creator>
  <cp:lastModifiedBy>　</cp:lastModifiedBy>
  <cp:lastPrinted>2015-08-14T03:55:52Z</cp:lastPrinted>
  <dcterms:created xsi:type="dcterms:W3CDTF">2012-09-04T05:53:44Z</dcterms:created>
  <dcterms:modified xsi:type="dcterms:W3CDTF">2022-03-31T04:36:29Z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2022-03-09T08:11:12Z</vt:filetime>
  </property>
</Properties>
</file>