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○【ネ企課】01_重要文書フォルダ（保存期間1年以上）\09_企画係\空港管理状況調書\01_調書作成\令和2年（2020年）空港管理状況調書\2202XX_平成23年度～令和2年度空港管理状況調書の修正\作業中\平成26年\"/>
    </mc:Choice>
  </mc:AlternateContent>
  <bookViews>
    <workbookView xWindow="0" yWindow="0" windowWidth="14520" windowHeight="3555" activeTab="4"/>
  </bookViews>
  <sheets>
    <sheet name="着陸" sheetId="1" r:id="rId1"/>
    <sheet name="旅客（際＋内）" sheetId="14" r:id="rId2"/>
    <sheet name="貨物（際内、積＋卸） (2)" sheetId="35" r:id="rId3"/>
    <sheet name="郵便（際内、積＋卸） (2)" sheetId="34" r:id="rId4"/>
    <sheet name="燃料（ジ＋他） " sheetId="17" r:id="rId5"/>
    <sheet name="Sheet2" sheetId="2" r:id="rId6"/>
    <sheet name="Sheet3" sheetId="3" r:id="rId7"/>
  </sheets>
  <definedNames>
    <definedName name="_xlnm._FilterDatabase" localSheetId="2" hidden="1">'貨物（際内、積＋卸） (2)'!$C$6:$D$60</definedName>
    <definedName name="_xlnm._FilterDatabase" localSheetId="0" hidden="1">着陸!$A$6:$Q$6</definedName>
    <definedName name="_xlnm._FilterDatabase" localSheetId="4" hidden="1">'燃料（ジ＋他） '!$C$6:$D$55</definedName>
    <definedName name="_xlnm._FilterDatabase" localSheetId="3" hidden="1">'郵便（際内、積＋卸） (2)'!$C$6:$D$58</definedName>
    <definedName name="_xlnm._FilterDatabase" localSheetId="1" hidden="1">'旅客（際＋内）'!$C$6:$D$60</definedName>
    <definedName name="_xlnm.Print_Area" localSheetId="0">着陸!$A$1:$O$137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17" l="1"/>
  <c r="L36" i="17"/>
  <c r="O35" i="17"/>
  <c r="L35" i="17"/>
  <c r="J35" i="17"/>
  <c r="G35" i="17"/>
  <c r="E35" i="17"/>
  <c r="B35" i="17"/>
  <c r="O34" i="17"/>
  <c r="L34" i="17"/>
  <c r="J34" i="17"/>
  <c r="G34" i="17"/>
  <c r="E34" i="17"/>
  <c r="B34" i="17"/>
  <c r="O33" i="17"/>
  <c r="L33" i="17"/>
  <c r="J33" i="17"/>
  <c r="G33" i="17"/>
  <c r="E33" i="17"/>
  <c r="B33" i="17"/>
  <c r="O32" i="17"/>
  <c r="L32" i="17"/>
  <c r="J32" i="17"/>
  <c r="G32" i="17"/>
  <c r="E32" i="17"/>
  <c r="B32" i="17"/>
  <c r="O31" i="17"/>
  <c r="L31" i="17"/>
  <c r="J31" i="17"/>
  <c r="G31" i="17"/>
  <c r="E31" i="17"/>
  <c r="B31" i="17"/>
  <c r="O30" i="17"/>
  <c r="L30" i="17"/>
  <c r="J30" i="17"/>
  <c r="G30" i="17"/>
  <c r="E30" i="17"/>
  <c r="B30" i="17"/>
  <c r="O29" i="17"/>
  <c r="L29" i="17"/>
  <c r="J29" i="17"/>
  <c r="G29" i="17"/>
  <c r="E29" i="17"/>
  <c r="B29" i="17"/>
  <c r="O28" i="17"/>
  <c r="L28" i="17"/>
  <c r="J28" i="17"/>
  <c r="G28" i="17"/>
  <c r="E28" i="17"/>
  <c r="B28" i="17"/>
  <c r="O27" i="17"/>
  <c r="L27" i="17"/>
  <c r="J27" i="17"/>
  <c r="G27" i="17"/>
  <c r="E27" i="17"/>
  <c r="B27" i="17"/>
  <c r="O26" i="17"/>
  <c r="L26" i="17"/>
  <c r="J26" i="17"/>
  <c r="G26" i="17"/>
  <c r="E26" i="17"/>
  <c r="B26" i="17"/>
  <c r="O25" i="17"/>
  <c r="L25" i="17"/>
  <c r="J25" i="17"/>
  <c r="G25" i="17"/>
  <c r="E25" i="17"/>
  <c r="B25" i="17"/>
  <c r="O24" i="17"/>
  <c r="L24" i="17"/>
  <c r="J24" i="17"/>
  <c r="G24" i="17"/>
  <c r="E24" i="17"/>
  <c r="B24" i="17"/>
  <c r="O23" i="17"/>
  <c r="L23" i="17"/>
  <c r="J23" i="17"/>
  <c r="G23" i="17"/>
  <c r="E23" i="17"/>
  <c r="B23" i="17"/>
  <c r="O22" i="17"/>
  <c r="L22" i="17"/>
  <c r="J22" i="17"/>
  <c r="G22" i="17"/>
  <c r="E22" i="17"/>
  <c r="B22" i="17"/>
  <c r="O21" i="17"/>
  <c r="L21" i="17"/>
  <c r="J21" i="17"/>
  <c r="G21" i="17"/>
  <c r="E21" i="17"/>
  <c r="B21" i="17"/>
  <c r="O20" i="17"/>
  <c r="L20" i="17"/>
  <c r="J20" i="17"/>
  <c r="G20" i="17"/>
  <c r="E20" i="17"/>
  <c r="B20" i="17"/>
  <c r="O19" i="17"/>
  <c r="L19" i="17"/>
  <c r="J19" i="17"/>
  <c r="G19" i="17"/>
  <c r="E19" i="17"/>
  <c r="B19" i="17"/>
  <c r="O18" i="17"/>
  <c r="L18" i="17"/>
  <c r="J18" i="17"/>
  <c r="G18" i="17"/>
  <c r="E18" i="17"/>
  <c r="B18" i="17"/>
  <c r="O17" i="17"/>
  <c r="L17" i="17"/>
  <c r="J17" i="17"/>
  <c r="G17" i="17"/>
  <c r="E17" i="17"/>
  <c r="B17" i="17"/>
  <c r="O16" i="17"/>
  <c r="L16" i="17"/>
  <c r="J16" i="17"/>
  <c r="G16" i="17"/>
  <c r="E16" i="17"/>
  <c r="B16" i="17"/>
  <c r="O15" i="17"/>
  <c r="L15" i="17"/>
  <c r="J15" i="17"/>
  <c r="G15" i="17"/>
  <c r="E15" i="17"/>
  <c r="B15" i="17"/>
  <c r="O14" i="17"/>
  <c r="L14" i="17"/>
  <c r="J14" i="17"/>
  <c r="G14" i="17"/>
  <c r="E14" i="17"/>
  <c r="B14" i="17"/>
  <c r="O13" i="17"/>
  <c r="L13" i="17"/>
  <c r="J13" i="17"/>
  <c r="G13" i="17"/>
  <c r="E13" i="17"/>
  <c r="B13" i="17"/>
  <c r="O12" i="17"/>
  <c r="L12" i="17"/>
  <c r="J12" i="17"/>
  <c r="G12" i="17"/>
  <c r="E12" i="17"/>
  <c r="B12" i="17"/>
  <c r="O11" i="17"/>
  <c r="L11" i="17"/>
  <c r="J11" i="17"/>
  <c r="G11" i="17"/>
  <c r="E11" i="17"/>
  <c r="B11" i="17"/>
  <c r="O10" i="17"/>
  <c r="L10" i="17"/>
  <c r="J10" i="17"/>
  <c r="G10" i="17"/>
  <c r="E10" i="17"/>
  <c r="B10" i="17"/>
  <c r="O9" i="17"/>
  <c r="L9" i="17"/>
  <c r="J9" i="17"/>
  <c r="G9" i="17"/>
  <c r="E9" i="17"/>
  <c r="B9" i="17"/>
  <c r="O8" i="17"/>
  <c r="L8" i="17"/>
  <c r="J8" i="17"/>
  <c r="G8" i="17"/>
  <c r="E8" i="17"/>
  <c r="B8" i="17"/>
  <c r="O7" i="17"/>
  <c r="L7" i="17"/>
  <c r="J7" i="17"/>
  <c r="G7" i="17"/>
  <c r="E7" i="17"/>
  <c r="B7" i="17"/>
  <c r="O6" i="17"/>
  <c r="L6" i="17"/>
  <c r="J6" i="17"/>
  <c r="G6" i="17"/>
  <c r="E6" i="17"/>
  <c r="J66" i="34"/>
  <c r="G66" i="34"/>
  <c r="E66" i="34"/>
  <c r="B66" i="34"/>
  <c r="J65" i="34"/>
  <c r="G65" i="34"/>
  <c r="E65" i="34"/>
  <c r="B65" i="34"/>
  <c r="J64" i="34"/>
  <c r="G64" i="34"/>
  <c r="E64" i="34"/>
  <c r="B64" i="34"/>
  <c r="J63" i="34"/>
  <c r="G63" i="34"/>
  <c r="E63" i="34"/>
  <c r="B63" i="34"/>
  <c r="J62" i="34"/>
  <c r="G62" i="34"/>
  <c r="E62" i="34"/>
  <c r="B62" i="34"/>
  <c r="J61" i="34"/>
  <c r="G61" i="34"/>
  <c r="E61" i="34"/>
  <c r="B61" i="34"/>
  <c r="J60" i="34"/>
  <c r="G60" i="34"/>
  <c r="E60" i="34"/>
  <c r="B60" i="34"/>
  <c r="J59" i="34"/>
  <c r="G59" i="34"/>
  <c r="E59" i="34"/>
  <c r="B59" i="34"/>
  <c r="J58" i="34"/>
  <c r="G58" i="34"/>
  <c r="E58" i="34"/>
  <c r="B58" i="34"/>
  <c r="J57" i="34"/>
  <c r="G57" i="34"/>
  <c r="E57" i="34"/>
  <c r="B57" i="34"/>
  <c r="J56" i="34"/>
  <c r="G56" i="34"/>
  <c r="E56" i="34"/>
  <c r="B56" i="34"/>
  <c r="J55" i="34"/>
  <c r="G55" i="34"/>
  <c r="E55" i="34"/>
  <c r="B55" i="34"/>
  <c r="J54" i="34"/>
  <c r="G54" i="34"/>
  <c r="E54" i="34"/>
  <c r="B54" i="34"/>
  <c r="J53" i="34"/>
  <c r="G53" i="34"/>
  <c r="E53" i="34"/>
  <c r="B53" i="34"/>
  <c r="J52" i="34"/>
  <c r="G52" i="34"/>
  <c r="E52" i="34"/>
  <c r="B52" i="34"/>
  <c r="J51" i="34"/>
  <c r="G51" i="34"/>
  <c r="E51" i="34"/>
  <c r="B51" i="34"/>
  <c r="J50" i="34"/>
  <c r="G50" i="34"/>
  <c r="E50" i="34"/>
  <c r="B50" i="34"/>
  <c r="J49" i="34"/>
  <c r="G49" i="34"/>
  <c r="E49" i="34"/>
  <c r="B49" i="34"/>
  <c r="J48" i="34"/>
  <c r="G48" i="34"/>
  <c r="E48" i="34"/>
  <c r="B48" i="34"/>
  <c r="J47" i="34"/>
  <c r="G47" i="34"/>
  <c r="E47" i="34"/>
  <c r="B47" i="34"/>
  <c r="J46" i="34"/>
  <c r="G46" i="34"/>
  <c r="E46" i="34"/>
  <c r="B46" i="34"/>
  <c r="J45" i="34"/>
  <c r="G45" i="34"/>
  <c r="E45" i="34"/>
  <c r="B45" i="34"/>
  <c r="J44" i="34"/>
  <c r="G44" i="34"/>
  <c r="E44" i="34"/>
  <c r="B44" i="34"/>
  <c r="J43" i="34"/>
  <c r="G43" i="34"/>
  <c r="E43" i="34"/>
  <c r="B43" i="34"/>
  <c r="J42" i="34"/>
  <c r="G42" i="34"/>
  <c r="E42" i="34"/>
  <c r="B42" i="34"/>
  <c r="J41" i="34"/>
  <c r="G41" i="34"/>
  <c r="E41" i="34"/>
  <c r="B41" i="34"/>
  <c r="J35" i="34"/>
  <c r="G35" i="34"/>
  <c r="E35" i="34"/>
  <c r="B35" i="34"/>
  <c r="J34" i="34"/>
  <c r="G34" i="34"/>
  <c r="E34" i="34"/>
  <c r="B34" i="34"/>
  <c r="J33" i="34"/>
  <c r="G33" i="34"/>
  <c r="E33" i="34"/>
  <c r="B33" i="34"/>
  <c r="J32" i="34"/>
  <c r="G32" i="34"/>
  <c r="E32" i="34"/>
  <c r="B32" i="34"/>
  <c r="J31" i="34"/>
  <c r="G31" i="34"/>
  <c r="E31" i="34"/>
  <c r="B31" i="34"/>
  <c r="J30" i="34"/>
  <c r="G30" i="34"/>
  <c r="E30" i="34"/>
  <c r="B30" i="34"/>
  <c r="J29" i="34"/>
  <c r="G29" i="34"/>
  <c r="E29" i="34"/>
  <c r="B29" i="34"/>
  <c r="J28" i="34"/>
  <c r="G28" i="34"/>
  <c r="E28" i="34"/>
  <c r="B28" i="34"/>
  <c r="J27" i="34"/>
  <c r="G27" i="34"/>
  <c r="E27" i="34"/>
  <c r="B27" i="34"/>
  <c r="J26" i="34"/>
  <c r="G26" i="34"/>
  <c r="E26" i="34"/>
  <c r="B26" i="34"/>
  <c r="J25" i="34"/>
  <c r="G25" i="34"/>
  <c r="E25" i="34"/>
  <c r="B25" i="34"/>
  <c r="J24" i="34"/>
  <c r="G24" i="34"/>
  <c r="E24" i="34"/>
  <c r="B24" i="34"/>
  <c r="J23" i="34"/>
  <c r="G23" i="34"/>
  <c r="E23" i="34"/>
  <c r="B23" i="34"/>
  <c r="J22" i="34"/>
  <c r="G22" i="34"/>
  <c r="E22" i="34"/>
  <c r="B22" i="34"/>
  <c r="J21" i="34"/>
  <c r="G21" i="34"/>
  <c r="E21" i="34"/>
  <c r="B21" i="34"/>
  <c r="J20" i="34"/>
  <c r="G20" i="34"/>
  <c r="E20" i="34"/>
  <c r="B20" i="34"/>
  <c r="J19" i="34"/>
  <c r="G19" i="34"/>
  <c r="E19" i="34"/>
  <c r="B19" i="34"/>
  <c r="J18" i="34"/>
  <c r="G18" i="34"/>
  <c r="E18" i="34"/>
  <c r="B18" i="34"/>
  <c r="J17" i="34"/>
  <c r="G17" i="34"/>
  <c r="E17" i="34"/>
  <c r="B17" i="34"/>
  <c r="J16" i="34"/>
  <c r="G16" i="34"/>
  <c r="E16" i="34"/>
  <c r="B16" i="34"/>
  <c r="J15" i="34"/>
  <c r="G15" i="34"/>
  <c r="E15" i="34"/>
  <c r="B15" i="34"/>
  <c r="J14" i="34"/>
  <c r="G14" i="34"/>
  <c r="E14" i="34"/>
  <c r="B14" i="34"/>
  <c r="J13" i="34"/>
  <c r="G13" i="34"/>
  <c r="E13" i="34"/>
  <c r="B13" i="34"/>
  <c r="J12" i="34"/>
  <c r="G12" i="34"/>
  <c r="E12" i="34"/>
  <c r="B12" i="34"/>
  <c r="O11" i="34"/>
  <c r="L11" i="34"/>
  <c r="J11" i="34"/>
  <c r="G11" i="34"/>
  <c r="E11" i="34"/>
  <c r="B11" i="34"/>
  <c r="O10" i="34"/>
  <c r="L10" i="34"/>
  <c r="J10" i="34"/>
  <c r="G10" i="34"/>
  <c r="E10" i="34"/>
  <c r="B10" i="34"/>
  <c r="O9" i="34"/>
  <c r="L9" i="34"/>
  <c r="J9" i="34"/>
  <c r="G9" i="34"/>
  <c r="E9" i="34"/>
  <c r="B9" i="34"/>
  <c r="O8" i="34"/>
  <c r="L8" i="34"/>
  <c r="J8" i="34"/>
  <c r="G8" i="34"/>
  <c r="E8" i="34"/>
  <c r="B8" i="34"/>
  <c r="O7" i="34"/>
  <c r="L7" i="34"/>
  <c r="J7" i="34"/>
  <c r="G7" i="34"/>
  <c r="E7" i="34"/>
  <c r="B7" i="34"/>
  <c r="O6" i="34"/>
  <c r="J6" i="34"/>
  <c r="E6" i="34"/>
  <c r="E90" i="35"/>
  <c r="B90" i="35"/>
  <c r="J89" i="35"/>
  <c r="G89" i="35"/>
  <c r="E89" i="35"/>
  <c r="B89" i="35"/>
  <c r="J88" i="35"/>
  <c r="G88" i="35"/>
  <c r="E88" i="35"/>
  <c r="B88" i="35"/>
  <c r="J87" i="35"/>
  <c r="G87" i="35"/>
  <c r="E87" i="35"/>
  <c r="B87" i="35"/>
  <c r="J86" i="35"/>
  <c r="G86" i="35"/>
  <c r="E86" i="35"/>
  <c r="B86" i="35"/>
  <c r="J85" i="35"/>
  <c r="G85" i="35"/>
  <c r="E85" i="35"/>
  <c r="B85" i="35"/>
  <c r="J84" i="35"/>
  <c r="G84" i="35"/>
  <c r="E84" i="35"/>
  <c r="B84" i="35"/>
  <c r="J83" i="35"/>
  <c r="G83" i="35"/>
  <c r="E83" i="35"/>
  <c r="B83" i="35"/>
  <c r="J82" i="35"/>
  <c r="G82" i="35"/>
  <c r="E82" i="35"/>
  <c r="B82" i="35"/>
  <c r="J81" i="35"/>
  <c r="G81" i="35"/>
  <c r="E81" i="35"/>
  <c r="B81" i="35"/>
  <c r="J80" i="35"/>
  <c r="G80" i="35"/>
  <c r="E80" i="35"/>
  <c r="B80" i="35"/>
  <c r="J79" i="35"/>
  <c r="G79" i="35"/>
  <c r="E79" i="35"/>
  <c r="B79" i="35"/>
  <c r="J78" i="35"/>
  <c r="G78" i="35"/>
  <c r="E78" i="35"/>
  <c r="B78" i="35"/>
  <c r="J77" i="35"/>
  <c r="G77" i="35"/>
  <c r="E77" i="35"/>
  <c r="B77" i="35"/>
  <c r="J76" i="35"/>
  <c r="G76" i="35"/>
  <c r="E76" i="35"/>
  <c r="B76" i="35"/>
  <c r="J70" i="35"/>
  <c r="G70" i="35"/>
  <c r="E70" i="35"/>
  <c r="B70" i="35"/>
  <c r="J69" i="35"/>
  <c r="G69" i="35"/>
  <c r="E69" i="35"/>
  <c r="B69" i="35"/>
  <c r="J68" i="35"/>
  <c r="G68" i="35"/>
  <c r="E68" i="35"/>
  <c r="B68" i="35"/>
  <c r="J67" i="35"/>
  <c r="G67" i="35"/>
  <c r="E67" i="35"/>
  <c r="B67" i="35"/>
  <c r="J66" i="35"/>
  <c r="G66" i="35"/>
  <c r="E66" i="35"/>
  <c r="B66" i="35"/>
  <c r="J65" i="35"/>
  <c r="G65" i="35"/>
  <c r="E65" i="35"/>
  <c r="B65" i="35"/>
  <c r="J64" i="35"/>
  <c r="G64" i="35"/>
  <c r="E64" i="35"/>
  <c r="B64" i="35"/>
  <c r="J63" i="35"/>
  <c r="G63" i="35"/>
  <c r="E63" i="35"/>
  <c r="B63" i="35"/>
  <c r="J62" i="35"/>
  <c r="G62" i="35"/>
  <c r="E62" i="35"/>
  <c r="B62" i="35"/>
  <c r="J61" i="35"/>
  <c r="G61" i="35"/>
  <c r="E61" i="35"/>
  <c r="B61" i="35"/>
  <c r="J60" i="35"/>
  <c r="G60" i="35"/>
  <c r="E60" i="35"/>
  <c r="B60" i="35"/>
  <c r="J59" i="35"/>
  <c r="G59" i="35"/>
  <c r="E59" i="35"/>
  <c r="B59" i="35"/>
  <c r="J58" i="35"/>
  <c r="G58" i="35"/>
  <c r="E58" i="35"/>
  <c r="B58" i="35"/>
  <c r="J57" i="35"/>
  <c r="G57" i="35"/>
  <c r="E57" i="35"/>
  <c r="B57" i="35"/>
  <c r="J56" i="35"/>
  <c r="G56" i="35"/>
  <c r="E56" i="35"/>
  <c r="B56" i="35"/>
  <c r="J55" i="35"/>
  <c r="G55" i="35"/>
  <c r="E55" i="35"/>
  <c r="B55" i="35"/>
  <c r="J54" i="35"/>
  <c r="G54" i="35"/>
  <c r="E54" i="35"/>
  <c r="B54" i="35"/>
  <c r="J53" i="35"/>
  <c r="G53" i="35"/>
  <c r="E53" i="35"/>
  <c r="B53" i="35"/>
  <c r="J52" i="35"/>
  <c r="G52" i="35"/>
  <c r="E52" i="35"/>
  <c r="B52" i="35"/>
  <c r="J51" i="35"/>
  <c r="G51" i="35"/>
  <c r="E51" i="35"/>
  <c r="B51" i="35"/>
  <c r="J50" i="35"/>
  <c r="G50" i="35"/>
  <c r="E50" i="35"/>
  <c r="B50" i="35"/>
  <c r="J49" i="35"/>
  <c r="G49" i="35"/>
  <c r="E49" i="35"/>
  <c r="B49" i="35"/>
  <c r="J48" i="35"/>
  <c r="G48" i="35"/>
  <c r="E48" i="35"/>
  <c r="B48" i="35"/>
  <c r="J47" i="35"/>
  <c r="G47" i="35"/>
  <c r="E47" i="35"/>
  <c r="B47" i="35"/>
  <c r="J46" i="35"/>
  <c r="G46" i="35"/>
  <c r="E46" i="35"/>
  <c r="B46" i="35"/>
  <c r="J45" i="35"/>
  <c r="G45" i="35"/>
  <c r="E45" i="35"/>
  <c r="B45" i="35"/>
  <c r="J44" i="35"/>
  <c r="G44" i="35"/>
  <c r="E44" i="35"/>
  <c r="B44" i="35"/>
  <c r="J43" i="35"/>
  <c r="G43" i="35"/>
  <c r="E43" i="35"/>
  <c r="B43" i="35"/>
  <c r="J42" i="35"/>
  <c r="G42" i="35"/>
  <c r="E42" i="35"/>
  <c r="B42" i="35"/>
  <c r="J41" i="35"/>
  <c r="G41" i="35"/>
  <c r="E41" i="35"/>
  <c r="B41" i="35"/>
  <c r="J35" i="35"/>
  <c r="G35" i="35"/>
  <c r="E35" i="35"/>
  <c r="B35" i="35"/>
  <c r="J34" i="35"/>
  <c r="G34" i="35"/>
  <c r="E34" i="35"/>
  <c r="B34" i="35"/>
  <c r="J33" i="35"/>
  <c r="G33" i="35"/>
  <c r="E33" i="35"/>
  <c r="B33" i="35"/>
  <c r="J32" i="35"/>
  <c r="G32" i="35"/>
  <c r="E32" i="35"/>
  <c r="B32" i="35"/>
  <c r="J31" i="35"/>
  <c r="G31" i="35"/>
  <c r="E31" i="35"/>
  <c r="B31" i="35"/>
  <c r="J30" i="35"/>
  <c r="G30" i="35"/>
  <c r="E30" i="35"/>
  <c r="B30" i="35"/>
  <c r="J29" i="35"/>
  <c r="G29" i="35"/>
  <c r="E29" i="35"/>
  <c r="B29" i="35"/>
  <c r="O28" i="35"/>
  <c r="L28" i="35"/>
  <c r="J28" i="35"/>
  <c r="G28" i="35"/>
  <c r="E28" i="35"/>
  <c r="B28" i="35"/>
  <c r="O27" i="35"/>
  <c r="L27" i="35"/>
  <c r="J27" i="35"/>
  <c r="G27" i="35"/>
  <c r="E27" i="35"/>
  <c r="B27" i="35"/>
  <c r="O26" i="35"/>
  <c r="L26" i="35"/>
  <c r="J26" i="35"/>
  <c r="G26" i="35"/>
  <c r="E26" i="35"/>
  <c r="B26" i="35"/>
  <c r="O25" i="35"/>
  <c r="L25" i="35"/>
  <c r="J25" i="35"/>
  <c r="G25" i="35"/>
  <c r="E25" i="35"/>
  <c r="B25" i="35"/>
  <c r="O24" i="35"/>
  <c r="L24" i="35"/>
  <c r="J24" i="35"/>
  <c r="G24" i="35"/>
  <c r="E24" i="35"/>
  <c r="B24" i="35"/>
  <c r="O23" i="35"/>
  <c r="L23" i="35"/>
  <c r="J23" i="35"/>
  <c r="G23" i="35"/>
  <c r="E23" i="35"/>
  <c r="B23" i="35"/>
  <c r="O22" i="35"/>
  <c r="L22" i="35"/>
  <c r="J22" i="35"/>
  <c r="G22" i="35"/>
  <c r="E22" i="35"/>
  <c r="B22" i="35"/>
  <c r="O21" i="35"/>
  <c r="L21" i="35"/>
  <c r="J21" i="35"/>
  <c r="G21" i="35"/>
  <c r="E21" i="35"/>
  <c r="B21" i="35"/>
  <c r="O20" i="35"/>
  <c r="L20" i="35"/>
  <c r="J20" i="35"/>
  <c r="G20" i="35"/>
  <c r="E20" i="35"/>
  <c r="B20" i="35"/>
  <c r="O19" i="35"/>
  <c r="L19" i="35"/>
  <c r="J19" i="35"/>
  <c r="G19" i="35"/>
  <c r="E19" i="35"/>
  <c r="B19" i="35"/>
  <c r="O18" i="35"/>
  <c r="L18" i="35"/>
  <c r="J18" i="35"/>
  <c r="G18" i="35"/>
  <c r="E18" i="35"/>
  <c r="B18" i="35"/>
  <c r="O17" i="35"/>
  <c r="L17" i="35"/>
  <c r="J17" i="35"/>
  <c r="G17" i="35"/>
  <c r="E17" i="35"/>
  <c r="B17" i="35"/>
  <c r="O16" i="35"/>
  <c r="L16" i="35"/>
  <c r="J16" i="35"/>
  <c r="G16" i="35"/>
  <c r="E16" i="35"/>
  <c r="B16" i="35"/>
  <c r="O15" i="35"/>
  <c r="L15" i="35"/>
  <c r="J15" i="35"/>
  <c r="G15" i="35"/>
  <c r="E15" i="35"/>
  <c r="B15" i="35"/>
  <c r="O14" i="35"/>
  <c r="L14" i="35"/>
  <c r="J14" i="35"/>
  <c r="G14" i="35"/>
  <c r="E14" i="35"/>
  <c r="B14" i="35"/>
  <c r="O13" i="35"/>
  <c r="L13" i="35"/>
  <c r="J13" i="35"/>
  <c r="G13" i="35"/>
  <c r="E13" i="35"/>
  <c r="B13" i="35"/>
  <c r="O12" i="35"/>
  <c r="L12" i="35"/>
  <c r="J12" i="35"/>
  <c r="G12" i="35"/>
  <c r="E12" i="35"/>
  <c r="B12" i="35"/>
  <c r="O11" i="35"/>
  <c r="L11" i="35"/>
  <c r="J11" i="35"/>
  <c r="G11" i="35"/>
  <c r="E11" i="35"/>
  <c r="B11" i="35"/>
  <c r="O10" i="35"/>
  <c r="L10" i="35"/>
  <c r="J10" i="35"/>
  <c r="G10" i="35"/>
  <c r="E10" i="35"/>
  <c r="B10" i="35"/>
  <c r="O9" i="35"/>
  <c r="L9" i="35"/>
  <c r="J9" i="35"/>
  <c r="G9" i="35"/>
  <c r="E9" i="35"/>
  <c r="B9" i="35"/>
  <c r="O8" i="35"/>
  <c r="L8" i="35"/>
  <c r="J8" i="35"/>
  <c r="G8" i="35"/>
  <c r="E8" i="35"/>
  <c r="B8" i="35"/>
  <c r="O7" i="35"/>
  <c r="L7" i="35"/>
  <c r="J7" i="35"/>
  <c r="G7" i="35"/>
  <c r="E7" i="35"/>
  <c r="B7" i="35"/>
  <c r="O6" i="35"/>
  <c r="J6" i="35"/>
  <c r="E6" i="35"/>
  <c r="J104" i="14"/>
  <c r="G104" i="14"/>
  <c r="E104" i="14"/>
  <c r="B104" i="14"/>
  <c r="J103" i="14"/>
  <c r="G103" i="14"/>
  <c r="E103" i="14"/>
  <c r="B103" i="14"/>
  <c r="J102" i="14"/>
  <c r="G102" i="14"/>
  <c r="E102" i="14"/>
  <c r="B102" i="14"/>
  <c r="J101" i="14"/>
  <c r="G101" i="14"/>
  <c r="E101" i="14"/>
  <c r="B101" i="14"/>
  <c r="J100" i="14"/>
  <c r="G100" i="14"/>
  <c r="E100" i="14"/>
  <c r="B100" i="14"/>
  <c r="J99" i="14"/>
  <c r="G99" i="14"/>
  <c r="E99" i="14"/>
  <c r="B99" i="14"/>
  <c r="J98" i="14"/>
  <c r="G98" i="14"/>
  <c r="E98" i="14"/>
  <c r="B98" i="14"/>
  <c r="J97" i="14"/>
  <c r="G97" i="14"/>
  <c r="E97" i="14"/>
  <c r="B97" i="14"/>
  <c r="J96" i="14"/>
  <c r="G96" i="14"/>
  <c r="E96" i="14"/>
  <c r="B96" i="14"/>
  <c r="J95" i="14"/>
  <c r="G95" i="14"/>
  <c r="E95" i="14"/>
  <c r="B95" i="14"/>
  <c r="J94" i="14"/>
  <c r="G94" i="14"/>
  <c r="E94" i="14"/>
  <c r="B94" i="14"/>
  <c r="J93" i="14"/>
  <c r="G93" i="14"/>
  <c r="E93" i="14"/>
  <c r="B93" i="14"/>
  <c r="J92" i="14"/>
  <c r="G92" i="14"/>
  <c r="E92" i="14"/>
  <c r="B92" i="14"/>
  <c r="J91" i="14"/>
  <c r="G91" i="14"/>
  <c r="E91" i="14"/>
  <c r="B91" i="14"/>
  <c r="J90" i="14"/>
  <c r="G90" i="14"/>
  <c r="E90" i="14"/>
  <c r="B90" i="14"/>
  <c r="J89" i="14"/>
  <c r="G89" i="14"/>
  <c r="E89" i="14"/>
  <c r="B89" i="14"/>
  <c r="J88" i="14"/>
  <c r="G88" i="14"/>
  <c r="E88" i="14"/>
  <c r="B88" i="14"/>
  <c r="J87" i="14"/>
  <c r="G87" i="14"/>
  <c r="E87" i="14"/>
  <c r="B87" i="14"/>
  <c r="J86" i="14"/>
  <c r="G86" i="14"/>
  <c r="E86" i="14"/>
  <c r="B86" i="14"/>
  <c r="J85" i="14"/>
  <c r="G85" i="14"/>
  <c r="E85" i="14"/>
  <c r="B85" i="14"/>
  <c r="J84" i="14"/>
  <c r="G84" i="14"/>
  <c r="E84" i="14"/>
  <c r="B84" i="14"/>
  <c r="J83" i="14"/>
  <c r="G83" i="14"/>
  <c r="E83" i="14"/>
  <c r="B83" i="14"/>
  <c r="J82" i="14"/>
  <c r="G82" i="14"/>
  <c r="E82" i="14"/>
  <c r="B82" i="14"/>
  <c r="J81" i="14"/>
  <c r="G81" i="14"/>
  <c r="E81" i="14"/>
  <c r="B81" i="14"/>
  <c r="J80" i="14"/>
  <c r="G80" i="14"/>
  <c r="E80" i="14"/>
  <c r="B80" i="14"/>
  <c r="J79" i="14"/>
  <c r="G79" i="14"/>
  <c r="E79" i="14"/>
  <c r="B79" i="14"/>
  <c r="J78" i="14"/>
  <c r="G78" i="14"/>
  <c r="E78" i="14"/>
  <c r="B78" i="14"/>
  <c r="J77" i="14"/>
  <c r="G77" i="14"/>
  <c r="E77" i="14"/>
  <c r="B77" i="14"/>
  <c r="J76" i="14"/>
  <c r="G76" i="14"/>
  <c r="E76" i="14"/>
  <c r="B76" i="14"/>
  <c r="J70" i="14"/>
  <c r="G70" i="14"/>
  <c r="E70" i="14"/>
  <c r="B70" i="14"/>
  <c r="J69" i="14"/>
  <c r="G69" i="14"/>
  <c r="E69" i="14"/>
  <c r="B69" i="14"/>
  <c r="J68" i="14"/>
  <c r="G68" i="14"/>
  <c r="E68" i="14"/>
  <c r="B68" i="14"/>
  <c r="J67" i="14"/>
  <c r="G67" i="14"/>
  <c r="E67" i="14"/>
  <c r="B67" i="14"/>
  <c r="J66" i="14"/>
  <c r="G66" i="14"/>
  <c r="E66" i="14"/>
  <c r="B66" i="14"/>
  <c r="J65" i="14"/>
  <c r="G65" i="14"/>
  <c r="E65" i="14"/>
  <c r="B65" i="14"/>
  <c r="J64" i="14"/>
  <c r="G64" i="14"/>
  <c r="E64" i="14"/>
  <c r="B64" i="14"/>
  <c r="J63" i="14"/>
  <c r="G63" i="14"/>
  <c r="E63" i="14"/>
  <c r="B63" i="14"/>
  <c r="J62" i="14"/>
  <c r="G62" i="14"/>
  <c r="E62" i="14"/>
  <c r="B62" i="14"/>
  <c r="J61" i="14"/>
  <c r="G61" i="14"/>
  <c r="E61" i="14"/>
  <c r="B61" i="14"/>
  <c r="J60" i="14"/>
  <c r="G60" i="14"/>
  <c r="E60" i="14"/>
  <c r="B60" i="14"/>
  <c r="O59" i="14"/>
  <c r="L59" i="14"/>
  <c r="J59" i="14"/>
  <c r="G59" i="14"/>
  <c r="E59" i="14"/>
  <c r="B59" i="14"/>
  <c r="O58" i="14"/>
  <c r="L58" i="14"/>
  <c r="J58" i="14"/>
  <c r="G58" i="14"/>
  <c r="E58" i="14"/>
  <c r="B58" i="14"/>
  <c r="O57" i="14"/>
  <c r="L57" i="14"/>
  <c r="J57" i="14"/>
  <c r="G57" i="14"/>
  <c r="E57" i="14"/>
  <c r="B57" i="14"/>
  <c r="O56" i="14"/>
  <c r="L56" i="14"/>
  <c r="J56" i="14"/>
  <c r="G56" i="14"/>
  <c r="E56" i="14"/>
  <c r="B56" i="14"/>
  <c r="O55" i="14"/>
  <c r="L55" i="14"/>
  <c r="J55" i="14"/>
  <c r="G55" i="14"/>
  <c r="E55" i="14"/>
  <c r="B55" i="14"/>
  <c r="O54" i="14"/>
  <c r="L54" i="14"/>
  <c r="J54" i="14"/>
  <c r="G54" i="14"/>
  <c r="E54" i="14"/>
  <c r="B54" i="14"/>
  <c r="O53" i="14"/>
  <c r="L53" i="14"/>
  <c r="J53" i="14"/>
  <c r="G53" i="14"/>
  <c r="E53" i="14"/>
  <c r="B53" i="14"/>
  <c r="O52" i="14"/>
  <c r="L52" i="14"/>
  <c r="J52" i="14"/>
  <c r="G52" i="14"/>
  <c r="E52" i="14"/>
  <c r="B52" i="14"/>
  <c r="O51" i="14"/>
  <c r="L51" i="14"/>
  <c r="J51" i="14"/>
  <c r="G51" i="14"/>
  <c r="E51" i="14"/>
  <c r="B51" i="14"/>
  <c r="O50" i="14"/>
  <c r="L50" i="14"/>
  <c r="J50" i="14"/>
  <c r="G50" i="14"/>
  <c r="E50" i="14"/>
  <c r="B50" i="14"/>
  <c r="O49" i="14"/>
  <c r="L49" i="14"/>
  <c r="J49" i="14"/>
  <c r="G49" i="14"/>
  <c r="E49" i="14"/>
  <c r="B49" i="14"/>
  <c r="O48" i="14"/>
  <c r="L48" i="14"/>
  <c r="J48" i="14"/>
  <c r="G48" i="14"/>
  <c r="E48" i="14"/>
  <c r="B48" i="14"/>
  <c r="O47" i="14"/>
  <c r="L47" i="14"/>
  <c r="J47" i="14"/>
  <c r="G47" i="14"/>
  <c r="E47" i="14"/>
  <c r="B47" i="14"/>
  <c r="O46" i="14"/>
  <c r="L46" i="14"/>
  <c r="J46" i="14"/>
  <c r="G46" i="14"/>
  <c r="E46" i="14"/>
  <c r="B46" i="14"/>
  <c r="O45" i="14"/>
  <c r="L45" i="14"/>
  <c r="J45" i="14"/>
  <c r="G45" i="14"/>
  <c r="E45" i="14"/>
  <c r="B45" i="14"/>
  <c r="O44" i="14"/>
  <c r="L44" i="14"/>
  <c r="J44" i="14"/>
  <c r="G44" i="14"/>
  <c r="E44" i="14"/>
  <c r="B44" i="14"/>
  <c r="O43" i="14"/>
  <c r="L43" i="14"/>
  <c r="J43" i="14"/>
  <c r="G43" i="14"/>
  <c r="E43" i="14"/>
  <c r="B43" i="14"/>
  <c r="O42" i="14"/>
  <c r="L42" i="14"/>
  <c r="J42" i="14"/>
  <c r="G42" i="14"/>
  <c r="E42" i="14"/>
  <c r="B42" i="14"/>
  <c r="O41" i="14"/>
  <c r="L41" i="14"/>
  <c r="J41" i="14"/>
  <c r="G41" i="14"/>
  <c r="E41" i="14"/>
  <c r="B41" i="14"/>
  <c r="O35" i="14"/>
  <c r="L35" i="14"/>
  <c r="J35" i="14"/>
  <c r="G35" i="14"/>
  <c r="E35" i="14"/>
  <c r="B35" i="14"/>
  <c r="O34" i="14"/>
  <c r="L34" i="14"/>
  <c r="J34" i="14"/>
  <c r="G34" i="14"/>
  <c r="E34" i="14"/>
  <c r="B34" i="14"/>
  <c r="O33" i="14"/>
  <c r="L33" i="14"/>
  <c r="J33" i="14"/>
  <c r="G33" i="14"/>
  <c r="E33" i="14"/>
  <c r="B33" i="14"/>
  <c r="O32" i="14"/>
  <c r="L32" i="14"/>
  <c r="J32" i="14"/>
  <c r="G32" i="14"/>
  <c r="E32" i="14"/>
  <c r="B32" i="14"/>
  <c r="O31" i="14"/>
  <c r="L31" i="14"/>
  <c r="J31" i="14"/>
  <c r="G31" i="14"/>
  <c r="E31" i="14"/>
  <c r="B31" i="14"/>
  <c r="O30" i="14"/>
  <c r="L30" i="14"/>
  <c r="J30" i="14"/>
  <c r="G30" i="14"/>
  <c r="E30" i="14"/>
  <c r="B30" i="14"/>
  <c r="O29" i="14"/>
  <c r="L29" i="14"/>
  <c r="J29" i="14"/>
  <c r="G29" i="14"/>
  <c r="E29" i="14"/>
  <c r="B29" i="14"/>
  <c r="O28" i="14"/>
  <c r="L28" i="14"/>
  <c r="J28" i="14"/>
  <c r="G28" i="14"/>
  <c r="E28" i="14"/>
  <c r="B28" i="14"/>
  <c r="O27" i="14"/>
  <c r="L27" i="14"/>
  <c r="J27" i="14"/>
  <c r="G27" i="14"/>
  <c r="E27" i="14"/>
  <c r="B27" i="14"/>
  <c r="O26" i="14"/>
  <c r="L26" i="14"/>
  <c r="J26" i="14"/>
  <c r="G26" i="14"/>
  <c r="E26" i="14"/>
  <c r="B26" i="14"/>
  <c r="O25" i="14"/>
  <c r="L25" i="14"/>
  <c r="J25" i="14"/>
  <c r="G25" i="14"/>
  <c r="E25" i="14"/>
  <c r="B25" i="14"/>
  <c r="O24" i="14"/>
  <c r="L24" i="14"/>
  <c r="J24" i="14"/>
  <c r="G24" i="14"/>
  <c r="E24" i="14"/>
  <c r="B24" i="14"/>
  <c r="O23" i="14"/>
  <c r="L23" i="14"/>
  <c r="J23" i="14"/>
  <c r="G23" i="14"/>
  <c r="E23" i="14"/>
  <c r="B23" i="14"/>
  <c r="O22" i="14"/>
  <c r="L22" i="14"/>
  <c r="J22" i="14"/>
  <c r="G22" i="14"/>
  <c r="E22" i="14"/>
  <c r="B22" i="14"/>
  <c r="O21" i="14"/>
  <c r="L21" i="14"/>
  <c r="J21" i="14"/>
  <c r="G21" i="14"/>
  <c r="E21" i="14"/>
  <c r="B21" i="14"/>
  <c r="O20" i="14"/>
  <c r="L20" i="14"/>
  <c r="J20" i="14"/>
  <c r="G20" i="14"/>
  <c r="E20" i="14"/>
  <c r="B20" i="14"/>
  <c r="O19" i="14"/>
  <c r="L19" i="14"/>
  <c r="J19" i="14"/>
  <c r="G19" i="14"/>
  <c r="E19" i="14"/>
  <c r="B19" i="14"/>
  <c r="O18" i="14"/>
  <c r="L18" i="14"/>
  <c r="J18" i="14"/>
  <c r="G18" i="14"/>
  <c r="E18" i="14"/>
  <c r="B18" i="14"/>
  <c r="O17" i="14"/>
  <c r="L17" i="14"/>
  <c r="J17" i="14"/>
  <c r="G17" i="14"/>
  <c r="E17" i="14"/>
  <c r="B17" i="14"/>
  <c r="O16" i="14"/>
  <c r="L16" i="14"/>
  <c r="J16" i="14"/>
  <c r="G16" i="14"/>
  <c r="E16" i="14"/>
  <c r="B16" i="14"/>
  <c r="O15" i="14"/>
  <c r="L15" i="14"/>
  <c r="J15" i="14"/>
  <c r="G15" i="14"/>
  <c r="E15" i="14"/>
  <c r="B15" i="14"/>
  <c r="O14" i="14"/>
  <c r="L14" i="14"/>
  <c r="J14" i="14"/>
  <c r="G14" i="14"/>
  <c r="E14" i="14"/>
  <c r="B14" i="14"/>
  <c r="O13" i="14"/>
  <c r="L13" i="14"/>
  <c r="J13" i="14"/>
  <c r="G13" i="14"/>
  <c r="E13" i="14"/>
  <c r="B13" i="14"/>
  <c r="O12" i="14"/>
  <c r="L12" i="14"/>
  <c r="J12" i="14"/>
  <c r="G12" i="14"/>
  <c r="E12" i="14"/>
  <c r="B12" i="14"/>
  <c r="O11" i="14"/>
  <c r="L11" i="14"/>
  <c r="J11" i="14"/>
  <c r="G11" i="14"/>
  <c r="E11" i="14"/>
  <c r="B11" i="14"/>
  <c r="O10" i="14"/>
  <c r="L10" i="14"/>
  <c r="J10" i="14"/>
  <c r="G10" i="14"/>
  <c r="E10" i="14"/>
  <c r="B10" i="14"/>
  <c r="O9" i="14"/>
  <c r="L9" i="14"/>
  <c r="J9" i="14"/>
  <c r="G9" i="14"/>
  <c r="E9" i="14"/>
  <c r="B9" i="14"/>
  <c r="O8" i="14"/>
  <c r="L8" i="14"/>
  <c r="J8" i="14"/>
  <c r="G8" i="14"/>
  <c r="E8" i="14"/>
  <c r="B8" i="14"/>
  <c r="O7" i="14"/>
  <c r="L7" i="14"/>
  <c r="J7" i="14"/>
  <c r="G7" i="14"/>
  <c r="E7" i="14"/>
  <c r="B7" i="14"/>
  <c r="O6" i="14"/>
  <c r="L6" i="14"/>
  <c r="J6" i="14"/>
  <c r="G6" i="14"/>
  <c r="E6" i="14"/>
  <c r="B6" i="14"/>
  <c r="J136" i="1"/>
  <c r="G136" i="1"/>
  <c r="E136" i="1"/>
  <c r="B136" i="1"/>
  <c r="J135" i="1"/>
  <c r="G135" i="1"/>
  <c r="E135" i="1"/>
  <c r="B135" i="1"/>
  <c r="J134" i="1"/>
  <c r="G134" i="1"/>
  <c r="E134" i="1"/>
  <c r="B134" i="1"/>
  <c r="J133" i="1"/>
  <c r="G133" i="1"/>
  <c r="E133" i="1"/>
  <c r="B133" i="1"/>
  <c r="J132" i="1"/>
  <c r="G132" i="1"/>
  <c r="E132" i="1"/>
  <c r="B132" i="1"/>
  <c r="J131" i="1"/>
  <c r="G131" i="1"/>
  <c r="E131" i="1"/>
  <c r="B131" i="1"/>
  <c r="J130" i="1"/>
  <c r="G130" i="1"/>
  <c r="E130" i="1"/>
  <c r="B130" i="1"/>
  <c r="J129" i="1"/>
  <c r="G129" i="1"/>
  <c r="E129" i="1"/>
  <c r="B129" i="1"/>
  <c r="J128" i="1"/>
  <c r="G128" i="1"/>
  <c r="E128" i="1"/>
  <c r="B128" i="1"/>
  <c r="J127" i="1"/>
  <c r="G127" i="1"/>
  <c r="E127" i="1"/>
  <c r="B127" i="1"/>
  <c r="J126" i="1"/>
  <c r="G126" i="1"/>
  <c r="E126" i="1"/>
  <c r="B126" i="1"/>
  <c r="J125" i="1"/>
  <c r="G125" i="1"/>
  <c r="E125" i="1"/>
  <c r="B125" i="1"/>
  <c r="J124" i="1"/>
  <c r="G124" i="1"/>
  <c r="E124" i="1"/>
  <c r="B124" i="1"/>
  <c r="J123" i="1"/>
  <c r="G123" i="1"/>
  <c r="E123" i="1"/>
  <c r="B123" i="1"/>
  <c r="J122" i="1"/>
  <c r="G122" i="1"/>
  <c r="E122" i="1"/>
  <c r="B122" i="1"/>
  <c r="J121" i="1"/>
  <c r="G121" i="1"/>
  <c r="E121" i="1"/>
  <c r="B121" i="1"/>
  <c r="J120" i="1"/>
  <c r="G120" i="1"/>
  <c r="E120" i="1"/>
  <c r="B120" i="1"/>
  <c r="J119" i="1"/>
  <c r="G119" i="1"/>
  <c r="E119" i="1"/>
  <c r="B119" i="1"/>
  <c r="J118" i="1"/>
  <c r="G118" i="1"/>
  <c r="E118" i="1"/>
  <c r="B118" i="1"/>
  <c r="J117" i="1"/>
  <c r="G117" i="1"/>
  <c r="E117" i="1"/>
  <c r="B117" i="1"/>
  <c r="J116" i="1"/>
  <c r="G116" i="1"/>
  <c r="E116" i="1"/>
  <c r="B116" i="1"/>
  <c r="J115" i="1"/>
  <c r="G115" i="1"/>
  <c r="E115" i="1"/>
  <c r="B115" i="1"/>
  <c r="J114" i="1"/>
  <c r="G114" i="1"/>
  <c r="E114" i="1"/>
  <c r="B114" i="1"/>
  <c r="J113" i="1"/>
  <c r="G113" i="1"/>
  <c r="E113" i="1"/>
  <c r="B113" i="1"/>
  <c r="J112" i="1"/>
  <c r="G112" i="1"/>
  <c r="E112" i="1"/>
  <c r="B112" i="1"/>
  <c r="J111" i="1"/>
  <c r="G111" i="1"/>
  <c r="E111" i="1"/>
  <c r="B111" i="1"/>
  <c r="J105" i="1"/>
  <c r="G105" i="1"/>
  <c r="E105" i="1"/>
  <c r="B105" i="1"/>
  <c r="J104" i="1"/>
  <c r="G104" i="1"/>
  <c r="E104" i="1"/>
  <c r="B104" i="1"/>
  <c r="J103" i="1"/>
  <c r="G103" i="1"/>
  <c r="E103" i="1"/>
  <c r="B103" i="1"/>
  <c r="J102" i="1"/>
  <c r="G102" i="1"/>
  <c r="E102" i="1"/>
  <c r="B102" i="1"/>
  <c r="J101" i="1"/>
  <c r="G101" i="1"/>
  <c r="E101" i="1"/>
  <c r="B101" i="1"/>
  <c r="J100" i="1"/>
  <c r="G100" i="1"/>
  <c r="E100" i="1"/>
  <c r="B100" i="1"/>
  <c r="J99" i="1"/>
  <c r="G99" i="1"/>
  <c r="E99" i="1"/>
  <c r="B99" i="1"/>
  <c r="J98" i="1"/>
  <c r="G98" i="1"/>
  <c r="E98" i="1"/>
  <c r="B98" i="1"/>
  <c r="J97" i="1"/>
  <c r="G97" i="1"/>
  <c r="E97" i="1"/>
  <c r="B97" i="1"/>
  <c r="J96" i="1"/>
  <c r="G96" i="1"/>
  <c r="E96" i="1"/>
  <c r="B96" i="1"/>
  <c r="J95" i="1"/>
  <c r="G95" i="1"/>
  <c r="E95" i="1"/>
  <c r="B95" i="1"/>
  <c r="J94" i="1"/>
  <c r="G94" i="1"/>
  <c r="E94" i="1"/>
  <c r="B94" i="1"/>
  <c r="J93" i="1"/>
  <c r="G93" i="1"/>
  <c r="E93" i="1"/>
  <c r="B93" i="1"/>
  <c r="J92" i="1"/>
  <c r="G92" i="1"/>
  <c r="E92" i="1"/>
  <c r="B92" i="1"/>
  <c r="J91" i="1"/>
  <c r="G91" i="1"/>
  <c r="E91" i="1"/>
  <c r="B91" i="1"/>
  <c r="J90" i="1"/>
  <c r="G90" i="1"/>
  <c r="E90" i="1"/>
  <c r="B90" i="1"/>
  <c r="J89" i="1"/>
  <c r="G89" i="1"/>
  <c r="E89" i="1"/>
  <c r="B89" i="1"/>
  <c r="J88" i="1"/>
  <c r="G88" i="1"/>
  <c r="E88" i="1"/>
  <c r="B88" i="1"/>
  <c r="J87" i="1"/>
  <c r="G87" i="1"/>
  <c r="E87" i="1"/>
  <c r="B87" i="1"/>
  <c r="J86" i="1"/>
  <c r="G86" i="1"/>
  <c r="E86" i="1"/>
  <c r="B86" i="1"/>
  <c r="J85" i="1"/>
  <c r="G85" i="1"/>
  <c r="E85" i="1"/>
  <c r="B85" i="1"/>
  <c r="J84" i="1"/>
  <c r="G84" i="1"/>
  <c r="E84" i="1"/>
  <c r="B84" i="1"/>
  <c r="J83" i="1"/>
  <c r="G83" i="1"/>
  <c r="E83" i="1"/>
  <c r="B83" i="1"/>
  <c r="J82" i="1"/>
  <c r="G82" i="1"/>
  <c r="E82" i="1"/>
  <c r="B82" i="1"/>
  <c r="J81" i="1"/>
  <c r="G81" i="1"/>
  <c r="E81" i="1"/>
  <c r="B81" i="1"/>
  <c r="J80" i="1"/>
  <c r="G80" i="1"/>
  <c r="E80" i="1"/>
  <c r="B80" i="1"/>
  <c r="J79" i="1"/>
  <c r="G79" i="1"/>
  <c r="E79" i="1"/>
  <c r="B79" i="1"/>
  <c r="J78" i="1"/>
  <c r="G78" i="1"/>
  <c r="E78" i="1"/>
  <c r="B78" i="1"/>
  <c r="J77" i="1"/>
  <c r="G77" i="1"/>
  <c r="E77" i="1"/>
  <c r="B77" i="1"/>
  <c r="J76" i="1"/>
  <c r="G76" i="1"/>
  <c r="E76" i="1"/>
  <c r="B76" i="1"/>
  <c r="J70" i="1"/>
  <c r="G70" i="1"/>
  <c r="E70" i="1"/>
  <c r="B70" i="1"/>
  <c r="J69" i="1"/>
  <c r="G69" i="1"/>
  <c r="E69" i="1"/>
  <c r="B69" i="1"/>
  <c r="J68" i="1"/>
  <c r="G68" i="1"/>
  <c r="E68" i="1"/>
  <c r="B68" i="1"/>
  <c r="J67" i="1"/>
  <c r="G67" i="1"/>
  <c r="E67" i="1"/>
  <c r="B67" i="1"/>
  <c r="J66" i="1"/>
  <c r="G66" i="1"/>
  <c r="E66" i="1"/>
  <c r="B66" i="1"/>
  <c r="J65" i="1"/>
  <c r="G65" i="1"/>
  <c r="E65" i="1"/>
  <c r="B65" i="1"/>
  <c r="J64" i="1"/>
  <c r="G64" i="1"/>
  <c r="E64" i="1"/>
  <c r="B64" i="1"/>
  <c r="J63" i="1"/>
  <c r="G63" i="1"/>
  <c r="E63" i="1"/>
  <c r="B63" i="1"/>
  <c r="J62" i="1"/>
  <c r="G62" i="1"/>
  <c r="E62" i="1"/>
  <c r="B62" i="1"/>
  <c r="O61" i="1"/>
  <c r="L61" i="1"/>
  <c r="J61" i="1"/>
  <c r="G61" i="1"/>
  <c r="E61" i="1"/>
  <c r="B61" i="1"/>
  <c r="O60" i="1"/>
  <c r="L60" i="1"/>
  <c r="J60" i="1"/>
  <c r="G60" i="1"/>
  <c r="E60" i="1"/>
  <c r="B60" i="1"/>
  <c r="O59" i="1"/>
  <c r="L59" i="1"/>
  <c r="J59" i="1"/>
  <c r="G59" i="1"/>
  <c r="E59" i="1"/>
  <c r="B59" i="1"/>
  <c r="O58" i="1"/>
  <c r="L58" i="1"/>
  <c r="J58" i="1"/>
  <c r="G58" i="1"/>
  <c r="E58" i="1"/>
  <c r="B58" i="1"/>
  <c r="O57" i="1"/>
  <c r="L57" i="1"/>
  <c r="J57" i="1"/>
  <c r="G57" i="1"/>
  <c r="E57" i="1"/>
  <c r="B57" i="1"/>
  <c r="O56" i="1"/>
  <c r="L56" i="1"/>
  <c r="J56" i="1"/>
  <c r="G56" i="1"/>
  <c r="E56" i="1"/>
  <c r="B56" i="1"/>
  <c r="O55" i="1"/>
  <c r="L55" i="1"/>
  <c r="J55" i="1"/>
  <c r="G55" i="1"/>
  <c r="E55" i="1"/>
  <c r="B55" i="1"/>
  <c r="O54" i="1"/>
  <c r="L54" i="1"/>
  <c r="J54" i="1"/>
  <c r="G54" i="1"/>
  <c r="E54" i="1"/>
  <c r="B54" i="1"/>
  <c r="O53" i="1"/>
  <c r="L53" i="1"/>
  <c r="J53" i="1"/>
  <c r="G53" i="1"/>
  <c r="E53" i="1"/>
  <c r="B53" i="1"/>
  <c r="O52" i="1"/>
  <c r="L52" i="1"/>
  <c r="J52" i="1"/>
  <c r="G52" i="1"/>
  <c r="E52" i="1"/>
  <c r="B52" i="1"/>
  <c r="O51" i="1"/>
  <c r="L51" i="1"/>
  <c r="J51" i="1"/>
  <c r="G51" i="1"/>
  <c r="E51" i="1"/>
  <c r="B51" i="1"/>
  <c r="O50" i="1"/>
  <c r="L50" i="1"/>
  <c r="J50" i="1"/>
  <c r="G50" i="1"/>
  <c r="E50" i="1"/>
  <c r="B50" i="1"/>
  <c r="O49" i="1"/>
  <c r="L49" i="1"/>
  <c r="J49" i="1"/>
  <c r="G49" i="1"/>
  <c r="E49" i="1"/>
  <c r="B49" i="1"/>
  <c r="O48" i="1"/>
  <c r="L48" i="1"/>
  <c r="J48" i="1"/>
  <c r="G48" i="1"/>
  <c r="E48" i="1"/>
  <c r="B48" i="1"/>
  <c r="O47" i="1"/>
  <c r="L47" i="1"/>
  <c r="J47" i="1"/>
  <c r="G47" i="1"/>
  <c r="E47" i="1"/>
  <c r="B47" i="1"/>
  <c r="O46" i="1"/>
  <c r="L46" i="1"/>
  <c r="J46" i="1"/>
  <c r="G46" i="1"/>
  <c r="E46" i="1"/>
  <c r="B46" i="1"/>
  <c r="O45" i="1"/>
  <c r="L45" i="1"/>
  <c r="J45" i="1"/>
  <c r="G45" i="1"/>
  <c r="E45" i="1"/>
  <c r="B45" i="1"/>
  <c r="O44" i="1"/>
  <c r="L44" i="1"/>
  <c r="J44" i="1"/>
  <c r="G44" i="1"/>
  <c r="E44" i="1"/>
  <c r="B44" i="1"/>
  <c r="O43" i="1"/>
  <c r="L43" i="1"/>
  <c r="J43" i="1"/>
  <c r="G43" i="1"/>
  <c r="E43" i="1"/>
  <c r="B43" i="1"/>
  <c r="O42" i="1"/>
  <c r="L42" i="1"/>
  <c r="J42" i="1"/>
  <c r="G42" i="1"/>
  <c r="E42" i="1"/>
  <c r="B42" i="1"/>
  <c r="O41" i="1"/>
  <c r="L41" i="1"/>
  <c r="J41" i="1"/>
  <c r="G41" i="1"/>
  <c r="E41" i="1"/>
  <c r="B41" i="1"/>
  <c r="O35" i="1"/>
  <c r="L35" i="1"/>
  <c r="J35" i="1"/>
  <c r="G35" i="1"/>
  <c r="E35" i="1"/>
  <c r="B35" i="1"/>
  <c r="O34" i="1"/>
  <c r="L34" i="1"/>
  <c r="J34" i="1"/>
  <c r="G34" i="1"/>
  <c r="E34" i="1"/>
  <c r="B34" i="1"/>
  <c r="O33" i="1"/>
  <c r="L33" i="1"/>
  <c r="J33" i="1"/>
  <c r="G33" i="1"/>
  <c r="E33" i="1"/>
  <c r="B33" i="1"/>
  <c r="O32" i="1"/>
  <c r="L32" i="1"/>
  <c r="J32" i="1"/>
  <c r="G32" i="1"/>
  <c r="E32" i="1"/>
  <c r="B32" i="1"/>
  <c r="O31" i="1"/>
  <c r="L31" i="1"/>
  <c r="J31" i="1"/>
  <c r="G31" i="1"/>
  <c r="E31" i="1"/>
  <c r="B31" i="1"/>
  <c r="O30" i="1"/>
  <c r="L30" i="1"/>
  <c r="J30" i="1"/>
  <c r="G30" i="1"/>
  <c r="E30" i="1"/>
  <c r="B30" i="1"/>
  <c r="O29" i="1"/>
  <c r="L29" i="1"/>
  <c r="J29" i="1"/>
  <c r="G29" i="1"/>
  <c r="E29" i="1"/>
  <c r="B29" i="1"/>
  <c r="O28" i="1"/>
  <c r="L28" i="1"/>
  <c r="J28" i="1"/>
  <c r="G28" i="1"/>
  <c r="E28" i="1"/>
  <c r="B28" i="1"/>
  <c r="O27" i="1"/>
  <c r="L27" i="1"/>
  <c r="J27" i="1"/>
  <c r="G27" i="1"/>
  <c r="E27" i="1"/>
  <c r="B27" i="1"/>
  <c r="O26" i="1"/>
  <c r="L26" i="1"/>
  <c r="J26" i="1"/>
  <c r="G26" i="1"/>
  <c r="E26" i="1"/>
  <c r="B26" i="1"/>
  <c r="O25" i="1"/>
  <c r="L25" i="1"/>
  <c r="J25" i="1"/>
  <c r="G25" i="1"/>
  <c r="E25" i="1"/>
  <c r="B25" i="1"/>
  <c r="O24" i="1"/>
  <c r="L24" i="1"/>
  <c r="J24" i="1"/>
  <c r="G24" i="1"/>
  <c r="E24" i="1"/>
  <c r="B24" i="1"/>
  <c r="O23" i="1"/>
  <c r="L23" i="1"/>
  <c r="J23" i="1"/>
  <c r="G23" i="1"/>
  <c r="E23" i="1"/>
  <c r="B23" i="1"/>
  <c r="O22" i="1"/>
  <c r="L22" i="1"/>
  <c r="J22" i="1"/>
  <c r="G22" i="1"/>
  <c r="E22" i="1"/>
  <c r="B22" i="1"/>
  <c r="O21" i="1"/>
  <c r="L21" i="1"/>
  <c r="J21" i="1"/>
  <c r="G21" i="1"/>
  <c r="E21" i="1"/>
  <c r="B21" i="1"/>
  <c r="O20" i="1"/>
  <c r="L20" i="1"/>
  <c r="J20" i="1"/>
  <c r="G20" i="1"/>
  <c r="E20" i="1"/>
  <c r="B20" i="1"/>
  <c r="O19" i="1"/>
  <c r="L19" i="1"/>
  <c r="J19" i="1"/>
  <c r="G19" i="1"/>
  <c r="E19" i="1"/>
  <c r="B19" i="1"/>
  <c r="O18" i="1"/>
  <c r="L18" i="1"/>
  <c r="J18" i="1"/>
  <c r="G18" i="1"/>
  <c r="E18" i="1"/>
  <c r="B18" i="1"/>
  <c r="O17" i="1"/>
  <c r="L17" i="1"/>
  <c r="J17" i="1"/>
  <c r="G17" i="1"/>
  <c r="E17" i="1"/>
  <c r="B17" i="1"/>
  <c r="O16" i="1"/>
  <c r="L16" i="1"/>
  <c r="J16" i="1"/>
  <c r="G16" i="1"/>
  <c r="E16" i="1"/>
  <c r="B16" i="1"/>
  <c r="O15" i="1"/>
  <c r="L15" i="1"/>
  <c r="J15" i="1"/>
  <c r="G15" i="1"/>
  <c r="E15" i="1"/>
  <c r="B15" i="1"/>
  <c r="O14" i="1"/>
  <c r="L14" i="1"/>
  <c r="J14" i="1"/>
  <c r="G14" i="1"/>
  <c r="E14" i="1"/>
  <c r="B14" i="1"/>
  <c r="O13" i="1"/>
  <c r="L13" i="1"/>
  <c r="J13" i="1"/>
  <c r="G13" i="1"/>
  <c r="E13" i="1"/>
  <c r="B13" i="1"/>
  <c r="O12" i="1"/>
  <c r="L12" i="1"/>
  <c r="J12" i="1"/>
  <c r="G12" i="1"/>
  <c r="E12" i="1"/>
  <c r="B12" i="1"/>
  <c r="O11" i="1"/>
  <c r="L11" i="1"/>
  <c r="J11" i="1"/>
  <c r="G11" i="1"/>
  <c r="E11" i="1"/>
  <c r="B11" i="1"/>
  <c r="O10" i="1"/>
  <c r="L10" i="1"/>
  <c r="J10" i="1"/>
  <c r="G10" i="1"/>
  <c r="E10" i="1"/>
  <c r="B10" i="1"/>
  <c r="O9" i="1"/>
  <c r="L9" i="1"/>
  <c r="J9" i="1"/>
  <c r="G9" i="1"/>
  <c r="E9" i="1"/>
  <c r="B9" i="1"/>
  <c r="O8" i="1"/>
  <c r="L8" i="1"/>
  <c r="J8" i="1"/>
  <c r="G8" i="1"/>
  <c r="E8" i="1"/>
  <c r="B8" i="1"/>
  <c r="O7" i="1"/>
  <c r="L7" i="1"/>
  <c r="J7" i="1"/>
  <c r="G7" i="1"/>
  <c r="E7" i="1"/>
  <c r="B7" i="1"/>
  <c r="O6" i="1"/>
  <c r="J6" i="1"/>
  <c r="E6" i="1"/>
</calcChain>
</file>

<file path=xl/sharedStrings.xml><?xml version="1.0" encoding="utf-8"?>
<sst xmlns="http://schemas.openxmlformats.org/spreadsheetml/2006/main" count="1136" uniqueCount="151">
  <si>
    <t>○燃料（ジェット＋その他）</t>
    <rPh sb="1" eb="3">
      <t>ネンリョウ</t>
    </rPh>
    <rPh sb="11" eb="12">
      <t>タ</t>
    </rPh>
    <phoneticPr fontId="2"/>
  </si>
  <si>
    <t>佐伯H</t>
    <rPh sb="0" eb="2">
      <t>サエキ</t>
    </rPh>
    <phoneticPr fontId="2"/>
  </si>
  <si>
    <t>山形</t>
    <rPh sb="0" eb="2">
      <t>ヤマガタ</t>
    </rPh>
    <phoneticPr fontId="2"/>
  </si>
  <si>
    <t>○着陸回数（国際）</t>
    <rPh sb="1" eb="3">
      <t>チャクリク</t>
    </rPh>
    <rPh sb="3" eb="5">
      <t>カイスウ</t>
    </rPh>
    <rPh sb="6" eb="8">
      <t>コクサイ</t>
    </rPh>
    <phoneticPr fontId="2"/>
  </si>
  <si>
    <t>小松</t>
    <rPh sb="0" eb="2">
      <t>コマツ</t>
    </rPh>
    <phoneticPr fontId="2"/>
  </si>
  <si>
    <t>○着陸回数（国内）</t>
    <rPh sb="1" eb="3">
      <t>チャクリク</t>
    </rPh>
    <rPh sb="3" eb="5">
      <t>カイスウ</t>
    </rPh>
    <rPh sb="6" eb="8">
      <t>コクナイ</t>
    </rPh>
    <phoneticPr fontId="2"/>
  </si>
  <si>
    <t>増毛H</t>
    <rPh sb="0" eb="2">
      <t>ゾウモウ</t>
    </rPh>
    <phoneticPr fontId="2"/>
  </si>
  <si>
    <t>紋別</t>
    <rPh sb="0" eb="2">
      <t>モンベツ</t>
    </rPh>
    <phoneticPr fontId="2"/>
  </si>
  <si>
    <t>調布</t>
    <rPh sb="0" eb="2">
      <t>チョウフ</t>
    </rPh>
    <phoneticPr fontId="2"/>
  </si>
  <si>
    <t>○着陸回数（国際＋国内）</t>
    <rPh sb="1" eb="3">
      <t>チャクリク</t>
    </rPh>
    <rPh sb="3" eb="5">
      <t>カイスウ</t>
    </rPh>
    <rPh sb="6" eb="8">
      <t>コクサイ</t>
    </rPh>
    <rPh sb="9" eb="11">
      <t>コクナイ</t>
    </rPh>
    <phoneticPr fontId="2"/>
  </si>
  <si>
    <t>砂川H</t>
    <rPh sb="0" eb="2">
      <t>スナガワ</t>
    </rPh>
    <phoneticPr fontId="2"/>
  </si>
  <si>
    <t>○旅客（国際＋国内）</t>
    <rPh sb="1" eb="3">
      <t>リョキャク</t>
    </rPh>
    <rPh sb="4" eb="6">
      <t>コクサイ</t>
    </rPh>
    <rPh sb="7" eb="9">
      <t>コクナイ</t>
    </rPh>
    <phoneticPr fontId="2"/>
  </si>
  <si>
    <t>福島</t>
    <rPh sb="0" eb="2">
      <t>フクシマ</t>
    </rPh>
    <phoneticPr fontId="2"/>
  </si>
  <si>
    <t>○貨物（国際、積＋卸）</t>
    <rPh sb="1" eb="3">
      <t>カモツ</t>
    </rPh>
    <rPh sb="4" eb="6">
      <t>コクサイ</t>
    </rPh>
    <rPh sb="7" eb="8">
      <t>ツ</t>
    </rPh>
    <rPh sb="9" eb="10">
      <t>オロシ</t>
    </rPh>
    <phoneticPr fontId="2"/>
  </si>
  <si>
    <t>乙部H</t>
    <rPh sb="0" eb="1">
      <t>オツ</t>
    </rPh>
    <rPh sb="1" eb="2">
      <t>ベ</t>
    </rPh>
    <phoneticPr fontId="2"/>
  </si>
  <si>
    <t>東京国際</t>
    <rPh sb="0" eb="2">
      <t>トウキョウ</t>
    </rPh>
    <rPh sb="2" eb="4">
      <t>コクサイ</t>
    </rPh>
    <phoneticPr fontId="2"/>
  </si>
  <si>
    <t>奥尻</t>
    <rPh sb="0" eb="2">
      <t>オクシリ</t>
    </rPh>
    <phoneticPr fontId="2"/>
  </si>
  <si>
    <t>○貨物（国内、積＋卸）</t>
    <rPh sb="1" eb="3">
      <t>カモツ</t>
    </rPh>
    <rPh sb="4" eb="6">
      <t>コクナイ</t>
    </rPh>
    <rPh sb="7" eb="8">
      <t>ツ</t>
    </rPh>
    <rPh sb="9" eb="10">
      <t>オロシ</t>
    </rPh>
    <phoneticPr fontId="2"/>
  </si>
  <si>
    <t>成田国際</t>
    <rPh sb="0" eb="2">
      <t>ナリタ</t>
    </rPh>
    <rPh sb="2" eb="4">
      <t>コクサイ</t>
    </rPh>
    <phoneticPr fontId="2"/>
  </si>
  <si>
    <t>新千歳</t>
    <rPh sb="0" eb="3">
      <t>シンチトセ</t>
    </rPh>
    <phoneticPr fontId="2"/>
  </si>
  <si>
    <t>稚内</t>
    <rPh sb="0" eb="2">
      <t>ワッカナイ</t>
    </rPh>
    <phoneticPr fontId="2"/>
  </si>
  <si>
    <t>中部国際</t>
    <rPh sb="0" eb="2">
      <t>チュウブ</t>
    </rPh>
    <rPh sb="2" eb="4">
      <t>コクサイ</t>
    </rPh>
    <phoneticPr fontId="2"/>
  </si>
  <si>
    <t>釧路</t>
    <rPh sb="0" eb="2">
      <t>クシロ</t>
    </rPh>
    <phoneticPr fontId="2"/>
  </si>
  <si>
    <t>静岡</t>
    <rPh sb="0" eb="2">
      <t>シズオカ</t>
    </rPh>
    <phoneticPr fontId="2"/>
  </si>
  <si>
    <t>函館</t>
    <rPh sb="0" eb="2">
      <t>ハコダテ</t>
    </rPh>
    <phoneticPr fontId="2"/>
  </si>
  <si>
    <t>百里</t>
    <rPh sb="0" eb="1">
      <t>ヒャク</t>
    </rPh>
    <rPh sb="1" eb="2">
      <t>リ</t>
    </rPh>
    <phoneticPr fontId="2"/>
  </si>
  <si>
    <t>米沢H</t>
    <rPh sb="0" eb="2">
      <t>ヨネザワ</t>
    </rPh>
    <phoneticPr fontId="2"/>
  </si>
  <si>
    <t>仙台</t>
    <rPh sb="0" eb="2">
      <t>センダイ</t>
    </rPh>
    <phoneticPr fontId="2"/>
  </si>
  <si>
    <t>新潟</t>
    <rPh sb="0" eb="2">
      <t>ニイガタ</t>
    </rPh>
    <phoneticPr fontId="2"/>
  </si>
  <si>
    <t>福岡</t>
    <rPh sb="0" eb="2">
      <t>フクオカ</t>
    </rPh>
    <phoneticPr fontId="2"/>
  </si>
  <si>
    <t>旭川</t>
    <rPh sb="0" eb="2">
      <t>アサヒカワ</t>
    </rPh>
    <phoneticPr fontId="2"/>
  </si>
  <si>
    <t>中標津</t>
    <rPh sb="0" eb="3">
      <t>ナカシベツ</t>
    </rPh>
    <phoneticPr fontId="2"/>
  </si>
  <si>
    <t>帯広</t>
    <rPh sb="0" eb="2">
      <t>オビヒロ</t>
    </rPh>
    <phoneticPr fontId="2"/>
  </si>
  <si>
    <t>秋田</t>
    <rPh sb="0" eb="2">
      <t>アキタ</t>
    </rPh>
    <phoneticPr fontId="2"/>
  </si>
  <si>
    <t>喜界</t>
    <rPh sb="0" eb="2">
      <t>キカイ</t>
    </rPh>
    <phoneticPr fontId="2"/>
  </si>
  <si>
    <t>高崎H</t>
    <rPh sb="0" eb="2">
      <t>タカサキ</t>
    </rPh>
    <phoneticPr fontId="2"/>
  </si>
  <si>
    <t>利尻</t>
    <rPh sb="0" eb="2">
      <t>リシリ</t>
    </rPh>
    <phoneticPr fontId="2"/>
  </si>
  <si>
    <t>女満別</t>
    <rPh sb="0" eb="3">
      <t>メマンベツ</t>
    </rPh>
    <phoneticPr fontId="2"/>
  </si>
  <si>
    <t>青森</t>
    <rPh sb="0" eb="2">
      <t>アオモリ</t>
    </rPh>
    <phoneticPr fontId="2"/>
  </si>
  <si>
    <t>占冠H</t>
    <rPh sb="0" eb="2">
      <t>シムカップ</t>
    </rPh>
    <phoneticPr fontId="2"/>
  </si>
  <si>
    <t>大島</t>
    <rPh sb="0" eb="2">
      <t>オオシマ</t>
    </rPh>
    <phoneticPr fontId="2"/>
  </si>
  <si>
    <t>花巻</t>
    <rPh sb="0" eb="2">
      <t>ハナマキ</t>
    </rPh>
    <phoneticPr fontId="2"/>
  </si>
  <si>
    <t>八丈島</t>
    <rPh sb="0" eb="3">
      <t>ハチジョウジマ</t>
    </rPh>
    <phoneticPr fontId="2"/>
  </si>
  <si>
    <t>大館能代</t>
    <rPh sb="0" eb="2">
      <t>オオダテ</t>
    </rPh>
    <rPh sb="2" eb="4">
      <t>ノシロ</t>
    </rPh>
    <phoneticPr fontId="2"/>
  </si>
  <si>
    <t>庄内</t>
    <rPh sb="0" eb="2">
      <t>ショウナイ</t>
    </rPh>
    <phoneticPr fontId="2"/>
  </si>
  <si>
    <t>神津島</t>
    <rPh sb="0" eb="3">
      <t>コウヅシマ</t>
    </rPh>
    <phoneticPr fontId="2"/>
  </si>
  <si>
    <t>新島</t>
    <rPh sb="0" eb="2">
      <t>ニイジマ</t>
    </rPh>
    <phoneticPr fontId="2"/>
  </si>
  <si>
    <t>能登</t>
    <rPh sb="0" eb="2">
      <t>ノト</t>
    </rPh>
    <phoneticPr fontId="2"/>
  </si>
  <si>
    <t>東京都東京H</t>
    <rPh sb="0" eb="3">
      <t>トウキョウト</t>
    </rPh>
    <rPh sb="3" eb="5">
      <t>トウキョウ</t>
    </rPh>
    <phoneticPr fontId="2"/>
  </si>
  <si>
    <t>三宅島</t>
    <rPh sb="0" eb="3">
      <t>ミヤケジマ</t>
    </rPh>
    <phoneticPr fontId="2"/>
  </si>
  <si>
    <t>佐渡</t>
    <rPh sb="0" eb="2">
      <t>サド</t>
    </rPh>
    <phoneticPr fontId="2"/>
  </si>
  <si>
    <t>高知</t>
    <rPh sb="0" eb="2">
      <t>コウチ</t>
    </rPh>
    <phoneticPr fontId="2"/>
  </si>
  <si>
    <t>松本</t>
    <rPh sb="0" eb="2">
      <t>マツモト</t>
    </rPh>
    <phoneticPr fontId="2"/>
  </si>
  <si>
    <t>波照間</t>
    <rPh sb="0" eb="3">
      <t>ハテルマ</t>
    </rPh>
    <phoneticPr fontId="2"/>
  </si>
  <si>
    <t>札幌</t>
    <rPh sb="0" eb="2">
      <t>サッポロ</t>
    </rPh>
    <phoneticPr fontId="2"/>
  </si>
  <si>
    <t>三沢</t>
    <rPh sb="0" eb="2">
      <t>ミサワ</t>
    </rPh>
    <phoneticPr fontId="2"/>
  </si>
  <si>
    <t>豊富H</t>
    <rPh sb="0" eb="2">
      <t>トヨトミ</t>
    </rPh>
    <phoneticPr fontId="2"/>
  </si>
  <si>
    <t>美保</t>
    <rPh sb="0" eb="2">
      <t>ミホ</t>
    </rPh>
    <phoneticPr fontId="2"/>
  </si>
  <si>
    <t>ニセコH</t>
  </si>
  <si>
    <t>つくばH</t>
  </si>
  <si>
    <t>栃木H</t>
    <rPh sb="0" eb="2">
      <t>トチギ</t>
    </rPh>
    <phoneticPr fontId="2"/>
  </si>
  <si>
    <t>鹿児島</t>
    <rPh sb="0" eb="3">
      <t>カゴシマ</t>
    </rPh>
    <phoneticPr fontId="2"/>
  </si>
  <si>
    <t>群馬H</t>
    <rPh sb="0" eb="2">
      <t>グンマ</t>
    </rPh>
    <phoneticPr fontId="2"/>
  </si>
  <si>
    <t>静岡H</t>
    <rPh sb="0" eb="2">
      <t>シズオカ</t>
    </rPh>
    <phoneticPr fontId="2"/>
  </si>
  <si>
    <t>関西国際</t>
    <rPh sb="0" eb="2">
      <t>カンサイ</t>
    </rPh>
    <rPh sb="2" eb="4">
      <t>コクサイ</t>
    </rPh>
    <phoneticPr fontId="2"/>
  </si>
  <si>
    <t>那覇</t>
    <rPh sb="0" eb="2">
      <t>ナハ</t>
    </rPh>
    <phoneticPr fontId="2"/>
  </si>
  <si>
    <t>広島</t>
    <rPh sb="0" eb="2">
      <t>ヒロシマ</t>
    </rPh>
    <phoneticPr fontId="2"/>
  </si>
  <si>
    <t>南紀白浜</t>
    <rPh sb="0" eb="2">
      <t>ナンキ</t>
    </rPh>
    <rPh sb="2" eb="4">
      <t>シラハマ</t>
    </rPh>
    <phoneticPr fontId="2"/>
  </si>
  <si>
    <t>岡山</t>
    <rPh sb="0" eb="2">
      <t>オカヤマ</t>
    </rPh>
    <phoneticPr fontId="2"/>
  </si>
  <si>
    <t>北九州</t>
    <rPh sb="0" eb="3">
      <t>キタキュウシュウ</t>
    </rPh>
    <phoneticPr fontId="2"/>
  </si>
  <si>
    <t>多良間</t>
    <rPh sb="0" eb="3">
      <t>タラマ</t>
    </rPh>
    <phoneticPr fontId="2"/>
  </si>
  <si>
    <t>富山</t>
    <rPh sb="0" eb="2">
      <t>トヤマ</t>
    </rPh>
    <phoneticPr fontId="2"/>
  </si>
  <si>
    <t>高松</t>
    <rPh sb="0" eb="2">
      <t>タカマツ</t>
    </rPh>
    <phoneticPr fontId="2"/>
  </si>
  <si>
    <t>宮崎</t>
    <rPh sb="0" eb="2">
      <t>ミヤザキ</t>
    </rPh>
    <phoneticPr fontId="2"/>
  </si>
  <si>
    <t>松山</t>
    <rPh sb="0" eb="2">
      <t>マツヤマ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</si>
  <si>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</si>
  <si>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</si>
  <si>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佐賀</t>
    <rPh sb="0" eb="2">
      <t>サガ</t>
    </rPh>
    <phoneticPr fontId="2"/>
  </si>
  <si>
    <t>○郵便（国内、積＋卸）</t>
    <rPh sb="1" eb="3">
      <t>ユウビン</t>
    </rPh>
    <rPh sb="4" eb="6">
      <t>コクナイ</t>
    </rPh>
    <rPh sb="7" eb="8">
      <t>ツ</t>
    </rPh>
    <rPh sb="9" eb="10">
      <t>オロシ</t>
    </rPh>
    <phoneticPr fontId="2"/>
  </si>
  <si>
    <t>大分</t>
    <rPh sb="0" eb="2">
      <t>オオイタ</t>
    </rPh>
    <phoneticPr fontId="2"/>
  </si>
  <si>
    <t>石垣</t>
    <rPh sb="0" eb="2">
      <t>イシガキ</t>
    </rPh>
    <phoneticPr fontId="2"/>
  </si>
  <si>
    <t>対馬</t>
    <rPh sb="0" eb="2">
      <t>ツシマ</t>
    </rPh>
    <phoneticPr fontId="2"/>
  </si>
  <si>
    <t>名古屋</t>
    <rPh sb="0" eb="3">
      <t>ナゴヤ</t>
    </rPh>
    <phoneticPr fontId="2"/>
  </si>
  <si>
    <t>平成２６年度　　空港別貨物取扱量順位（１～３０位）</t>
    <rPh sb="0" eb="2">
      <t>ヘイセイ</t>
    </rPh>
    <rPh sb="16" eb="18">
      <t>ジュンイ</t>
    </rPh>
    <rPh sb="23" eb="24">
      <t>イ</t>
    </rPh>
    <phoneticPr fontId="2"/>
  </si>
  <si>
    <t>山口宇部</t>
    <rPh sb="0" eb="2">
      <t>ヤマグチ</t>
    </rPh>
    <rPh sb="2" eb="4">
      <t>ウベ</t>
    </rPh>
    <phoneticPr fontId="2"/>
  </si>
  <si>
    <t>徳島</t>
    <rPh sb="0" eb="2">
      <t>トクシマ</t>
    </rPh>
    <phoneticPr fontId="2"/>
  </si>
  <si>
    <t>出雲</t>
    <rPh sb="0" eb="2">
      <t>イズモ</t>
    </rPh>
    <phoneticPr fontId="2"/>
  </si>
  <si>
    <t>宮古</t>
    <rPh sb="0" eb="2">
      <t>ミヤコ</t>
    </rPh>
    <phoneticPr fontId="2"/>
  </si>
  <si>
    <t>平成２６年度　空港別着陸回数順位（３１～６０位）</t>
    <rPh sb="0" eb="2">
      <t>ヘイセイ</t>
    </rPh>
    <rPh sb="4" eb="5">
      <t>ネン</t>
    </rPh>
    <rPh sb="5" eb="6">
      <t>ド</t>
    </rPh>
    <rPh sb="7" eb="9">
      <t>クウコウ</t>
    </rPh>
    <rPh sb="9" eb="10">
      <t>ベツ</t>
    </rPh>
    <rPh sb="10" eb="12">
      <t>チャクリク</t>
    </rPh>
    <rPh sb="12" eb="14">
      <t>カイスウ</t>
    </rPh>
    <rPh sb="14" eb="16">
      <t>ジュンイ</t>
    </rPh>
    <rPh sb="22" eb="23">
      <t>イ</t>
    </rPh>
    <phoneticPr fontId="2"/>
  </si>
  <si>
    <t>神戸</t>
    <rPh sb="0" eb="2">
      <t>コウベ</t>
    </rPh>
    <phoneticPr fontId="2"/>
  </si>
  <si>
    <t>鳥取</t>
    <rPh sb="0" eb="2">
      <t>トットリ</t>
    </rPh>
    <phoneticPr fontId="2"/>
  </si>
  <si>
    <t>大阪国際</t>
    <rPh sb="0" eb="2">
      <t>オオサカ</t>
    </rPh>
    <rPh sb="2" eb="4">
      <t>コクサイ</t>
    </rPh>
    <phoneticPr fontId="2"/>
  </si>
  <si>
    <t>徳之島</t>
    <rPh sb="0" eb="3">
      <t>トクノシマ</t>
    </rPh>
    <phoneticPr fontId="2"/>
  </si>
  <si>
    <t>岩国</t>
    <rPh sb="0" eb="2">
      <t>イワクニ</t>
    </rPh>
    <phoneticPr fontId="2"/>
  </si>
  <si>
    <t>福井</t>
    <rPh sb="0" eb="2">
      <t>フクイ</t>
    </rPh>
    <phoneticPr fontId="2"/>
  </si>
  <si>
    <t>久米島</t>
    <rPh sb="0" eb="3">
      <t>クメジマ</t>
    </rPh>
    <phoneticPr fontId="2"/>
  </si>
  <si>
    <t>隠岐</t>
    <rPh sb="0" eb="2">
      <t>オキ</t>
    </rPh>
    <phoneticPr fontId="2"/>
  </si>
  <si>
    <t>石見</t>
    <rPh sb="0" eb="2">
      <t>イワミ</t>
    </rPh>
    <phoneticPr fontId="2"/>
  </si>
  <si>
    <t>小値賀</t>
    <rPh sb="0" eb="1">
      <t>ショウ</t>
    </rPh>
    <rPh sb="1" eb="2">
      <t>アタイ</t>
    </rPh>
    <phoneticPr fontId="2"/>
  </si>
  <si>
    <t>福江</t>
    <rPh sb="0" eb="2">
      <t>フクエ</t>
    </rPh>
    <phoneticPr fontId="2"/>
  </si>
  <si>
    <t>上五島</t>
    <rPh sb="0" eb="3">
      <t>カミゴトウ</t>
    </rPh>
    <phoneticPr fontId="2"/>
  </si>
  <si>
    <t>壱岐</t>
    <rPh sb="0" eb="2">
      <t>イキ</t>
    </rPh>
    <phoneticPr fontId="2"/>
  </si>
  <si>
    <t>種子島</t>
    <rPh sb="0" eb="3">
      <t>タネガシマ</t>
    </rPh>
    <phoneticPr fontId="2"/>
  </si>
  <si>
    <t>屋久島</t>
    <rPh sb="0" eb="3">
      <t>ヤクシマ</t>
    </rPh>
    <phoneticPr fontId="2"/>
  </si>
  <si>
    <t>奄美</t>
    <rPh sb="0" eb="2">
      <t>アマミ</t>
    </rPh>
    <phoneticPr fontId="2"/>
  </si>
  <si>
    <t>沖永良部</t>
  </si>
  <si>
    <t>与論</t>
    <rPh sb="0" eb="2">
      <t>ヨロン</t>
    </rPh>
    <phoneticPr fontId="2"/>
  </si>
  <si>
    <t>粟国</t>
    <rPh sb="0" eb="2">
      <t>アグニ</t>
    </rPh>
    <phoneticPr fontId="2"/>
  </si>
  <si>
    <t>慶良間</t>
    <rPh sb="0" eb="3">
      <t>ケラマ</t>
    </rPh>
    <phoneticPr fontId="2"/>
  </si>
  <si>
    <t>南大東</t>
    <rPh sb="0" eb="3">
      <t>ミナミダイトウ</t>
    </rPh>
    <phoneticPr fontId="2"/>
  </si>
  <si>
    <t>平成２６年度　空港別郵便取扱量順位（１～３０位）</t>
    <rPh sb="0" eb="2">
      <t>ヘイセイ</t>
    </rPh>
    <rPh sb="22" eb="23">
      <t>イ</t>
    </rPh>
    <phoneticPr fontId="2"/>
  </si>
  <si>
    <t>北大東</t>
    <rPh sb="0" eb="3">
      <t>キタダイトウ</t>
    </rPh>
    <phoneticPr fontId="2"/>
  </si>
  <si>
    <t>伊江島</t>
    <rPh sb="0" eb="3">
      <t>イエジマ</t>
    </rPh>
    <phoneticPr fontId="2"/>
  </si>
  <si>
    <t>下地島</t>
    <rPh sb="0" eb="2">
      <t>シモジ</t>
    </rPh>
    <rPh sb="2" eb="3">
      <t>シマ</t>
    </rPh>
    <phoneticPr fontId="2"/>
  </si>
  <si>
    <t>与那国</t>
    <rPh sb="0" eb="3">
      <t>ヨナグニ</t>
    </rPh>
    <phoneticPr fontId="2"/>
  </si>
  <si>
    <t>但馬</t>
    <rPh sb="0" eb="2">
      <t>タジマ</t>
    </rPh>
    <phoneticPr fontId="2"/>
  </si>
  <si>
    <t>岡南</t>
    <rPh sb="0" eb="1">
      <t>オカ</t>
    </rPh>
    <rPh sb="1" eb="2">
      <t>ミナミ</t>
    </rPh>
    <phoneticPr fontId="2"/>
  </si>
  <si>
    <t>天草</t>
    <rPh sb="0" eb="2">
      <t>アマクサ</t>
    </rPh>
    <phoneticPr fontId="2"/>
  </si>
  <si>
    <t>大分県央</t>
    <rPh sb="0" eb="2">
      <t>オオイタ</t>
    </rPh>
    <rPh sb="2" eb="4">
      <t>ケンオウ</t>
    </rPh>
    <phoneticPr fontId="2"/>
  </si>
  <si>
    <t>八尾</t>
    <rPh sb="0" eb="2">
      <t>ヤオ</t>
    </rPh>
    <phoneticPr fontId="2"/>
  </si>
  <si>
    <t>若狭H</t>
    <rPh sb="0" eb="2">
      <t>ワカサ</t>
    </rPh>
    <phoneticPr fontId="2"/>
  </si>
  <si>
    <t>津市伊勢湾H</t>
    <rPh sb="0" eb="2">
      <t>ツシ</t>
    </rPh>
    <rPh sb="2" eb="5">
      <t>イセワン</t>
    </rPh>
    <phoneticPr fontId="2"/>
  </si>
  <si>
    <t>平成２６年度　空港別乗降客数順位（３１～６０位）</t>
    <rPh sb="0" eb="2">
      <t>ヘイセイ</t>
    </rPh>
    <rPh sb="7" eb="9">
      <t>クウコウ</t>
    </rPh>
    <rPh sb="9" eb="10">
      <t>ベツ</t>
    </rPh>
    <rPh sb="10" eb="13">
      <t>ジョウコウキャク</t>
    </rPh>
    <rPh sb="13" eb="14">
      <t>カズ</t>
    </rPh>
    <rPh sb="14" eb="16">
      <t>ジュンイ</t>
    </rPh>
    <rPh sb="22" eb="23">
      <t>イ</t>
    </rPh>
    <phoneticPr fontId="2"/>
  </si>
  <si>
    <t>舞洲H</t>
    <rPh sb="0" eb="2">
      <t>マイシマ</t>
    </rPh>
    <phoneticPr fontId="2"/>
  </si>
  <si>
    <t>神戸H</t>
    <rPh sb="0" eb="2">
      <t>コウベ</t>
    </rPh>
    <phoneticPr fontId="2"/>
  </si>
  <si>
    <t>奈良県H</t>
    <rPh sb="0" eb="3">
      <t>ナラケン</t>
    </rPh>
    <phoneticPr fontId="2"/>
  </si>
  <si>
    <t>広島H</t>
    <rPh sb="0" eb="2">
      <t>ヒロシマ</t>
    </rPh>
    <phoneticPr fontId="2"/>
  </si>
  <si>
    <t>順位</t>
    <rPh sb="0" eb="2">
      <t>ジュンイ</t>
    </rPh>
    <phoneticPr fontId="2"/>
  </si>
  <si>
    <t>空港</t>
    <rPh sb="0" eb="2">
      <t>クウコウ</t>
    </rPh>
    <phoneticPr fontId="2"/>
  </si>
  <si>
    <t>着陸回数</t>
    <rPh sb="0" eb="2">
      <t>チャクリク</t>
    </rPh>
    <rPh sb="2" eb="4">
      <t>カイスウ</t>
    </rPh>
    <phoneticPr fontId="2"/>
  </si>
  <si>
    <t>年間</t>
    <rPh sb="0" eb="2">
      <t>ネンカン</t>
    </rPh>
    <phoneticPr fontId="2"/>
  </si>
  <si>
    <t>日平均</t>
    <rPh sb="0" eb="1">
      <t>ニチ</t>
    </rPh>
    <rPh sb="1" eb="3">
      <t>ヘイキン</t>
    </rPh>
    <phoneticPr fontId="2"/>
  </si>
  <si>
    <t>○郵便（国際、積＋卸）</t>
    <rPh sb="1" eb="3">
      <t>ユウビン</t>
    </rPh>
    <rPh sb="4" eb="6">
      <t>コクサイ</t>
    </rPh>
    <rPh sb="7" eb="8">
      <t>ツ</t>
    </rPh>
    <rPh sb="9" eb="10">
      <t>オロシ</t>
    </rPh>
    <phoneticPr fontId="2"/>
  </si>
  <si>
    <t>航空燃料供給量（ＫＬ）</t>
    <rPh sb="0" eb="2">
      <t>コウクウ</t>
    </rPh>
    <rPh sb="2" eb="4">
      <t>ネンリョウ</t>
    </rPh>
    <rPh sb="4" eb="7">
      <t>キョウキュウリョウ</t>
    </rPh>
    <phoneticPr fontId="2"/>
  </si>
  <si>
    <t>○郵便（国内＋国際、積＋卸）</t>
    <rPh sb="1" eb="3">
      <t>ユウビン</t>
    </rPh>
    <rPh sb="4" eb="6">
      <t>コクナイ</t>
    </rPh>
    <rPh sb="7" eb="9">
      <t>コクサイ</t>
    </rPh>
    <rPh sb="10" eb="11">
      <t>ツ</t>
    </rPh>
    <rPh sb="12" eb="13">
      <t>オロシ</t>
    </rPh>
    <phoneticPr fontId="2"/>
  </si>
  <si>
    <t>郵便取扱量（ｋｇ）</t>
    <rPh sb="0" eb="2">
      <t>ユウビン</t>
    </rPh>
    <rPh sb="2" eb="5">
      <t>トリアツカイリョウ</t>
    </rPh>
    <phoneticPr fontId="2"/>
  </si>
  <si>
    <t>○貨物（国内＋国際、積＋卸）</t>
    <rPh sb="1" eb="3">
      <t>カモツ</t>
    </rPh>
    <rPh sb="4" eb="6">
      <t>コクナイ</t>
    </rPh>
    <rPh sb="7" eb="9">
      <t>コクサイ</t>
    </rPh>
    <rPh sb="10" eb="11">
      <t>ツ</t>
    </rPh>
    <rPh sb="12" eb="13">
      <t>オロシ</t>
    </rPh>
    <phoneticPr fontId="2"/>
  </si>
  <si>
    <t>貨物量（ｔ）</t>
    <rPh sb="0" eb="3">
      <t>カモツリョウ</t>
    </rPh>
    <phoneticPr fontId="2"/>
  </si>
  <si>
    <t>○旅客（国内）</t>
    <rPh sb="1" eb="3">
      <t>リョキャク</t>
    </rPh>
    <rPh sb="4" eb="6">
      <t>コクナイ</t>
    </rPh>
    <phoneticPr fontId="2"/>
  </si>
  <si>
    <t>○旅客（国際）</t>
    <rPh sb="1" eb="3">
      <t>リョキャク</t>
    </rPh>
    <rPh sb="4" eb="5">
      <t>コク</t>
    </rPh>
    <rPh sb="5" eb="6">
      <t>サイ</t>
    </rPh>
    <phoneticPr fontId="2"/>
  </si>
  <si>
    <t>旅客数（人）</t>
    <rPh sb="0" eb="2">
      <t>リョカク</t>
    </rPh>
    <rPh sb="2" eb="3">
      <t>スウ</t>
    </rPh>
    <rPh sb="4" eb="5">
      <t>ニン</t>
    </rPh>
    <phoneticPr fontId="2"/>
  </si>
  <si>
    <t>平成２６年度　空港別着陸回数順位（１～３０位）</t>
    <rPh sb="0" eb="2">
      <t>ヘイセイ</t>
    </rPh>
    <rPh sb="4" eb="5">
      <t>ネン</t>
    </rPh>
    <rPh sb="5" eb="6">
      <t>ド</t>
    </rPh>
    <rPh sb="7" eb="9">
      <t>クウコウ</t>
    </rPh>
    <rPh sb="9" eb="10">
      <t>ベツ</t>
    </rPh>
    <rPh sb="10" eb="12">
      <t>チャクリク</t>
    </rPh>
    <rPh sb="12" eb="14">
      <t>カイスウ</t>
    </rPh>
    <rPh sb="14" eb="16">
      <t>ジュンイ</t>
    </rPh>
    <rPh sb="21" eb="22">
      <t>イ</t>
    </rPh>
    <phoneticPr fontId="2"/>
  </si>
  <si>
    <t>平成２６年度　空港別着陸回数順位（６１～９０位）</t>
    <rPh sb="0" eb="2">
      <t>ヘイセイ</t>
    </rPh>
    <rPh sb="4" eb="5">
      <t>ネン</t>
    </rPh>
    <rPh sb="5" eb="6">
      <t>ド</t>
    </rPh>
    <rPh sb="7" eb="9">
      <t>クウコウ</t>
    </rPh>
    <rPh sb="9" eb="10">
      <t>ベツ</t>
    </rPh>
    <rPh sb="10" eb="12">
      <t>チャクリク</t>
    </rPh>
    <rPh sb="12" eb="14">
      <t>カイスウ</t>
    </rPh>
    <rPh sb="14" eb="16">
      <t>ジュンイ</t>
    </rPh>
    <rPh sb="22" eb="23">
      <t>イ</t>
    </rPh>
    <phoneticPr fontId="2"/>
  </si>
  <si>
    <t>平成２６年度　空港別着陸回数順位（９１位～）</t>
    <rPh sb="0" eb="2">
      <t>ヘイセイ</t>
    </rPh>
    <rPh sb="4" eb="5">
      <t>ネン</t>
    </rPh>
    <rPh sb="5" eb="6">
      <t>ド</t>
    </rPh>
    <rPh sb="7" eb="9">
      <t>クウコウ</t>
    </rPh>
    <rPh sb="9" eb="10">
      <t>ベツ</t>
    </rPh>
    <rPh sb="10" eb="12">
      <t>チャクリク</t>
    </rPh>
    <rPh sb="12" eb="14">
      <t>カイスウ</t>
    </rPh>
    <rPh sb="14" eb="16">
      <t>ジュンイ</t>
    </rPh>
    <rPh sb="19" eb="20">
      <t>イ</t>
    </rPh>
    <phoneticPr fontId="2"/>
  </si>
  <si>
    <t>平成２６年度　空港別貨物取扱量順位（３１～６０位）</t>
    <rPh sb="0" eb="2">
      <t>ヘイセイ</t>
    </rPh>
    <rPh sb="7" eb="9">
      <t>クウコウ</t>
    </rPh>
    <rPh sb="9" eb="10">
      <t>ベツ</t>
    </rPh>
    <rPh sb="10" eb="12">
      <t>カモツ</t>
    </rPh>
    <rPh sb="12" eb="15">
      <t>トリアツカイリョウ</t>
    </rPh>
    <rPh sb="15" eb="17">
      <t>ジュンイ</t>
    </rPh>
    <rPh sb="23" eb="24">
      <t>イ</t>
    </rPh>
    <phoneticPr fontId="2"/>
  </si>
  <si>
    <t>平成２６年度　空港別貨物取扱量順位（６１位～）</t>
    <rPh sb="0" eb="2">
      <t>ヘイセイ</t>
    </rPh>
    <rPh sb="7" eb="9">
      <t>クウコウ</t>
    </rPh>
    <rPh sb="9" eb="10">
      <t>ベツ</t>
    </rPh>
    <rPh sb="10" eb="12">
      <t>カモツ</t>
    </rPh>
    <rPh sb="12" eb="15">
      <t>トリアツカイリョウ</t>
    </rPh>
    <rPh sb="15" eb="17">
      <t>ジュンイ</t>
    </rPh>
    <rPh sb="20" eb="21">
      <t>イ</t>
    </rPh>
    <phoneticPr fontId="2"/>
  </si>
  <si>
    <t>平成２６年度　空港別郵便取扱量順位（３１位～）</t>
    <rPh sb="0" eb="2">
      <t>ヘイセイ</t>
    </rPh>
    <rPh sb="7" eb="9">
      <t>クウコウ</t>
    </rPh>
    <rPh sb="9" eb="10">
      <t>ベツ</t>
    </rPh>
    <rPh sb="10" eb="12">
      <t>ユウビン</t>
    </rPh>
    <rPh sb="12" eb="15">
      <t>トリアツカイリョウ</t>
    </rPh>
    <rPh sb="15" eb="17">
      <t>ジュンイ</t>
    </rPh>
    <rPh sb="20" eb="21">
      <t>イ</t>
    </rPh>
    <phoneticPr fontId="2"/>
  </si>
  <si>
    <t>枕崎H</t>
    <rPh sb="0" eb="2">
      <t>マクラザキ</t>
    </rPh>
    <phoneticPr fontId="2"/>
  </si>
  <si>
    <t>平成２６年度　空港別乗降客数順位（１～３０位）</t>
    <rPh sb="0" eb="2">
      <t>ヘイセイ</t>
    </rPh>
    <rPh sb="21" eb="22">
      <t>イ</t>
    </rPh>
    <phoneticPr fontId="2"/>
  </si>
  <si>
    <t>平成２６年度　空港別乗降客数順位（６１位～）</t>
    <rPh sb="0" eb="2">
      <t>ヘイセイ</t>
    </rPh>
    <rPh sb="7" eb="9">
      <t>クウコウ</t>
    </rPh>
    <rPh sb="9" eb="10">
      <t>ベツ</t>
    </rPh>
    <rPh sb="10" eb="13">
      <t>ジョウコウキャク</t>
    </rPh>
    <rPh sb="13" eb="14">
      <t>カズ</t>
    </rPh>
    <rPh sb="14" eb="16">
      <t>ジュンイ</t>
    </rPh>
    <rPh sb="19" eb="20">
      <t>イ</t>
    </rPh>
    <phoneticPr fontId="2"/>
  </si>
  <si>
    <t>平成２６年度　　空港別航空燃料供給量順位（１～９１位）</t>
    <rPh sb="0" eb="2">
      <t>ヘイセイ</t>
    </rPh>
    <rPh sb="25" eb="26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</si>
</sst>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4"/>
      <name val="ＭＳ Ｐゴシック"/>
      <family val="3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38" fontId="0" fillId="2" borderId="0" xfId="2" applyFont="1" applyFill="1">
      <alignment vertical="center"/>
    </xf>
    <xf numFmtId="38" fontId="0" fillId="2" borderId="0" xfId="2" applyFont="1" applyFill="1" applyAlignment="1">
      <alignment horizontal="center" vertical="center"/>
    </xf>
    <xf numFmtId="38" fontId="0" fillId="0" borderId="0" xfId="2" applyFont="1" applyFill="1">
      <alignment vertical="center"/>
    </xf>
    <xf numFmtId="38" fontId="0" fillId="0" borderId="1" xfId="2" applyFont="1" applyFill="1" applyBorder="1" applyAlignment="1">
      <alignment horizontal="center" vertical="center"/>
    </xf>
    <xf numFmtId="38" fontId="0" fillId="0" borderId="1" xfId="2" applyFont="1" applyFill="1" applyBorder="1" applyAlignment="1">
      <alignment vertical="center" shrinkToFit="1"/>
    </xf>
    <xf numFmtId="38" fontId="0" fillId="0" borderId="1" xfId="2" applyFont="1" applyFill="1" applyBorder="1">
      <alignment vertical="center"/>
    </xf>
    <xf numFmtId="38" fontId="1" fillId="0" borderId="1" xfId="2" applyFont="1" applyFill="1" applyBorder="1" applyAlignment="1">
      <alignment vertical="center" shrinkToFit="1"/>
    </xf>
    <xf numFmtId="38" fontId="1" fillId="0" borderId="1" xfId="2" applyFont="1" applyFill="1" applyBorder="1" applyAlignment="1">
      <alignment vertical="center"/>
    </xf>
    <xf numFmtId="38" fontId="0" fillId="0" borderId="4" xfId="2" applyFont="1" applyFill="1" applyBorder="1" applyAlignment="1">
      <alignment horizontal="right" vertical="center"/>
    </xf>
    <xf numFmtId="38" fontId="1" fillId="0" borderId="1" xfId="2" applyFont="1" applyFill="1" applyBorder="1" applyAlignment="1">
      <alignment horizontal="right" vertical="center"/>
    </xf>
    <xf numFmtId="38" fontId="0" fillId="0" borderId="4" xfId="2" applyFont="1" applyFill="1" applyBorder="1" applyAlignment="1">
      <alignment horizontal="center" vertical="center"/>
    </xf>
    <xf numFmtId="38" fontId="0" fillId="0" borderId="5" xfId="2" applyFont="1" applyFill="1" applyBorder="1" applyAlignment="1">
      <alignment horizontal="center" vertical="center"/>
    </xf>
    <xf numFmtId="38" fontId="0" fillId="0" borderId="5" xfId="2" applyFont="1" applyFill="1" applyBorder="1" applyAlignment="1">
      <alignment vertical="center"/>
    </xf>
    <xf numFmtId="38" fontId="0" fillId="0" borderId="0" xfId="2" applyFont="1" applyFill="1" applyBorder="1">
      <alignment vertical="center"/>
    </xf>
    <xf numFmtId="38" fontId="0" fillId="0" borderId="6" xfId="2" applyFont="1" applyFill="1" applyBorder="1" applyAlignment="1">
      <alignment horizontal="center" vertical="center"/>
    </xf>
    <xf numFmtId="38" fontId="0" fillId="0" borderId="6" xfId="2" applyFont="1" applyFill="1" applyBorder="1">
      <alignment vertical="center"/>
    </xf>
    <xf numFmtId="38" fontId="4" fillId="2" borderId="0" xfId="2" applyFont="1" applyFill="1" applyAlignment="1">
      <alignment vertical="center"/>
    </xf>
    <xf numFmtId="38" fontId="0" fillId="2" borderId="0" xfId="2" applyFont="1" applyFill="1" applyAlignment="1">
      <alignment vertical="center" shrinkToFit="1"/>
    </xf>
    <xf numFmtId="38" fontId="4" fillId="0" borderId="0" xfId="2" applyFont="1" applyFill="1" applyAlignment="1">
      <alignment vertical="center"/>
    </xf>
    <xf numFmtId="38" fontId="1" fillId="0" borderId="1" xfId="2" applyFont="1" applyFill="1" applyBorder="1">
      <alignment vertical="center"/>
    </xf>
    <xf numFmtId="38" fontId="4" fillId="0" borderId="0" xfId="2" applyFont="1" applyAlignment="1">
      <alignment vertical="center"/>
    </xf>
    <xf numFmtId="38" fontId="0" fillId="0" borderId="1" xfId="2" applyFont="1" applyFill="1" applyBorder="1" applyAlignment="1">
      <alignment horizontal="center" vertical="center"/>
    </xf>
    <xf numFmtId="38" fontId="0" fillId="0" borderId="4" xfId="2" applyFont="1" applyFill="1" applyBorder="1" applyAlignment="1">
      <alignment horizontal="center" vertical="center"/>
    </xf>
    <xf numFmtId="38" fontId="0" fillId="0" borderId="5" xfId="2" applyFont="1" applyFill="1" applyBorder="1" applyAlignment="1">
      <alignment horizontal="center" vertical="center"/>
    </xf>
    <xf numFmtId="38" fontId="4" fillId="2" borderId="0" xfId="2" applyFont="1" applyFill="1" applyAlignment="1">
      <alignment horizontal="center" vertical="center"/>
    </xf>
    <xf numFmtId="38" fontId="0" fillId="0" borderId="2" xfId="2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38" fontId="4" fillId="0" borderId="0" xfId="2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3" xfId="2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8" fontId="5" fillId="0" borderId="0" xfId="2" applyFont="1" applyFill="1" applyAlignment="1">
      <alignment horizontal="center" vertical="center"/>
    </xf>
    <xf numFmtId="38" fontId="6" fillId="0" borderId="0" xfId="2" applyFont="1" applyFill="1" applyAlignment="1">
      <alignment vertical="center"/>
    </xf>
    <xf numFmtId="38" fontId="7" fillId="0" borderId="0" xfId="2" applyFont="1" applyFill="1">
      <alignment vertical="center"/>
    </xf>
    <xf numFmtId="38" fontId="7" fillId="0" borderId="0" xfId="2" applyFont="1" applyFill="1" applyAlignment="1">
      <alignment vertical="center"/>
    </xf>
    <xf numFmtId="38" fontId="7" fillId="0" borderId="1" xfId="2" applyFont="1" applyFill="1" applyBorder="1" applyAlignment="1">
      <alignment horizontal="center" vertical="center"/>
    </xf>
    <xf numFmtId="38" fontId="7" fillId="0" borderId="2" xfId="2" applyFont="1" applyFill="1" applyBorder="1" applyAlignment="1">
      <alignment horizontal="center" vertical="center"/>
    </xf>
    <xf numFmtId="38" fontId="7" fillId="0" borderId="6" xfId="2" applyFont="1" applyFill="1" applyBorder="1" applyAlignment="1">
      <alignment horizontal="center" vertical="center"/>
    </xf>
    <xf numFmtId="38" fontId="7" fillId="0" borderId="1" xfId="2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38" fontId="7" fillId="0" borderId="3" xfId="2" applyFont="1" applyFill="1" applyBorder="1" applyAlignment="1">
      <alignment horizontal="center" vertical="center"/>
    </xf>
    <xf numFmtId="38" fontId="7" fillId="0" borderId="1" xfId="2" applyFont="1" applyFill="1" applyBorder="1" applyAlignment="1">
      <alignment vertical="center" shrinkToFit="1"/>
    </xf>
    <xf numFmtId="38" fontId="7" fillId="0" borderId="1" xfId="2" applyFont="1" applyFill="1" applyBorder="1">
      <alignment vertical="center"/>
    </xf>
    <xf numFmtId="38" fontId="8" fillId="0" borderId="1" xfId="2" applyFont="1" applyFill="1" applyBorder="1" applyAlignment="1">
      <alignment vertical="center"/>
    </xf>
    <xf numFmtId="38" fontId="7" fillId="0" borderId="0" xfId="2" applyFont="1" applyFill="1" applyBorder="1" applyAlignment="1">
      <alignment vertical="center" shrinkToFit="1"/>
    </xf>
    <xf numFmtId="38" fontId="7" fillId="0" borderId="0" xfId="2" applyFont="1" applyFill="1" applyBorder="1">
      <alignment vertical="center"/>
    </xf>
    <xf numFmtId="38" fontId="8" fillId="0" borderId="0" xfId="2" applyFont="1" applyFill="1" applyBorder="1" applyAlignment="1">
      <alignment vertical="center"/>
    </xf>
    <xf numFmtId="38" fontId="8" fillId="0" borderId="1" xfId="2" applyFont="1" applyFill="1" applyBorder="1" applyAlignment="1">
      <alignment horizontal="right" vertical="center"/>
    </xf>
    <xf numFmtId="38" fontId="7" fillId="0" borderId="0" xfId="2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6699FF"/>
      <color rgb="FF0000FF"/>
      <color rgb="FF99FF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137"/>
  <sheetViews>
    <sheetView view="pageBreakPreview" zoomScaleSheetLayoutView="100" workbookViewId="0">
      <selection activeCell="O81" sqref="O81"/>
    </sheetView>
  </sheetViews>
  <sheetFormatPr defaultRowHeight="15" customHeight="1" x14ac:dyDescent="0.15"/>
  <cols>
    <col min="1" max="1" width="4.625" style="1" customWidth="1"/>
    <col min="2" max="2" width="6.625" style="2" customWidth="1"/>
    <col min="3" max="5" width="11.625" style="1" customWidth="1"/>
    <col min="6" max="6" width="4.625" style="1" customWidth="1"/>
    <col min="7" max="7" width="6.625" style="2" customWidth="1"/>
    <col min="8" max="10" width="11.625" style="1" customWidth="1"/>
    <col min="11" max="11" width="4.625" style="1" customWidth="1"/>
    <col min="12" max="12" width="6.625" style="2" customWidth="1"/>
    <col min="13" max="15" width="11.625" style="1" customWidth="1"/>
    <col min="16" max="17" width="4.625" style="1" customWidth="1"/>
    <col min="18" max="18" width="9" style="1" customWidth="1"/>
    <col min="19" max="16384" width="9" style="1"/>
  </cols>
  <sheetData>
    <row r="1" spans="1:17" ht="15" customHeight="1" x14ac:dyDescent="0.15">
      <c r="A1" s="25" t="s">
        <v>141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17"/>
      <c r="Q1" s="17"/>
    </row>
    <row r="2" spans="1:17" ht="15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17"/>
      <c r="Q2" s="17"/>
    </row>
    <row r="3" spans="1:17" ht="16.5" customHeight="1" x14ac:dyDescent="0.15">
      <c r="A3" s="3"/>
      <c r="B3" s="3" t="s">
        <v>9</v>
      </c>
      <c r="C3" s="3"/>
      <c r="D3" s="3"/>
      <c r="E3" s="3"/>
      <c r="F3" s="3"/>
      <c r="G3" s="3" t="s">
        <v>5</v>
      </c>
      <c r="H3" s="3"/>
      <c r="I3" s="3"/>
      <c r="J3" s="3"/>
      <c r="K3" s="14"/>
      <c r="L3" s="3" t="s">
        <v>3</v>
      </c>
      <c r="M3" s="3"/>
      <c r="N3" s="3"/>
      <c r="O3" s="3"/>
    </row>
    <row r="4" spans="1:17" ht="16.5" customHeight="1" x14ac:dyDescent="0.15">
      <c r="A4" s="3"/>
      <c r="B4" s="22" t="s">
        <v>127</v>
      </c>
      <c r="C4" s="26" t="s">
        <v>128</v>
      </c>
      <c r="D4" s="22" t="s">
        <v>129</v>
      </c>
      <c r="E4" s="22"/>
      <c r="F4" s="3"/>
      <c r="G4" s="22" t="s">
        <v>127</v>
      </c>
      <c r="H4" s="26" t="s">
        <v>128</v>
      </c>
      <c r="I4" s="22" t="s">
        <v>129</v>
      </c>
      <c r="J4" s="22"/>
      <c r="K4" s="15"/>
      <c r="L4" s="22" t="s">
        <v>127</v>
      </c>
      <c r="M4" s="26" t="s">
        <v>128</v>
      </c>
      <c r="N4" s="22" t="s">
        <v>129</v>
      </c>
      <c r="O4" s="22"/>
    </row>
    <row r="5" spans="1:17" ht="16.5" customHeight="1" x14ac:dyDescent="0.15">
      <c r="A5" s="3"/>
      <c r="B5" s="22"/>
      <c r="C5" s="27"/>
      <c r="D5" s="4" t="s">
        <v>130</v>
      </c>
      <c r="E5" s="4" t="s">
        <v>131</v>
      </c>
      <c r="F5" s="3"/>
      <c r="G5" s="22"/>
      <c r="H5" s="27"/>
      <c r="I5" s="4" t="s">
        <v>130</v>
      </c>
      <c r="J5" s="4" t="s">
        <v>131</v>
      </c>
      <c r="K5" s="15"/>
      <c r="L5" s="22"/>
      <c r="M5" s="27"/>
      <c r="N5" s="4" t="s">
        <v>130</v>
      </c>
      <c r="O5" s="4" t="s">
        <v>131</v>
      </c>
    </row>
    <row r="6" spans="1:17" ht="16.5" customHeight="1" x14ac:dyDescent="0.15">
      <c r="A6" s="3"/>
      <c r="B6" s="4">
        <v>1</v>
      </c>
      <c r="C6" s="5" t="s">
        <v>15</v>
      </c>
      <c r="D6" s="5">
        <v>216625</v>
      </c>
      <c r="E6" s="6">
        <f t="shared" ref="E6:E35" si="0">ROUNDUP(D6/365,0)</f>
        <v>594</v>
      </c>
      <c r="F6" s="3"/>
      <c r="G6" s="4">
        <v>1</v>
      </c>
      <c r="H6" s="5" t="s">
        <v>15</v>
      </c>
      <c r="I6" s="5">
        <v>186599</v>
      </c>
      <c r="J6" s="6">
        <f t="shared" ref="J6:J35" si="1">ROUNDUP(I6/365,0)</f>
        <v>512</v>
      </c>
      <c r="K6" s="16"/>
      <c r="L6" s="4">
        <v>1</v>
      </c>
      <c r="M6" s="5" t="s">
        <v>18</v>
      </c>
      <c r="N6" s="5">
        <v>88969</v>
      </c>
      <c r="O6" s="6">
        <f t="shared" ref="O6:O35" si="2">ROUNDUP(N6/365,0)</f>
        <v>244</v>
      </c>
    </row>
    <row r="7" spans="1:17" ht="16.5" customHeight="1" x14ac:dyDescent="0.15">
      <c r="A7" s="3"/>
      <c r="B7" s="4">
        <f t="shared" ref="B7:B35" si="3">B6+1</f>
        <v>2</v>
      </c>
      <c r="C7" s="5" t="s">
        <v>18</v>
      </c>
      <c r="D7" s="7">
        <v>114821</v>
      </c>
      <c r="E7" s="6">
        <f t="shared" si="0"/>
        <v>315</v>
      </c>
      <c r="F7" s="3"/>
      <c r="G7" s="4">
        <f t="shared" ref="G7:G35" si="4">G6+1</f>
        <v>2</v>
      </c>
      <c r="H7" s="6" t="s">
        <v>29</v>
      </c>
      <c r="I7" s="8">
        <v>73517</v>
      </c>
      <c r="J7" s="6">
        <f t="shared" si="1"/>
        <v>202</v>
      </c>
      <c r="K7" s="16"/>
      <c r="L7" s="4">
        <f t="shared" ref="L7:L35" si="5">L6+1</f>
        <v>2</v>
      </c>
      <c r="M7" s="6" t="s">
        <v>64</v>
      </c>
      <c r="N7" s="8">
        <v>47641</v>
      </c>
      <c r="O7" s="6">
        <f t="shared" si="2"/>
        <v>131</v>
      </c>
    </row>
    <row r="8" spans="1:17" ht="16.5" customHeight="1" x14ac:dyDescent="0.15">
      <c r="A8" s="3"/>
      <c r="B8" s="4">
        <f t="shared" si="3"/>
        <v>3</v>
      </c>
      <c r="C8" s="6" t="s">
        <v>29</v>
      </c>
      <c r="D8" s="8">
        <v>85608</v>
      </c>
      <c r="E8" s="6">
        <f t="shared" si="0"/>
        <v>235</v>
      </c>
      <c r="F8" s="3"/>
      <c r="G8" s="4">
        <f t="shared" si="4"/>
        <v>3</v>
      </c>
      <c r="H8" s="6" t="s">
        <v>65</v>
      </c>
      <c r="I8" s="8">
        <v>70317</v>
      </c>
      <c r="J8" s="6">
        <f t="shared" si="1"/>
        <v>193</v>
      </c>
      <c r="K8" s="16"/>
      <c r="L8" s="4">
        <f t="shared" si="5"/>
        <v>3</v>
      </c>
      <c r="M8" s="7" t="s">
        <v>15</v>
      </c>
      <c r="N8" s="5">
        <v>30026</v>
      </c>
      <c r="O8" s="6">
        <f t="shared" si="2"/>
        <v>83</v>
      </c>
    </row>
    <row r="9" spans="1:17" ht="16.5" customHeight="1" x14ac:dyDescent="0.15">
      <c r="A9" s="3"/>
      <c r="B9" s="4">
        <f t="shared" si="3"/>
        <v>4</v>
      </c>
      <c r="C9" s="6" t="s">
        <v>65</v>
      </c>
      <c r="D9" s="8">
        <v>77307</v>
      </c>
      <c r="E9" s="6">
        <f t="shared" si="0"/>
        <v>212</v>
      </c>
      <c r="F9" s="3"/>
      <c r="G9" s="4">
        <f t="shared" si="4"/>
        <v>4</v>
      </c>
      <c r="H9" s="6" t="s">
        <v>91</v>
      </c>
      <c r="I9" s="8">
        <v>69587</v>
      </c>
      <c r="J9" s="6">
        <f t="shared" si="1"/>
        <v>191</v>
      </c>
      <c r="K9" s="16"/>
      <c r="L9" s="4">
        <f t="shared" si="5"/>
        <v>4</v>
      </c>
      <c r="M9" s="6" t="s">
        <v>21</v>
      </c>
      <c r="N9" s="8">
        <v>16781</v>
      </c>
      <c r="O9" s="6">
        <f t="shared" si="2"/>
        <v>46</v>
      </c>
      <c r="Q9" s="18"/>
    </row>
    <row r="10" spans="1:17" ht="16.5" customHeight="1" x14ac:dyDescent="0.15">
      <c r="A10" s="3"/>
      <c r="B10" s="4">
        <f t="shared" si="3"/>
        <v>5</v>
      </c>
      <c r="C10" s="6" t="s">
        <v>64</v>
      </c>
      <c r="D10" s="8">
        <v>72528</v>
      </c>
      <c r="E10" s="6">
        <f t="shared" si="0"/>
        <v>199</v>
      </c>
      <c r="F10" s="3"/>
      <c r="G10" s="4">
        <f t="shared" si="4"/>
        <v>5</v>
      </c>
      <c r="H10" s="5" t="s">
        <v>19</v>
      </c>
      <c r="I10" s="5">
        <v>64653</v>
      </c>
      <c r="J10" s="6">
        <f t="shared" si="1"/>
        <v>178</v>
      </c>
      <c r="K10" s="16"/>
      <c r="L10" s="4">
        <f t="shared" si="5"/>
        <v>5</v>
      </c>
      <c r="M10" s="6" t="s">
        <v>29</v>
      </c>
      <c r="N10" s="8">
        <v>12091</v>
      </c>
      <c r="O10" s="6">
        <f t="shared" si="2"/>
        <v>34</v>
      </c>
      <c r="Q10" s="18"/>
    </row>
    <row r="11" spans="1:17" ht="16.5" customHeight="1" x14ac:dyDescent="0.15">
      <c r="A11" s="3"/>
      <c r="B11" s="4">
        <f t="shared" si="3"/>
        <v>6</v>
      </c>
      <c r="C11" s="6" t="s">
        <v>91</v>
      </c>
      <c r="D11" s="8">
        <v>69589</v>
      </c>
      <c r="E11" s="6">
        <f t="shared" si="0"/>
        <v>191</v>
      </c>
      <c r="F11" s="3"/>
      <c r="G11" s="4">
        <f t="shared" si="4"/>
        <v>6</v>
      </c>
      <c r="H11" s="6" t="s">
        <v>61</v>
      </c>
      <c r="I11" s="8">
        <v>32504</v>
      </c>
      <c r="J11" s="6">
        <f t="shared" si="1"/>
        <v>90</v>
      </c>
      <c r="K11" s="16"/>
      <c r="L11" s="4">
        <f t="shared" si="5"/>
        <v>6</v>
      </c>
      <c r="M11" s="6" t="s">
        <v>65</v>
      </c>
      <c r="N11" s="8">
        <v>6990</v>
      </c>
      <c r="O11" s="6">
        <f t="shared" si="2"/>
        <v>20</v>
      </c>
    </row>
    <row r="12" spans="1:17" ht="16.5" customHeight="1" x14ac:dyDescent="0.15">
      <c r="A12" s="3"/>
      <c r="B12" s="4">
        <f t="shared" si="3"/>
        <v>7</v>
      </c>
      <c r="C12" s="5" t="s">
        <v>19</v>
      </c>
      <c r="D12" s="5">
        <v>69543</v>
      </c>
      <c r="E12" s="6">
        <f t="shared" si="0"/>
        <v>191</v>
      </c>
      <c r="F12" s="3"/>
      <c r="G12" s="4">
        <f t="shared" si="4"/>
        <v>7</v>
      </c>
      <c r="H12" s="6" t="s">
        <v>21</v>
      </c>
      <c r="I12" s="8">
        <v>29331</v>
      </c>
      <c r="J12" s="6">
        <f t="shared" si="1"/>
        <v>81</v>
      </c>
      <c r="K12" s="16"/>
      <c r="L12" s="4">
        <f t="shared" si="5"/>
        <v>7</v>
      </c>
      <c r="M12" s="5" t="s">
        <v>19</v>
      </c>
      <c r="N12" s="5">
        <v>4890</v>
      </c>
      <c r="O12" s="6">
        <f t="shared" si="2"/>
        <v>14</v>
      </c>
      <c r="Q12" s="18"/>
    </row>
    <row r="13" spans="1:17" ht="16.5" customHeight="1" x14ac:dyDescent="0.15">
      <c r="A13" s="3"/>
      <c r="B13" s="4">
        <f t="shared" si="3"/>
        <v>8</v>
      </c>
      <c r="C13" s="6" t="s">
        <v>21</v>
      </c>
      <c r="D13" s="8">
        <v>46112</v>
      </c>
      <c r="E13" s="6">
        <f t="shared" si="0"/>
        <v>127</v>
      </c>
      <c r="F13" s="3"/>
      <c r="G13" s="4">
        <f t="shared" si="4"/>
        <v>8</v>
      </c>
      <c r="H13" s="5" t="s">
        <v>27</v>
      </c>
      <c r="I13" s="5">
        <v>26990</v>
      </c>
      <c r="J13" s="6">
        <f t="shared" si="1"/>
        <v>74</v>
      </c>
      <c r="K13" s="16"/>
      <c r="L13" s="4">
        <f t="shared" si="5"/>
        <v>8</v>
      </c>
      <c r="M13" s="6" t="s">
        <v>66</v>
      </c>
      <c r="N13" s="8">
        <v>1436</v>
      </c>
      <c r="O13" s="6">
        <f t="shared" si="2"/>
        <v>4</v>
      </c>
      <c r="Q13" s="18"/>
    </row>
    <row r="14" spans="1:17" ht="16.5" customHeight="1" x14ac:dyDescent="0.15">
      <c r="A14" s="3"/>
      <c r="B14" s="4">
        <f t="shared" si="3"/>
        <v>9</v>
      </c>
      <c r="C14" s="6" t="s">
        <v>61</v>
      </c>
      <c r="D14" s="8">
        <v>33141</v>
      </c>
      <c r="E14" s="6">
        <f t="shared" si="0"/>
        <v>91</v>
      </c>
      <c r="F14" s="3"/>
      <c r="G14" s="4">
        <f t="shared" si="4"/>
        <v>9</v>
      </c>
      <c r="H14" s="5" t="s">
        <v>18</v>
      </c>
      <c r="I14" s="7">
        <v>25852</v>
      </c>
      <c r="J14" s="6">
        <f t="shared" si="1"/>
        <v>71</v>
      </c>
      <c r="K14" s="16"/>
      <c r="L14" s="4">
        <f t="shared" si="5"/>
        <v>9</v>
      </c>
      <c r="M14" s="5" t="s">
        <v>23</v>
      </c>
      <c r="N14" s="5">
        <v>990</v>
      </c>
      <c r="O14" s="6">
        <f t="shared" si="2"/>
        <v>3</v>
      </c>
    </row>
    <row r="15" spans="1:17" ht="16.5" customHeight="1" x14ac:dyDescent="0.15">
      <c r="A15" s="3"/>
      <c r="B15" s="4">
        <f t="shared" si="3"/>
        <v>10</v>
      </c>
      <c r="C15" s="5" t="s">
        <v>27</v>
      </c>
      <c r="D15" s="5">
        <v>27795</v>
      </c>
      <c r="E15" s="6">
        <f t="shared" si="0"/>
        <v>77</v>
      </c>
      <c r="F15" s="3"/>
      <c r="G15" s="4">
        <f t="shared" si="4"/>
        <v>10</v>
      </c>
      <c r="H15" s="6" t="s">
        <v>64</v>
      </c>
      <c r="I15" s="8">
        <v>24887</v>
      </c>
      <c r="J15" s="6">
        <f t="shared" si="1"/>
        <v>69</v>
      </c>
      <c r="K15" s="16"/>
      <c r="L15" s="4">
        <f t="shared" si="5"/>
        <v>10</v>
      </c>
      <c r="M15" s="6" t="s">
        <v>4</v>
      </c>
      <c r="N15" s="8">
        <v>907</v>
      </c>
      <c r="O15" s="6">
        <f t="shared" si="2"/>
        <v>3</v>
      </c>
    </row>
    <row r="16" spans="1:17" ht="16.5" customHeight="1" x14ac:dyDescent="0.15">
      <c r="A16" s="3"/>
      <c r="B16" s="4">
        <f t="shared" si="3"/>
        <v>11</v>
      </c>
      <c r="C16" s="6" t="s">
        <v>82</v>
      </c>
      <c r="D16" s="8">
        <v>20917</v>
      </c>
      <c r="E16" s="6">
        <f t="shared" si="0"/>
        <v>58</v>
      </c>
      <c r="F16" s="3"/>
      <c r="G16" s="4">
        <f t="shared" si="4"/>
        <v>11</v>
      </c>
      <c r="H16" s="6" t="s">
        <v>82</v>
      </c>
      <c r="I16" s="8">
        <v>20851</v>
      </c>
      <c r="J16" s="6">
        <f t="shared" si="1"/>
        <v>58</v>
      </c>
      <c r="K16" s="16"/>
      <c r="L16" s="4">
        <f t="shared" si="5"/>
        <v>11</v>
      </c>
      <c r="M16" s="5" t="s">
        <v>27</v>
      </c>
      <c r="N16" s="5">
        <v>805</v>
      </c>
      <c r="O16" s="6">
        <f t="shared" si="2"/>
        <v>3</v>
      </c>
      <c r="Q16" s="18"/>
    </row>
    <row r="17" spans="1:17" ht="16.5" customHeight="1" x14ac:dyDescent="0.15">
      <c r="A17" s="3"/>
      <c r="B17" s="4">
        <f t="shared" si="3"/>
        <v>12</v>
      </c>
      <c r="C17" s="6" t="s">
        <v>73</v>
      </c>
      <c r="D17" s="8">
        <v>20662</v>
      </c>
      <c r="E17" s="6">
        <f t="shared" si="0"/>
        <v>57</v>
      </c>
      <c r="F17" s="3"/>
      <c r="G17" s="4">
        <f t="shared" si="4"/>
        <v>12</v>
      </c>
      <c r="H17" s="6" t="s">
        <v>73</v>
      </c>
      <c r="I17" s="8">
        <v>20352</v>
      </c>
      <c r="J17" s="6">
        <f t="shared" si="1"/>
        <v>56</v>
      </c>
      <c r="K17" s="16"/>
      <c r="L17" s="4">
        <f t="shared" si="5"/>
        <v>12</v>
      </c>
      <c r="M17" s="6" t="s">
        <v>68</v>
      </c>
      <c r="N17" s="8">
        <v>800</v>
      </c>
      <c r="O17" s="6">
        <f t="shared" si="2"/>
        <v>3</v>
      </c>
      <c r="Q17" s="18"/>
    </row>
    <row r="18" spans="1:17" ht="16.5" customHeight="1" x14ac:dyDescent="0.15">
      <c r="A18" s="3"/>
      <c r="B18" s="4">
        <f t="shared" si="3"/>
        <v>13</v>
      </c>
      <c r="C18" s="6" t="s">
        <v>76</v>
      </c>
      <c r="D18" s="8">
        <v>20215</v>
      </c>
      <c r="E18" s="6">
        <f t="shared" si="0"/>
        <v>56</v>
      </c>
      <c r="F18" s="3"/>
      <c r="G18" s="4">
        <f t="shared" si="4"/>
        <v>13</v>
      </c>
      <c r="H18" s="6" t="s">
        <v>76</v>
      </c>
      <c r="I18" s="8">
        <v>19951</v>
      </c>
      <c r="J18" s="6">
        <f t="shared" si="1"/>
        <v>55</v>
      </c>
      <c r="K18" s="16"/>
      <c r="L18" s="4">
        <f t="shared" si="5"/>
        <v>13</v>
      </c>
      <c r="M18" s="5" t="s">
        <v>28</v>
      </c>
      <c r="N18" s="5">
        <v>699</v>
      </c>
      <c r="O18" s="6">
        <f t="shared" si="2"/>
        <v>2</v>
      </c>
    </row>
    <row r="19" spans="1:17" ht="16.5" customHeight="1" x14ac:dyDescent="0.15">
      <c r="A19" s="3"/>
      <c r="B19" s="4">
        <f t="shared" si="3"/>
        <v>14</v>
      </c>
      <c r="C19" s="6" t="s">
        <v>75</v>
      </c>
      <c r="D19" s="8">
        <v>15993</v>
      </c>
      <c r="E19" s="6">
        <f t="shared" si="0"/>
        <v>44</v>
      </c>
      <c r="F19" s="3"/>
      <c r="G19" s="4">
        <f t="shared" si="4"/>
        <v>14</v>
      </c>
      <c r="H19" s="6" t="s">
        <v>75</v>
      </c>
      <c r="I19" s="8">
        <v>15659</v>
      </c>
      <c r="J19" s="6">
        <f t="shared" si="1"/>
        <v>43</v>
      </c>
      <c r="K19" s="16"/>
      <c r="L19" s="4">
        <f t="shared" si="5"/>
        <v>14</v>
      </c>
      <c r="M19" s="6" t="s">
        <v>61</v>
      </c>
      <c r="N19" s="8">
        <v>637</v>
      </c>
      <c r="O19" s="6">
        <f t="shared" si="2"/>
        <v>2</v>
      </c>
    </row>
    <row r="20" spans="1:17" ht="16.5" customHeight="1" x14ac:dyDescent="0.15">
      <c r="A20" s="3"/>
      <c r="B20" s="4">
        <f t="shared" si="3"/>
        <v>15</v>
      </c>
      <c r="C20" s="6" t="s">
        <v>74</v>
      </c>
      <c r="D20" s="8">
        <v>15747</v>
      </c>
      <c r="E20" s="6">
        <f t="shared" si="0"/>
        <v>44</v>
      </c>
      <c r="F20" s="3"/>
      <c r="G20" s="4">
        <f t="shared" si="4"/>
        <v>15</v>
      </c>
      <c r="H20" s="6" t="s">
        <v>74</v>
      </c>
      <c r="I20" s="8">
        <v>15476</v>
      </c>
      <c r="J20" s="6">
        <f t="shared" si="1"/>
        <v>43</v>
      </c>
      <c r="K20" s="16"/>
      <c r="L20" s="4">
        <f t="shared" si="5"/>
        <v>15</v>
      </c>
      <c r="M20" s="6" t="s">
        <v>72</v>
      </c>
      <c r="N20" s="8">
        <v>590</v>
      </c>
      <c r="O20" s="6">
        <f t="shared" si="2"/>
        <v>2</v>
      </c>
    </row>
    <row r="21" spans="1:17" ht="16.5" customHeight="1" x14ac:dyDescent="0.15">
      <c r="A21" s="3"/>
      <c r="B21" s="4">
        <f t="shared" si="3"/>
        <v>16</v>
      </c>
      <c r="C21" s="5" t="s">
        <v>28</v>
      </c>
      <c r="D21" s="5">
        <v>14098</v>
      </c>
      <c r="E21" s="6">
        <f t="shared" si="0"/>
        <v>39</v>
      </c>
      <c r="F21" s="3"/>
      <c r="G21" s="4">
        <f t="shared" si="4"/>
        <v>16</v>
      </c>
      <c r="H21" s="6" t="s">
        <v>119</v>
      </c>
      <c r="I21" s="8">
        <v>14060</v>
      </c>
      <c r="J21" s="6">
        <f t="shared" si="1"/>
        <v>39</v>
      </c>
      <c r="K21" s="16"/>
      <c r="L21" s="4">
        <f t="shared" si="5"/>
        <v>16</v>
      </c>
      <c r="M21" s="6" t="s">
        <v>71</v>
      </c>
      <c r="N21" s="8">
        <v>560</v>
      </c>
      <c r="O21" s="6">
        <f t="shared" si="2"/>
        <v>2</v>
      </c>
    </row>
    <row r="22" spans="1:17" ht="16.5" customHeight="1" x14ac:dyDescent="0.15">
      <c r="A22" s="3"/>
      <c r="B22" s="4">
        <f t="shared" si="3"/>
        <v>17</v>
      </c>
      <c r="C22" s="6" t="s">
        <v>119</v>
      </c>
      <c r="D22" s="8">
        <v>14060</v>
      </c>
      <c r="E22" s="6">
        <f t="shared" si="0"/>
        <v>39</v>
      </c>
      <c r="F22" s="3"/>
      <c r="G22" s="4">
        <f t="shared" si="4"/>
        <v>17</v>
      </c>
      <c r="H22" s="6" t="s">
        <v>89</v>
      </c>
      <c r="I22" s="8">
        <v>14013</v>
      </c>
      <c r="J22" s="6">
        <f t="shared" si="1"/>
        <v>39</v>
      </c>
      <c r="K22" s="16"/>
      <c r="L22" s="4">
        <f t="shared" si="5"/>
        <v>17</v>
      </c>
      <c r="M22" s="5" t="s">
        <v>30</v>
      </c>
      <c r="N22" s="5">
        <v>483</v>
      </c>
      <c r="O22" s="6">
        <f t="shared" si="2"/>
        <v>2</v>
      </c>
    </row>
    <row r="23" spans="1:17" ht="16.5" customHeight="1" x14ac:dyDescent="0.15">
      <c r="A23" s="3"/>
      <c r="B23" s="4">
        <f t="shared" si="3"/>
        <v>18</v>
      </c>
      <c r="C23" s="6" t="s">
        <v>89</v>
      </c>
      <c r="D23" s="8">
        <v>14020</v>
      </c>
      <c r="E23" s="6">
        <f t="shared" si="0"/>
        <v>39</v>
      </c>
      <c r="F23" s="3"/>
      <c r="G23" s="4">
        <f t="shared" si="4"/>
        <v>18</v>
      </c>
      <c r="H23" s="5" t="s">
        <v>28</v>
      </c>
      <c r="I23" s="5">
        <v>13399</v>
      </c>
      <c r="J23" s="6">
        <f t="shared" si="1"/>
        <v>37</v>
      </c>
      <c r="K23" s="16"/>
      <c r="L23" s="4">
        <f t="shared" si="5"/>
        <v>18</v>
      </c>
      <c r="M23" s="5" t="s">
        <v>24</v>
      </c>
      <c r="N23" s="5">
        <v>464</v>
      </c>
      <c r="O23" s="6">
        <f t="shared" si="2"/>
        <v>2</v>
      </c>
    </row>
    <row r="24" spans="1:17" ht="16.5" customHeight="1" x14ac:dyDescent="0.15">
      <c r="A24" s="3"/>
      <c r="B24" s="4">
        <f t="shared" si="3"/>
        <v>19</v>
      </c>
      <c r="C24" s="6" t="s">
        <v>80</v>
      </c>
      <c r="D24" s="8">
        <v>13420</v>
      </c>
      <c r="E24" s="6">
        <f t="shared" si="0"/>
        <v>37</v>
      </c>
      <c r="F24" s="3"/>
      <c r="G24" s="4">
        <f t="shared" si="4"/>
        <v>19</v>
      </c>
      <c r="H24" s="6" t="s">
        <v>80</v>
      </c>
      <c r="I24" s="8">
        <v>13333</v>
      </c>
      <c r="J24" s="6">
        <f t="shared" si="1"/>
        <v>37</v>
      </c>
      <c r="K24" s="16"/>
      <c r="L24" s="4">
        <f t="shared" si="5"/>
        <v>19</v>
      </c>
      <c r="M24" s="5" t="s">
        <v>25</v>
      </c>
      <c r="N24" s="5">
        <v>367</v>
      </c>
      <c r="O24" s="6">
        <f t="shared" si="2"/>
        <v>2</v>
      </c>
    </row>
    <row r="25" spans="1:17" ht="16.5" customHeight="1" x14ac:dyDescent="0.15">
      <c r="A25" s="3"/>
      <c r="B25" s="4">
        <f t="shared" si="3"/>
        <v>20</v>
      </c>
      <c r="C25" s="6" t="s">
        <v>66</v>
      </c>
      <c r="D25" s="8">
        <v>11619</v>
      </c>
      <c r="E25" s="6">
        <f t="shared" si="0"/>
        <v>32</v>
      </c>
      <c r="F25" s="3"/>
      <c r="G25" s="4">
        <f t="shared" si="4"/>
        <v>20</v>
      </c>
      <c r="H25" s="6" t="s">
        <v>79</v>
      </c>
      <c r="I25" s="8">
        <v>10907</v>
      </c>
      <c r="J25" s="6">
        <f t="shared" si="1"/>
        <v>30</v>
      </c>
      <c r="K25" s="16"/>
      <c r="L25" s="4">
        <f t="shared" si="5"/>
        <v>20</v>
      </c>
      <c r="M25" s="6" t="s">
        <v>75</v>
      </c>
      <c r="N25" s="8">
        <v>334</v>
      </c>
      <c r="O25" s="6">
        <f t="shared" si="2"/>
        <v>1</v>
      </c>
    </row>
    <row r="26" spans="1:17" ht="16.5" customHeight="1" x14ac:dyDescent="0.15">
      <c r="A26" s="3"/>
      <c r="B26" s="4">
        <f t="shared" si="3"/>
        <v>21</v>
      </c>
      <c r="C26" s="6" t="s">
        <v>79</v>
      </c>
      <c r="D26" s="8">
        <v>11071</v>
      </c>
      <c r="E26" s="6">
        <f t="shared" si="0"/>
        <v>31</v>
      </c>
      <c r="F26" s="3"/>
      <c r="G26" s="4">
        <f t="shared" si="4"/>
        <v>21</v>
      </c>
      <c r="H26" s="5" t="s">
        <v>48</v>
      </c>
      <c r="I26" s="5">
        <v>10835</v>
      </c>
      <c r="J26" s="6">
        <f t="shared" si="1"/>
        <v>30</v>
      </c>
      <c r="K26" s="16"/>
      <c r="L26" s="4">
        <f t="shared" si="5"/>
        <v>21</v>
      </c>
      <c r="M26" s="6" t="s">
        <v>77</v>
      </c>
      <c r="N26" s="8">
        <v>311</v>
      </c>
      <c r="O26" s="6">
        <f t="shared" si="2"/>
        <v>1</v>
      </c>
    </row>
    <row r="27" spans="1:17" ht="16.5" customHeight="1" x14ac:dyDescent="0.15">
      <c r="A27" s="3"/>
      <c r="B27" s="4">
        <f t="shared" si="3"/>
        <v>22</v>
      </c>
      <c r="C27" s="5" t="s">
        <v>48</v>
      </c>
      <c r="D27" s="5">
        <v>10835</v>
      </c>
      <c r="E27" s="6">
        <f t="shared" si="0"/>
        <v>30</v>
      </c>
      <c r="F27" s="3"/>
      <c r="G27" s="4">
        <f t="shared" si="4"/>
        <v>22</v>
      </c>
      <c r="H27" s="6" t="s">
        <v>66</v>
      </c>
      <c r="I27" s="8">
        <v>10183</v>
      </c>
      <c r="J27" s="6">
        <f t="shared" si="1"/>
        <v>28</v>
      </c>
      <c r="K27" s="16"/>
      <c r="L27" s="4">
        <f t="shared" si="5"/>
        <v>22</v>
      </c>
      <c r="M27" s="6" t="s">
        <v>73</v>
      </c>
      <c r="N27" s="8">
        <v>310</v>
      </c>
      <c r="O27" s="6">
        <f t="shared" si="2"/>
        <v>1</v>
      </c>
    </row>
    <row r="28" spans="1:17" ht="16.5" customHeight="1" x14ac:dyDescent="0.15">
      <c r="A28" s="3"/>
      <c r="B28" s="4">
        <f t="shared" si="3"/>
        <v>23</v>
      </c>
      <c r="C28" s="5" t="s">
        <v>33</v>
      </c>
      <c r="D28" s="5">
        <v>9697</v>
      </c>
      <c r="E28" s="6">
        <f t="shared" si="0"/>
        <v>27</v>
      </c>
      <c r="F28" s="3"/>
      <c r="G28" s="4">
        <f t="shared" si="4"/>
        <v>23</v>
      </c>
      <c r="H28" s="5" t="s">
        <v>33</v>
      </c>
      <c r="I28" s="5">
        <v>9557</v>
      </c>
      <c r="J28" s="6">
        <f t="shared" si="1"/>
        <v>27</v>
      </c>
      <c r="K28" s="16"/>
      <c r="L28" s="4">
        <f t="shared" si="5"/>
        <v>23</v>
      </c>
      <c r="M28" s="6" t="s">
        <v>74</v>
      </c>
      <c r="N28" s="8">
        <v>271</v>
      </c>
      <c r="O28" s="6">
        <f t="shared" si="2"/>
        <v>1</v>
      </c>
    </row>
    <row r="29" spans="1:17" ht="16.5" customHeight="1" x14ac:dyDescent="0.15">
      <c r="A29" s="3"/>
      <c r="B29" s="4">
        <f t="shared" si="3"/>
        <v>24</v>
      </c>
      <c r="C29" s="6" t="s">
        <v>72</v>
      </c>
      <c r="D29" s="8">
        <v>9378</v>
      </c>
      <c r="E29" s="6">
        <f t="shared" si="0"/>
        <v>26</v>
      </c>
      <c r="F29" s="3"/>
      <c r="G29" s="4">
        <f t="shared" si="4"/>
        <v>24</v>
      </c>
      <c r="H29" s="6" t="s">
        <v>51</v>
      </c>
      <c r="I29" s="8">
        <v>9221</v>
      </c>
      <c r="J29" s="6">
        <f t="shared" si="1"/>
        <v>26</v>
      </c>
      <c r="K29" s="16"/>
      <c r="L29" s="4">
        <f t="shared" si="5"/>
        <v>24</v>
      </c>
      <c r="M29" s="6" t="s">
        <v>76</v>
      </c>
      <c r="N29" s="8">
        <v>264</v>
      </c>
      <c r="O29" s="6">
        <f t="shared" si="2"/>
        <v>1</v>
      </c>
    </row>
    <row r="30" spans="1:17" ht="16.5" customHeight="1" x14ac:dyDescent="0.15">
      <c r="A30" s="3"/>
      <c r="B30" s="4">
        <f t="shared" si="3"/>
        <v>25</v>
      </c>
      <c r="C30" s="6" t="s">
        <v>51</v>
      </c>
      <c r="D30" s="8">
        <v>9227</v>
      </c>
      <c r="E30" s="6">
        <f t="shared" si="0"/>
        <v>26</v>
      </c>
      <c r="F30" s="3"/>
      <c r="G30" s="4">
        <f t="shared" si="4"/>
        <v>25</v>
      </c>
      <c r="H30" s="6" t="s">
        <v>72</v>
      </c>
      <c r="I30" s="8">
        <v>8788</v>
      </c>
      <c r="J30" s="6">
        <f t="shared" si="1"/>
        <v>25</v>
      </c>
      <c r="K30" s="16"/>
      <c r="L30" s="4">
        <f t="shared" si="5"/>
        <v>25</v>
      </c>
      <c r="M30" s="5" t="s">
        <v>38</v>
      </c>
      <c r="N30" s="5">
        <v>189</v>
      </c>
      <c r="O30" s="6">
        <f t="shared" si="2"/>
        <v>1</v>
      </c>
    </row>
    <row r="31" spans="1:17" ht="16.5" customHeight="1" x14ac:dyDescent="0.15">
      <c r="A31" s="3"/>
      <c r="B31" s="4">
        <f t="shared" si="3"/>
        <v>26</v>
      </c>
      <c r="C31" s="6" t="s">
        <v>4</v>
      </c>
      <c r="D31" s="8">
        <v>8876</v>
      </c>
      <c r="E31" s="6">
        <f t="shared" si="0"/>
        <v>25</v>
      </c>
      <c r="F31" s="3"/>
      <c r="G31" s="4">
        <f t="shared" si="4"/>
        <v>26</v>
      </c>
      <c r="H31" s="6" t="s">
        <v>69</v>
      </c>
      <c r="I31" s="8">
        <v>8539</v>
      </c>
      <c r="J31" s="6">
        <f t="shared" si="1"/>
        <v>24</v>
      </c>
      <c r="K31" s="16"/>
      <c r="L31" s="4">
        <f t="shared" si="5"/>
        <v>26</v>
      </c>
      <c r="M31" s="6" t="s">
        <v>57</v>
      </c>
      <c r="N31" s="8">
        <v>187</v>
      </c>
      <c r="O31" s="6">
        <f t="shared" si="2"/>
        <v>1</v>
      </c>
    </row>
    <row r="32" spans="1:17" ht="16.5" customHeight="1" x14ac:dyDescent="0.15">
      <c r="A32" s="3"/>
      <c r="B32" s="4">
        <f t="shared" si="3"/>
        <v>27</v>
      </c>
      <c r="C32" s="5" t="s">
        <v>24</v>
      </c>
      <c r="D32" s="5">
        <v>8673</v>
      </c>
      <c r="E32" s="6">
        <f t="shared" si="0"/>
        <v>24</v>
      </c>
      <c r="F32" s="3"/>
      <c r="G32" s="4">
        <f t="shared" si="4"/>
        <v>27</v>
      </c>
      <c r="H32" s="5" t="s">
        <v>8</v>
      </c>
      <c r="I32" s="5">
        <v>8329</v>
      </c>
      <c r="J32" s="6">
        <f t="shared" si="1"/>
        <v>23</v>
      </c>
      <c r="K32" s="16"/>
      <c r="L32" s="4">
        <f t="shared" si="5"/>
        <v>27</v>
      </c>
      <c r="M32" s="6" t="s">
        <v>79</v>
      </c>
      <c r="N32" s="8">
        <v>164</v>
      </c>
      <c r="O32" s="6">
        <f t="shared" si="2"/>
        <v>1</v>
      </c>
    </row>
    <row r="33" spans="1:17" ht="16.5" customHeight="1" x14ac:dyDescent="0.15">
      <c r="A33" s="3"/>
      <c r="B33" s="4">
        <f t="shared" si="3"/>
        <v>28</v>
      </c>
      <c r="C33" s="6" t="s">
        <v>69</v>
      </c>
      <c r="D33" s="8">
        <v>8665</v>
      </c>
      <c r="E33" s="6">
        <f t="shared" si="0"/>
        <v>24</v>
      </c>
      <c r="F33" s="3"/>
      <c r="G33" s="4">
        <f t="shared" si="4"/>
        <v>28</v>
      </c>
      <c r="H33" s="5" t="s">
        <v>24</v>
      </c>
      <c r="I33" s="5">
        <v>8209</v>
      </c>
      <c r="J33" s="6">
        <f t="shared" si="1"/>
        <v>23</v>
      </c>
      <c r="K33" s="16"/>
      <c r="L33" s="4">
        <f t="shared" si="5"/>
        <v>28</v>
      </c>
      <c r="M33" s="5" t="s">
        <v>33</v>
      </c>
      <c r="N33" s="5">
        <v>140</v>
      </c>
      <c r="O33" s="6">
        <f t="shared" si="2"/>
        <v>1</v>
      </c>
    </row>
    <row r="34" spans="1:17" ht="16.5" customHeight="1" x14ac:dyDescent="0.15">
      <c r="A34" s="3"/>
      <c r="B34" s="4">
        <f t="shared" si="3"/>
        <v>29</v>
      </c>
      <c r="C34" s="5" t="s">
        <v>8</v>
      </c>
      <c r="D34" s="5">
        <v>8329</v>
      </c>
      <c r="E34" s="6">
        <f t="shared" si="0"/>
        <v>23</v>
      </c>
      <c r="F34" s="3"/>
      <c r="G34" s="4">
        <f t="shared" si="4"/>
        <v>29</v>
      </c>
      <c r="H34" s="5" t="s">
        <v>54</v>
      </c>
      <c r="I34" s="5">
        <v>8163</v>
      </c>
      <c r="J34" s="6">
        <f t="shared" si="1"/>
        <v>23</v>
      </c>
      <c r="K34" s="16"/>
      <c r="L34" s="4">
        <f t="shared" si="5"/>
        <v>29</v>
      </c>
      <c r="M34" s="6" t="s">
        <v>69</v>
      </c>
      <c r="N34" s="8">
        <v>126</v>
      </c>
      <c r="O34" s="6">
        <f t="shared" si="2"/>
        <v>1</v>
      </c>
    </row>
    <row r="35" spans="1:17" ht="16.5" customHeight="1" x14ac:dyDescent="0.15">
      <c r="A35" s="3"/>
      <c r="B35" s="4">
        <f t="shared" si="3"/>
        <v>30</v>
      </c>
      <c r="C35" s="5" t="s">
        <v>54</v>
      </c>
      <c r="D35" s="5">
        <v>8163</v>
      </c>
      <c r="E35" s="6">
        <f t="shared" si="0"/>
        <v>23</v>
      </c>
      <c r="F35" s="3"/>
      <c r="G35" s="4">
        <f t="shared" si="4"/>
        <v>30</v>
      </c>
      <c r="H35" s="6" t="s">
        <v>87</v>
      </c>
      <c r="I35" s="8">
        <v>8108</v>
      </c>
      <c r="J35" s="6">
        <f t="shared" si="1"/>
        <v>23</v>
      </c>
      <c r="K35" s="16"/>
      <c r="L35" s="4">
        <f t="shared" si="5"/>
        <v>30</v>
      </c>
      <c r="M35" s="6" t="s">
        <v>80</v>
      </c>
      <c r="N35" s="8">
        <v>87</v>
      </c>
      <c r="O35" s="6">
        <f t="shared" si="2"/>
        <v>1</v>
      </c>
    </row>
    <row r="36" spans="1:17" ht="15" customHeight="1" x14ac:dyDescent="0.15">
      <c r="A36" s="28" t="s">
        <v>88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17"/>
      <c r="Q36" s="17"/>
    </row>
    <row r="37" spans="1:17" ht="15" customHeight="1" x14ac:dyDescent="0.1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17"/>
      <c r="Q37" s="17"/>
    </row>
    <row r="38" spans="1:17" ht="16.5" customHeight="1" x14ac:dyDescent="0.15">
      <c r="A38" s="3"/>
      <c r="B38" s="3" t="s">
        <v>9</v>
      </c>
      <c r="C38" s="3"/>
      <c r="D38" s="3"/>
      <c r="E38" s="3"/>
      <c r="F38" s="3"/>
      <c r="G38" s="3" t="s">
        <v>5</v>
      </c>
      <c r="H38" s="3"/>
      <c r="I38" s="3"/>
      <c r="J38" s="3"/>
      <c r="K38" s="14"/>
      <c r="L38" s="3" t="s">
        <v>3</v>
      </c>
      <c r="M38" s="3"/>
      <c r="N38" s="3"/>
      <c r="O38" s="3"/>
    </row>
    <row r="39" spans="1:17" ht="16.5" customHeight="1" x14ac:dyDescent="0.15">
      <c r="A39" s="3"/>
      <c r="B39" s="22" t="s">
        <v>127</v>
      </c>
      <c r="C39" s="26" t="s">
        <v>128</v>
      </c>
      <c r="D39" s="9" t="s">
        <v>129</v>
      </c>
      <c r="E39" s="12"/>
      <c r="F39" s="3"/>
      <c r="G39" s="22" t="s">
        <v>127</v>
      </c>
      <c r="H39" s="26" t="s">
        <v>128</v>
      </c>
      <c r="I39" s="9" t="s">
        <v>129</v>
      </c>
      <c r="J39" s="13"/>
      <c r="K39" s="15"/>
      <c r="L39" s="22" t="s">
        <v>127</v>
      </c>
      <c r="M39" s="26" t="s">
        <v>128</v>
      </c>
      <c r="N39" s="9" t="s">
        <v>129</v>
      </c>
      <c r="O39" s="13"/>
    </row>
    <row r="40" spans="1:17" ht="16.5" customHeight="1" x14ac:dyDescent="0.15">
      <c r="A40" s="3"/>
      <c r="B40" s="22"/>
      <c r="C40" s="29"/>
      <c r="D40" s="4" t="s">
        <v>130</v>
      </c>
      <c r="E40" s="4" t="s">
        <v>131</v>
      </c>
      <c r="F40" s="3"/>
      <c r="G40" s="22"/>
      <c r="H40" s="27"/>
      <c r="I40" s="4" t="s">
        <v>130</v>
      </c>
      <c r="J40" s="4" t="s">
        <v>131</v>
      </c>
      <c r="K40" s="15"/>
      <c r="L40" s="22"/>
      <c r="M40" s="27"/>
      <c r="N40" s="4" t="s">
        <v>130</v>
      </c>
      <c r="O40" s="4" t="s">
        <v>131</v>
      </c>
    </row>
    <row r="41" spans="1:17" ht="16.5" customHeight="1" x14ac:dyDescent="0.15">
      <c r="A41" s="3"/>
      <c r="B41" s="4">
        <f>B35+1</f>
        <v>31</v>
      </c>
      <c r="C41" s="6" t="s">
        <v>87</v>
      </c>
      <c r="D41" s="8">
        <v>8115</v>
      </c>
      <c r="E41" s="6">
        <f>ROUNDUP(D34/365,0)</f>
        <v>23</v>
      </c>
      <c r="F41" s="3"/>
      <c r="G41" s="4">
        <f>G35+1</f>
        <v>31</v>
      </c>
      <c r="H41" s="6" t="s">
        <v>4</v>
      </c>
      <c r="I41" s="8">
        <v>7969</v>
      </c>
      <c r="J41" s="6">
        <f t="shared" ref="J41:J70" si="6">ROUNDUP(I41/365,0)</f>
        <v>22</v>
      </c>
      <c r="K41" s="16"/>
      <c r="L41" s="4">
        <f>L35+1</f>
        <v>31</v>
      </c>
      <c r="M41" s="6" t="s">
        <v>82</v>
      </c>
      <c r="N41" s="8">
        <v>66</v>
      </c>
      <c r="O41" s="6">
        <f t="shared" ref="O41:O61" si="7">ROUNDUP(N41/365,0)</f>
        <v>1</v>
      </c>
    </row>
    <row r="42" spans="1:17" ht="16.5" customHeight="1" x14ac:dyDescent="0.15">
      <c r="A42" s="3"/>
      <c r="B42" s="4">
        <f t="shared" ref="B42:B70" si="8">B41+1</f>
        <v>32</v>
      </c>
      <c r="C42" s="6" t="s">
        <v>104</v>
      </c>
      <c r="D42" s="8">
        <v>7650</v>
      </c>
      <c r="E42" s="6">
        <f t="shared" ref="E42:E70" si="9">ROUNDUP(D42/365,0)</f>
        <v>21</v>
      </c>
      <c r="F42" s="3"/>
      <c r="G42" s="4">
        <f t="shared" ref="G42:G70" si="10">G41+1</f>
        <v>32</v>
      </c>
      <c r="H42" s="6" t="s">
        <v>104</v>
      </c>
      <c r="I42" s="8">
        <v>7650</v>
      </c>
      <c r="J42" s="6">
        <f t="shared" si="6"/>
        <v>21</v>
      </c>
      <c r="K42" s="16"/>
      <c r="L42" s="4">
        <f t="shared" ref="L42:L61" si="11">L41+1</f>
        <v>32</v>
      </c>
      <c r="M42" s="5" t="s">
        <v>41</v>
      </c>
      <c r="N42" s="5">
        <v>51</v>
      </c>
      <c r="O42" s="6">
        <f t="shared" si="7"/>
        <v>1</v>
      </c>
    </row>
    <row r="43" spans="1:17" ht="16.5" customHeight="1" x14ac:dyDescent="0.15">
      <c r="A43" s="3"/>
      <c r="B43" s="4">
        <f t="shared" si="8"/>
        <v>33</v>
      </c>
      <c r="C43" s="5" t="s">
        <v>38</v>
      </c>
      <c r="D43" s="5">
        <v>7578</v>
      </c>
      <c r="E43" s="6">
        <f t="shared" si="9"/>
        <v>21</v>
      </c>
      <c r="F43" s="3"/>
      <c r="G43" s="4">
        <f t="shared" si="10"/>
        <v>33</v>
      </c>
      <c r="H43" s="5" t="s">
        <v>38</v>
      </c>
      <c r="I43" s="5">
        <v>7389</v>
      </c>
      <c r="J43" s="6">
        <f t="shared" si="6"/>
        <v>21</v>
      </c>
      <c r="K43" s="16"/>
      <c r="L43" s="4">
        <f t="shared" si="11"/>
        <v>33</v>
      </c>
      <c r="M43" s="6" t="s">
        <v>84</v>
      </c>
      <c r="N43" s="8">
        <v>35</v>
      </c>
      <c r="O43" s="6">
        <f t="shared" si="7"/>
        <v>1</v>
      </c>
    </row>
    <row r="44" spans="1:17" ht="16.5" customHeight="1" x14ac:dyDescent="0.15">
      <c r="A44" s="3"/>
      <c r="B44" s="4">
        <f t="shared" si="8"/>
        <v>34</v>
      </c>
      <c r="C44" s="6" t="s">
        <v>86</v>
      </c>
      <c r="D44" s="8">
        <v>6035</v>
      </c>
      <c r="E44" s="6">
        <f t="shared" si="9"/>
        <v>17</v>
      </c>
      <c r="F44" s="3"/>
      <c r="G44" s="4">
        <f t="shared" si="10"/>
        <v>34</v>
      </c>
      <c r="H44" s="6" t="s">
        <v>86</v>
      </c>
      <c r="I44" s="8">
        <v>6029</v>
      </c>
      <c r="J44" s="6">
        <f t="shared" si="6"/>
        <v>17</v>
      </c>
      <c r="K44" s="16"/>
      <c r="L44" s="4">
        <f t="shared" si="11"/>
        <v>34</v>
      </c>
      <c r="M44" s="5" t="s">
        <v>12</v>
      </c>
      <c r="N44" s="5">
        <v>28</v>
      </c>
      <c r="O44" s="6">
        <f t="shared" si="7"/>
        <v>1</v>
      </c>
    </row>
    <row r="45" spans="1:17" ht="16.5" customHeight="1" x14ac:dyDescent="0.15">
      <c r="A45" s="3"/>
      <c r="B45" s="4">
        <f t="shared" si="8"/>
        <v>35</v>
      </c>
      <c r="C45" s="5" t="s">
        <v>41</v>
      </c>
      <c r="D45" s="5">
        <v>5924</v>
      </c>
      <c r="E45" s="6">
        <f t="shared" si="9"/>
        <v>17</v>
      </c>
      <c r="F45" s="3"/>
      <c r="G45" s="4">
        <f t="shared" si="10"/>
        <v>35</v>
      </c>
      <c r="H45" s="5" t="s">
        <v>41</v>
      </c>
      <c r="I45" s="5">
        <v>5873</v>
      </c>
      <c r="J45" s="6">
        <f t="shared" si="6"/>
        <v>17</v>
      </c>
      <c r="K45" s="16"/>
      <c r="L45" s="4">
        <f t="shared" si="11"/>
        <v>35</v>
      </c>
      <c r="M45" s="5" t="s">
        <v>22</v>
      </c>
      <c r="N45" s="5">
        <v>23</v>
      </c>
      <c r="O45" s="6">
        <f t="shared" si="7"/>
        <v>1</v>
      </c>
    </row>
    <row r="46" spans="1:17" ht="16.5" customHeight="1" x14ac:dyDescent="0.15">
      <c r="A46" s="3"/>
      <c r="B46" s="4">
        <f t="shared" si="8"/>
        <v>36</v>
      </c>
      <c r="C46" s="5" t="s">
        <v>32</v>
      </c>
      <c r="D46" s="5">
        <v>5679</v>
      </c>
      <c r="E46" s="6">
        <f t="shared" si="9"/>
        <v>16</v>
      </c>
      <c r="F46" s="3"/>
      <c r="G46" s="4">
        <f t="shared" si="10"/>
        <v>36</v>
      </c>
      <c r="H46" s="5" t="s">
        <v>32</v>
      </c>
      <c r="I46" s="5">
        <v>5667</v>
      </c>
      <c r="J46" s="6">
        <f t="shared" si="6"/>
        <v>16</v>
      </c>
      <c r="K46" s="16"/>
      <c r="L46" s="4">
        <f t="shared" si="11"/>
        <v>36</v>
      </c>
      <c r="M46" s="6" t="s">
        <v>47</v>
      </c>
      <c r="N46" s="8">
        <v>14</v>
      </c>
      <c r="O46" s="6">
        <f t="shared" si="7"/>
        <v>1</v>
      </c>
    </row>
    <row r="47" spans="1:17" ht="16.5" customHeight="1" x14ac:dyDescent="0.15">
      <c r="A47" s="3"/>
      <c r="B47" s="4">
        <f t="shared" si="8"/>
        <v>37</v>
      </c>
      <c r="C47" s="6" t="s">
        <v>85</v>
      </c>
      <c r="D47" s="8">
        <v>5604</v>
      </c>
      <c r="E47" s="6">
        <f t="shared" si="9"/>
        <v>16</v>
      </c>
      <c r="F47" s="3"/>
      <c r="G47" s="4">
        <f t="shared" si="10"/>
        <v>37</v>
      </c>
      <c r="H47" s="6" t="s">
        <v>85</v>
      </c>
      <c r="I47" s="8">
        <v>5604</v>
      </c>
      <c r="J47" s="6">
        <f t="shared" si="6"/>
        <v>16</v>
      </c>
      <c r="K47" s="16"/>
      <c r="L47" s="4">
        <f t="shared" si="11"/>
        <v>37</v>
      </c>
      <c r="M47" s="5" t="s">
        <v>32</v>
      </c>
      <c r="N47" s="5">
        <v>12</v>
      </c>
      <c r="O47" s="6">
        <f t="shared" si="7"/>
        <v>1</v>
      </c>
    </row>
    <row r="48" spans="1:17" ht="16.5" customHeight="1" x14ac:dyDescent="0.15">
      <c r="A48" s="3"/>
      <c r="B48" s="4">
        <f t="shared" si="8"/>
        <v>38</v>
      </c>
      <c r="C48" s="6" t="s">
        <v>68</v>
      </c>
      <c r="D48" s="8">
        <v>5339</v>
      </c>
      <c r="E48" s="6">
        <f t="shared" si="9"/>
        <v>15</v>
      </c>
      <c r="F48" s="3"/>
      <c r="G48" s="4">
        <f t="shared" si="10"/>
        <v>38</v>
      </c>
      <c r="H48" s="5" t="s">
        <v>37</v>
      </c>
      <c r="I48" s="5">
        <v>5035</v>
      </c>
      <c r="J48" s="6">
        <f t="shared" si="6"/>
        <v>14</v>
      </c>
      <c r="K48" s="16"/>
      <c r="L48" s="4">
        <f t="shared" si="11"/>
        <v>38</v>
      </c>
      <c r="M48" s="5" t="s">
        <v>2</v>
      </c>
      <c r="N48" s="5">
        <v>9</v>
      </c>
      <c r="O48" s="6">
        <f t="shared" si="7"/>
        <v>1</v>
      </c>
    </row>
    <row r="49" spans="1:15" ht="16.5" customHeight="1" x14ac:dyDescent="0.15">
      <c r="A49" s="3"/>
      <c r="B49" s="4">
        <f t="shared" si="8"/>
        <v>39</v>
      </c>
      <c r="C49" s="6" t="s">
        <v>57</v>
      </c>
      <c r="D49" s="8">
        <v>5057</v>
      </c>
      <c r="E49" s="6">
        <f t="shared" si="9"/>
        <v>14</v>
      </c>
      <c r="F49" s="3"/>
      <c r="G49" s="4">
        <f t="shared" si="10"/>
        <v>39</v>
      </c>
      <c r="H49" s="5" t="s">
        <v>22</v>
      </c>
      <c r="I49" s="5">
        <v>4977</v>
      </c>
      <c r="J49" s="6">
        <f t="shared" si="6"/>
        <v>14</v>
      </c>
      <c r="K49" s="16"/>
      <c r="L49" s="4">
        <f t="shared" si="11"/>
        <v>39</v>
      </c>
      <c r="M49" s="5" t="s">
        <v>52</v>
      </c>
      <c r="N49" s="5">
        <v>8</v>
      </c>
      <c r="O49" s="6">
        <f t="shared" si="7"/>
        <v>1</v>
      </c>
    </row>
    <row r="50" spans="1:15" ht="16.5" customHeight="1" x14ac:dyDescent="0.15">
      <c r="A50" s="3"/>
      <c r="B50" s="4">
        <f t="shared" si="8"/>
        <v>40</v>
      </c>
      <c r="C50" s="5" t="s">
        <v>37</v>
      </c>
      <c r="D50" s="5">
        <v>5042</v>
      </c>
      <c r="E50" s="6">
        <f t="shared" si="9"/>
        <v>14</v>
      </c>
      <c r="F50" s="3"/>
      <c r="G50" s="4">
        <f t="shared" si="10"/>
        <v>40</v>
      </c>
      <c r="H50" s="6" t="s">
        <v>57</v>
      </c>
      <c r="I50" s="8">
        <v>4870</v>
      </c>
      <c r="J50" s="6">
        <f t="shared" si="6"/>
        <v>14</v>
      </c>
      <c r="K50" s="16"/>
      <c r="L50" s="4">
        <f t="shared" si="11"/>
        <v>40</v>
      </c>
      <c r="M50" s="6" t="s">
        <v>87</v>
      </c>
      <c r="N50" s="8">
        <v>7</v>
      </c>
      <c r="O50" s="6">
        <f t="shared" si="7"/>
        <v>1</v>
      </c>
    </row>
    <row r="51" spans="1:15" ht="16.5" customHeight="1" x14ac:dyDescent="0.15">
      <c r="A51" s="3"/>
      <c r="B51" s="4">
        <f t="shared" si="8"/>
        <v>41</v>
      </c>
      <c r="C51" s="5" t="s">
        <v>22</v>
      </c>
      <c r="D51" s="5">
        <v>5000</v>
      </c>
      <c r="E51" s="6">
        <f t="shared" si="9"/>
        <v>14</v>
      </c>
      <c r="F51" s="3"/>
      <c r="G51" s="4">
        <f t="shared" si="10"/>
        <v>41</v>
      </c>
      <c r="H51" s="6" t="s">
        <v>68</v>
      </c>
      <c r="I51" s="8">
        <v>4539</v>
      </c>
      <c r="J51" s="6">
        <f t="shared" si="6"/>
        <v>13</v>
      </c>
      <c r="K51" s="16"/>
      <c r="L51" s="4">
        <f t="shared" si="11"/>
        <v>41</v>
      </c>
      <c r="M51" s="6" t="s">
        <v>89</v>
      </c>
      <c r="N51" s="8">
        <v>7</v>
      </c>
      <c r="O51" s="6">
        <f t="shared" si="7"/>
        <v>1</v>
      </c>
    </row>
    <row r="52" spans="1:15" ht="16.5" customHeight="1" x14ac:dyDescent="0.15">
      <c r="A52" s="3"/>
      <c r="B52" s="4">
        <f t="shared" si="8"/>
        <v>42</v>
      </c>
      <c r="C52" s="6" t="s">
        <v>77</v>
      </c>
      <c r="D52" s="8">
        <v>4800</v>
      </c>
      <c r="E52" s="6">
        <f t="shared" si="9"/>
        <v>14</v>
      </c>
      <c r="F52" s="3"/>
      <c r="G52" s="4">
        <f t="shared" si="10"/>
        <v>42</v>
      </c>
      <c r="H52" s="6" t="s">
        <v>77</v>
      </c>
      <c r="I52" s="8">
        <v>4489</v>
      </c>
      <c r="J52" s="6">
        <f t="shared" si="6"/>
        <v>13</v>
      </c>
      <c r="K52" s="16"/>
      <c r="L52" s="4">
        <f t="shared" si="11"/>
        <v>42</v>
      </c>
      <c r="M52" s="5" t="s">
        <v>37</v>
      </c>
      <c r="N52" s="5">
        <v>7</v>
      </c>
      <c r="O52" s="6">
        <f t="shared" si="7"/>
        <v>1</v>
      </c>
    </row>
    <row r="53" spans="1:15" ht="16.5" customHeight="1" x14ac:dyDescent="0.15">
      <c r="A53" s="3"/>
      <c r="B53" s="4">
        <f t="shared" si="8"/>
        <v>43</v>
      </c>
      <c r="C53" s="6" t="s">
        <v>71</v>
      </c>
      <c r="D53" s="8">
        <v>4514</v>
      </c>
      <c r="E53" s="6">
        <f t="shared" si="9"/>
        <v>13</v>
      </c>
      <c r="F53" s="3"/>
      <c r="G53" s="4">
        <f t="shared" si="10"/>
        <v>43</v>
      </c>
      <c r="H53" s="6" t="s">
        <v>94</v>
      </c>
      <c r="I53" s="8">
        <v>4466</v>
      </c>
      <c r="J53" s="6">
        <f t="shared" si="6"/>
        <v>13</v>
      </c>
      <c r="K53" s="16"/>
      <c r="L53" s="4">
        <f t="shared" si="11"/>
        <v>43</v>
      </c>
      <c r="M53" s="6" t="s">
        <v>51</v>
      </c>
      <c r="N53" s="8">
        <v>6</v>
      </c>
      <c r="O53" s="6">
        <f t="shared" si="7"/>
        <v>1</v>
      </c>
    </row>
    <row r="54" spans="1:15" ht="16.5" customHeight="1" x14ac:dyDescent="0.15">
      <c r="A54" s="3"/>
      <c r="B54" s="4">
        <f t="shared" si="8"/>
        <v>44</v>
      </c>
      <c r="C54" s="6" t="s">
        <v>94</v>
      </c>
      <c r="D54" s="8">
        <v>4466</v>
      </c>
      <c r="E54" s="6">
        <f t="shared" si="9"/>
        <v>13</v>
      </c>
      <c r="F54" s="3"/>
      <c r="G54" s="4">
        <f t="shared" si="10"/>
        <v>44</v>
      </c>
      <c r="H54" s="6" t="s">
        <v>84</v>
      </c>
      <c r="I54" s="8">
        <v>4021</v>
      </c>
      <c r="J54" s="6">
        <f t="shared" si="6"/>
        <v>12</v>
      </c>
      <c r="K54" s="16"/>
      <c r="L54" s="4">
        <f t="shared" si="11"/>
        <v>44</v>
      </c>
      <c r="M54" s="6" t="s">
        <v>86</v>
      </c>
      <c r="N54" s="8">
        <v>6</v>
      </c>
      <c r="O54" s="6">
        <f t="shared" si="7"/>
        <v>1</v>
      </c>
    </row>
    <row r="55" spans="1:15" ht="16.5" customHeight="1" x14ac:dyDescent="0.15">
      <c r="A55" s="3"/>
      <c r="B55" s="4">
        <f t="shared" si="8"/>
        <v>45</v>
      </c>
      <c r="C55" s="6" t="s">
        <v>84</v>
      </c>
      <c r="D55" s="8">
        <v>4056</v>
      </c>
      <c r="E55" s="6">
        <f t="shared" si="9"/>
        <v>12</v>
      </c>
      <c r="F55" s="3"/>
      <c r="G55" s="4">
        <f t="shared" si="10"/>
        <v>45</v>
      </c>
      <c r="H55" s="5" t="s">
        <v>12</v>
      </c>
      <c r="I55" s="5">
        <v>3985</v>
      </c>
      <c r="J55" s="6">
        <f t="shared" si="6"/>
        <v>11</v>
      </c>
      <c r="K55" s="16"/>
      <c r="L55" s="4">
        <f t="shared" si="11"/>
        <v>45</v>
      </c>
      <c r="M55" s="5" t="s">
        <v>97</v>
      </c>
      <c r="N55" s="5">
        <v>6</v>
      </c>
      <c r="O55" s="6">
        <f t="shared" si="7"/>
        <v>1</v>
      </c>
    </row>
    <row r="56" spans="1:15" ht="16.5" customHeight="1" x14ac:dyDescent="0.15">
      <c r="A56" s="3"/>
      <c r="B56" s="4">
        <f t="shared" si="8"/>
        <v>46</v>
      </c>
      <c r="C56" s="5" t="s">
        <v>12</v>
      </c>
      <c r="D56" s="5">
        <v>4013</v>
      </c>
      <c r="E56" s="6">
        <f t="shared" si="9"/>
        <v>11</v>
      </c>
      <c r="F56" s="3"/>
      <c r="G56" s="4">
        <f t="shared" si="10"/>
        <v>46</v>
      </c>
      <c r="H56" s="6" t="s">
        <v>71</v>
      </c>
      <c r="I56" s="8">
        <v>3954</v>
      </c>
      <c r="J56" s="6">
        <f t="shared" si="6"/>
        <v>11</v>
      </c>
      <c r="K56" s="16"/>
      <c r="L56" s="4">
        <f t="shared" si="11"/>
        <v>46</v>
      </c>
      <c r="M56" s="6" t="s">
        <v>67</v>
      </c>
      <c r="N56" s="8">
        <v>4</v>
      </c>
      <c r="O56" s="6">
        <f t="shared" si="7"/>
        <v>1</v>
      </c>
    </row>
    <row r="57" spans="1:15" ht="16.5" customHeight="1" x14ac:dyDescent="0.15">
      <c r="A57" s="3"/>
      <c r="B57" s="4">
        <f t="shared" si="8"/>
        <v>47</v>
      </c>
      <c r="C57" s="5" t="s">
        <v>30</v>
      </c>
      <c r="D57" s="5">
        <v>3823</v>
      </c>
      <c r="E57" s="6">
        <f t="shared" si="9"/>
        <v>11</v>
      </c>
      <c r="F57" s="3"/>
      <c r="G57" s="4">
        <f t="shared" si="10"/>
        <v>47</v>
      </c>
      <c r="H57" s="5" t="s">
        <v>52</v>
      </c>
      <c r="I57" s="5">
        <v>3486</v>
      </c>
      <c r="J57" s="6">
        <f t="shared" si="6"/>
        <v>10</v>
      </c>
      <c r="K57" s="16"/>
      <c r="L57" s="4">
        <f t="shared" si="11"/>
        <v>47</v>
      </c>
      <c r="M57" s="6" t="s">
        <v>90</v>
      </c>
      <c r="N57" s="8">
        <v>2</v>
      </c>
      <c r="O57" s="6">
        <f t="shared" si="7"/>
        <v>1</v>
      </c>
    </row>
    <row r="58" spans="1:15" ht="16.5" customHeight="1" x14ac:dyDescent="0.15">
      <c r="A58" s="3"/>
      <c r="B58" s="4">
        <f t="shared" si="8"/>
        <v>48</v>
      </c>
      <c r="C58" s="5" t="s">
        <v>23</v>
      </c>
      <c r="D58" s="5">
        <v>3792</v>
      </c>
      <c r="E58" s="6">
        <f t="shared" si="9"/>
        <v>11</v>
      </c>
      <c r="F58" s="3"/>
      <c r="G58" s="4">
        <f t="shared" si="10"/>
        <v>48</v>
      </c>
      <c r="H58" s="6" t="s">
        <v>116</v>
      </c>
      <c r="I58" s="8">
        <v>3473</v>
      </c>
      <c r="J58" s="6">
        <f t="shared" si="6"/>
        <v>10</v>
      </c>
      <c r="K58" s="16"/>
      <c r="L58" s="4">
        <f t="shared" si="11"/>
        <v>48</v>
      </c>
      <c r="M58" s="6" t="s">
        <v>91</v>
      </c>
      <c r="N58" s="8">
        <v>2</v>
      </c>
      <c r="O58" s="6">
        <f t="shared" si="7"/>
        <v>1</v>
      </c>
    </row>
    <row r="59" spans="1:15" ht="16.5" customHeight="1" x14ac:dyDescent="0.15">
      <c r="A59" s="3"/>
      <c r="B59" s="4">
        <f t="shared" si="8"/>
        <v>49</v>
      </c>
      <c r="C59" s="5" t="s">
        <v>52</v>
      </c>
      <c r="D59" s="5">
        <v>3494</v>
      </c>
      <c r="E59" s="6">
        <f t="shared" si="9"/>
        <v>10</v>
      </c>
      <c r="F59" s="3"/>
      <c r="G59" s="4">
        <f t="shared" si="10"/>
        <v>49</v>
      </c>
      <c r="H59" s="5" t="s">
        <v>30</v>
      </c>
      <c r="I59" s="5">
        <v>3340</v>
      </c>
      <c r="J59" s="6">
        <f t="shared" si="6"/>
        <v>10</v>
      </c>
      <c r="K59" s="16"/>
      <c r="L59" s="4">
        <f t="shared" si="11"/>
        <v>49</v>
      </c>
      <c r="M59" s="6" t="s">
        <v>92</v>
      </c>
      <c r="N59" s="8">
        <v>2</v>
      </c>
      <c r="O59" s="6">
        <f t="shared" si="7"/>
        <v>1</v>
      </c>
    </row>
    <row r="60" spans="1:15" ht="16.5" customHeight="1" x14ac:dyDescent="0.15">
      <c r="A60" s="3"/>
      <c r="B60" s="4">
        <f t="shared" si="8"/>
        <v>50</v>
      </c>
      <c r="C60" s="6" t="s">
        <v>116</v>
      </c>
      <c r="D60" s="8">
        <v>3473</v>
      </c>
      <c r="E60" s="6">
        <f t="shared" si="9"/>
        <v>10</v>
      </c>
      <c r="F60" s="3"/>
      <c r="G60" s="4">
        <f t="shared" si="10"/>
        <v>50</v>
      </c>
      <c r="H60" s="5" t="s">
        <v>40</v>
      </c>
      <c r="I60" s="5">
        <v>3324</v>
      </c>
      <c r="J60" s="6">
        <f t="shared" si="6"/>
        <v>10</v>
      </c>
      <c r="K60" s="16"/>
      <c r="L60" s="4">
        <f t="shared" si="11"/>
        <v>50</v>
      </c>
      <c r="M60" s="5" t="s">
        <v>44</v>
      </c>
      <c r="N60" s="5">
        <v>2</v>
      </c>
      <c r="O60" s="6">
        <f t="shared" si="7"/>
        <v>1</v>
      </c>
    </row>
    <row r="61" spans="1:15" ht="16.5" customHeight="1" x14ac:dyDescent="0.15">
      <c r="A61" s="3"/>
      <c r="B61" s="4">
        <f t="shared" si="8"/>
        <v>51</v>
      </c>
      <c r="C61" s="5" t="s">
        <v>40</v>
      </c>
      <c r="D61" s="5">
        <v>3324</v>
      </c>
      <c r="E61" s="6">
        <f t="shared" si="9"/>
        <v>10</v>
      </c>
      <c r="F61" s="3"/>
      <c r="G61" s="4">
        <f t="shared" si="10"/>
        <v>51</v>
      </c>
      <c r="H61" s="5" t="s">
        <v>2</v>
      </c>
      <c r="I61" s="5">
        <v>3163</v>
      </c>
      <c r="J61" s="6">
        <f t="shared" si="6"/>
        <v>9</v>
      </c>
      <c r="K61" s="16"/>
      <c r="L61" s="4">
        <f t="shared" si="11"/>
        <v>51</v>
      </c>
      <c r="M61" s="5" t="s">
        <v>31</v>
      </c>
      <c r="N61" s="5">
        <v>2</v>
      </c>
      <c r="O61" s="6">
        <f t="shared" si="7"/>
        <v>1</v>
      </c>
    </row>
    <row r="62" spans="1:15" ht="16.5" customHeight="1" x14ac:dyDescent="0.15">
      <c r="A62" s="3"/>
      <c r="B62" s="4">
        <f t="shared" si="8"/>
        <v>52</v>
      </c>
      <c r="C62" s="5" t="s">
        <v>2</v>
      </c>
      <c r="D62" s="5">
        <v>3172</v>
      </c>
      <c r="E62" s="6">
        <f t="shared" si="9"/>
        <v>9</v>
      </c>
      <c r="F62" s="3"/>
      <c r="G62" s="4">
        <f t="shared" si="10"/>
        <v>52</v>
      </c>
      <c r="H62" s="6" t="s">
        <v>123</v>
      </c>
      <c r="I62" s="8">
        <v>3073</v>
      </c>
      <c r="J62" s="6">
        <f t="shared" si="6"/>
        <v>9</v>
      </c>
      <c r="K62" s="16"/>
      <c r="L62" s="4"/>
      <c r="M62" s="6"/>
      <c r="N62" s="8"/>
      <c r="O62" s="6"/>
    </row>
    <row r="63" spans="1:15" ht="16.5" customHeight="1" x14ac:dyDescent="0.15">
      <c r="A63" s="3"/>
      <c r="B63" s="4">
        <f t="shared" si="8"/>
        <v>53</v>
      </c>
      <c r="C63" s="6" t="s">
        <v>123</v>
      </c>
      <c r="D63" s="8">
        <v>3073</v>
      </c>
      <c r="E63" s="6">
        <f t="shared" si="9"/>
        <v>9</v>
      </c>
      <c r="F63" s="3"/>
      <c r="G63" s="4">
        <f t="shared" si="10"/>
        <v>53</v>
      </c>
      <c r="H63" s="6" t="s">
        <v>81</v>
      </c>
      <c r="I63" s="8">
        <v>3032</v>
      </c>
      <c r="J63" s="6">
        <f t="shared" si="6"/>
        <v>9</v>
      </c>
      <c r="K63" s="16"/>
      <c r="L63" s="4"/>
      <c r="M63" s="6"/>
      <c r="N63" s="8"/>
      <c r="O63" s="6"/>
    </row>
    <row r="64" spans="1:15" ht="16.5" customHeight="1" x14ac:dyDescent="0.15">
      <c r="A64" s="3"/>
      <c r="B64" s="4">
        <f t="shared" si="8"/>
        <v>54</v>
      </c>
      <c r="C64" s="6" t="s">
        <v>81</v>
      </c>
      <c r="D64" s="8">
        <v>3032</v>
      </c>
      <c r="E64" s="6">
        <f t="shared" si="9"/>
        <v>9</v>
      </c>
      <c r="F64" s="3"/>
      <c r="G64" s="4">
        <f t="shared" si="10"/>
        <v>54</v>
      </c>
      <c r="H64" s="6" t="s">
        <v>126</v>
      </c>
      <c r="I64" s="8">
        <v>2866</v>
      </c>
      <c r="J64" s="6">
        <f t="shared" si="6"/>
        <v>8</v>
      </c>
      <c r="K64" s="16"/>
      <c r="L64" s="4"/>
      <c r="M64" s="5"/>
      <c r="N64" s="5"/>
      <c r="O64" s="6"/>
    </row>
    <row r="65" spans="1:17" ht="16.5" customHeight="1" x14ac:dyDescent="0.15">
      <c r="A65" s="3"/>
      <c r="B65" s="4">
        <f t="shared" si="8"/>
        <v>55</v>
      </c>
      <c r="C65" s="5" t="s">
        <v>25</v>
      </c>
      <c r="D65" s="5">
        <v>2948</v>
      </c>
      <c r="E65" s="6">
        <f t="shared" si="9"/>
        <v>9</v>
      </c>
      <c r="F65" s="3"/>
      <c r="G65" s="4">
        <f t="shared" si="10"/>
        <v>55</v>
      </c>
      <c r="H65" s="5" t="s">
        <v>23</v>
      </c>
      <c r="I65" s="5">
        <v>2802</v>
      </c>
      <c r="J65" s="6">
        <f t="shared" si="6"/>
        <v>8</v>
      </c>
      <c r="K65" s="16"/>
      <c r="L65" s="4"/>
      <c r="M65" s="6"/>
      <c r="N65" s="10"/>
      <c r="O65" s="6"/>
    </row>
    <row r="66" spans="1:17" ht="16.5" customHeight="1" x14ac:dyDescent="0.15">
      <c r="A66" s="3"/>
      <c r="B66" s="4">
        <f t="shared" si="8"/>
        <v>56</v>
      </c>
      <c r="C66" s="6" t="s">
        <v>126</v>
      </c>
      <c r="D66" s="8">
        <v>2866</v>
      </c>
      <c r="E66" s="6">
        <f t="shared" si="9"/>
        <v>8</v>
      </c>
      <c r="F66" s="3"/>
      <c r="G66" s="4">
        <f t="shared" si="10"/>
        <v>56</v>
      </c>
      <c r="H66" s="6" t="s">
        <v>95</v>
      </c>
      <c r="I66" s="8">
        <v>2693</v>
      </c>
      <c r="J66" s="6">
        <f t="shared" si="6"/>
        <v>8</v>
      </c>
      <c r="K66" s="16"/>
      <c r="L66" s="4"/>
      <c r="M66" s="5"/>
      <c r="N66" s="5"/>
      <c r="O66" s="6"/>
    </row>
    <row r="67" spans="1:17" ht="16.5" customHeight="1" x14ac:dyDescent="0.15">
      <c r="A67" s="3"/>
      <c r="B67" s="4">
        <f t="shared" si="8"/>
        <v>57</v>
      </c>
      <c r="C67" s="6" t="s">
        <v>95</v>
      </c>
      <c r="D67" s="8">
        <v>2693</v>
      </c>
      <c r="E67" s="6">
        <f t="shared" si="9"/>
        <v>8</v>
      </c>
      <c r="F67" s="3"/>
      <c r="G67" s="4">
        <f t="shared" si="10"/>
        <v>57</v>
      </c>
      <c r="H67" s="6" t="s">
        <v>103</v>
      </c>
      <c r="I67" s="8">
        <v>2691</v>
      </c>
      <c r="J67" s="6">
        <f t="shared" si="6"/>
        <v>8</v>
      </c>
      <c r="K67" s="16"/>
      <c r="L67" s="4"/>
      <c r="M67" s="5"/>
      <c r="N67" s="5"/>
      <c r="O67" s="6"/>
    </row>
    <row r="68" spans="1:17" ht="16.5" customHeight="1" x14ac:dyDescent="0.15">
      <c r="A68" s="3"/>
      <c r="B68" s="4">
        <f t="shared" si="8"/>
        <v>58</v>
      </c>
      <c r="C68" s="6" t="s">
        <v>103</v>
      </c>
      <c r="D68" s="8">
        <v>2691</v>
      </c>
      <c r="E68" s="6">
        <f t="shared" si="9"/>
        <v>8</v>
      </c>
      <c r="F68" s="3"/>
      <c r="G68" s="4">
        <f t="shared" si="10"/>
        <v>58</v>
      </c>
      <c r="H68" s="6" t="s">
        <v>99</v>
      </c>
      <c r="I68" s="8">
        <v>2642</v>
      </c>
      <c r="J68" s="6">
        <f t="shared" si="6"/>
        <v>8</v>
      </c>
      <c r="K68" s="16"/>
      <c r="L68" s="4"/>
      <c r="M68" s="5"/>
      <c r="N68" s="5"/>
      <c r="O68" s="6"/>
    </row>
    <row r="69" spans="1:17" ht="16.5" customHeight="1" x14ac:dyDescent="0.15">
      <c r="A69" s="3"/>
      <c r="B69" s="4">
        <f t="shared" si="8"/>
        <v>59</v>
      </c>
      <c r="C69" s="6" t="s">
        <v>90</v>
      </c>
      <c r="D69" s="8">
        <v>2671</v>
      </c>
      <c r="E69" s="6">
        <f t="shared" si="9"/>
        <v>8</v>
      </c>
      <c r="F69" s="3"/>
      <c r="G69" s="4">
        <f t="shared" si="10"/>
        <v>59</v>
      </c>
      <c r="H69" s="6" t="s">
        <v>90</v>
      </c>
      <c r="I69" s="8">
        <v>2669</v>
      </c>
      <c r="J69" s="6">
        <f t="shared" si="6"/>
        <v>8</v>
      </c>
      <c r="K69" s="16"/>
      <c r="L69" s="4"/>
      <c r="M69" s="5"/>
      <c r="N69" s="5"/>
      <c r="O69" s="6"/>
    </row>
    <row r="70" spans="1:17" ht="16.5" customHeight="1" x14ac:dyDescent="0.15">
      <c r="A70" s="3"/>
      <c r="B70" s="4">
        <f t="shared" si="8"/>
        <v>60</v>
      </c>
      <c r="C70" s="6" t="s">
        <v>99</v>
      </c>
      <c r="D70" s="8">
        <v>2642</v>
      </c>
      <c r="E70" s="6">
        <f t="shared" si="9"/>
        <v>8</v>
      </c>
      <c r="F70" s="3"/>
      <c r="G70" s="4">
        <f t="shared" si="10"/>
        <v>60</v>
      </c>
      <c r="H70" s="5" t="s">
        <v>25</v>
      </c>
      <c r="I70" s="5">
        <v>2581</v>
      </c>
      <c r="J70" s="6">
        <f t="shared" si="6"/>
        <v>8</v>
      </c>
      <c r="K70" s="16"/>
      <c r="L70" s="4"/>
      <c r="M70" s="6"/>
      <c r="N70" s="8"/>
      <c r="O70" s="6"/>
    </row>
    <row r="71" spans="1:17" ht="15" customHeight="1" x14ac:dyDescent="0.15">
      <c r="A71" s="28" t="s">
        <v>142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17"/>
      <c r="Q71" s="17"/>
    </row>
    <row r="72" spans="1:17" ht="15" customHeight="1" x14ac:dyDescent="0.1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17"/>
      <c r="Q72" s="17"/>
    </row>
    <row r="73" spans="1:17" ht="16.5" customHeight="1" x14ac:dyDescent="0.15">
      <c r="A73" s="3"/>
      <c r="B73" s="3" t="s">
        <v>9</v>
      </c>
      <c r="C73" s="3"/>
      <c r="D73" s="3"/>
      <c r="E73" s="3"/>
      <c r="F73" s="3"/>
      <c r="G73" s="3" t="s">
        <v>5</v>
      </c>
      <c r="H73" s="3"/>
      <c r="I73" s="3"/>
      <c r="J73" s="3"/>
      <c r="K73" s="14"/>
      <c r="L73" s="3" t="s">
        <v>3</v>
      </c>
      <c r="M73" s="3"/>
      <c r="N73" s="3"/>
      <c r="O73" s="3"/>
    </row>
    <row r="74" spans="1:17" ht="16.5" customHeight="1" x14ac:dyDescent="0.15">
      <c r="A74" s="3"/>
      <c r="B74" s="22" t="s">
        <v>127</v>
      </c>
      <c r="C74" s="26" t="s">
        <v>128</v>
      </c>
      <c r="D74" s="9" t="s">
        <v>129</v>
      </c>
      <c r="E74" s="12"/>
      <c r="F74" s="3"/>
      <c r="G74" s="22" t="s">
        <v>127</v>
      </c>
      <c r="H74" s="26" t="s">
        <v>128</v>
      </c>
      <c r="I74" s="9" t="s">
        <v>129</v>
      </c>
      <c r="J74" s="12"/>
      <c r="K74" s="15"/>
      <c r="L74" s="22" t="s">
        <v>127</v>
      </c>
      <c r="M74" s="22" t="s">
        <v>128</v>
      </c>
      <c r="N74" s="22" t="s">
        <v>129</v>
      </c>
      <c r="O74" s="22"/>
    </row>
    <row r="75" spans="1:17" ht="16.5" customHeight="1" x14ac:dyDescent="0.15">
      <c r="A75" s="3"/>
      <c r="B75" s="22"/>
      <c r="C75" s="27"/>
      <c r="D75" s="4" t="s">
        <v>130</v>
      </c>
      <c r="E75" s="4" t="s">
        <v>131</v>
      </c>
      <c r="F75" s="3"/>
      <c r="G75" s="22"/>
      <c r="H75" s="27"/>
      <c r="I75" s="4" t="s">
        <v>130</v>
      </c>
      <c r="J75" s="4" t="s">
        <v>131</v>
      </c>
      <c r="K75" s="15"/>
      <c r="L75" s="22"/>
      <c r="M75" s="22"/>
      <c r="N75" s="4" t="s">
        <v>130</v>
      </c>
      <c r="O75" s="4" t="s">
        <v>131</v>
      </c>
    </row>
    <row r="76" spans="1:17" ht="16.5" customHeight="1" x14ac:dyDescent="0.15">
      <c r="A76" s="3"/>
      <c r="B76" s="4">
        <f>B70+1</f>
        <v>61</v>
      </c>
      <c r="C76" s="6" t="s">
        <v>92</v>
      </c>
      <c r="D76" s="8">
        <v>2466</v>
      </c>
      <c r="E76" s="6">
        <f t="shared" ref="E76:E105" si="12">ROUNDUP(D76/365,0)</f>
        <v>7</v>
      </c>
      <c r="F76" s="3"/>
      <c r="G76" s="4">
        <f>G70+1</f>
        <v>61</v>
      </c>
      <c r="H76" s="6" t="s">
        <v>92</v>
      </c>
      <c r="I76" s="8">
        <v>2464</v>
      </c>
      <c r="J76" s="6">
        <f t="shared" ref="J76:J105" si="13">ROUNDUP(I76/365,0)</f>
        <v>7</v>
      </c>
      <c r="K76" s="16"/>
      <c r="L76" s="4"/>
      <c r="M76" s="5"/>
      <c r="N76" s="5"/>
      <c r="O76" s="6"/>
    </row>
    <row r="77" spans="1:17" ht="16.5" customHeight="1" x14ac:dyDescent="0.15">
      <c r="A77" s="3"/>
      <c r="B77" s="4">
        <f t="shared" ref="B77:B105" si="14">B76+1</f>
        <v>62</v>
      </c>
      <c r="C77" s="6" t="s">
        <v>67</v>
      </c>
      <c r="D77" s="8">
        <v>2283</v>
      </c>
      <c r="E77" s="6">
        <f t="shared" si="12"/>
        <v>7</v>
      </c>
      <c r="F77" s="3"/>
      <c r="G77" s="4">
        <f t="shared" ref="G77:G105" si="15">G76+1</f>
        <v>62</v>
      </c>
      <c r="H77" s="6" t="s">
        <v>67</v>
      </c>
      <c r="I77" s="8">
        <v>2279</v>
      </c>
      <c r="J77" s="6">
        <f t="shared" si="13"/>
        <v>7</v>
      </c>
      <c r="K77" s="16"/>
      <c r="L77" s="4"/>
      <c r="M77" s="6"/>
      <c r="N77" s="8"/>
      <c r="O77" s="6"/>
    </row>
    <row r="78" spans="1:17" ht="16.5" customHeight="1" x14ac:dyDescent="0.15">
      <c r="A78" s="3"/>
      <c r="B78" s="4">
        <f t="shared" si="14"/>
        <v>63</v>
      </c>
      <c r="C78" s="5" t="s">
        <v>42</v>
      </c>
      <c r="D78" s="5">
        <v>2098</v>
      </c>
      <c r="E78" s="6">
        <f t="shared" si="12"/>
        <v>6</v>
      </c>
      <c r="F78" s="3"/>
      <c r="G78" s="4">
        <f t="shared" si="15"/>
        <v>63</v>
      </c>
      <c r="H78" s="5" t="s">
        <v>42</v>
      </c>
      <c r="I78" s="5">
        <v>2098</v>
      </c>
      <c r="J78" s="6">
        <f t="shared" si="13"/>
        <v>6</v>
      </c>
      <c r="K78" s="16"/>
      <c r="L78" s="4"/>
      <c r="M78" s="5"/>
      <c r="N78" s="5"/>
      <c r="O78" s="6"/>
    </row>
    <row r="79" spans="1:17" ht="16.5" customHeight="1" x14ac:dyDescent="0.15">
      <c r="A79" s="3"/>
      <c r="B79" s="4">
        <f t="shared" si="14"/>
        <v>64</v>
      </c>
      <c r="C79" s="5" t="s">
        <v>44</v>
      </c>
      <c r="D79" s="5">
        <v>2098</v>
      </c>
      <c r="E79" s="6">
        <f t="shared" si="12"/>
        <v>6</v>
      </c>
      <c r="F79" s="3"/>
      <c r="G79" s="4">
        <f t="shared" si="15"/>
        <v>64</v>
      </c>
      <c r="H79" s="5" t="s">
        <v>44</v>
      </c>
      <c r="I79" s="5">
        <v>2096</v>
      </c>
      <c r="J79" s="6">
        <f t="shared" si="13"/>
        <v>6</v>
      </c>
      <c r="K79" s="16"/>
      <c r="L79" s="4"/>
      <c r="M79" s="5"/>
      <c r="N79" s="5"/>
      <c r="O79" s="6"/>
    </row>
    <row r="80" spans="1:17" ht="16.5" customHeight="1" x14ac:dyDescent="0.15">
      <c r="A80" s="3"/>
      <c r="B80" s="4">
        <f t="shared" si="14"/>
        <v>65</v>
      </c>
      <c r="C80" s="6" t="s">
        <v>115</v>
      </c>
      <c r="D80" s="8">
        <v>2093</v>
      </c>
      <c r="E80" s="6">
        <f t="shared" si="12"/>
        <v>6</v>
      </c>
      <c r="F80" s="3"/>
      <c r="G80" s="4">
        <f t="shared" si="15"/>
        <v>65</v>
      </c>
      <c r="H80" s="6" t="s">
        <v>115</v>
      </c>
      <c r="I80" s="8">
        <v>2093</v>
      </c>
      <c r="J80" s="6">
        <f t="shared" si="13"/>
        <v>6</v>
      </c>
      <c r="K80" s="16"/>
      <c r="L80" s="4"/>
      <c r="M80" s="5"/>
      <c r="N80" s="5"/>
      <c r="O80" s="6"/>
    </row>
    <row r="81" spans="1:15" ht="16.5" customHeight="1" x14ac:dyDescent="0.15">
      <c r="A81" s="3"/>
      <c r="B81" s="4">
        <f t="shared" si="14"/>
        <v>66</v>
      </c>
      <c r="C81" s="5" t="s">
        <v>62</v>
      </c>
      <c r="D81" s="5">
        <v>1974</v>
      </c>
      <c r="E81" s="6">
        <f t="shared" si="12"/>
        <v>6</v>
      </c>
      <c r="F81" s="3"/>
      <c r="G81" s="4">
        <f t="shared" si="15"/>
        <v>66</v>
      </c>
      <c r="H81" s="5" t="s">
        <v>62</v>
      </c>
      <c r="I81" s="5">
        <v>1974</v>
      </c>
      <c r="J81" s="6">
        <f t="shared" si="13"/>
        <v>6</v>
      </c>
      <c r="K81" s="16"/>
      <c r="L81" s="4"/>
      <c r="M81" s="5"/>
      <c r="N81" s="5"/>
      <c r="O81" s="6"/>
    </row>
    <row r="82" spans="1:15" ht="16.5" customHeight="1" x14ac:dyDescent="0.15">
      <c r="A82" s="3"/>
      <c r="B82" s="4">
        <f t="shared" si="14"/>
        <v>67</v>
      </c>
      <c r="C82" s="6" t="s">
        <v>34</v>
      </c>
      <c r="D82" s="8">
        <v>1954</v>
      </c>
      <c r="E82" s="6">
        <f t="shared" si="12"/>
        <v>6</v>
      </c>
      <c r="F82" s="3"/>
      <c r="G82" s="4">
        <f t="shared" si="15"/>
        <v>67</v>
      </c>
      <c r="H82" s="6" t="s">
        <v>34</v>
      </c>
      <c r="I82" s="8">
        <v>1954</v>
      </c>
      <c r="J82" s="6">
        <f t="shared" si="13"/>
        <v>6</v>
      </c>
      <c r="K82" s="16"/>
      <c r="L82" s="4"/>
      <c r="M82" s="5"/>
      <c r="N82" s="5"/>
      <c r="O82" s="6"/>
    </row>
    <row r="83" spans="1:15" ht="16.5" customHeight="1" x14ac:dyDescent="0.15">
      <c r="A83" s="3"/>
      <c r="B83" s="4">
        <f t="shared" si="14"/>
        <v>68</v>
      </c>
      <c r="C83" s="6" t="s">
        <v>105</v>
      </c>
      <c r="D83" s="8">
        <v>1943</v>
      </c>
      <c r="E83" s="6">
        <f t="shared" si="12"/>
        <v>6</v>
      </c>
      <c r="F83" s="3"/>
      <c r="G83" s="4">
        <f t="shared" si="15"/>
        <v>68</v>
      </c>
      <c r="H83" s="6" t="s">
        <v>105</v>
      </c>
      <c r="I83" s="8">
        <v>1943</v>
      </c>
      <c r="J83" s="6">
        <f t="shared" si="13"/>
        <v>6</v>
      </c>
      <c r="K83" s="16"/>
      <c r="L83" s="4"/>
      <c r="M83" s="5"/>
      <c r="N83" s="5"/>
      <c r="O83" s="6"/>
    </row>
    <row r="84" spans="1:15" ht="16.5" customHeight="1" x14ac:dyDescent="0.15">
      <c r="A84" s="3"/>
      <c r="B84" s="4">
        <f t="shared" si="14"/>
        <v>69</v>
      </c>
      <c r="C84" s="5" t="s">
        <v>63</v>
      </c>
      <c r="D84" s="5">
        <v>1889</v>
      </c>
      <c r="E84" s="6">
        <f t="shared" si="12"/>
        <v>6</v>
      </c>
      <c r="F84" s="3"/>
      <c r="G84" s="4">
        <f t="shared" si="15"/>
        <v>69</v>
      </c>
      <c r="H84" s="5" t="s">
        <v>63</v>
      </c>
      <c r="I84" s="5">
        <v>1889</v>
      </c>
      <c r="J84" s="6">
        <f t="shared" si="13"/>
        <v>6</v>
      </c>
      <c r="K84" s="16"/>
      <c r="L84" s="4"/>
      <c r="M84" s="5"/>
      <c r="N84" s="5"/>
      <c r="O84" s="6"/>
    </row>
    <row r="85" spans="1:15" ht="16.5" customHeight="1" x14ac:dyDescent="0.15">
      <c r="A85" s="3"/>
      <c r="B85" s="4">
        <f t="shared" si="14"/>
        <v>70</v>
      </c>
      <c r="C85" s="6" t="s">
        <v>102</v>
      </c>
      <c r="D85" s="8">
        <v>1858</v>
      </c>
      <c r="E85" s="6">
        <f t="shared" si="12"/>
        <v>6</v>
      </c>
      <c r="F85" s="3"/>
      <c r="G85" s="4">
        <f t="shared" si="15"/>
        <v>70</v>
      </c>
      <c r="H85" s="6" t="s">
        <v>102</v>
      </c>
      <c r="I85" s="8">
        <v>1858</v>
      </c>
      <c r="J85" s="6">
        <f t="shared" si="13"/>
        <v>6</v>
      </c>
      <c r="K85" s="16"/>
      <c r="L85" s="4"/>
      <c r="M85" s="5"/>
      <c r="N85" s="5"/>
      <c r="O85" s="6"/>
    </row>
    <row r="86" spans="1:15" ht="16.5" customHeight="1" x14ac:dyDescent="0.15">
      <c r="A86" s="3"/>
      <c r="B86" s="4">
        <f t="shared" si="14"/>
        <v>71</v>
      </c>
      <c r="C86" s="5" t="s">
        <v>55</v>
      </c>
      <c r="D86" s="5">
        <v>1793</v>
      </c>
      <c r="E86" s="6">
        <f t="shared" si="12"/>
        <v>5</v>
      </c>
      <c r="F86" s="3"/>
      <c r="G86" s="4">
        <f t="shared" si="15"/>
        <v>71</v>
      </c>
      <c r="H86" s="5" t="s">
        <v>55</v>
      </c>
      <c r="I86" s="5">
        <v>1793</v>
      </c>
      <c r="J86" s="6">
        <f t="shared" si="13"/>
        <v>5</v>
      </c>
      <c r="K86" s="16"/>
      <c r="L86" s="4"/>
      <c r="M86" s="5"/>
      <c r="N86" s="5"/>
      <c r="O86" s="6"/>
    </row>
    <row r="87" spans="1:15" ht="16.5" customHeight="1" x14ac:dyDescent="0.15">
      <c r="A87" s="3"/>
      <c r="B87" s="4">
        <f t="shared" si="14"/>
        <v>72</v>
      </c>
      <c r="C87" s="6" t="s">
        <v>47</v>
      </c>
      <c r="D87" s="8">
        <v>1674</v>
      </c>
      <c r="E87" s="6">
        <f t="shared" si="12"/>
        <v>5</v>
      </c>
      <c r="F87" s="3"/>
      <c r="G87" s="4">
        <f t="shared" si="15"/>
        <v>72</v>
      </c>
      <c r="H87" s="6" t="s">
        <v>47</v>
      </c>
      <c r="I87" s="8">
        <v>1660</v>
      </c>
      <c r="J87" s="6">
        <f t="shared" si="13"/>
        <v>5</v>
      </c>
      <c r="K87" s="16"/>
      <c r="L87" s="4"/>
      <c r="M87" s="5"/>
      <c r="N87" s="5"/>
      <c r="O87" s="6"/>
    </row>
    <row r="88" spans="1:15" ht="16.5" customHeight="1" x14ac:dyDescent="0.15">
      <c r="A88" s="3"/>
      <c r="B88" s="4">
        <f t="shared" si="14"/>
        <v>73</v>
      </c>
      <c r="C88" s="6" t="s">
        <v>114</v>
      </c>
      <c r="D88" s="8">
        <v>1571</v>
      </c>
      <c r="E88" s="6">
        <f t="shared" si="12"/>
        <v>5</v>
      </c>
      <c r="F88" s="3"/>
      <c r="G88" s="4">
        <f t="shared" si="15"/>
        <v>73</v>
      </c>
      <c r="H88" s="6" t="s">
        <v>114</v>
      </c>
      <c r="I88" s="8">
        <v>1571</v>
      </c>
      <c r="J88" s="6">
        <f t="shared" si="13"/>
        <v>5</v>
      </c>
      <c r="K88" s="16"/>
      <c r="L88" s="4"/>
      <c r="M88" s="5"/>
      <c r="N88" s="5"/>
      <c r="O88" s="6"/>
    </row>
    <row r="89" spans="1:15" ht="16.5" customHeight="1" x14ac:dyDescent="0.15">
      <c r="A89" s="3"/>
      <c r="B89" s="4">
        <f t="shared" si="14"/>
        <v>74</v>
      </c>
      <c r="C89" s="5" t="s">
        <v>46</v>
      </c>
      <c r="D89" s="5">
        <v>1563</v>
      </c>
      <c r="E89" s="6">
        <f t="shared" si="12"/>
        <v>5</v>
      </c>
      <c r="F89" s="3"/>
      <c r="G89" s="4">
        <f t="shared" si="15"/>
        <v>74</v>
      </c>
      <c r="H89" s="5" t="s">
        <v>46</v>
      </c>
      <c r="I89" s="5">
        <v>1563</v>
      </c>
      <c r="J89" s="6">
        <f t="shared" si="13"/>
        <v>5</v>
      </c>
      <c r="K89" s="16"/>
      <c r="L89" s="4"/>
      <c r="M89" s="5"/>
      <c r="N89" s="5"/>
      <c r="O89" s="6"/>
    </row>
    <row r="90" spans="1:15" ht="16.5" customHeight="1" x14ac:dyDescent="0.15">
      <c r="A90" s="3"/>
      <c r="B90" s="4">
        <f t="shared" si="14"/>
        <v>75</v>
      </c>
      <c r="C90" s="6" t="s">
        <v>117</v>
      </c>
      <c r="D90" s="8">
        <v>1546</v>
      </c>
      <c r="E90" s="6">
        <f t="shared" si="12"/>
        <v>5</v>
      </c>
      <c r="F90" s="3"/>
      <c r="G90" s="4">
        <f t="shared" si="15"/>
        <v>75</v>
      </c>
      <c r="H90" s="6" t="s">
        <v>117</v>
      </c>
      <c r="I90" s="8">
        <v>1546</v>
      </c>
      <c r="J90" s="6">
        <f t="shared" si="13"/>
        <v>5</v>
      </c>
      <c r="K90" s="16"/>
      <c r="L90" s="4"/>
      <c r="M90" s="5"/>
      <c r="N90" s="5"/>
      <c r="O90" s="6"/>
    </row>
    <row r="91" spans="1:15" ht="16.5" customHeight="1" x14ac:dyDescent="0.15">
      <c r="A91" s="3"/>
      <c r="B91" s="4">
        <f t="shared" si="14"/>
        <v>76</v>
      </c>
      <c r="C91" s="5" t="s">
        <v>31</v>
      </c>
      <c r="D91" s="5">
        <v>1512</v>
      </c>
      <c r="E91" s="6">
        <f t="shared" si="12"/>
        <v>5</v>
      </c>
      <c r="F91" s="3"/>
      <c r="G91" s="4">
        <f t="shared" si="15"/>
        <v>76</v>
      </c>
      <c r="H91" s="5" t="s">
        <v>31</v>
      </c>
      <c r="I91" s="5">
        <v>1510</v>
      </c>
      <c r="J91" s="6">
        <f t="shared" si="13"/>
        <v>5</v>
      </c>
      <c r="K91" s="16"/>
      <c r="L91" s="4"/>
      <c r="M91" s="5"/>
      <c r="N91" s="5"/>
      <c r="O91" s="6"/>
    </row>
    <row r="92" spans="1:15" ht="16.5" customHeight="1" x14ac:dyDescent="0.15">
      <c r="A92" s="3"/>
      <c r="B92" s="4">
        <f t="shared" si="14"/>
        <v>77</v>
      </c>
      <c r="C92" s="6" t="s">
        <v>93</v>
      </c>
      <c r="D92" s="10">
        <v>1457</v>
      </c>
      <c r="E92" s="6">
        <f t="shared" si="12"/>
        <v>4</v>
      </c>
      <c r="F92" s="3"/>
      <c r="G92" s="4">
        <f t="shared" si="15"/>
        <v>77</v>
      </c>
      <c r="H92" s="6" t="s">
        <v>93</v>
      </c>
      <c r="I92" s="10">
        <v>1457</v>
      </c>
      <c r="J92" s="6">
        <f t="shared" si="13"/>
        <v>4</v>
      </c>
      <c r="K92" s="16"/>
      <c r="L92" s="4"/>
      <c r="M92" s="5"/>
      <c r="N92" s="5"/>
      <c r="O92" s="6"/>
    </row>
    <row r="93" spans="1:15" ht="16.5" customHeight="1" x14ac:dyDescent="0.15">
      <c r="A93" s="3"/>
      <c r="B93" s="4">
        <f t="shared" si="14"/>
        <v>78</v>
      </c>
      <c r="C93" s="6" t="s">
        <v>106</v>
      </c>
      <c r="D93" s="8">
        <v>1424</v>
      </c>
      <c r="E93" s="6">
        <f t="shared" si="12"/>
        <v>4</v>
      </c>
      <c r="F93" s="3"/>
      <c r="G93" s="4">
        <f t="shared" si="15"/>
        <v>78</v>
      </c>
      <c r="H93" s="6" t="s">
        <v>106</v>
      </c>
      <c r="I93" s="8">
        <v>1424</v>
      </c>
      <c r="J93" s="6">
        <f t="shared" si="13"/>
        <v>4</v>
      </c>
      <c r="K93" s="16"/>
      <c r="L93" s="4"/>
      <c r="M93" s="5"/>
      <c r="N93" s="5"/>
      <c r="O93" s="6"/>
    </row>
    <row r="94" spans="1:15" ht="16.5" customHeight="1" x14ac:dyDescent="0.15">
      <c r="A94" s="3"/>
      <c r="B94" s="4">
        <f t="shared" si="14"/>
        <v>79</v>
      </c>
      <c r="C94" s="5" t="s">
        <v>20</v>
      </c>
      <c r="D94" s="5">
        <v>1330</v>
      </c>
      <c r="E94" s="6">
        <f t="shared" si="12"/>
        <v>4</v>
      </c>
      <c r="F94" s="3"/>
      <c r="G94" s="4">
        <f t="shared" si="15"/>
        <v>79</v>
      </c>
      <c r="H94" s="5" t="s">
        <v>20</v>
      </c>
      <c r="I94" s="5">
        <v>1330</v>
      </c>
      <c r="J94" s="6">
        <f t="shared" si="13"/>
        <v>4</v>
      </c>
      <c r="K94" s="16"/>
      <c r="L94" s="4"/>
      <c r="M94" s="5"/>
      <c r="N94" s="5"/>
      <c r="O94" s="6"/>
    </row>
    <row r="95" spans="1:15" ht="16.5" customHeight="1" x14ac:dyDescent="0.15">
      <c r="A95" s="3"/>
      <c r="B95" s="4">
        <f t="shared" si="14"/>
        <v>80</v>
      </c>
      <c r="C95" s="6" t="s">
        <v>121</v>
      </c>
      <c r="D95" s="8">
        <v>1268</v>
      </c>
      <c r="E95" s="6">
        <f t="shared" si="12"/>
        <v>4</v>
      </c>
      <c r="F95" s="3"/>
      <c r="G95" s="4">
        <f t="shared" si="15"/>
        <v>80</v>
      </c>
      <c r="H95" s="6" t="s">
        <v>121</v>
      </c>
      <c r="I95" s="8">
        <v>1268</v>
      </c>
      <c r="J95" s="6">
        <f t="shared" si="13"/>
        <v>4</v>
      </c>
      <c r="K95" s="16"/>
      <c r="L95" s="4"/>
      <c r="M95" s="5"/>
      <c r="N95" s="5"/>
      <c r="O95" s="6"/>
    </row>
    <row r="96" spans="1:15" ht="16.5" customHeight="1" x14ac:dyDescent="0.15">
      <c r="A96" s="3"/>
      <c r="B96" s="4">
        <f t="shared" si="14"/>
        <v>81</v>
      </c>
      <c r="C96" s="5" t="s">
        <v>49</v>
      </c>
      <c r="D96" s="5">
        <v>1168</v>
      </c>
      <c r="E96" s="6">
        <f t="shared" si="12"/>
        <v>4</v>
      </c>
      <c r="F96" s="3"/>
      <c r="G96" s="4">
        <f t="shared" si="15"/>
        <v>81</v>
      </c>
      <c r="H96" s="5" t="s">
        <v>49</v>
      </c>
      <c r="I96" s="5">
        <v>1168</v>
      </c>
      <c r="J96" s="6">
        <f t="shared" si="13"/>
        <v>4</v>
      </c>
      <c r="K96" s="16"/>
      <c r="L96" s="4"/>
      <c r="M96" s="5"/>
      <c r="N96" s="5"/>
      <c r="O96" s="6"/>
    </row>
    <row r="97" spans="1:17" ht="16.5" customHeight="1" x14ac:dyDescent="0.15">
      <c r="A97" s="3"/>
      <c r="B97" s="4">
        <f t="shared" si="14"/>
        <v>82</v>
      </c>
      <c r="C97" s="6" t="s">
        <v>107</v>
      </c>
      <c r="D97" s="8">
        <v>1132</v>
      </c>
      <c r="E97" s="6">
        <f t="shared" si="12"/>
        <v>4</v>
      </c>
      <c r="F97" s="3"/>
      <c r="G97" s="4">
        <f t="shared" si="15"/>
        <v>82</v>
      </c>
      <c r="H97" s="6" t="s">
        <v>107</v>
      </c>
      <c r="I97" s="8">
        <v>1132</v>
      </c>
      <c r="J97" s="6">
        <f t="shared" si="13"/>
        <v>4</v>
      </c>
      <c r="K97" s="16"/>
      <c r="L97" s="4"/>
      <c r="M97" s="5"/>
      <c r="N97" s="5"/>
      <c r="O97" s="6"/>
    </row>
    <row r="98" spans="1:17" ht="16.5" customHeight="1" x14ac:dyDescent="0.15">
      <c r="A98" s="3"/>
      <c r="B98" s="4">
        <f t="shared" si="14"/>
        <v>83</v>
      </c>
      <c r="C98" s="5" t="s">
        <v>59</v>
      </c>
      <c r="D98" s="5">
        <v>1041</v>
      </c>
      <c r="E98" s="6">
        <f t="shared" si="12"/>
        <v>3</v>
      </c>
      <c r="F98" s="3"/>
      <c r="G98" s="4">
        <f t="shared" si="15"/>
        <v>83</v>
      </c>
      <c r="H98" s="5" t="s">
        <v>59</v>
      </c>
      <c r="I98" s="5">
        <v>1041</v>
      </c>
      <c r="J98" s="6">
        <f t="shared" si="13"/>
        <v>3</v>
      </c>
      <c r="K98" s="16"/>
      <c r="L98" s="4"/>
      <c r="M98" s="6"/>
      <c r="N98" s="8"/>
      <c r="O98" s="6"/>
    </row>
    <row r="99" spans="1:17" ht="16.5" customHeight="1" x14ac:dyDescent="0.15">
      <c r="A99" s="3"/>
      <c r="B99" s="4">
        <f t="shared" si="14"/>
        <v>84</v>
      </c>
      <c r="C99" s="5" t="s">
        <v>45</v>
      </c>
      <c r="D99" s="5">
        <v>1039</v>
      </c>
      <c r="E99" s="6">
        <f t="shared" si="12"/>
        <v>3</v>
      </c>
      <c r="F99" s="3"/>
      <c r="G99" s="4">
        <f t="shared" si="15"/>
        <v>84</v>
      </c>
      <c r="H99" s="5" t="s">
        <v>45</v>
      </c>
      <c r="I99" s="5">
        <v>1039</v>
      </c>
      <c r="J99" s="6">
        <f t="shared" si="13"/>
        <v>3</v>
      </c>
      <c r="K99" s="16"/>
      <c r="L99" s="4"/>
      <c r="M99" s="6"/>
      <c r="N99" s="8"/>
      <c r="O99" s="6"/>
    </row>
    <row r="100" spans="1:17" ht="16.5" customHeight="1" x14ac:dyDescent="0.15">
      <c r="A100" s="3"/>
      <c r="B100" s="4">
        <f t="shared" si="14"/>
        <v>85</v>
      </c>
      <c r="C100" s="6" t="s">
        <v>97</v>
      </c>
      <c r="D100" s="8">
        <v>924</v>
      </c>
      <c r="E100" s="6">
        <f t="shared" si="12"/>
        <v>3</v>
      </c>
      <c r="F100" s="3"/>
      <c r="G100" s="4">
        <f t="shared" si="15"/>
        <v>85</v>
      </c>
      <c r="H100" s="6" t="s">
        <v>97</v>
      </c>
      <c r="I100" s="8">
        <v>918</v>
      </c>
      <c r="J100" s="6">
        <f t="shared" si="13"/>
        <v>3</v>
      </c>
      <c r="K100" s="16"/>
      <c r="L100" s="4"/>
      <c r="M100" s="6"/>
      <c r="N100" s="8"/>
      <c r="O100" s="6"/>
    </row>
    <row r="101" spans="1:17" ht="16.5" customHeight="1" x14ac:dyDescent="0.15">
      <c r="A101" s="3"/>
      <c r="B101" s="4">
        <f t="shared" si="14"/>
        <v>86</v>
      </c>
      <c r="C101" s="6" t="s">
        <v>118</v>
      </c>
      <c r="D101" s="8">
        <v>912</v>
      </c>
      <c r="E101" s="6">
        <f t="shared" si="12"/>
        <v>3</v>
      </c>
      <c r="F101" s="3"/>
      <c r="G101" s="4">
        <f t="shared" si="15"/>
        <v>86</v>
      </c>
      <c r="H101" s="6" t="s">
        <v>118</v>
      </c>
      <c r="I101" s="8">
        <v>912</v>
      </c>
      <c r="J101" s="6">
        <f t="shared" si="13"/>
        <v>3</v>
      </c>
      <c r="K101" s="16"/>
      <c r="L101" s="4"/>
      <c r="M101" s="6"/>
      <c r="N101" s="8"/>
      <c r="O101" s="6"/>
    </row>
    <row r="102" spans="1:17" ht="16.5" customHeight="1" x14ac:dyDescent="0.15">
      <c r="A102" s="3"/>
      <c r="B102" s="4">
        <f t="shared" si="14"/>
        <v>87</v>
      </c>
      <c r="C102" s="5" t="s">
        <v>60</v>
      </c>
      <c r="D102" s="5">
        <v>909</v>
      </c>
      <c r="E102" s="6">
        <f t="shared" si="12"/>
        <v>3</v>
      </c>
      <c r="F102" s="3"/>
      <c r="G102" s="4">
        <f t="shared" si="15"/>
        <v>87</v>
      </c>
      <c r="H102" s="5" t="s">
        <v>60</v>
      </c>
      <c r="I102" s="5">
        <v>909</v>
      </c>
      <c r="J102" s="6">
        <f t="shared" si="13"/>
        <v>3</v>
      </c>
      <c r="K102" s="16"/>
      <c r="L102" s="4"/>
      <c r="M102" s="6"/>
      <c r="N102" s="8"/>
      <c r="O102" s="6"/>
    </row>
    <row r="103" spans="1:17" ht="16.5" customHeight="1" x14ac:dyDescent="0.15">
      <c r="A103" s="3"/>
      <c r="B103" s="4">
        <f t="shared" si="14"/>
        <v>88</v>
      </c>
      <c r="C103" s="6" t="s">
        <v>124</v>
      </c>
      <c r="D103" s="8">
        <v>884</v>
      </c>
      <c r="E103" s="6">
        <f t="shared" si="12"/>
        <v>3</v>
      </c>
      <c r="F103" s="3"/>
      <c r="G103" s="4">
        <f t="shared" si="15"/>
        <v>88</v>
      </c>
      <c r="H103" s="6" t="s">
        <v>124</v>
      </c>
      <c r="I103" s="8">
        <v>884</v>
      </c>
      <c r="J103" s="6">
        <f t="shared" si="13"/>
        <v>3</v>
      </c>
      <c r="K103" s="16"/>
      <c r="L103" s="4"/>
      <c r="M103" s="6"/>
      <c r="N103" s="8"/>
      <c r="O103" s="6"/>
    </row>
    <row r="104" spans="1:17" ht="16.5" customHeight="1" x14ac:dyDescent="0.15">
      <c r="A104" s="3"/>
      <c r="B104" s="4">
        <f t="shared" si="14"/>
        <v>89</v>
      </c>
      <c r="C104" s="6" t="s">
        <v>96</v>
      </c>
      <c r="D104" s="8">
        <v>844</v>
      </c>
      <c r="E104" s="6">
        <f t="shared" si="12"/>
        <v>3</v>
      </c>
      <c r="F104" s="3"/>
      <c r="G104" s="4">
        <f t="shared" si="15"/>
        <v>89</v>
      </c>
      <c r="H104" s="6" t="s">
        <v>96</v>
      </c>
      <c r="I104" s="8">
        <v>844</v>
      </c>
      <c r="J104" s="6">
        <f t="shared" si="13"/>
        <v>3</v>
      </c>
      <c r="K104" s="16"/>
      <c r="L104" s="4"/>
      <c r="M104" s="6"/>
      <c r="N104" s="8"/>
      <c r="O104" s="6"/>
    </row>
    <row r="105" spans="1:17" ht="16.5" customHeight="1" x14ac:dyDescent="0.15">
      <c r="A105" s="3"/>
      <c r="B105" s="4">
        <f t="shared" si="14"/>
        <v>90</v>
      </c>
      <c r="C105" s="6" t="s">
        <v>101</v>
      </c>
      <c r="D105" s="8">
        <v>836</v>
      </c>
      <c r="E105" s="6">
        <f t="shared" si="12"/>
        <v>3</v>
      </c>
      <c r="F105" s="3"/>
      <c r="G105" s="4">
        <f t="shared" si="15"/>
        <v>90</v>
      </c>
      <c r="H105" s="6" t="s">
        <v>101</v>
      </c>
      <c r="I105" s="8">
        <v>836</v>
      </c>
      <c r="J105" s="6">
        <f t="shared" si="13"/>
        <v>3</v>
      </c>
      <c r="K105" s="16"/>
      <c r="L105" s="4"/>
      <c r="M105" s="6"/>
      <c r="N105" s="8"/>
      <c r="O105" s="6"/>
    </row>
    <row r="106" spans="1:17" ht="15" customHeight="1" x14ac:dyDescent="0.15">
      <c r="A106" s="28" t="s">
        <v>143</v>
      </c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17"/>
      <c r="Q106" s="17"/>
    </row>
    <row r="107" spans="1:17" ht="15" customHeight="1" x14ac:dyDescent="0.1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17"/>
      <c r="Q107" s="17"/>
    </row>
    <row r="108" spans="1:17" ht="16.5" customHeight="1" x14ac:dyDescent="0.15">
      <c r="A108" s="3"/>
      <c r="B108" s="3" t="s">
        <v>9</v>
      </c>
      <c r="C108" s="3"/>
      <c r="D108" s="3"/>
      <c r="E108" s="3"/>
      <c r="F108" s="3"/>
      <c r="G108" s="3" t="s">
        <v>5</v>
      </c>
      <c r="H108" s="3"/>
      <c r="I108" s="3"/>
      <c r="J108" s="3"/>
      <c r="K108" s="14"/>
      <c r="L108" s="3" t="s">
        <v>3</v>
      </c>
      <c r="M108" s="3"/>
      <c r="N108" s="3"/>
      <c r="O108" s="3"/>
    </row>
    <row r="109" spans="1:17" ht="16.5" customHeight="1" x14ac:dyDescent="0.15">
      <c r="A109" s="3"/>
      <c r="B109" s="22" t="s">
        <v>127</v>
      </c>
      <c r="C109" s="26" t="s">
        <v>128</v>
      </c>
      <c r="D109" s="23" t="s">
        <v>129</v>
      </c>
      <c r="E109" s="24"/>
      <c r="F109" s="3"/>
      <c r="G109" s="22" t="s">
        <v>127</v>
      </c>
      <c r="H109" s="26" t="s">
        <v>128</v>
      </c>
      <c r="I109" s="4" t="s">
        <v>129</v>
      </c>
      <c r="J109" s="4"/>
      <c r="K109" s="15"/>
      <c r="L109" s="22" t="s">
        <v>127</v>
      </c>
      <c r="M109" s="22" t="s">
        <v>128</v>
      </c>
      <c r="N109" s="22" t="s">
        <v>129</v>
      </c>
      <c r="O109" s="22"/>
    </row>
    <row r="110" spans="1:17" ht="16.5" customHeight="1" x14ac:dyDescent="0.15">
      <c r="A110" s="3"/>
      <c r="B110" s="22"/>
      <c r="C110" s="27"/>
      <c r="D110" s="4" t="s">
        <v>130</v>
      </c>
      <c r="E110" s="4" t="s">
        <v>131</v>
      </c>
      <c r="F110" s="3"/>
      <c r="G110" s="22"/>
      <c r="H110" s="27"/>
      <c r="I110" s="4" t="s">
        <v>130</v>
      </c>
      <c r="J110" s="4" t="s">
        <v>131</v>
      </c>
      <c r="K110" s="15"/>
      <c r="L110" s="22"/>
      <c r="M110" s="22"/>
      <c r="N110" s="4" t="s">
        <v>130</v>
      </c>
      <c r="O110" s="4" t="s">
        <v>131</v>
      </c>
    </row>
    <row r="111" spans="1:17" ht="16.5" customHeight="1" x14ac:dyDescent="0.15">
      <c r="A111" s="3"/>
      <c r="B111" s="4">
        <f>B105+1</f>
        <v>91</v>
      </c>
      <c r="C111" s="5" t="s">
        <v>43</v>
      </c>
      <c r="D111" s="5">
        <v>805</v>
      </c>
      <c r="E111" s="6">
        <f t="shared" ref="E111:E136" si="16">ROUNDUP(D111/365,0)</f>
        <v>3</v>
      </c>
      <c r="F111" s="3"/>
      <c r="G111" s="4">
        <f>G105+1</f>
        <v>91</v>
      </c>
      <c r="H111" s="5" t="s">
        <v>43</v>
      </c>
      <c r="I111" s="5">
        <v>805</v>
      </c>
      <c r="J111" s="6">
        <f t="shared" ref="J111:J136" si="17">ROUNDUP(I111/365,0)</f>
        <v>3</v>
      </c>
      <c r="K111" s="16"/>
      <c r="L111" s="4"/>
      <c r="M111" s="6"/>
      <c r="N111" s="8"/>
      <c r="O111" s="6"/>
    </row>
    <row r="112" spans="1:17" ht="16.5" customHeight="1" x14ac:dyDescent="0.15">
      <c r="A112" s="3"/>
      <c r="B112" s="4">
        <f t="shared" ref="B112:B136" si="18">B111+1</f>
        <v>92</v>
      </c>
      <c r="C112" s="6" t="s">
        <v>125</v>
      </c>
      <c r="D112" s="8">
        <v>789</v>
      </c>
      <c r="E112" s="6">
        <f t="shared" si="16"/>
        <v>3</v>
      </c>
      <c r="F112" s="3"/>
      <c r="G112" s="4">
        <f t="shared" ref="G112:G136" si="19">G111+1</f>
        <v>92</v>
      </c>
      <c r="H112" s="6" t="s">
        <v>125</v>
      </c>
      <c r="I112" s="8">
        <v>789</v>
      </c>
      <c r="J112" s="6">
        <f t="shared" si="17"/>
        <v>3</v>
      </c>
      <c r="K112" s="16"/>
      <c r="L112" s="4"/>
      <c r="M112" s="6"/>
      <c r="N112" s="8"/>
      <c r="O112" s="6"/>
    </row>
    <row r="113" spans="1:15" ht="16.5" customHeight="1" x14ac:dyDescent="0.15">
      <c r="A113" s="3"/>
      <c r="B113" s="4">
        <f t="shared" si="18"/>
        <v>93</v>
      </c>
      <c r="C113" s="6" t="s">
        <v>109</v>
      </c>
      <c r="D113" s="8">
        <v>777</v>
      </c>
      <c r="E113" s="6">
        <f t="shared" si="16"/>
        <v>3</v>
      </c>
      <c r="F113" s="3"/>
      <c r="G113" s="4">
        <f t="shared" si="19"/>
        <v>93</v>
      </c>
      <c r="H113" s="6" t="s">
        <v>109</v>
      </c>
      <c r="I113" s="8">
        <v>777</v>
      </c>
      <c r="J113" s="6">
        <f t="shared" si="17"/>
        <v>3</v>
      </c>
      <c r="K113" s="16"/>
      <c r="L113" s="4"/>
      <c r="M113" s="6"/>
      <c r="N113" s="8"/>
      <c r="O113" s="6"/>
    </row>
    <row r="114" spans="1:15" ht="16.5" customHeight="1" x14ac:dyDescent="0.15">
      <c r="A114" s="3"/>
      <c r="B114" s="4">
        <f t="shared" si="18"/>
        <v>94</v>
      </c>
      <c r="C114" s="6" t="s">
        <v>70</v>
      </c>
      <c r="D114" s="8">
        <v>730</v>
      </c>
      <c r="E114" s="6">
        <f t="shared" si="16"/>
        <v>2</v>
      </c>
      <c r="F114" s="3"/>
      <c r="G114" s="4">
        <f t="shared" si="19"/>
        <v>94</v>
      </c>
      <c r="H114" s="6" t="s">
        <v>70</v>
      </c>
      <c r="I114" s="8">
        <v>730</v>
      </c>
      <c r="J114" s="6">
        <f t="shared" si="17"/>
        <v>2</v>
      </c>
      <c r="K114" s="16"/>
      <c r="L114" s="4"/>
      <c r="M114" s="6"/>
      <c r="N114" s="8"/>
      <c r="O114" s="6"/>
    </row>
    <row r="115" spans="1:15" ht="16.5" customHeight="1" x14ac:dyDescent="0.15">
      <c r="A115" s="3"/>
      <c r="B115" s="4">
        <f t="shared" si="18"/>
        <v>95</v>
      </c>
      <c r="C115" s="5" t="s">
        <v>36</v>
      </c>
      <c r="D115" s="5">
        <v>515</v>
      </c>
      <c r="E115" s="6">
        <f t="shared" si="16"/>
        <v>2</v>
      </c>
      <c r="F115" s="3"/>
      <c r="G115" s="4">
        <f t="shared" si="19"/>
        <v>95</v>
      </c>
      <c r="H115" s="5" t="s">
        <v>36</v>
      </c>
      <c r="I115" s="5">
        <v>515</v>
      </c>
      <c r="J115" s="6">
        <f t="shared" si="17"/>
        <v>2</v>
      </c>
      <c r="K115" s="16"/>
      <c r="L115" s="4"/>
      <c r="M115" s="6"/>
      <c r="N115" s="8"/>
      <c r="O115" s="6"/>
    </row>
    <row r="116" spans="1:15" ht="16.5" customHeight="1" x14ac:dyDescent="0.15">
      <c r="A116" s="3"/>
      <c r="B116" s="4">
        <f t="shared" si="18"/>
        <v>96</v>
      </c>
      <c r="C116" s="5" t="s">
        <v>16</v>
      </c>
      <c r="D116" s="5">
        <v>398</v>
      </c>
      <c r="E116" s="6">
        <f t="shared" si="16"/>
        <v>2</v>
      </c>
      <c r="F116" s="3"/>
      <c r="G116" s="4">
        <f t="shared" si="19"/>
        <v>96</v>
      </c>
      <c r="H116" s="5" t="s">
        <v>16</v>
      </c>
      <c r="I116" s="5">
        <v>398</v>
      </c>
      <c r="J116" s="6">
        <f t="shared" si="17"/>
        <v>2</v>
      </c>
      <c r="K116" s="16"/>
      <c r="L116" s="4"/>
      <c r="M116" s="6"/>
      <c r="N116" s="8"/>
      <c r="O116" s="6"/>
    </row>
    <row r="117" spans="1:15" ht="16.5" customHeight="1" x14ac:dyDescent="0.15">
      <c r="A117" s="3"/>
      <c r="B117" s="4">
        <f t="shared" si="18"/>
        <v>97</v>
      </c>
      <c r="C117" s="5" t="s">
        <v>7</v>
      </c>
      <c r="D117" s="5">
        <v>394</v>
      </c>
      <c r="E117" s="6">
        <f t="shared" si="16"/>
        <v>2</v>
      </c>
      <c r="F117" s="3"/>
      <c r="G117" s="4">
        <f t="shared" si="19"/>
        <v>97</v>
      </c>
      <c r="H117" s="5" t="s">
        <v>7</v>
      </c>
      <c r="I117" s="5">
        <v>394</v>
      </c>
      <c r="J117" s="6">
        <f t="shared" si="17"/>
        <v>2</v>
      </c>
      <c r="K117" s="16"/>
      <c r="L117" s="4"/>
      <c r="M117" s="6"/>
      <c r="N117" s="8"/>
      <c r="O117" s="6"/>
    </row>
    <row r="118" spans="1:15" ht="16.5" customHeight="1" x14ac:dyDescent="0.15">
      <c r="A118" s="3"/>
      <c r="B118" s="4">
        <f t="shared" si="18"/>
        <v>98</v>
      </c>
      <c r="C118" s="6" t="s">
        <v>111</v>
      </c>
      <c r="D118" s="8">
        <v>391</v>
      </c>
      <c r="E118" s="6">
        <f t="shared" si="16"/>
        <v>2</v>
      </c>
      <c r="F118" s="3"/>
      <c r="G118" s="4">
        <f t="shared" si="19"/>
        <v>98</v>
      </c>
      <c r="H118" s="6" t="s">
        <v>111</v>
      </c>
      <c r="I118" s="8">
        <v>391</v>
      </c>
      <c r="J118" s="6">
        <f t="shared" si="17"/>
        <v>2</v>
      </c>
      <c r="K118" s="16"/>
      <c r="L118" s="4"/>
      <c r="M118" s="6"/>
      <c r="N118" s="8"/>
      <c r="O118" s="6"/>
    </row>
    <row r="119" spans="1:15" ht="16.5" customHeight="1" x14ac:dyDescent="0.15">
      <c r="A119" s="3"/>
      <c r="B119" s="4">
        <f t="shared" si="18"/>
        <v>99</v>
      </c>
      <c r="C119" s="6" t="s">
        <v>113</v>
      </c>
      <c r="D119" s="8">
        <v>206</v>
      </c>
      <c r="E119" s="6">
        <f t="shared" si="16"/>
        <v>1</v>
      </c>
      <c r="F119" s="3"/>
      <c r="G119" s="4">
        <f t="shared" si="19"/>
        <v>99</v>
      </c>
      <c r="H119" s="6" t="s">
        <v>113</v>
      </c>
      <c r="I119" s="8">
        <v>206</v>
      </c>
      <c r="J119" s="6">
        <f t="shared" si="17"/>
        <v>1</v>
      </c>
      <c r="K119" s="16"/>
      <c r="L119" s="4"/>
      <c r="M119" s="6"/>
      <c r="N119" s="8"/>
      <c r="O119" s="6"/>
    </row>
    <row r="120" spans="1:15" ht="16.5" customHeight="1" x14ac:dyDescent="0.15">
      <c r="A120" s="3"/>
      <c r="B120" s="4">
        <f t="shared" si="18"/>
        <v>100</v>
      </c>
      <c r="C120" s="6" t="s">
        <v>108</v>
      </c>
      <c r="D120" s="8">
        <v>181</v>
      </c>
      <c r="E120" s="6">
        <f t="shared" si="16"/>
        <v>1</v>
      </c>
      <c r="F120" s="3"/>
      <c r="G120" s="4">
        <f t="shared" si="19"/>
        <v>100</v>
      </c>
      <c r="H120" s="6" t="s">
        <v>108</v>
      </c>
      <c r="I120" s="8">
        <v>181</v>
      </c>
      <c r="J120" s="6">
        <f t="shared" si="17"/>
        <v>1</v>
      </c>
      <c r="K120" s="16"/>
      <c r="L120" s="4"/>
      <c r="M120" s="6"/>
      <c r="N120" s="8"/>
      <c r="O120" s="6"/>
    </row>
    <row r="121" spans="1:15" ht="16.5" customHeight="1" x14ac:dyDescent="0.15">
      <c r="A121" s="3"/>
      <c r="B121" s="4">
        <f t="shared" si="18"/>
        <v>101</v>
      </c>
      <c r="C121" s="5" t="s">
        <v>56</v>
      </c>
      <c r="D121" s="5">
        <v>144</v>
      </c>
      <c r="E121" s="6">
        <f t="shared" si="16"/>
        <v>1</v>
      </c>
      <c r="F121" s="3"/>
      <c r="G121" s="4">
        <f t="shared" si="19"/>
        <v>101</v>
      </c>
      <c r="H121" s="5" t="s">
        <v>56</v>
      </c>
      <c r="I121" s="5">
        <v>144</v>
      </c>
      <c r="J121" s="6">
        <f t="shared" si="17"/>
        <v>1</v>
      </c>
      <c r="K121" s="16"/>
      <c r="L121" s="4"/>
      <c r="M121" s="6"/>
      <c r="N121" s="8"/>
      <c r="O121" s="6"/>
    </row>
    <row r="122" spans="1:15" ht="16.5" customHeight="1" x14ac:dyDescent="0.15">
      <c r="A122" s="3"/>
      <c r="B122" s="4">
        <f t="shared" si="18"/>
        <v>102</v>
      </c>
      <c r="C122" s="6" t="s">
        <v>147</v>
      </c>
      <c r="D122" s="8">
        <v>130</v>
      </c>
      <c r="E122" s="6">
        <f t="shared" si="16"/>
        <v>1</v>
      </c>
      <c r="F122" s="3"/>
      <c r="G122" s="4">
        <f t="shared" si="19"/>
        <v>102</v>
      </c>
      <c r="H122" s="6" t="s">
        <v>147</v>
      </c>
      <c r="I122" s="8">
        <v>130</v>
      </c>
      <c r="J122" s="6">
        <f t="shared" si="17"/>
        <v>1</v>
      </c>
      <c r="K122" s="16"/>
      <c r="L122" s="4"/>
      <c r="M122" s="6"/>
      <c r="N122" s="8"/>
      <c r="O122" s="6"/>
    </row>
    <row r="123" spans="1:15" ht="16.5" customHeight="1" x14ac:dyDescent="0.15">
      <c r="A123" s="3"/>
      <c r="B123" s="4">
        <f t="shared" si="18"/>
        <v>103</v>
      </c>
      <c r="C123" s="5" t="s">
        <v>35</v>
      </c>
      <c r="D123" s="5">
        <v>113</v>
      </c>
      <c r="E123" s="6">
        <f t="shared" si="16"/>
        <v>1</v>
      </c>
      <c r="F123" s="3"/>
      <c r="G123" s="4">
        <f t="shared" si="19"/>
        <v>103</v>
      </c>
      <c r="H123" s="5" t="s">
        <v>35</v>
      </c>
      <c r="I123" s="5">
        <v>113</v>
      </c>
      <c r="J123" s="6">
        <f t="shared" si="17"/>
        <v>1</v>
      </c>
      <c r="K123" s="16"/>
      <c r="L123" s="4"/>
      <c r="M123" s="6"/>
      <c r="N123" s="8"/>
      <c r="O123" s="6"/>
    </row>
    <row r="124" spans="1:15" ht="16.5" customHeight="1" x14ac:dyDescent="0.15">
      <c r="A124" s="3"/>
      <c r="B124" s="4">
        <f t="shared" si="18"/>
        <v>104</v>
      </c>
      <c r="C124" s="6" t="s">
        <v>100</v>
      </c>
      <c r="D124" s="8">
        <v>105</v>
      </c>
      <c r="E124" s="6">
        <f t="shared" si="16"/>
        <v>1</v>
      </c>
      <c r="F124" s="3"/>
      <c r="G124" s="4">
        <f t="shared" si="19"/>
        <v>104</v>
      </c>
      <c r="H124" s="6" t="s">
        <v>100</v>
      </c>
      <c r="I124" s="8">
        <v>105</v>
      </c>
      <c r="J124" s="6">
        <f t="shared" si="17"/>
        <v>1</v>
      </c>
      <c r="K124" s="16"/>
      <c r="L124" s="4"/>
      <c r="M124" s="6"/>
      <c r="N124" s="8"/>
      <c r="O124" s="6"/>
    </row>
    <row r="125" spans="1:15" ht="16.5" customHeight="1" x14ac:dyDescent="0.15">
      <c r="A125" s="3"/>
      <c r="B125" s="4">
        <f t="shared" si="18"/>
        <v>105</v>
      </c>
      <c r="C125" s="6" t="s">
        <v>120</v>
      </c>
      <c r="D125" s="8">
        <v>103</v>
      </c>
      <c r="E125" s="6">
        <f t="shared" si="16"/>
        <v>1</v>
      </c>
      <c r="F125" s="3"/>
      <c r="G125" s="4">
        <f t="shared" si="19"/>
        <v>105</v>
      </c>
      <c r="H125" s="6" t="s">
        <v>120</v>
      </c>
      <c r="I125" s="8">
        <v>103</v>
      </c>
      <c r="J125" s="6">
        <f t="shared" si="17"/>
        <v>1</v>
      </c>
      <c r="K125" s="16"/>
      <c r="L125" s="4"/>
      <c r="M125" s="6"/>
      <c r="N125" s="8"/>
      <c r="O125" s="6"/>
    </row>
    <row r="126" spans="1:15" ht="16.5" customHeight="1" x14ac:dyDescent="0.15">
      <c r="A126" s="3"/>
      <c r="B126" s="4">
        <f t="shared" si="18"/>
        <v>106</v>
      </c>
      <c r="C126" s="6" t="s">
        <v>98</v>
      </c>
      <c r="D126" s="8">
        <v>97</v>
      </c>
      <c r="E126" s="6">
        <f t="shared" si="16"/>
        <v>1</v>
      </c>
      <c r="F126" s="3"/>
      <c r="G126" s="4">
        <f t="shared" si="19"/>
        <v>106</v>
      </c>
      <c r="H126" s="6" t="s">
        <v>98</v>
      </c>
      <c r="I126" s="8">
        <v>97</v>
      </c>
      <c r="J126" s="6">
        <f t="shared" si="17"/>
        <v>1</v>
      </c>
      <c r="K126" s="16"/>
      <c r="L126" s="4"/>
      <c r="M126" s="6"/>
      <c r="N126" s="8"/>
      <c r="O126" s="6"/>
    </row>
    <row r="127" spans="1:15" ht="16.5" customHeight="1" x14ac:dyDescent="0.15">
      <c r="A127" s="3"/>
      <c r="B127" s="4">
        <f t="shared" si="18"/>
        <v>107</v>
      </c>
      <c r="C127" s="6" t="s">
        <v>1</v>
      </c>
      <c r="D127" s="8">
        <v>75</v>
      </c>
      <c r="E127" s="6">
        <f t="shared" si="16"/>
        <v>1</v>
      </c>
      <c r="F127" s="3"/>
      <c r="G127" s="4">
        <f t="shared" si="19"/>
        <v>107</v>
      </c>
      <c r="H127" s="6" t="s">
        <v>1</v>
      </c>
      <c r="I127" s="8">
        <v>75</v>
      </c>
      <c r="J127" s="6">
        <f t="shared" si="17"/>
        <v>1</v>
      </c>
      <c r="K127" s="16"/>
      <c r="L127" s="4"/>
      <c r="M127" s="6"/>
      <c r="N127" s="8"/>
      <c r="O127" s="6"/>
    </row>
    <row r="128" spans="1:15" ht="16.5" customHeight="1" x14ac:dyDescent="0.15">
      <c r="A128" s="3"/>
      <c r="B128" s="4">
        <f t="shared" si="18"/>
        <v>108</v>
      </c>
      <c r="C128" s="5" t="s">
        <v>39</v>
      </c>
      <c r="D128" s="5">
        <v>73</v>
      </c>
      <c r="E128" s="6">
        <f t="shared" si="16"/>
        <v>1</v>
      </c>
      <c r="F128" s="3"/>
      <c r="G128" s="4">
        <f t="shared" si="19"/>
        <v>108</v>
      </c>
      <c r="H128" s="5" t="s">
        <v>39</v>
      </c>
      <c r="I128" s="5">
        <v>73</v>
      </c>
      <c r="J128" s="6">
        <f t="shared" si="17"/>
        <v>1</v>
      </c>
      <c r="K128" s="16"/>
      <c r="L128" s="4"/>
      <c r="M128" s="6"/>
      <c r="N128" s="8"/>
      <c r="O128" s="6"/>
    </row>
    <row r="129" spans="1:15" ht="16.5" customHeight="1" x14ac:dyDescent="0.15">
      <c r="A129" s="3"/>
      <c r="B129" s="4">
        <f t="shared" si="18"/>
        <v>109</v>
      </c>
      <c r="C129" s="5" t="s">
        <v>50</v>
      </c>
      <c r="D129" s="5">
        <v>60</v>
      </c>
      <c r="E129" s="6">
        <f t="shared" si="16"/>
        <v>1</v>
      </c>
      <c r="F129" s="3"/>
      <c r="G129" s="4">
        <f t="shared" si="19"/>
        <v>109</v>
      </c>
      <c r="H129" s="5" t="s">
        <v>50</v>
      </c>
      <c r="I129" s="5">
        <v>60</v>
      </c>
      <c r="J129" s="6">
        <f t="shared" si="17"/>
        <v>1</v>
      </c>
      <c r="K129" s="16"/>
      <c r="L129" s="4"/>
      <c r="M129" s="6"/>
      <c r="N129" s="8"/>
      <c r="O129" s="6"/>
    </row>
    <row r="130" spans="1:15" ht="16.5" customHeight="1" x14ac:dyDescent="0.15">
      <c r="A130" s="3"/>
      <c r="B130" s="4">
        <f t="shared" si="18"/>
        <v>110</v>
      </c>
      <c r="C130" s="6" t="s">
        <v>112</v>
      </c>
      <c r="D130" s="8">
        <v>48</v>
      </c>
      <c r="E130" s="6">
        <f t="shared" si="16"/>
        <v>1</v>
      </c>
      <c r="F130" s="3"/>
      <c r="G130" s="4">
        <f t="shared" si="19"/>
        <v>110</v>
      </c>
      <c r="H130" s="6" t="s">
        <v>112</v>
      </c>
      <c r="I130" s="8">
        <v>48</v>
      </c>
      <c r="J130" s="6">
        <f t="shared" si="17"/>
        <v>1</v>
      </c>
      <c r="K130" s="16"/>
      <c r="L130" s="4"/>
      <c r="M130" s="6"/>
      <c r="N130" s="8"/>
      <c r="O130" s="6"/>
    </row>
    <row r="131" spans="1:15" ht="16.5" customHeight="1" x14ac:dyDescent="0.15">
      <c r="A131" s="3"/>
      <c r="B131" s="4">
        <f t="shared" si="18"/>
        <v>111</v>
      </c>
      <c r="C131" s="5" t="s">
        <v>26</v>
      </c>
      <c r="D131" s="5">
        <v>47</v>
      </c>
      <c r="E131" s="6">
        <f t="shared" si="16"/>
        <v>1</v>
      </c>
      <c r="F131" s="3"/>
      <c r="G131" s="4">
        <f t="shared" si="19"/>
        <v>111</v>
      </c>
      <c r="H131" s="5" t="s">
        <v>26</v>
      </c>
      <c r="I131" s="5">
        <v>47</v>
      </c>
      <c r="J131" s="6">
        <f t="shared" si="17"/>
        <v>1</v>
      </c>
      <c r="K131" s="16"/>
      <c r="L131" s="4"/>
      <c r="M131" s="6"/>
      <c r="N131" s="8"/>
      <c r="O131" s="6"/>
    </row>
    <row r="132" spans="1:15" ht="16.5" customHeight="1" x14ac:dyDescent="0.15">
      <c r="A132" s="3"/>
      <c r="B132" s="4">
        <f t="shared" si="18"/>
        <v>112</v>
      </c>
      <c r="C132" s="5" t="s">
        <v>10</v>
      </c>
      <c r="D132" s="5">
        <v>42</v>
      </c>
      <c r="E132" s="6">
        <f t="shared" si="16"/>
        <v>1</v>
      </c>
      <c r="F132" s="3"/>
      <c r="G132" s="4">
        <f t="shared" si="19"/>
        <v>112</v>
      </c>
      <c r="H132" s="5" t="s">
        <v>10</v>
      </c>
      <c r="I132" s="5">
        <v>42</v>
      </c>
      <c r="J132" s="6">
        <f t="shared" si="17"/>
        <v>1</v>
      </c>
      <c r="K132" s="16"/>
      <c r="L132" s="4"/>
      <c r="M132" s="6"/>
      <c r="N132" s="8"/>
      <c r="O132" s="6"/>
    </row>
    <row r="133" spans="1:15" ht="16.5" customHeight="1" x14ac:dyDescent="0.15">
      <c r="A133" s="3"/>
      <c r="B133" s="4">
        <f t="shared" si="18"/>
        <v>113</v>
      </c>
      <c r="C133" s="5" t="s">
        <v>58</v>
      </c>
      <c r="D133" s="5">
        <v>35</v>
      </c>
      <c r="E133" s="6">
        <f t="shared" si="16"/>
        <v>1</v>
      </c>
      <c r="F133" s="3"/>
      <c r="G133" s="4">
        <f t="shared" si="19"/>
        <v>113</v>
      </c>
      <c r="H133" s="5" t="s">
        <v>58</v>
      </c>
      <c r="I133" s="5">
        <v>35</v>
      </c>
      <c r="J133" s="6">
        <f t="shared" si="17"/>
        <v>1</v>
      </c>
      <c r="K133" s="16"/>
      <c r="L133" s="4"/>
      <c r="M133" s="6"/>
      <c r="N133" s="8"/>
      <c r="O133" s="6"/>
    </row>
    <row r="134" spans="1:15" ht="16.5" customHeight="1" x14ac:dyDescent="0.15">
      <c r="A134" s="3"/>
      <c r="B134" s="4">
        <f t="shared" si="18"/>
        <v>114</v>
      </c>
      <c r="C134" s="6" t="s">
        <v>53</v>
      </c>
      <c r="D134" s="8">
        <v>13</v>
      </c>
      <c r="E134" s="6">
        <f t="shared" si="16"/>
        <v>1</v>
      </c>
      <c r="F134" s="3"/>
      <c r="G134" s="4">
        <f t="shared" si="19"/>
        <v>114</v>
      </c>
      <c r="H134" s="6" t="s">
        <v>53</v>
      </c>
      <c r="I134" s="8">
        <v>13</v>
      </c>
      <c r="J134" s="6">
        <f t="shared" si="17"/>
        <v>1</v>
      </c>
      <c r="K134" s="16"/>
      <c r="L134" s="4"/>
      <c r="M134" s="6"/>
      <c r="N134" s="8"/>
      <c r="O134" s="6"/>
    </row>
    <row r="135" spans="1:15" ht="16.5" customHeight="1" x14ac:dyDescent="0.15">
      <c r="A135" s="3"/>
      <c r="B135" s="4">
        <f t="shared" si="18"/>
        <v>115</v>
      </c>
      <c r="C135" s="5" t="s">
        <v>14</v>
      </c>
      <c r="D135" s="5">
        <v>11</v>
      </c>
      <c r="E135" s="6">
        <f t="shared" si="16"/>
        <v>1</v>
      </c>
      <c r="F135" s="3"/>
      <c r="G135" s="4">
        <f t="shared" si="19"/>
        <v>115</v>
      </c>
      <c r="H135" s="5" t="s">
        <v>14</v>
      </c>
      <c r="I135" s="5">
        <v>11</v>
      </c>
      <c r="J135" s="6">
        <f t="shared" si="17"/>
        <v>1</v>
      </c>
      <c r="K135" s="16"/>
      <c r="L135" s="4"/>
      <c r="M135" s="6"/>
      <c r="N135" s="8"/>
      <c r="O135" s="6"/>
    </row>
    <row r="136" spans="1:15" ht="16.5" customHeight="1" x14ac:dyDescent="0.15">
      <c r="A136" s="3"/>
      <c r="B136" s="4">
        <f t="shared" si="18"/>
        <v>116</v>
      </c>
      <c r="C136" s="5" t="s">
        <v>6</v>
      </c>
      <c r="D136" s="5">
        <v>2</v>
      </c>
      <c r="E136" s="6">
        <f t="shared" si="16"/>
        <v>1</v>
      </c>
      <c r="F136" s="3"/>
      <c r="G136" s="4">
        <f t="shared" si="19"/>
        <v>116</v>
      </c>
      <c r="H136" s="5" t="s">
        <v>6</v>
      </c>
      <c r="I136" s="5">
        <v>2</v>
      </c>
      <c r="J136" s="6">
        <f t="shared" si="17"/>
        <v>1</v>
      </c>
      <c r="K136" s="16"/>
      <c r="L136" s="4"/>
      <c r="M136" s="6"/>
      <c r="N136" s="8"/>
      <c r="O136" s="6"/>
    </row>
    <row r="137" spans="1:15" ht="16.5" customHeight="1" x14ac:dyDescent="0.15"/>
  </sheetData>
  <sortState ref="M41:N61">
    <sortCondition descending="1" ref="N41:N61"/>
  </sortState>
  <mergeCells count="34">
    <mergeCell ref="M109:M110"/>
    <mergeCell ref="B109:B110"/>
    <mergeCell ref="C109:C110"/>
    <mergeCell ref="G109:G110"/>
    <mergeCell ref="H109:H110"/>
    <mergeCell ref="L109:L110"/>
    <mergeCell ref="G74:G75"/>
    <mergeCell ref="H74:H75"/>
    <mergeCell ref="L74:L75"/>
    <mergeCell ref="M74:M75"/>
    <mergeCell ref="A106:O107"/>
    <mergeCell ref="A1:O2"/>
    <mergeCell ref="B4:B5"/>
    <mergeCell ref="C4:C5"/>
    <mergeCell ref="G4:G5"/>
    <mergeCell ref="H4:H5"/>
    <mergeCell ref="L4:L5"/>
    <mergeCell ref="M4:M5"/>
    <mergeCell ref="D4:E4"/>
    <mergeCell ref="I4:J4"/>
    <mergeCell ref="N4:O4"/>
    <mergeCell ref="N74:O74"/>
    <mergeCell ref="D109:E109"/>
    <mergeCell ref="N109:O109"/>
    <mergeCell ref="A36:O37"/>
    <mergeCell ref="B39:B40"/>
    <mergeCell ref="C39:C40"/>
    <mergeCell ref="G39:G40"/>
    <mergeCell ref="H39:H40"/>
    <mergeCell ref="L39:L40"/>
    <mergeCell ref="M39:M40"/>
    <mergeCell ref="A71:O72"/>
    <mergeCell ref="B74:B75"/>
    <mergeCell ref="C74:C75"/>
  </mergeCells>
  <phoneticPr fontId="2"/>
  <dataValidations count="1">
    <dataValidation type="custom" allowBlank="1" showInputMessage="1" showErrorMessage="1" sqref="M113:M136 M78:M105 M61:M62 M76 M65:M69">
      <formula1>COUNTIF($M$10:$M$88,M61)=1</formula1>
    </dataValidation>
  </dataValidations>
  <pageMargins left="0.56000000000000005" right="0.19685039370078741" top="0.52" bottom="0.5118110236220472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R104"/>
  <sheetViews>
    <sheetView view="pageBreakPreview" zoomScale="115" zoomScaleSheetLayoutView="115" workbookViewId="0">
      <selection sqref="A1:O2"/>
    </sheetView>
  </sheetViews>
  <sheetFormatPr defaultColWidth="11.625" defaultRowHeight="16.5" customHeight="1" x14ac:dyDescent="0.15"/>
  <cols>
    <col min="1" max="1" width="4.625" style="34" customWidth="1"/>
    <col min="2" max="2" width="6.625" style="49" customWidth="1"/>
    <col min="3" max="5" width="11.625" style="34"/>
    <col min="6" max="6" width="4.625" style="34" customWidth="1"/>
    <col min="7" max="7" width="6.625" style="34" customWidth="1"/>
    <col min="8" max="10" width="11.625" style="34"/>
    <col min="11" max="11" width="4.625" style="34" customWidth="1"/>
    <col min="12" max="12" width="6.625" style="34" customWidth="1"/>
    <col min="13" max="16384" width="11.625" style="34"/>
  </cols>
  <sheetData>
    <row r="1" spans="1:17" ht="15" customHeight="1" x14ac:dyDescent="0.15">
      <c r="A1" s="32" t="s">
        <v>148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  <c r="Q1" s="33"/>
    </row>
    <row r="2" spans="1:17" ht="15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3"/>
      <c r="Q2" s="33"/>
    </row>
    <row r="3" spans="1:17" ht="16.5" customHeight="1" x14ac:dyDescent="0.15">
      <c r="B3" s="35" t="s">
        <v>11</v>
      </c>
      <c r="G3" s="34" t="s">
        <v>138</v>
      </c>
      <c r="L3" s="34" t="s">
        <v>139</v>
      </c>
    </row>
    <row r="4" spans="1:17" ht="16.5" customHeight="1" x14ac:dyDescent="0.15">
      <c r="B4" s="36" t="s">
        <v>127</v>
      </c>
      <c r="C4" s="37" t="s">
        <v>128</v>
      </c>
      <c r="D4" s="36" t="s">
        <v>140</v>
      </c>
      <c r="E4" s="36"/>
      <c r="G4" s="36" t="s">
        <v>127</v>
      </c>
      <c r="H4" s="37" t="s">
        <v>128</v>
      </c>
      <c r="I4" s="36" t="s">
        <v>140</v>
      </c>
      <c r="J4" s="36"/>
      <c r="K4" s="38"/>
      <c r="L4" s="37" t="s">
        <v>127</v>
      </c>
      <c r="M4" s="37" t="s">
        <v>128</v>
      </c>
      <c r="N4" s="36" t="s">
        <v>140</v>
      </c>
      <c r="O4" s="36"/>
    </row>
    <row r="5" spans="1:17" ht="16.5" customHeight="1" x14ac:dyDescent="0.15">
      <c r="B5" s="36"/>
      <c r="C5" s="50"/>
      <c r="D5" s="39" t="s">
        <v>130</v>
      </c>
      <c r="E5" s="39" t="s">
        <v>131</v>
      </c>
      <c r="G5" s="36"/>
      <c r="H5" s="40"/>
      <c r="I5" s="39" t="s">
        <v>130</v>
      </c>
      <c r="J5" s="39" t="s">
        <v>131</v>
      </c>
      <c r="K5" s="38"/>
      <c r="L5" s="41"/>
      <c r="M5" s="40"/>
      <c r="N5" s="39" t="s">
        <v>130</v>
      </c>
      <c r="O5" s="39" t="s">
        <v>131</v>
      </c>
    </row>
    <row r="6" spans="1:17" ht="16.5" customHeight="1" x14ac:dyDescent="0.15">
      <c r="B6" s="39">
        <f>1</f>
        <v>1</v>
      </c>
      <c r="C6" s="42" t="s">
        <v>15</v>
      </c>
      <c r="D6" s="42">
        <v>74679445</v>
      </c>
      <c r="E6" s="43">
        <f t="shared" ref="E6:E35" si="0">ROUNDUP(D6/365,0)</f>
        <v>204602</v>
      </c>
      <c r="G6" s="39">
        <f>1</f>
        <v>1</v>
      </c>
      <c r="H6" s="42" t="s">
        <v>15</v>
      </c>
      <c r="I6" s="42">
        <v>63121169</v>
      </c>
      <c r="J6" s="43">
        <f t="shared" ref="J6:J35" si="1">ROUNDUP(I6/365,0)</f>
        <v>172935</v>
      </c>
      <c r="L6" s="39">
        <f>1</f>
        <v>1</v>
      </c>
      <c r="M6" s="42" t="s">
        <v>18</v>
      </c>
      <c r="N6" s="42">
        <v>26657155</v>
      </c>
      <c r="O6" s="43">
        <f t="shared" ref="O6:O35" si="2">ROUNDUP(N6/365,0)</f>
        <v>73034</v>
      </c>
    </row>
    <row r="7" spans="1:17" ht="16.5" customHeight="1" x14ac:dyDescent="0.15">
      <c r="B7" s="39">
        <f t="shared" ref="B7:B35" si="3">B6+1</f>
        <v>2</v>
      </c>
      <c r="C7" s="42" t="s">
        <v>18</v>
      </c>
      <c r="D7" s="42">
        <v>32659711</v>
      </c>
      <c r="E7" s="43">
        <f t="shared" si="0"/>
        <v>89479</v>
      </c>
      <c r="G7" s="39">
        <f t="shared" ref="G7:G35" si="4">G6+1</f>
        <v>2</v>
      </c>
      <c r="H7" s="42" t="s">
        <v>19</v>
      </c>
      <c r="I7" s="42">
        <v>17828712</v>
      </c>
      <c r="J7" s="43">
        <f t="shared" si="1"/>
        <v>48846</v>
      </c>
      <c r="L7" s="39">
        <f t="shared" ref="L7:L35" si="5">L6+1</f>
        <v>2</v>
      </c>
      <c r="M7" s="43" t="s">
        <v>64</v>
      </c>
      <c r="N7" s="44">
        <v>13406721</v>
      </c>
      <c r="O7" s="43">
        <f t="shared" si="2"/>
        <v>36731</v>
      </c>
    </row>
    <row r="8" spans="1:17" ht="16.5" customHeight="1" x14ac:dyDescent="0.15">
      <c r="B8" s="39">
        <f t="shared" si="3"/>
        <v>3</v>
      </c>
      <c r="C8" s="43" t="s">
        <v>29</v>
      </c>
      <c r="D8" s="44">
        <v>20004320</v>
      </c>
      <c r="E8" s="43">
        <f t="shared" si="0"/>
        <v>54807</v>
      </c>
      <c r="G8" s="39">
        <f t="shared" si="4"/>
        <v>3</v>
      </c>
      <c r="H8" s="43" t="s">
        <v>29</v>
      </c>
      <c r="I8" s="44">
        <v>16332309</v>
      </c>
      <c r="J8" s="43">
        <f t="shared" si="1"/>
        <v>44747</v>
      </c>
      <c r="L8" s="39">
        <f t="shared" si="5"/>
        <v>3</v>
      </c>
      <c r="M8" s="42" t="s">
        <v>15</v>
      </c>
      <c r="N8" s="42">
        <v>11558276</v>
      </c>
      <c r="O8" s="43">
        <f t="shared" si="2"/>
        <v>31667</v>
      </c>
    </row>
    <row r="9" spans="1:17" ht="16.5" customHeight="1" x14ac:dyDescent="0.15">
      <c r="B9" s="39">
        <f t="shared" si="3"/>
        <v>4</v>
      </c>
      <c r="C9" s="43" t="s">
        <v>64</v>
      </c>
      <c r="D9" s="44">
        <v>19931720</v>
      </c>
      <c r="E9" s="43">
        <f t="shared" si="0"/>
        <v>54608</v>
      </c>
      <c r="G9" s="39">
        <f t="shared" si="4"/>
        <v>4</v>
      </c>
      <c r="H9" s="43" t="s">
        <v>65</v>
      </c>
      <c r="I9" s="44">
        <v>15896797</v>
      </c>
      <c r="J9" s="43">
        <f t="shared" si="1"/>
        <v>43553</v>
      </c>
      <c r="L9" s="39">
        <f t="shared" si="5"/>
        <v>4</v>
      </c>
      <c r="M9" s="43" t="s">
        <v>21</v>
      </c>
      <c r="N9" s="44">
        <v>4413531</v>
      </c>
      <c r="O9" s="43">
        <f t="shared" si="2"/>
        <v>12092</v>
      </c>
    </row>
    <row r="10" spans="1:17" ht="16.5" customHeight="1" x14ac:dyDescent="0.15">
      <c r="B10" s="39">
        <f t="shared" si="3"/>
        <v>5</v>
      </c>
      <c r="C10" s="42" t="s">
        <v>19</v>
      </c>
      <c r="D10" s="42">
        <v>19530561</v>
      </c>
      <c r="E10" s="43">
        <f t="shared" si="0"/>
        <v>53509</v>
      </c>
      <c r="G10" s="39">
        <f t="shared" si="4"/>
        <v>5</v>
      </c>
      <c r="H10" s="43" t="s">
        <v>91</v>
      </c>
      <c r="I10" s="44">
        <v>14620934</v>
      </c>
      <c r="J10" s="43">
        <f t="shared" si="1"/>
        <v>40058</v>
      </c>
      <c r="L10" s="39">
        <f t="shared" si="5"/>
        <v>5</v>
      </c>
      <c r="M10" s="43" t="s">
        <v>29</v>
      </c>
      <c r="N10" s="44">
        <v>3672011</v>
      </c>
      <c r="O10" s="43">
        <f t="shared" si="2"/>
        <v>10061</v>
      </c>
    </row>
    <row r="11" spans="1:17" ht="16.5" customHeight="1" x14ac:dyDescent="0.15">
      <c r="B11" s="39">
        <f t="shared" si="3"/>
        <v>6</v>
      </c>
      <c r="C11" s="43" t="s">
        <v>65</v>
      </c>
      <c r="D11" s="44">
        <v>17530709</v>
      </c>
      <c r="E11" s="43">
        <f t="shared" si="0"/>
        <v>48030</v>
      </c>
      <c r="G11" s="39">
        <f t="shared" si="4"/>
        <v>6</v>
      </c>
      <c r="H11" s="43" t="s">
        <v>64</v>
      </c>
      <c r="I11" s="44">
        <v>6524999</v>
      </c>
      <c r="J11" s="43">
        <f t="shared" si="1"/>
        <v>17877</v>
      </c>
      <c r="L11" s="39">
        <f t="shared" si="5"/>
        <v>6</v>
      </c>
      <c r="M11" s="42" t="s">
        <v>19</v>
      </c>
      <c r="N11" s="42">
        <v>1701849</v>
      </c>
      <c r="O11" s="43">
        <f t="shared" si="2"/>
        <v>4663</v>
      </c>
    </row>
    <row r="12" spans="1:17" ht="16.5" customHeight="1" x14ac:dyDescent="0.15">
      <c r="B12" s="39">
        <f t="shared" si="3"/>
        <v>7</v>
      </c>
      <c r="C12" s="43" t="s">
        <v>91</v>
      </c>
      <c r="D12" s="44">
        <v>14620934</v>
      </c>
      <c r="E12" s="43">
        <f t="shared" si="0"/>
        <v>40058</v>
      </c>
      <c r="G12" s="39">
        <f t="shared" si="4"/>
        <v>7</v>
      </c>
      <c r="H12" s="42" t="s">
        <v>18</v>
      </c>
      <c r="I12" s="42">
        <v>6002556</v>
      </c>
      <c r="J12" s="43">
        <f t="shared" si="1"/>
        <v>16446</v>
      </c>
      <c r="L12" s="39">
        <f t="shared" si="5"/>
        <v>7</v>
      </c>
      <c r="M12" s="43" t="s">
        <v>65</v>
      </c>
      <c r="N12" s="44">
        <v>1633912</v>
      </c>
      <c r="O12" s="43">
        <f t="shared" si="2"/>
        <v>4477</v>
      </c>
    </row>
    <row r="13" spans="1:17" ht="16.5" customHeight="1" x14ac:dyDescent="0.15">
      <c r="B13" s="39">
        <f t="shared" si="3"/>
        <v>8</v>
      </c>
      <c r="C13" s="43" t="s">
        <v>21</v>
      </c>
      <c r="D13" s="44">
        <v>9812827</v>
      </c>
      <c r="E13" s="43">
        <f t="shared" si="0"/>
        <v>26885</v>
      </c>
      <c r="G13" s="39">
        <f t="shared" si="4"/>
        <v>8</v>
      </c>
      <c r="H13" s="43" t="s">
        <v>21</v>
      </c>
      <c r="I13" s="44">
        <v>5399296</v>
      </c>
      <c r="J13" s="43">
        <f t="shared" si="1"/>
        <v>14793</v>
      </c>
      <c r="L13" s="39">
        <f t="shared" si="5"/>
        <v>8</v>
      </c>
      <c r="M13" s="43" t="s">
        <v>66</v>
      </c>
      <c r="N13" s="44">
        <v>283630</v>
      </c>
      <c r="O13" s="43">
        <f t="shared" si="2"/>
        <v>778</v>
      </c>
    </row>
    <row r="14" spans="1:17" ht="16.5" customHeight="1" x14ac:dyDescent="0.15">
      <c r="B14" s="39">
        <f t="shared" si="3"/>
        <v>9</v>
      </c>
      <c r="C14" s="43" t="s">
        <v>61</v>
      </c>
      <c r="D14" s="44">
        <v>5171676</v>
      </c>
      <c r="E14" s="43">
        <f t="shared" si="0"/>
        <v>14169</v>
      </c>
      <c r="G14" s="39">
        <f t="shared" si="4"/>
        <v>9</v>
      </c>
      <c r="H14" s="43" t="s">
        <v>61</v>
      </c>
      <c r="I14" s="44">
        <v>5041011</v>
      </c>
      <c r="J14" s="43">
        <f t="shared" si="1"/>
        <v>13811</v>
      </c>
      <c r="L14" s="39">
        <f t="shared" si="5"/>
        <v>9</v>
      </c>
      <c r="M14" s="42" t="s">
        <v>23</v>
      </c>
      <c r="N14" s="42">
        <v>244027</v>
      </c>
      <c r="O14" s="43">
        <f t="shared" si="2"/>
        <v>669</v>
      </c>
    </row>
    <row r="15" spans="1:17" ht="16.5" customHeight="1" x14ac:dyDescent="0.15">
      <c r="B15" s="39">
        <f t="shared" si="3"/>
        <v>10</v>
      </c>
      <c r="C15" s="42" t="s">
        <v>27</v>
      </c>
      <c r="D15" s="42">
        <v>3239570</v>
      </c>
      <c r="E15" s="43">
        <f t="shared" si="0"/>
        <v>8876</v>
      </c>
      <c r="G15" s="39">
        <f t="shared" si="4"/>
        <v>10</v>
      </c>
      <c r="H15" s="42" t="s">
        <v>27</v>
      </c>
      <c r="I15" s="42">
        <v>3072541</v>
      </c>
      <c r="J15" s="43">
        <f t="shared" si="1"/>
        <v>8418</v>
      </c>
      <c r="L15" s="39">
        <f t="shared" si="5"/>
        <v>10</v>
      </c>
      <c r="M15" s="43" t="s">
        <v>4</v>
      </c>
      <c r="N15" s="44">
        <v>188321</v>
      </c>
      <c r="O15" s="43">
        <f t="shared" si="2"/>
        <v>516</v>
      </c>
    </row>
    <row r="16" spans="1:17" ht="16.5" customHeight="1" x14ac:dyDescent="0.15">
      <c r="B16" s="39">
        <f t="shared" si="3"/>
        <v>11</v>
      </c>
      <c r="C16" s="43" t="s">
        <v>76</v>
      </c>
      <c r="D16" s="44">
        <v>3106918</v>
      </c>
      <c r="E16" s="43">
        <f t="shared" si="0"/>
        <v>8513</v>
      </c>
      <c r="G16" s="39">
        <f t="shared" si="4"/>
        <v>11</v>
      </c>
      <c r="H16" s="43" t="s">
        <v>76</v>
      </c>
      <c r="I16" s="44">
        <v>3055112</v>
      </c>
      <c r="J16" s="43">
        <f t="shared" si="1"/>
        <v>8371</v>
      </c>
      <c r="L16" s="39">
        <f t="shared" si="5"/>
        <v>11</v>
      </c>
      <c r="M16" s="42" t="s">
        <v>24</v>
      </c>
      <c r="N16" s="42">
        <v>177807</v>
      </c>
      <c r="O16" s="43">
        <f t="shared" si="2"/>
        <v>488</v>
      </c>
    </row>
    <row r="17" spans="2:15" ht="16.5" customHeight="1" x14ac:dyDescent="0.15">
      <c r="B17" s="39">
        <f t="shared" si="3"/>
        <v>12</v>
      </c>
      <c r="C17" s="43" t="s">
        <v>75</v>
      </c>
      <c r="D17" s="44">
        <v>3008599</v>
      </c>
      <c r="E17" s="43">
        <f t="shared" si="0"/>
        <v>8243</v>
      </c>
      <c r="G17" s="39">
        <f t="shared" si="4"/>
        <v>12</v>
      </c>
      <c r="H17" s="43" t="s">
        <v>75</v>
      </c>
      <c r="I17" s="44">
        <v>2932086</v>
      </c>
      <c r="J17" s="43">
        <f t="shared" si="1"/>
        <v>8034</v>
      </c>
      <c r="L17" s="39">
        <f t="shared" si="5"/>
        <v>12</v>
      </c>
      <c r="M17" s="42" t="s">
        <v>27</v>
      </c>
      <c r="N17" s="42">
        <v>167029</v>
      </c>
      <c r="O17" s="43">
        <f t="shared" si="2"/>
        <v>458</v>
      </c>
    </row>
    <row r="18" spans="2:15" ht="16.5" customHeight="1" x14ac:dyDescent="0.15">
      <c r="B18" s="39">
        <f t="shared" si="3"/>
        <v>13</v>
      </c>
      <c r="C18" s="43" t="s">
        <v>73</v>
      </c>
      <c r="D18" s="44">
        <v>2857500</v>
      </c>
      <c r="E18" s="43">
        <f t="shared" si="0"/>
        <v>7829</v>
      </c>
      <c r="G18" s="39">
        <f t="shared" si="4"/>
        <v>13</v>
      </c>
      <c r="H18" s="43" t="s">
        <v>74</v>
      </c>
      <c r="I18" s="44">
        <v>2804349</v>
      </c>
      <c r="J18" s="43">
        <f t="shared" si="1"/>
        <v>7684</v>
      </c>
      <c r="L18" s="39">
        <f t="shared" si="5"/>
        <v>13</v>
      </c>
      <c r="M18" s="42" t="s">
        <v>30</v>
      </c>
      <c r="N18" s="42">
        <v>160492</v>
      </c>
      <c r="O18" s="43">
        <f t="shared" si="2"/>
        <v>440</v>
      </c>
    </row>
    <row r="19" spans="2:15" ht="16.5" customHeight="1" x14ac:dyDescent="0.15">
      <c r="B19" s="39">
        <f t="shared" si="3"/>
        <v>14</v>
      </c>
      <c r="C19" s="43" t="s">
        <v>74</v>
      </c>
      <c r="D19" s="44">
        <v>2843575</v>
      </c>
      <c r="E19" s="43">
        <f t="shared" si="0"/>
        <v>7791</v>
      </c>
      <c r="G19" s="39">
        <f t="shared" si="4"/>
        <v>14</v>
      </c>
      <c r="H19" s="43" t="s">
        <v>73</v>
      </c>
      <c r="I19" s="44">
        <v>2781407</v>
      </c>
      <c r="J19" s="43">
        <f t="shared" si="1"/>
        <v>7621</v>
      </c>
      <c r="L19" s="39">
        <f t="shared" si="5"/>
        <v>14</v>
      </c>
      <c r="M19" s="43" t="s">
        <v>68</v>
      </c>
      <c r="N19" s="44">
        <v>157476</v>
      </c>
      <c r="O19" s="43">
        <f t="shared" si="2"/>
        <v>432</v>
      </c>
    </row>
    <row r="20" spans="2:15" ht="16.5" customHeight="1" x14ac:dyDescent="0.15">
      <c r="B20" s="39">
        <f t="shared" si="3"/>
        <v>15</v>
      </c>
      <c r="C20" s="43" t="s">
        <v>66</v>
      </c>
      <c r="D20" s="44">
        <v>2721204</v>
      </c>
      <c r="E20" s="43">
        <f t="shared" si="0"/>
        <v>7456</v>
      </c>
      <c r="G20" s="39">
        <f t="shared" si="4"/>
        <v>15</v>
      </c>
      <c r="H20" s="43" t="s">
        <v>89</v>
      </c>
      <c r="I20" s="44">
        <v>2446430</v>
      </c>
      <c r="J20" s="43">
        <f t="shared" si="1"/>
        <v>6703</v>
      </c>
      <c r="L20" s="39">
        <f t="shared" si="5"/>
        <v>15</v>
      </c>
      <c r="M20" s="42" t="s">
        <v>28</v>
      </c>
      <c r="N20" s="42">
        <v>131919</v>
      </c>
      <c r="O20" s="43">
        <f t="shared" si="2"/>
        <v>362</v>
      </c>
    </row>
    <row r="21" spans="2:15" ht="16.5" customHeight="1" x14ac:dyDescent="0.15">
      <c r="B21" s="39">
        <f t="shared" si="3"/>
        <v>16</v>
      </c>
      <c r="C21" s="43" t="s">
        <v>89</v>
      </c>
      <c r="D21" s="44">
        <v>2446455</v>
      </c>
      <c r="E21" s="43">
        <f t="shared" si="0"/>
        <v>6703</v>
      </c>
      <c r="G21" s="39">
        <f t="shared" si="4"/>
        <v>16</v>
      </c>
      <c r="H21" s="43" t="s">
        <v>66</v>
      </c>
      <c r="I21" s="44">
        <v>2437574</v>
      </c>
      <c r="J21" s="43">
        <f t="shared" si="1"/>
        <v>6679</v>
      </c>
      <c r="L21" s="39">
        <f t="shared" si="5"/>
        <v>16</v>
      </c>
      <c r="M21" s="43" t="s">
        <v>61</v>
      </c>
      <c r="N21" s="44">
        <v>130665</v>
      </c>
      <c r="O21" s="43">
        <f t="shared" si="2"/>
        <v>358</v>
      </c>
    </row>
    <row r="22" spans="2:15" ht="16.5" customHeight="1" x14ac:dyDescent="0.15">
      <c r="B22" s="39">
        <f t="shared" si="3"/>
        <v>17</v>
      </c>
      <c r="C22" s="43" t="s">
        <v>80</v>
      </c>
      <c r="D22" s="44">
        <v>2320699</v>
      </c>
      <c r="E22" s="43">
        <f t="shared" si="0"/>
        <v>6359</v>
      </c>
      <c r="G22" s="39">
        <f t="shared" si="4"/>
        <v>17</v>
      </c>
      <c r="H22" s="43" t="s">
        <v>80</v>
      </c>
      <c r="I22" s="44">
        <v>2302440</v>
      </c>
      <c r="J22" s="43">
        <f t="shared" si="1"/>
        <v>6309</v>
      </c>
      <c r="L22" s="39">
        <f t="shared" si="5"/>
        <v>17</v>
      </c>
      <c r="M22" s="43" t="s">
        <v>72</v>
      </c>
      <c r="N22" s="44">
        <v>127742</v>
      </c>
      <c r="O22" s="43">
        <f t="shared" si="2"/>
        <v>350</v>
      </c>
    </row>
    <row r="23" spans="2:15" ht="16.5" customHeight="1" x14ac:dyDescent="0.15">
      <c r="B23" s="39">
        <f t="shared" si="3"/>
        <v>18</v>
      </c>
      <c r="C23" s="43" t="s">
        <v>4</v>
      </c>
      <c r="D23" s="44">
        <v>2314347</v>
      </c>
      <c r="E23" s="43">
        <f t="shared" si="0"/>
        <v>6341</v>
      </c>
      <c r="G23" s="39">
        <f t="shared" si="4"/>
        <v>18</v>
      </c>
      <c r="H23" s="43" t="s">
        <v>4</v>
      </c>
      <c r="I23" s="44">
        <v>2126026</v>
      </c>
      <c r="J23" s="43">
        <f t="shared" si="1"/>
        <v>5825</v>
      </c>
      <c r="L23" s="39">
        <f t="shared" si="5"/>
        <v>18</v>
      </c>
      <c r="M23" s="42" t="s">
        <v>25</v>
      </c>
      <c r="N23" s="42">
        <v>119711</v>
      </c>
      <c r="O23" s="43">
        <f t="shared" si="2"/>
        <v>328</v>
      </c>
    </row>
    <row r="24" spans="2:15" ht="16.5" customHeight="1" x14ac:dyDescent="0.15">
      <c r="B24" s="39">
        <f t="shared" si="3"/>
        <v>19</v>
      </c>
      <c r="C24" s="43" t="s">
        <v>79</v>
      </c>
      <c r="D24" s="44">
        <v>1769647</v>
      </c>
      <c r="E24" s="43">
        <f t="shared" si="0"/>
        <v>4849</v>
      </c>
      <c r="G24" s="39">
        <f t="shared" si="4"/>
        <v>19</v>
      </c>
      <c r="H24" s="43" t="s">
        <v>79</v>
      </c>
      <c r="I24" s="44">
        <v>1733502</v>
      </c>
      <c r="J24" s="43">
        <f t="shared" si="1"/>
        <v>4750</v>
      </c>
      <c r="L24" s="39">
        <f t="shared" si="5"/>
        <v>19</v>
      </c>
      <c r="M24" s="43" t="s">
        <v>71</v>
      </c>
      <c r="N24" s="44">
        <v>101757</v>
      </c>
      <c r="O24" s="43">
        <f t="shared" si="2"/>
        <v>279</v>
      </c>
    </row>
    <row r="25" spans="2:15" ht="16.5" customHeight="1" x14ac:dyDescent="0.15">
      <c r="B25" s="39">
        <f t="shared" si="3"/>
        <v>20</v>
      </c>
      <c r="C25" s="43" t="s">
        <v>72</v>
      </c>
      <c r="D25" s="44">
        <v>1761608</v>
      </c>
      <c r="E25" s="43">
        <f t="shared" si="0"/>
        <v>4827</v>
      </c>
      <c r="G25" s="39">
        <f t="shared" si="4"/>
        <v>20</v>
      </c>
      <c r="H25" s="43" t="s">
        <v>72</v>
      </c>
      <c r="I25" s="44">
        <v>1633866</v>
      </c>
      <c r="J25" s="43">
        <f t="shared" si="1"/>
        <v>4477</v>
      </c>
      <c r="L25" s="39">
        <f t="shared" si="5"/>
        <v>20</v>
      </c>
      <c r="M25" s="43" t="s">
        <v>77</v>
      </c>
      <c r="N25" s="44">
        <v>79678</v>
      </c>
      <c r="O25" s="43">
        <f t="shared" si="2"/>
        <v>219</v>
      </c>
    </row>
    <row r="26" spans="2:15" ht="16.5" customHeight="1" x14ac:dyDescent="0.15">
      <c r="B26" s="39">
        <f t="shared" si="3"/>
        <v>21</v>
      </c>
      <c r="C26" s="42" t="s">
        <v>24</v>
      </c>
      <c r="D26" s="42">
        <v>1719102</v>
      </c>
      <c r="E26" s="43">
        <f t="shared" si="0"/>
        <v>4710</v>
      </c>
      <c r="G26" s="39">
        <f t="shared" si="4"/>
        <v>21</v>
      </c>
      <c r="H26" s="42" t="s">
        <v>24</v>
      </c>
      <c r="I26" s="42">
        <v>1541295</v>
      </c>
      <c r="J26" s="43">
        <f t="shared" si="1"/>
        <v>4223</v>
      </c>
      <c r="L26" s="39">
        <f t="shared" si="5"/>
        <v>21</v>
      </c>
      <c r="M26" s="43" t="s">
        <v>75</v>
      </c>
      <c r="N26" s="44">
        <v>76513</v>
      </c>
      <c r="O26" s="43">
        <f t="shared" si="2"/>
        <v>210</v>
      </c>
    </row>
    <row r="27" spans="2:15" ht="16.5" customHeight="1" x14ac:dyDescent="0.15">
      <c r="B27" s="39">
        <f t="shared" si="3"/>
        <v>22</v>
      </c>
      <c r="C27" s="43" t="s">
        <v>68</v>
      </c>
      <c r="D27" s="44">
        <v>1354510</v>
      </c>
      <c r="E27" s="43">
        <f t="shared" si="0"/>
        <v>3711</v>
      </c>
      <c r="G27" s="39">
        <f t="shared" si="4"/>
        <v>22</v>
      </c>
      <c r="H27" s="43" t="s">
        <v>51</v>
      </c>
      <c r="I27" s="44">
        <v>1335414</v>
      </c>
      <c r="J27" s="43">
        <f t="shared" si="1"/>
        <v>3659</v>
      </c>
      <c r="L27" s="39">
        <f t="shared" si="5"/>
        <v>22</v>
      </c>
      <c r="M27" s="43" t="s">
        <v>73</v>
      </c>
      <c r="N27" s="44">
        <v>76093</v>
      </c>
      <c r="O27" s="43">
        <f t="shared" si="2"/>
        <v>209</v>
      </c>
    </row>
    <row r="28" spans="2:15" ht="16.5" customHeight="1" x14ac:dyDescent="0.15">
      <c r="B28" s="39">
        <f t="shared" si="3"/>
        <v>23</v>
      </c>
      <c r="C28" s="43" t="s">
        <v>51</v>
      </c>
      <c r="D28" s="44">
        <v>1336374</v>
      </c>
      <c r="E28" s="43">
        <f t="shared" si="0"/>
        <v>3662</v>
      </c>
      <c r="G28" s="39">
        <f t="shared" si="4"/>
        <v>23</v>
      </c>
      <c r="H28" s="43" t="s">
        <v>87</v>
      </c>
      <c r="I28" s="44">
        <v>1320732</v>
      </c>
      <c r="J28" s="43">
        <f t="shared" si="1"/>
        <v>3619</v>
      </c>
      <c r="L28" s="39">
        <f t="shared" si="5"/>
        <v>23</v>
      </c>
      <c r="M28" s="43" t="s">
        <v>76</v>
      </c>
      <c r="N28" s="44">
        <v>51806</v>
      </c>
      <c r="O28" s="43">
        <f t="shared" si="2"/>
        <v>142</v>
      </c>
    </row>
    <row r="29" spans="2:15" ht="16.5" customHeight="1" x14ac:dyDescent="0.15">
      <c r="B29" s="39">
        <f t="shared" si="3"/>
        <v>24</v>
      </c>
      <c r="C29" s="43" t="s">
        <v>87</v>
      </c>
      <c r="D29" s="44">
        <v>1322648</v>
      </c>
      <c r="E29" s="43">
        <f t="shared" si="0"/>
        <v>3624</v>
      </c>
      <c r="G29" s="39">
        <f t="shared" si="4"/>
        <v>24</v>
      </c>
      <c r="H29" s="43" t="s">
        <v>69</v>
      </c>
      <c r="I29" s="44">
        <v>1252314</v>
      </c>
      <c r="J29" s="43">
        <f t="shared" si="1"/>
        <v>3431</v>
      </c>
      <c r="L29" s="39">
        <f t="shared" si="5"/>
        <v>24</v>
      </c>
      <c r="M29" s="43" t="s">
        <v>74</v>
      </c>
      <c r="N29" s="44">
        <v>39226</v>
      </c>
      <c r="O29" s="43">
        <f t="shared" si="2"/>
        <v>108</v>
      </c>
    </row>
    <row r="30" spans="2:15" ht="16.5" customHeight="1" x14ac:dyDescent="0.15">
      <c r="B30" s="39">
        <f t="shared" si="3"/>
        <v>25</v>
      </c>
      <c r="C30" s="43" t="s">
        <v>69</v>
      </c>
      <c r="D30" s="44">
        <v>1259879</v>
      </c>
      <c r="E30" s="43">
        <f t="shared" si="0"/>
        <v>3452</v>
      </c>
      <c r="G30" s="39">
        <f t="shared" si="4"/>
        <v>25</v>
      </c>
      <c r="H30" s="43" t="s">
        <v>68</v>
      </c>
      <c r="I30" s="44">
        <v>1197034</v>
      </c>
      <c r="J30" s="43">
        <f t="shared" si="1"/>
        <v>3280</v>
      </c>
      <c r="L30" s="39">
        <f t="shared" si="5"/>
        <v>25</v>
      </c>
      <c r="M30" s="43" t="s">
        <v>79</v>
      </c>
      <c r="N30" s="44">
        <v>36145</v>
      </c>
      <c r="O30" s="43">
        <f t="shared" si="2"/>
        <v>100</v>
      </c>
    </row>
    <row r="31" spans="2:15" ht="16.5" customHeight="1" x14ac:dyDescent="0.15">
      <c r="B31" s="39">
        <f t="shared" si="3"/>
        <v>26</v>
      </c>
      <c r="C31" s="42" t="s">
        <v>33</v>
      </c>
      <c r="D31" s="42">
        <v>1222853</v>
      </c>
      <c r="E31" s="43">
        <f t="shared" si="0"/>
        <v>3351</v>
      </c>
      <c r="G31" s="39">
        <f t="shared" si="4"/>
        <v>26</v>
      </c>
      <c r="H31" s="42" t="s">
        <v>33</v>
      </c>
      <c r="I31" s="42">
        <v>1195971</v>
      </c>
      <c r="J31" s="43">
        <f t="shared" si="1"/>
        <v>3277</v>
      </c>
      <c r="L31" s="39">
        <f t="shared" si="5"/>
        <v>26</v>
      </c>
      <c r="M31" s="42" t="s">
        <v>38</v>
      </c>
      <c r="N31" s="42">
        <v>35256</v>
      </c>
      <c r="O31" s="43">
        <f t="shared" si="2"/>
        <v>97</v>
      </c>
    </row>
    <row r="32" spans="2:15" ht="16.5" customHeight="1" x14ac:dyDescent="0.15">
      <c r="B32" s="39">
        <f t="shared" si="3"/>
        <v>27</v>
      </c>
      <c r="C32" s="42" t="s">
        <v>30</v>
      </c>
      <c r="D32" s="42">
        <v>1109300</v>
      </c>
      <c r="E32" s="43">
        <f t="shared" si="0"/>
        <v>3040</v>
      </c>
      <c r="G32" s="39">
        <f t="shared" si="4"/>
        <v>27</v>
      </c>
      <c r="H32" s="43" t="s">
        <v>85</v>
      </c>
      <c r="I32" s="44">
        <v>1013658</v>
      </c>
      <c r="J32" s="43">
        <f t="shared" si="1"/>
        <v>2778</v>
      </c>
      <c r="L32" s="39">
        <f t="shared" si="5"/>
        <v>27</v>
      </c>
      <c r="M32" s="43" t="s">
        <v>57</v>
      </c>
      <c r="N32" s="44">
        <v>35062</v>
      </c>
      <c r="O32" s="43">
        <f t="shared" si="2"/>
        <v>97</v>
      </c>
    </row>
    <row r="33" spans="1:18" ht="16.5" customHeight="1" x14ac:dyDescent="0.15">
      <c r="B33" s="39">
        <f t="shared" si="3"/>
        <v>28</v>
      </c>
      <c r="C33" s="43" t="s">
        <v>85</v>
      </c>
      <c r="D33" s="44">
        <v>1013658</v>
      </c>
      <c r="E33" s="43">
        <f t="shared" si="0"/>
        <v>2778</v>
      </c>
      <c r="G33" s="39">
        <f t="shared" si="4"/>
        <v>28</v>
      </c>
      <c r="H33" s="42" t="s">
        <v>30</v>
      </c>
      <c r="I33" s="42">
        <v>948808</v>
      </c>
      <c r="J33" s="43">
        <f t="shared" si="1"/>
        <v>2600</v>
      </c>
      <c r="L33" s="39">
        <f t="shared" si="5"/>
        <v>28</v>
      </c>
      <c r="M33" s="42" t="s">
        <v>33</v>
      </c>
      <c r="N33" s="42">
        <v>26882</v>
      </c>
      <c r="O33" s="43">
        <f t="shared" si="2"/>
        <v>74</v>
      </c>
    </row>
    <row r="34" spans="1:18" ht="16.5" customHeight="1" x14ac:dyDescent="0.15">
      <c r="B34" s="39">
        <f t="shared" si="3"/>
        <v>29</v>
      </c>
      <c r="C34" s="42" t="s">
        <v>28</v>
      </c>
      <c r="D34" s="42">
        <v>1008172</v>
      </c>
      <c r="E34" s="43">
        <f t="shared" si="0"/>
        <v>2763</v>
      </c>
      <c r="G34" s="39">
        <f t="shared" si="4"/>
        <v>29</v>
      </c>
      <c r="H34" s="42" t="s">
        <v>38</v>
      </c>
      <c r="I34" s="42">
        <v>900805</v>
      </c>
      <c r="J34" s="43">
        <f t="shared" si="1"/>
        <v>2468</v>
      </c>
      <c r="L34" s="39">
        <f t="shared" si="5"/>
        <v>29</v>
      </c>
      <c r="M34" s="43" t="s">
        <v>80</v>
      </c>
      <c r="N34" s="44">
        <v>18259</v>
      </c>
      <c r="O34" s="43">
        <f t="shared" si="2"/>
        <v>51</v>
      </c>
    </row>
    <row r="35" spans="1:18" ht="16.5" customHeight="1" x14ac:dyDescent="0.15">
      <c r="B35" s="39">
        <f t="shared" si="3"/>
        <v>30</v>
      </c>
      <c r="C35" s="43" t="s">
        <v>71</v>
      </c>
      <c r="D35" s="44">
        <v>986938</v>
      </c>
      <c r="E35" s="43">
        <f t="shared" si="0"/>
        <v>2704</v>
      </c>
      <c r="G35" s="39">
        <f t="shared" si="4"/>
        <v>30</v>
      </c>
      <c r="H35" s="43" t="s">
        <v>71</v>
      </c>
      <c r="I35" s="44">
        <v>885181</v>
      </c>
      <c r="J35" s="43">
        <f t="shared" si="1"/>
        <v>2426</v>
      </c>
      <c r="L35" s="39">
        <f t="shared" si="5"/>
        <v>30</v>
      </c>
      <c r="M35" s="42" t="s">
        <v>41</v>
      </c>
      <c r="N35" s="42">
        <v>14423</v>
      </c>
      <c r="O35" s="43">
        <f t="shared" si="2"/>
        <v>40</v>
      </c>
    </row>
    <row r="36" spans="1:18" ht="15" customHeight="1" x14ac:dyDescent="0.15">
      <c r="A36" s="32" t="s">
        <v>122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3"/>
      <c r="Q36" s="33"/>
    </row>
    <row r="37" spans="1:18" ht="15" customHeight="1" x14ac:dyDescent="0.1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45"/>
      <c r="Q37" s="46"/>
      <c r="R37" s="47"/>
    </row>
    <row r="38" spans="1:18" ht="16.5" customHeight="1" x14ac:dyDescent="0.15">
      <c r="B38" s="35" t="s">
        <v>11</v>
      </c>
      <c r="G38" s="34" t="s">
        <v>138</v>
      </c>
      <c r="L38" s="34" t="s">
        <v>139</v>
      </c>
      <c r="Q38" s="45"/>
      <c r="R38" s="45"/>
    </row>
    <row r="39" spans="1:18" ht="16.5" customHeight="1" x14ac:dyDescent="0.15">
      <c r="B39" s="36" t="s">
        <v>127</v>
      </c>
      <c r="C39" s="37" t="s">
        <v>128</v>
      </c>
      <c r="D39" s="36" t="s">
        <v>140</v>
      </c>
      <c r="E39" s="36"/>
      <c r="G39" s="36" t="s">
        <v>127</v>
      </c>
      <c r="H39" s="37" t="s">
        <v>128</v>
      </c>
      <c r="I39" s="36" t="s">
        <v>140</v>
      </c>
      <c r="J39" s="36"/>
      <c r="K39" s="38"/>
      <c r="L39" s="37" t="s">
        <v>127</v>
      </c>
      <c r="M39" s="37" t="s">
        <v>128</v>
      </c>
      <c r="N39" s="36" t="s">
        <v>140</v>
      </c>
      <c r="O39" s="36"/>
    </row>
    <row r="40" spans="1:18" ht="16.5" customHeight="1" x14ac:dyDescent="0.15">
      <c r="B40" s="36"/>
      <c r="C40" s="40"/>
      <c r="D40" s="39" t="s">
        <v>130</v>
      </c>
      <c r="E40" s="39" t="s">
        <v>131</v>
      </c>
      <c r="G40" s="36"/>
      <c r="H40" s="40"/>
      <c r="I40" s="39" t="s">
        <v>130</v>
      </c>
      <c r="J40" s="39" t="s">
        <v>131</v>
      </c>
      <c r="K40" s="38"/>
      <c r="L40" s="41"/>
      <c r="M40" s="40"/>
      <c r="N40" s="39" t="s">
        <v>130</v>
      </c>
      <c r="O40" s="39" t="s">
        <v>131</v>
      </c>
    </row>
    <row r="41" spans="1:18" ht="16.5" customHeight="1" x14ac:dyDescent="0.15">
      <c r="B41" s="39">
        <f>B35+1</f>
        <v>31</v>
      </c>
      <c r="C41" s="42" t="s">
        <v>38</v>
      </c>
      <c r="D41" s="42">
        <v>936061</v>
      </c>
      <c r="E41" s="43">
        <f t="shared" ref="E41:E70" si="6">ROUNDUP(D41/365,0)</f>
        <v>2565</v>
      </c>
      <c r="G41" s="39">
        <f>G35+1</f>
        <v>31</v>
      </c>
      <c r="H41" s="42" t="s">
        <v>28</v>
      </c>
      <c r="I41" s="42">
        <v>876253</v>
      </c>
      <c r="J41" s="43">
        <f t="shared" ref="J41:J70" si="7">ROUNDUP(I41/365,0)</f>
        <v>2401</v>
      </c>
      <c r="L41" s="39">
        <f>L35+1</f>
        <v>31</v>
      </c>
      <c r="M41" s="43" t="s">
        <v>84</v>
      </c>
      <c r="N41" s="44">
        <v>9627</v>
      </c>
      <c r="O41" s="43">
        <f t="shared" ref="O41:O59" si="8">ROUNDUP(N41/365,0)</f>
        <v>27</v>
      </c>
    </row>
    <row r="42" spans="1:18" ht="16.5" customHeight="1" x14ac:dyDescent="0.15">
      <c r="B42" s="39">
        <f t="shared" ref="B42:B70" si="9">B41+1</f>
        <v>32</v>
      </c>
      <c r="C42" s="43" t="s">
        <v>84</v>
      </c>
      <c r="D42" s="44">
        <v>883208</v>
      </c>
      <c r="E42" s="43">
        <f t="shared" si="6"/>
        <v>2420</v>
      </c>
      <c r="G42" s="39">
        <f t="shared" ref="G42:G70" si="10">G41+1</f>
        <v>32</v>
      </c>
      <c r="H42" s="43" t="s">
        <v>84</v>
      </c>
      <c r="I42" s="44">
        <v>873581</v>
      </c>
      <c r="J42" s="43">
        <f t="shared" si="7"/>
        <v>2394</v>
      </c>
      <c r="L42" s="39">
        <f t="shared" ref="L42:L59" si="11">L41+1</f>
        <v>32</v>
      </c>
      <c r="M42" s="43" t="s">
        <v>69</v>
      </c>
      <c r="N42" s="44">
        <v>7565</v>
      </c>
      <c r="O42" s="43">
        <f t="shared" si="8"/>
        <v>21</v>
      </c>
    </row>
    <row r="43" spans="1:18" ht="16.5" customHeight="1" x14ac:dyDescent="0.15">
      <c r="B43" s="39">
        <f t="shared" si="9"/>
        <v>33</v>
      </c>
      <c r="C43" s="43" t="s">
        <v>57</v>
      </c>
      <c r="D43" s="44">
        <v>859760</v>
      </c>
      <c r="E43" s="43">
        <f t="shared" si="6"/>
        <v>2356</v>
      </c>
      <c r="G43" s="39">
        <f t="shared" si="10"/>
        <v>33</v>
      </c>
      <c r="H43" s="43" t="s">
        <v>57</v>
      </c>
      <c r="I43" s="44">
        <v>824698</v>
      </c>
      <c r="J43" s="43">
        <f t="shared" si="7"/>
        <v>2260</v>
      </c>
      <c r="L43" s="39">
        <f t="shared" si="11"/>
        <v>33</v>
      </c>
      <c r="M43" s="42" t="s">
        <v>12</v>
      </c>
      <c r="N43" s="42">
        <v>6098</v>
      </c>
      <c r="O43" s="43">
        <f t="shared" si="8"/>
        <v>17</v>
      </c>
    </row>
    <row r="44" spans="1:18" ht="16.5" customHeight="1" x14ac:dyDescent="0.15">
      <c r="B44" s="39">
        <f t="shared" si="9"/>
        <v>34</v>
      </c>
      <c r="C44" s="43" t="s">
        <v>86</v>
      </c>
      <c r="D44" s="44">
        <v>786434</v>
      </c>
      <c r="E44" s="43">
        <f t="shared" si="6"/>
        <v>2155</v>
      </c>
      <c r="G44" s="39">
        <f t="shared" si="10"/>
        <v>34</v>
      </c>
      <c r="H44" s="43" t="s">
        <v>86</v>
      </c>
      <c r="I44" s="44">
        <v>785531</v>
      </c>
      <c r="J44" s="43">
        <f t="shared" si="7"/>
        <v>2153</v>
      </c>
      <c r="L44" s="39">
        <f t="shared" si="11"/>
        <v>34</v>
      </c>
      <c r="M44" s="42" t="s">
        <v>22</v>
      </c>
      <c r="N44" s="42">
        <v>5269</v>
      </c>
      <c r="O44" s="43">
        <f t="shared" si="8"/>
        <v>15</v>
      </c>
    </row>
    <row r="45" spans="1:18" ht="16.5" customHeight="1" x14ac:dyDescent="0.15">
      <c r="B45" s="39">
        <f t="shared" si="9"/>
        <v>35</v>
      </c>
      <c r="C45" s="42" t="s">
        <v>37</v>
      </c>
      <c r="D45" s="42">
        <v>736169</v>
      </c>
      <c r="E45" s="43">
        <f t="shared" si="6"/>
        <v>2017</v>
      </c>
      <c r="G45" s="39">
        <f t="shared" si="10"/>
        <v>35</v>
      </c>
      <c r="H45" s="42" t="s">
        <v>37</v>
      </c>
      <c r="I45" s="42">
        <v>734179</v>
      </c>
      <c r="J45" s="43">
        <f t="shared" si="7"/>
        <v>2012</v>
      </c>
      <c r="L45" s="39">
        <f t="shared" si="11"/>
        <v>35</v>
      </c>
      <c r="M45" s="43" t="s">
        <v>47</v>
      </c>
      <c r="N45" s="44">
        <v>3646</v>
      </c>
      <c r="O45" s="43">
        <f t="shared" si="8"/>
        <v>10</v>
      </c>
    </row>
    <row r="46" spans="1:18" ht="16.5" customHeight="1" x14ac:dyDescent="0.15">
      <c r="B46" s="39">
        <f t="shared" si="9"/>
        <v>36</v>
      </c>
      <c r="C46" s="42" t="s">
        <v>22</v>
      </c>
      <c r="D46" s="42">
        <v>672824</v>
      </c>
      <c r="E46" s="43">
        <f t="shared" si="6"/>
        <v>1844</v>
      </c>
      <c r="G46" s="39">
        <f t="shared" si="10"/>
        <v>36</v>
      </c>
      <c r="H46" s="43" t="s">
        <v>82</v>
      </c>
      <c r="I46" s="44">
        <v>668094</v>
      </c>
      <c r="J46" s="43">
        <f t="shared" si="7"/>
        <v>1831</v>
      </c>
      <c r="L46" s="39">
        <f t="shared" si="11"/>
        <v>36</v>
      </c>
      <c r="M46" s="42" t="s">
        <v>32</v>
      </c>
      <c r="N46" s="42">
        <v>3540</v>
      </c>
      <c r="O46" s="43">
        <f t="shared" si="8"/>
        <v>10</v>
      </c>
    </row>
    <row r="47" spans="1:18" ht="16.5" customHeight="1" x14ac:dyDescent="0.15">
      <c r="B47" s="39">
        <f t="shared" si="9"/>
        <v>37</v>
      </c>
      <c r="C47" s="43" t="s">
        <v>82</v>
      </c>
      <c r="D47" s="44">
        <v>668813</v>
      </c>
      <c r="E47" s="43">
        <f t="shared" si="6"/>
        <v>1833</v>
      </c>
      <c r="G47" s="39">
        <f t="shared" si="10"/>
        <v>37</v>
      </c>
      <c r="H47" s="42" t="s">
        <v>22</v>
      </c>
      <c r="I47" s="42">
        <v>667555</v>
      </c>
      <c r="J47" s="43">
        <f t="shared" si="7"/>
        <v>1829</v>
      </c>
      <c r="L47" s="39">
        <f t="shared" si="11"/>
        <v>37</v>
      </c>
      <c r="M47" s="42" t="s">
        <v>37</v>
      </c>
      <c r="N47" s="42">
        <v>1990</v>
      </c>
      <c r="O47" s="43">
        <f t="shared" si="8"/>
        <v>6</v>
      </c>
    </row>
    <row r="48" spans="1:18" ht="16.5" customHeight="1" x14ac:dyDescent="0.15">
      <c r="B48" s="39">
        <f t="shared" si="9"/>
        <v>38</v>
      </c>
      <c r="C48" s="43" t="s">
        <v>104</v>
      </c>
      <c r="D48" s="44">
        <v>628432</v>
      </c>
      <c r="E48" s="43">
        <f t="shared" si="6"/>
        <v>1722</v>
      </c>
      <c r="G48" s="39">
        <f t="shared" si="10"/>
        <v>38</v>
      </c>
      <c r="H48" s="43" t="s">
        <v>104</v>
      </c>
      <c r="I48" s="44">
        <v>628432</v>
      </c>
      <c r="J48" s="43">
        <f t="shared" si="7"/>
        <v>1722</v>
      </c>
      <c r="L48" s="39">
        <f t="shared" si="11"/>
        <v>38</v>
      </c>
      <c r="M48" s="43" t="s">
        <v>87</v>
      </c>
      <c r="N48" s="44">
        <v>1916</v>
      </c>
      <c r="O48" s="43">
        <f t="shared" si="8"/>
        <v>6</v>
      </c>
    </row>
    <row r="49" spans="2:15" ht="16.5" customHeight="1" x14ac:dyDescent="0.15">
      <c r="B49" s="39">
        <f t="shared" si="9"/>
        <v>39</v>
      </c>
      <c r="C49" s="42" t="s">
        <v>32</v>
      </c>
      <c r="D49" s="42">
        <v>586589</v>
      </c>
      <c r="E49" s="43">
        <f t="shared" si="6"/>
        <v>1608</v>
      </c>
      <c r="G49" s="39">
        <f t="shared" si="10"/>
        <v>39</v>
      </c>
      <c r="H49" s="42" t="s">
        <v>32</v>
      </c>
      <c r="I49" s="42">
        <v>583049</v>
      </c>
      <c r="J49" s="43">
        <f t="shared" si="7"/>
        <v>1598</v>
      </c>
      <c r="L49" s="39">
        <f t="shared" si="11"/>
        <v>39</v>
      </c>
      <c r="M49" s="42" t="s">
        <v>2</v>
      </c>
      <c r="N49" s="42">
        <v>1542</v>
      </c>
      <c r="O49" s="43">
        <f t="shared" si="8"/>
        <v>5</v>
      </c>
    </row>
    <row r="50" spans="2:15" ht="16.5" customHeight="1" x14ac:dyDescent="0.15">
      <c r="B50" s="39">
        <f t="shared" si="9"/>
        <v>40</v>
      </c>
      <c r="C50" s="43" t="s">
        <v>77</v>
      </c>
      <c r="D50" s="44">
        <v>549863</v>
      </c>
      <c r="E50" s="43">
        <f t="shared" si="6"/>
        <v>1507</v>
      </c>
      <c r="G50" s="39">
        <f t="shared" si="10"/>
        <v>40</v>
      </c>
      <c r="H50" s="43" t="s">
        <v>77</v>
      </c>
      <c r="I50" s="44">
        <v>470185</v>
      </c>
      <c r="J50" s="43">
        <f t="shared" si="7"/>
        <v>1289</v>
      </c>
      <c r="L50" s="39">
        <f t="shared" si="11"/>
        <v>40</v>
      </c>
      <c r="M50" s="43" t="s">
        <v>51</v>
      </c>
      <c r="N50" s="44">
        <v>960</v>
      </c>
      <c r="O50" s="43">
        <f t="shared" si="8"/>
        <v>3</v>
      </c>
    </row>
    <row r="51" spans="2:15" ht="16.5" customHeight="1" x14ac:dyDescent="0.15">
      <c r="B51" s="39">
        <f t="shared" si="9"/>
        <v>41</v>
      </c>
      <c r="C51" s="42" t="s">
        <v>23</v>
      </c>
      <c r="D51" s="42">
        <v>547218</v>
      </c>
      <c r="E51" s="43">
        <f t="shared" si="6"/>
        <v>1500</v>
      </c>
      <c r="G51" s="39">
        <f t="shared" si="10"/>
        <v>41</v>
      </c>
      <c r="H51" s="42" t="s">
        <v>25</v>
      </c>
      <c r="I51" s="42">
        <v>418504</v>
      </c>
      <c r="J51" s="43">
        <f t="shared" si="7"/>
        <v>1147</v>
      </c>
      <c r="L51" s="39">
        <f t="shared" si="11"/>
        <v>41</v>
      </c>
      <c r="M51" s="43" t="s">
        <v>86</v>
      </c>
      <c r="N51" s="44">
        <v>903</v>
      </c>
      <c r="O51" s="43">
        <f t="shared" si="8"/>
        <v>3</v>
      </c>
    </row>
    <row r="52" spans="2:15" ht="16.5" customHeight="1" x14ac:dyDescent="0.15">
      <c r="B52" s="39">
        <f t="shared" si="9"/>
        <v>42</v>
      </c>
      <c r="C52" s="42" t="s">
        <v>25</v>
      </c>
      <c r="D52" s="42">
        <v>538215</v>
      </c>
      <c r="E52" s="43">
        <f t="shared" si="6"/>
        <v>1475</v>
      </c>
      <c r="G52" s="39">
        <f t="shared" si="10"/>
        <v>42</v>
      </c>
      <c r="H52" s="42" t="s">
        <v>41</v>
      </c>
      <c r="I52" s="42">
        <v>382543</v>
      </c>
      <c r="J52" s="43">
        <f t="shared" si="7"/>
        <v>1049</v>
      </c>
      <c r="L52" s="39">
        <f t="shared" si="11"/>
        <v>42</v>
      </c>
      <c r="M52" s="43" t="s">
        <v>82</v>
      </c>
      <c r="N52" s="44">
        <v>719</v>
      </c>
      <c r="O52" s="43">
        <f t="shared" si="8"/>
        <v>2</v>
      </c>
    </row>
    <row r="53" spans="2:15" ht="16.5" customHeight="1" x14ac:dyDescent="0.15">
      <c r="B53" s="39">
        <f t="shared" si="9"/>
        <v>43</v>
      </c>
      <c r="C53" s="42" t="s">
        <v>41</v>
      </c>
      <c r="D53" s="42">
        <v>396966</v>
      </c>
      <c r="E53" s="43">
        <f t="shared" si="6"/>
        <v>1088</v>
      </c>
      <c r="G53" s="39">
        <f t="shared" si="10"/>
        <v>43</v>
      </c>
      <c r="H53" s="42" t="s">
        <v>44</v>
      </c>
      <c r="I53" s="42">
        <v>368083</v>
      </c>
      <c r="J53" s="43">
        <f t="shared" si="7"/>
        <v>1009</v>
      </c>
      <c r="L53" s="39">
        <f t="shared" si="11"/>
        <v>43</v>
      </c>
      <c r="M53" s="43" t="s">
        <v>97</v>
      </c>
      <c r="N53" s="42">
        <v>627</v>
      </c>
      <c r="O53" s="43">
        <f t="shared" si="8"/>
        <v>2</v>
      </c>
    </row>
    <row r="54" spans="2:15" ht="16.5" customHeight="1" x14ac:dyDescent="0.15">
      <c r="B54" s="39">
        <f t="shared" si="9"/>
        <v>44</v>
      </c>
      <c r="C54" s="42" t="s">
        <v>44</v>
      </c>
      <c r="D54" s="42">
        <v>368697</v>
      </c>
      <c r="E54" s="43">
        <f t="shared" si="6"/>
        <v>1011</v>
      </c>
      <c r="G54" s="39">
        <f t="shared" si="10"/>
        <v>44</v>
      </c>
      <c r="H54" s="43" t="s">
        <v>93</v>
      </c>
      <c r="I54" s="48">
        <v>365739</v>
      </c>
      <c r="J54" s="43">
        <f t="shared" si="7"/>
        <v>1003</v>
      </c>
      <c r="L54" s="39">
        <f t="shared" si="11"/>
        <v>44</v>
      </c>
      <c r="M54" s="42" t="s">
        <v>44</v>
      </c>
      <c r="N54" s="42">
        <v>614</v>
      </c>
      <c r="O54" s="43">
        <f t="shared" si="8"/>
        <v>2</v>
      </c>
    </row>
    <row r="55" spans="2:15" ht="16.5" customHeight="1" x14ac:dyDescent="0.15">
      <c r="B55" s="39">
        <f t="shared" si="9"/>
        <v>45</v>
      </c>
      <c r="C55" s="43" t="s">
        <v>93</v>
      </c>
      <c r="D55" s="48">
        <v>365739</v>
      </c>
      <c r="E55" s="43">
        <f t="shared" si="6"/>
        <v>1003</v>
      </c>
      <c r="G55" s="39">
        <f t="shared" si="10"/>
        <v>45</v>
      </c>
      <c r="H55" s="43" t="s">
        <v>90</v>
      </c>
      <c r="I55" s="44">
        <v>343054</v>
      </c>
      <c r="J55" s="43">
        <f t="shared" si="7"/>
        <v>940</v>
      </c>
      <c r="L55" s="39">
        <f t="shared" si="11"/>
        <v>45</v>
      </c>
      <c r="M55" s="43" t="s">
        <v>67</v>
      </c>
      <c r="N55" s="44">
        <v>514</v>
      </c>
      <c r="O55" s="43">
        <f t="shared" si="8"/>
        <v>2</v>
      </c>
    </row>
    <row r="56" spans="2:15" ht="16.5" customHeight="1" x14ac:dyDescent="0.15">
      <c r="B56" s="39">
        <f t="shared" si="9"/>
        <v>46</v>
      </c>
      <c r="C56" s="43" t="s">
        <v>90</v>
      </c>
      <c r="D56" s="44">
        <v>343235</v>
      </c>
      <c r="E56" s="43">
        <f t="shared" si="6"/>
        <v>941</v>
      </c>
      <c r="G56" s="39">
        <f t="shared" si="10"/>
        <v>46</v>
      </c>
      <c r="H56" s="42" t="s">
        <v>23</v>
      </c>
      <c r="I56" s="42">
        <v>303191</v>
      </c>
      <c r="J56" s="43">
        <f t="shared" si="7"/>
        <v>831</v>
      </c>
      <c r="L56" s="39">
        <f t="shared" si="11"/>
        <v>46</v>
      </c>
      <c r="M56" s="42" t="s">
        <v>52</v>
      </c>
      <c r="N56" s="42">
        <v>412</v>
      </c>
      <c r="O56" s="43">
        <f t="shared" si="8"/>
        <v>2</v>
      </c>
    </row>
    <row r="57" spans="2:15" ht="16.5" customHeight="1" x14ac:dyDescent="0.15">
      <c r="B57" s="39">
        <f t="shared" si="9"/>
        <v>47</v>
      </c>
      <c r="C57" s="43" t="s">
        <v>81</v>
      </c>
      <c r="D57" s="44">
        <v>258348</v>
      </c>
      <c r="E57" s="43">
        <f t="shared" si="6"/>
        <v>708</v>
      </c>
      <c r="G57" s="39">
        <f t="shared" si="10"/>
        <v>47</v>
      </c>
      <c r="H57" s="43" t="s">
        <v>81</v>
      </c>
      <c r="I57" s="44">
        <v>258348</v>
      </c>
      <c r="J57" s="43">
        <f t="shared" si="7"/>
        <v>708</v>
      </c>
      <c r="L57" s="39">
        <f t="shared" si="11"/>
        <v>47</v>
      </c>
      <c r="M57" s="43" t="s">
        <v>92</v>
      </c>
      <c r="N57" s="44">
        <v>284</v>
      </c>
      <c r="O57" s="43">
        <f t="shared" si="8"/>
        <v>1</v>
      </c>
    </row>
    <row r="58" spans="2:15" ht="16.5" customHeight="1" x14ac:dyDescent="0.15">
      <c r="B58" s="39">
        <f t="shared" si="9"/>
        <v>48</v>
      </c>
      <c r="C58" s="42" t="s">
        <v>12</v>
      </c>
      <c r="D58" s="42">
        <v>254199</v>
      </c>
      <c r="E58" s="43">
        <f t="shared" si="6"/>
        <v>697</v>
      </c>
      <c r="G58" s="39">
        <f t="shared" si="10"/>
        <v>48</v>
      </c>
      <c r="H58" s="42" t="s">
        <v>12</v>
      </c>
      <c r="I58" s="42">
        <v>248101</v>
      </c>
      <c r="J58" s="43">
        <f t="shared" si="7"/>
        <v>680</v>
      </c>
      <c r="L58" s="39">
        <f t="shared" si="11"/>
        <v>48</v>
      </c>
      <c r="M58" s="43" t="s">
        <v>90</v>
      </c>
      <c r="N58" s="44">
        <v>181</v>
      </c>
      <c r="O58" s="43">
        <f t="shared" si="8"/>
        <v>1</v>
      </c>
    </row>
    <row r="59" spans="2:15" ht="16.5" customHeight="1" x14ac:dyDescent="0.15">
      <c r="B59" s="39">
        <f t="shared" si="9"/>
        <v>49</v>
      </c>
      <c r="C59" s="43" t="s">
        <v>95</v>
      </c>
      <c r="D59" s="44">
        <v>240631</v>
      </c>
      <c r="E59" s="43">
        <f t="shared" si="6"/>
        <v>660</v>
      </c>
      <c r="G59" s="39">
        <f t="shared" si="10"/>
        <v>49</v>
      </c>
      <c r="H59" s="43" t="s">
        <v>95</v>
      </c>
      <c r="I59" s="44">
        <v>240631</v>
      </c>
      <c r="J59" s="43">
        <f t="shared" si="7"/>
        <v>660</v>
      </c>
      <c r="L59" s="39">
        <f t="shared" si="11"/>
        <v>49</v>
      </c>
      <c r="M59" s="43" t="s">
        <v>89</v>
      </c>
      <c r="N59" s="44">
        <v>25</v>
      </c>
      <c r="O59" s="43">
        <f t="shared" si="8"/>
        <v>1</v>
      </c>
    </row>
    <row r="60" spans="2:15" ht="16.5" customHeight="1" x14ac:dyDescent="0.15">
      <c r="B60" s="39">
        <f t="shared" si="9"/>
        <v>50</v>
      </c>
      <c r="C60" s="42" t="s">
        <v>55</v>
      </c>
      <c r="D60" s="42">
        <v>238252</v>
      </c>
      <c r="E60" s="43">
        <f t="shared" si="6"/>
        <v>653</v>
      </c>
      <c r="G60" s="39">
        <f t="shared" si="10"/>
        <v>50</v>
      </c>
      <c r="H60" s="42" t="s">
        <v>55</v>
      </c>
      <c r="I60" s="42">
        <v>238252</v>
      </c>
      <c r="J60" s="43">
        <f t="shared" si="7"/>
        <v>653</v>
      </c>
      <c r="L60" s="39"/>
      <c r="M60" s="43"/>
      <c r="N60" s="44"/>
      <c r="O60" s="43"/>
    </row>
    <row r="61" spans="2:15" ht="16.5" customHeight="1" x14ac:dyDescent="0.15">
      <c r="B61" s="39">
        <f t="shared" si="9"/>
        <v>51</v>
      </c>
      <c r="C61" s="42" t="s">
        <v>2</v>
      </c>
      <c r="D61" s="42">
        <v>209147</v>
      </c>
      <c r="E61" s="43">
        <f t="shared" si="6"/>
        <v>574</v>
      </c>
      <c r="G61" s="39">
        <f t="shared" si="10"/>
        <v>51</v>
      </c>
      <c r="H61" s="42" t="s">
        <v>2</v>
      </c>
      <c r="I61" s="42">
        <v>207605</v>
      </c>
      <c r="J61" s="43">
        <f t="shared" si="7"/>
        <v>569</v>
      </c>
      <c r="L61" s="39"/>
      <c r="M61" s="43"/>
      <c r="N61" s="44"/>
      <c r="O61" s="43"/>
    </row>
    <row r="62" spans="2:15" ht="16.5" customHeight="1" x14ac:dyDescent="0.15">
      <c r="B62" s="39">
        <f t="shared" si="9"/>
        <v>52</v>
      </c>
      <c r="C62" s="42" t="s">
        <v>31</v>
      </c>
      <c r="D62" s="42">
        <v>195138</v>
      </c>
      <c r="E62" s="43">
        <f t="shared" si="6"/>
        <v>535</v>
      </c>
      <c r="G62" s="39">
        <f t="shared" si="10"/>
        <v>52</v>
      </c>
      <c r="H62" s="42" t="s">
        <v>31</v>
      </c>
      <c r="I62" s="42">
        <v>195138</v>
      </c>
      <c r="J62" s="43">
        <f t="shared" si="7"/>
        <v>535</v>
      </c>
      <c r="L62" s="39"/>
      <c r="M62" s="42"/>
      <c r="N62" s="42"/>
      <c r="O62" s="43"/>
    </row>
    <row r="63" spans="2:15" ht="16.5" customHeight="1" x14ac:dyDescent="0.15">
      <c r="B63" s="39">
        <f t="shared" si="9"/>
        <v>53</v>
      </c>
      <c r="C63" s="42" t="s">
        <v>42</v>
      </c>
      <c r="D63" s="42">
        <v>183083</v>
      </c>
      <c r="E63" s="43">
        <f t="shared" si="6"/>
        <v>502</v>
      </c>
      <c r="G63" s="39">
        <f t="shared" si="10"/>
        <v>53</v>
      </c>
      <c r="H63" s="42" t="s">
        <v>42</v>
      </c>
      <c r="I63" s="42">
        <v>183083</v>
      </c>
      <c r="J63" s="43">
        <f t="shared" si="7"/>
        <v>502</v>
      </c>
      <c r="L63" s="39"/>
      <c r="M63" s="43"/>
      <c r="N63" s="48"/>
      <c r="O63" s="43"/>
    </row>
    <row r="64" spans="2:15" ht="16.5" customHeight="1" x14ac:dyDescent="0.15">
      <c r="B64" s="39">
        <f t="shared" si="9"/>
        <v>54</v>
      </c>
      <c r="C64" s="42" t="s">
        <v>20</v>
      </c>
      <c r="D64" s="42">
        <v>182166</v>
      </c>
      <c r="E64" s="43">
        <f t="shared" si="6"/>
        <v>500</v>
      </c>
      <c r="G64" s="39">
        <f t="shared" si="10"/>
        <v>54</v>
      </c>
      <c r="H64" s="42" t="s">
        <v>20</v>
      </c>
      <c r="I64" s="42">
        <v>182166</v>
      </c>
      <c r="J64" s="43">
        <f t="shared" si="7"/>
        <v>500</v>
      </c>
      <c r="L64" s="39"/>
      <c r="M64" s="42"/>
      <c r="N64" s="42"/>
      <c r="O64" s="43"/>
    </row>
    <row r="65" spans="1:17" ht="16.5" customHeight="1" x14ac:dyDescent="0.15">
      <c r="B65" s="39">
        <f t="shared" si="9"/>
        <v>55</v>
      </c>
      <c r="C65" s="43" t="s">
        <v>103</v>
      </c>
      <c r="D65" s="44">
        <v>177559</v>
      </c>
      <c r="E65" s="43">
        <f t="shared" si="6"/>
        <v>487</v>
      </c>
      <c r="G65" s="39">
        <f t="shared" si="10"/>
        <v>55</v>
      </c>
      <c r="H65" s="43" t="s">
        <v>103</v>
      </c>
      <c r="I65" s="44">
        <v>177559</v>
      </c>
      <c r="J65" s="43">
        <f t="shared" si="7"/>
        <v>487</v>
      </c>
      <c r="L65" s="39"/>
      <c r="M65" s="42"/>
      <c r="N65" s="42"/>
      <c r="O65" s="43"/>
    </row>
    <row r="66" spans="1:17" ht="16.5" customHeight="1" x14ac:dyDescent="0.15">
      <c r="B66" s="39">
        <f t="shared" si="9"/>
        <v>56</v>
      </c>
      <c r="C66" s="42" t="s">
        <v>54</v>
      </c>
      <c r="D66" s="42">
        <v>173920</v>
      </c>
      <c r="E66" s="43">
        <f t="shared" si="6"/>
        <v>477</v>
      </c>
      <c r="G66" s="39">
        <f t="shared" si="10"/>
        <v>56</v>
      </c>
      <c r="H66" s="42" t="s">
        <v>54</v>
      </c>
      <c r="I66" s="42">
        <v>173920</v>
      </c>
      <c r="J66" s="43">
        <f t="shared" si="7"/>
        <v>477</v>
      </c>
      <c r="L66" s="39"/>
      <c r="M66" s="42"/>
      <c r="N66" s="42"/>
      <c r="O66" s="43"/>
    </row>
    <row r="67" spans="1:17" ht="16.5" customHeight="1" x14ac:dyDescent="0.15">
      <c r="B67" s="39">
        <f t="shared" si="9"/>
        <v>57</v>
      </c>
      <c r="C67" s="43" t="s">
        <v>92</v>
      </c>
      <c r="D67" s="44">
        <v>160162</v>
      </c>
      <c r="E67" s="43">
        <f t="shared" si="6"/>
        <v>439</v>
      </c>
      <c r="G67" s="39">
        <f t="shared" si="10"/>
        <v>57</v>
      </c>
      <c r="H67" s="43" t="s">
        <v>92</v>
      </c>
      <c r="I67" s="44">
        <v>159878</v>
      </c>
      <c r="J67" s="43">
        <f t="shared" si="7"/>
        <v>439</v>
      </c>
      <c r="L67" s="39"/>
      <c r="M67" s="42"/>
      <c r="N67" s="42"/>
      <c r="O67" s="43"/>
    </row>
    <row r="68" spans="1:17" ht="16.5" customHeight="1" x14ac:dyDescent="0.15">
      <c r="B68" s="39">
        <f t="shared" si="9"/>
        <v>58</v>
      </c>
      <c r="C68" s="43" t="s">
        <v>47</v>
      </c>
      <c r="D68" s="44">
        <v>151738</v>
      </c>
      <c r="E68" s="43">
        <f t="shared" si="6"/>
        <v>416</v>
      </c>
      <c r="G68" s="39">
        <f t="shared" si="10"/>
        <v>58</v>
      </c>
      <c r="H68" s="43" t="s">
        <v>47</v>
      </c>
      <c r="I68" s="44">
        <v>148092</v>
      </c>
      <c r="J68" s="43">
        <f t="shared" si="7"/>
        <v>406</v>
      </c>
      <c r="L68" s="39"/>
      <c r="M68" s="42"/>
      <c r="N68" s="42"/>
      <c r="O68" s="43"/>
    </row>
    <row r="69" spans="1:17" ht="16.5" customHeight="1" x14ac:dyDescent="0.15">
      <c r="B69" s="39">
        <f t="shared" si="9"/>
        <v>59</v>
      </c>
      <c r="C69" s="43" t="s">
        <v>99</v>
      </c>
      <c r="D69" s="44">
        <v>135324</v>
      </c>
      <c r="E69" s="43">
        <f t="shared" si="6"/>
        <v>371</v>
      </c>
      <c r="G69" s="39">
        <f t="shared" si="10"/>
        <v>59</v>
      </c>
      <c r="H69" s="43" t="s">
        <v>99</v>
      </c>
      <c r="I69" s="44">
        <v>135324</v>
      </c>
      <c r="J69" s="43">
        <f t="shared" si="7"/>
        <v>371</v>
      </c>
      <c r="L69" s="39"/>
      <c r="M69" s="42"/>
      <c r="N69" s="42"/>
      <c r="O69" s="43"/>
    </row>
    <row r="70" spans="1:17" ht="16.5" customHeight="1" x14ac:dyDescent="0.15">
      <c r="B70" s="39">
        <f t="shared" si="9"/>
        <v>60</v>
      </c>
      <c r="C70" s="42" t="s">
        <v>43</v>
      </c>
      <c r="D70" s="42">
        <v>123492</v>
      </c>
      <c r="E70" s="43">
        <f t="shared" si="6"/>
        <v>339</v>
      </c>
      <c r="G70" s="39">
        <f t="shared" si="10"/>
        <v>60</v>
      </c>
      <c r="H70" s="42" t="s">
        <v>43</v>
      </c>
      <c r="I70" s="42">
        <v>123492</v>
      </c>
      <c r="J70" s="43">
        <f t="shared" si="7"/>
        <v>339</v>
      </c>
      <c r="L70" s="39"/>
      <c r="M70" s="42"/>
      <c r="N70" s="42"/>
      <c r="O70" s="43"/>
    </row>
    <row r="71" spans="1:17" ht="15" customHeight="1" x14ac:dyDescent="0.15">
      <c r="A71" s="32" t="s">
        <v>149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3"/>
      <c r="Q71" s="33"/>
    </row>
    <row r="72" spans="1:17" ht="15" customHeight="1" x14ac:dyDescent="0.1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33"/>
    </row>
    <row r="73" spans="1:17" ht="16.5" customHeight="1" x14ac:dyDescent="0.15">
      <c r="B73" s="35" t="s">
        <v>11</v>
      </c>
      <c r="G73" s="34" t="s">
        <v>138</v>
      </c>
      <c r="L73" s="34" t="s">
        <v>139</v>
      </c>
    </row>
    <row r="74" spans="1:17" ht="16.5" customHeight="1" x14ac:dyDescent="0.15">
      <c r="B74" s="36" t="s">
        <v>127</v>
      </c>
      <c r="C74" s="37" t="s">
        <v>128</v>
      </c>
      <c r="D74" s="36" t="s">
        <v>140</v>
      </c>
      <c r="E74" s="36"/>
      <c r="G74" s="36" t="s">
        <v>127</v>
      </c>
      <c r="H74" s="37" t="s">
        <v>128</v>
      </c>
      <c r="I74" s="36" t="s">
        <v>140</v>
      </c>
      <c r="J74" s="36"/>
      <c r="K74" s="38"/>
      <c r="L74" s="37" t="s">
        <v>127</v>
      </c>
      <c r="M74" s="37" t="s">
        <v>128</v>
      </c>
      <c r="N74" s="36" t="s">
        <v>140</v>
      </c>
      <c r="O74" s="36"/>
    </row>
    <row r="75" spans="1:17" ht="16.5" customHeight="1" x14ac:dyDescent="0.15">
      <c r="B75" s="36"/>
      <c r="C75" s="40"/>
      <c r="D75" s="39" t="s">
        <v>130</v>
      </c>
      <c r="E75" s="39" t="s">
        <v>131</v>
      </c>
      <c r="G75" s="36"/>
      <c r="H75" s="40"/>
      <c r="I75" s="39" t="s">
        <v>130</v>
      </c>
      <c r="J75" s="39" t="s">
        <v>131</v>
      </c>
      <c r="K75" s="38"/>
      <c r="L75" s="41"/>
      <c r="M75" s="41"/>
      <c r="N75" s="39" t="s">
        <v>130</v>
      </c>
      <c r="O75" s="39" t="s">
        <v>131</v>
      </c>
    </row>
    <row r="76" spans="1:17" ht="16.5" customHeight="1" x14ac:dyDescent="0.15">
      <c r="B76" s="39">
        <f>B70+1</f>
        <v>61</v>
      </c>
      <c r="C76" s="43" t="s">
        <v>97</v>
      </c>
      <c r="D76" s="44">
        <v>114306</v>
      </c>
      <c r="E76" s="43">
        <f t="shared" ref="E76:E104" si="12">ROUNDUP(D76/365,0)</f>
        <v>314</v>
      </c>
      <c r="G76" s="39">
        <f>G70+1</f>
        <v>61</v>
      </c>
      <c r="H76" s="43" t="s">
        <v>97</v>
      </c>
      <c r="I76" s="44">
        <v>113679</v>
      </c>
      <c r="J76" s="43">
        <f t="shared" ref="J76:J104" si="13">ROUNDUP(I76/365,0)</f>
        <v>312</v>
      </c>
      <c r="L76" s="39"/>
      <c r="M76" s="42"/>
      <c r="N76" s="42"/>
      <c r="O76" s="43"/>
    </row>
    <row r="77" spans="1:17" ht="16.5" customHeight="1" x14ac:dyDescent="0.15">
      <c r="B77" s="39">
        <f t="shared" ref="B77:B104" si="14">B76+1</f>
        <v>62</v>
      </c>
      <c r="C77" s="43" t="s">
        <v>67</v>
      </c>
      <c r="D77" s="44">
        <v>108450</v>
      </c>
      <c r="E77" s="43">
        <f t="shared" si="12"/>
        <v>298</v>
      </c>
      <c r="G77" s="39">
        <f t="shared" ref="G77:G104" si="15">G76+1</f>
        <v>62</v>
      </c>
      <c r="H77" s="43" t="s">
        <v>67</v>
      </c>
      <c r="I77" s="44">
        <v>107936</v>
      </c>
      <c r="J77" s="43">
        <f t="shared" si="13"/>
        <v>296</v>
      </c>
      <c r="L77" s="39"/>
      <c r="M77" s="42"/>
      <c r="N77" s="42"/>
      <c r="O77" s="43"/>
    </row>
    <row r="78" spans="1:17" ht="16.5" customHeight="1" x14ac:dyDescent="0.15">
      <c r="B78" s="39">
        <f t="shared" si="14"/>
        <v>63</v>
      </c>
      <c r="C78" s="42" t="s">
        <v>52</v>
      </c>
      <c r="D78" s="42">
        <v>96885</v>
      </c>
      <c r="E78" s="43">
        <f t="shared" si="12"/>
        <v>266</v>
      </c>
      <c r="G78" s="39">
        <f t="shared" si="15"/>
        <v>63</v>
      </c>
      <c r="H78" s="42" t="s">
        <v>52</v>
      </c>
      <c r="I78" s="42">
        <v>96473</v>
      </c>
      <c r="J78" s="43">
        <f t="shared" si="13"/>
        <v>265</v>
      </c>
      <c r="L78" s="39"/>
      <c r="M78" s="42"/>
      <c r="N78" s="42"/>
      <c r="O78" s="43"/>
    </row>
    <row r="79" spans="1:17" ht="16.5" customHeight="1" x14ac:dyDescent="0.15">
      <c r="B79" s="39">
        <f t="shared" si="14"/>
        <v>64</v>
      </c>
      <c r="C79" s="43" t="s">
        <v>105</v>
      </c>
      <c r="D79" s="44">
        <v>93877</v>
      </c>
      <c r="E79" s="43">
        <f t="shared" si="12"/>
        <v>258</v>
      </c>
      <c r="G79" s="39">
        <f t="shared" si="15"/>
        <v>64</v>
      </c>
      <c r="H79" s="43" t="s">
        <v>105</v>
      </c>
      <c r="I79" s="44">
        <v>93877</v>
      </c>
      <c r="J79" s="43">
        <f t="shared" si="13"/>
        <v>258</v>
      </c>
      <c r="L79" s="39"/>
      <c r="M79" s="42"/>
      <c r="N79" s="42"/>
      <c r="O79" s="43"/>
    </row>
    <row r="80" spans="1:17" ht="16.5" customHeight="1" x14ac:dyDescent="0.15">
      <c r="B80" s="39">
        <f t="shared" si="14"/>
        <v>65</v>
      </c>
      <c r="C80" s="42" t="s">
        <v>8</v>
      </c>
      <c r="D80" s="42">
        <v>92961</v>
      </c>
      <c r="E80" s="43">
        <f t="shared" si="12"/>
        <v>255</v>
      </c>
      <c r="G80" s="39">
        <f t="shared" si="15"/>
        <v>65</v>
      </c>
      <c r="H80" s="42" t="s">
        <v>8</v>
      </c>
      <c r="I80" s="42">
        <v>92961</v>
      </c>
      <c r="J80" s="43">
        <f t="shared" si="13"/>
        <v>255</v>
      </c>
      <c r="L80" s="39"/>
      <c r="M80" s="42"/>
      <c r="N80" s="42"/>
      <c r="O80" s="43"/>
    </row>
    <row r="81" spans="2:15" ht="16.5" customHeight="1" x14ac:dyDescent="0.15">
      <c r="B81" s="39">
        <f t="shared" si="14"/>
        <v>66</v>
      </c>
      <c r="C81" s="43" t="s">
        <v>114</v>
      </c>
      <c r="D81" s="44">
        <v>83887</v>
      </c>
      <c r="E81" s="43">
        <f t="shared" si="12"/>
        <v>230</v>
      </c>
      <c r="G81" s="39">
        <f t="shared" si="15"/>
        <v>66</v>
      </c>
      <c r="H81" s="43" t="s">
        <v>114</v>
      </c>
      <c r="I81" s="44">
        <v>83887</v>
      </c>
      <c r="J81" s="43">
        <f t="shared" si="13"/>
        <v>230</v>
      </c>
      <c r="L81" s="39"/>
      <c r="M81" s="42"/>
      <c r="N81" s="42"/>
      <c r="O81" s="43"/>
    </row>
    <row r="82" spans="2:15" ht="16.5" customHeight="1" x14ac:dyDescent="0.15">
      <c r="B82" s="39">
        <f t="shared" si="14"/>
        <v>67</v>
      </c>
      <c r="C82" s="43" t="s">
        <v>102</v>
      </c>
      <c r="D82" s="44">
        <v>78886</v>
      </c>
      <c r="E82" s="43">
        <f t="shared" si="12"/>
        <v>217</v>
      </c>
      <c r="G82" s="39">
        <f t="shared" si="15"/>
        <v>67</v>
      </c>
      <c r="H82" s="43" t="s">
        <v>102</v>
      </c>
      <c r="I82" s="44">
        <v>78886</v>
      </c>
      <c r="J82" s="43">
        <f t="shared" si="13"/>
        <v>217</v>
      </c>
      <c r="L82" s="39"/>
      <c r="M82" s="42"/>
      <c r="N82" s="42"/>
      <c r="O82" s="43"/>
    </row>
    <row r="83" spans="2:15" ht="16.5" customHeight="1" x14ac:dyDescent="0.15">
      <c r="B83" s="39">
        <f t="shared" si="14"/>
        <v>68</v>
      </c>
      <c r="C83" s="43" t="s">
        <v>34</v>
      </c>
      <c r="D83" s="44">
        <v>75602</v>
      </c>
      <c r="E83" s="43">
        <f t="shared" si="12"/>
        <v>208</v>
      </c>
      <c r="G83" s="39">
        <f t="shared" si="15"/>
        <v>68</v>
      </c>
      <c r="H83" s="43" t="s">
        <v>34</v>
      </c>
      <c r="I83" s="44">
        <v>75602</v>
      </c>
      <c r="J83" s="43">
        <f t="shared" si="13"/>
        <v>208</v>
      </c>
      <c r="L83" s="39"/>
      <c r="M83" s="42"/>
      <c r="N83" s="42"/>
      <c r="O83" s="43"/>
    </row>
    <row r="84" spans="2:15" ht="16.5" customHeight="1" x14ac:dyDescent="0.15">
      <c r="B84" s="39">
        <f t="shared" si="14"/>
        <v>69</v>
      </c>
      <c r="C84" s="42" t="s">
        <v>7</v>
      </c>
      <c r="D84" s="42">
        <v>69479</v>
      </c>
      <c r="E84" s="43">
        <f t="shared" si="12"/>
        <v>191</v>
      </c>
      <c r="G84" s="39">
        <f t="shared" si="15"/>
        <v>69</v>
      </c>
      <c r="H84" s="42" t="s">
        <v>7</v>
      </c>
      <c r="I84" s="42">
        <v>69479</v>
      </c>
      <c r="J84" s="43">
        <f t="shared" si="13"/>
        <v>191</v>
      </c>
      <c r="L84" s="39"/>
      <c r="M84" s="42"/>
      <c r="N84" s="42"/>
      <c r="O84" s="43"/>
    </row>
    <row r="85" spans="2:15" ht="16.5" customHeight="1" x14ac:dyDescent="0.15">
      <c r="B85" s="39">
        <f t="shared" si="14"/>
        <v>70</v>
      </c>
      <c r="C85" s="43" t="s">
        <v>106</v>
      </c>
      <c r="D85" s="44">
        <v>67852</v>
      </c>
      <c r="E85" s="43">
        <f t="shared" si="12"/>
        <v>186</v>
      </c>
      <c r="G85" s="39">
        <f t="shared" si="15"/>
        <v>70</v>
      </c>
      <c r="H85" s="43" t="s">
        <v>106</v>
      </c>
      <c r="I85" s="44">
        <v>67852</v>
      </c>
      <c r="J85" s="43">
        <f t="shared" si="13"/>
        <v>186</v>
      </c>
      <c r="L85" s="39"/>
      <c r="M85" s="42"/>
      <c r="N85" s="42"/>
      <c r="O85" s="43"/>
    </row>
    <row r="86" spans="2:15" ht="16.5" customHeight="1" x14ac:dyDescent="0.15">
      <c r="B86" s="39">
        <f t="shared" si="14"/>
        <v>71</v>
      </c>
      <c r="C86" s="43" t="s">
        <v>117</v>
      </c>
      <c r="D86" s="44">
        <v>62759</v>
      </c>
      <c r="E86" s="43">
        <f t="shared" si="12"/>
        <v>172</v>
      </c>
      <c r="G86" s="39">
        <f t="shared" si="15"/>
        <v>71</v>
      </c>
      <c r="H86" s="43" t="s">
        <v>117</v>
      </c>
      <c r="I86" s="44">
        <v>62759</v>
      </c>
      <c r="J86" s="43">
        <f t="shared" si="13"/>
        <v>172</v>
      </c>
      <c r="L86" s="39"/>
      <c r="M86" s="42"/>
      <c r="N86" s="42"/>
      <c r="O86" s="43"/>
    </row>
    <row r="87" spans="2:15" ht="16.5" customHeight="1" x14ac:dyDescent="0.15">
      <c r="B87" s="39">
        <f t="shared" si="14"/>
        <v>72</v>
      </c>
      <c r="C87" s="43" t="s">
        <v>96</v>
      </c>
      <c r="D87" s="44">
        <v>54590</v>
      </c>
      <c r="E87" s="43">
        <f t="shared" si="12"/>
        <v>150</v>
      </c>
      <c r="G87" s="39">
        <f t="shared" si="15"/>
        <v>72</v>
      </c>
      <c r="H87" s="43" t="s">
        <v>96</v>
      </c>
      <c r="I87" s="44">
        <v>54590</v>
      </c>
      <c r="J87" s="43">
        <f t="shared" si="13"/>
        <v>150</v>
      </c>
      <c r="L87" s="39"/>
      <c r="M87" s="42"/>
      <c r="N87" s="42"/>
      <c r="O87" s="43"/>
    </row>
    <row r="88" spans="2:15" ht="16.5" customHeight="1" x14ac:dyDescent="0.15">
      <c r="B88" s="39">
        <f t="shared" si="14"/>
        <v>73</v>
      </c>
      <c r="C88" s="43" t="s">
        <v>109</v>
      </c>
      <c r="D88" s="44">
        <v>43931</v>
      </c>
      <c r="E88" s="43">
        <f t="shared" si="12"/>
        <v>121</v>
      </c>
      <c r="G88" s="39">
        <f t="shared" si="15"/>
        <v>73</v>
      </c>
      <c r="H88" s="43" t="s">
        <v>109</v>
      </c>
      <c r="I88" s="44">
        <v>43931</v>
      </c>
      <c r="J88" s="43">
        <f t="shared" si="13"/>
        <v>121</v>
      </c>
      <c r="L88" s="39"/>
      <c r="M88" s="42"/>
      <c r="N88" s="42"/>
      <c r="O88" s="43"/>
    </row>
    <row r="89" spans="2:15" ht="16.5" customHeight="1" x14ac:dyDescent="0.15">
      <c r="B89" s="39">
        <f t="shared" si="14"/>
        <v>74</v>
      </c>
      <c r="C89" s="42" t="s">
        <v>40</v>
      </c>
      <c r="D89" s="42">
        <v>40698</v>
      </c>
      <c r="E89" s="43">
        <f t="shared" si="12"/>
        <v>112</v>
      </c>
      <c r="G89" s="39">
        <f t="shared" si="15"/>
        <v>74</v>
      </c>
      <c r="H89" s="42" t="s">
        <v>40</v>
      </c>
      <c r="I89" s="42">
        <v>40698</v>
      </c>
      <c r="J89" s="43">
        <f t="shared" si="13"/>
        <v>112</v>
      </c>
      <c r="L89" s="39"/>
      <c r="M89" s="42"/>
      <c r="N89" s="42"/>
      <c r="O89" s="43"/>
    </row>
    <row r="90" spans="2:15" ht="16.5" customHeight="1" x14ac:dyDescent="0.15">
      <c r="B90" s="39">
        <f t="shared" si="14"/>
        <v>75</v>
      </c>
      <c r="C90" s="42" t="s">
        <v>36</v>
      </c>
      <c r="D90" s="42">
        <v>37483</v>
      </c>
      <c r="E90" s="43">
        <f t="shared" si="12"/>
        <v>103</v>
      </c>
      <c r="G90" s="39">
        <f t="shared" si="15"/>
        <v>75</v>
      </c>
      <c r="H90" s="42" t="s">
        <v>36</v>
      </c>
      <c r="I90" s="42">
        <v>37483</v>
      </c>
      <c r="J90" s="43">
        <f t="shared" si="13"/>
        <v>103</v>
      </c>
      <c r="L90" s="39"/>
      <c r="M90" s="42"/>
      <c r="N90" s="42"/>
      <c r="O90" s="43"/>
    </row>
    <row r="91" spans="2:15" ht="16.5" customHeight="1" x14ac:dyDescent="0.15">
      <c r="B91" s="39">
        <f t="shared" si="14"/>
        <v>76</v>
      </c>
      <c r="C91" s="43" t="s">
        <v>70</v>
      </c>
      <c r="D91" s="44">
        <v>37077</v>
      </c>
      <c r="E91" s="43">
        <f t="shared" si="12"/>
        <v>102</v>
      </c>
      <c r="G91" s="39">
        <f t="shared" si="15"/>
        <v>76</v>
      </c>
      <c r="H91" s="43" t="s">
        <v>70</v>
      </c>
      <c r="I91" s="44">
        <v>37077</v>
      </c>
      <c r="J91" s="43">
        <f t="shared" si="13"/>
        <v>102</v>
      </c>
      <c r="L91" s="39"/>
      <c r="M91" s="42"/>
      <c r="N91" s="42"/>
      <c r="O91" s="43"/>
    </row>
    <row r="92" spans="2:15" ht="16.5" customHeight="1" x14ac:dyDescent="0.15">
      <c r="B92" s="39">
        <f t="shared" si="14"/>
        <v>77</v>
      </c>
      <c r="C92" s="43" t="s">
        <v>101</v>
      </c>
      <c r="D92" s="44">
        <v>31385</v>
      </c>
      <c r="E92" s="43">
        <f t="shared" si="12"/>
        <v>86</v>
      </c>
      <c r="G92" s="39">
        <f t="shared" si="15"/>
        <v>77</v>
      </c>
      <c r="H92" s="43" t="s">
        <v>101</v>
      </c>
      <c r="I92" s="44">
        <v>31385</v>
      </c>
      <c r="J92" s="43">
        <f t="shared" si="13"/>
        <v>86</v>
      </c>
      <c r="L92" s="39"/>
      <c r="M92" s="42"/>
      <c r="N92" s="42"/>
      <c r="O92" s="43"/>
    </row>
    <row r="93" spans="2:15" ht="16.5" customHeight="1" x14ac:dyDescent="0.15">
      <c r="B93" s="39">
        <f t="shared" si="14"/>
        <v>78</v>
      </c>
      <c r="C93" s="42" t="s">
        <v>46</v>
      </c>
      <c r="D93" s="42">
        <v>30612</v>
      </c>
      <c r="E93" s="43">
        <f t="shared" si="12"/>
        <v>84</v>
      </c>
      <c r="G93" s="39">
        <f t="shared" si="15"/>
        <v>78</v>
      </c>
      <c r="H93" s="42" t="s">
        <v>46</v>
      </c>
      <c r="I93" s="42">
        <v>30612</v>
      </c>
      <c r="J93" s="43">
        <f t="shared" si="13"/>
        <v>84</v>
      </c>
      <c r="L93" s="39"/>
      <c r="M93" s="42"/>
      <c r="N93" s="42"/>
      <c r="O93" s="43"/>
    </row>
    <row r="94" spans="2:15" ht="16.5" customHeight="1" x14ac:dyDescent="0.15">
      <c r="B94" s="39">
        <f t="shared" si="14"/>
        <v>79</v>
      </c>
      <c r="C94" s="43" t="s">
        <v>115</v>
      </c>
      <c r="D94" s="44">
        <v>29082</v>
      </c>
      <c r="E94" s="43">
        <f t="shared" si="12"/>
        <v>80</v>
      </c>
      <c r="G94" s="39">
        <f t="shared" si="15"/>
        <v>79</v>
      </c>
      <c r="H94" s="43" t="s">
        <v>115</v>
      </c>
      <c r="I94" s="44">
        <v>29082</v>
      </c>
      <c r="J94" s="43">
        <f t="shared" si="13"/>
        <v>80</v>
      </c>
      <c r="L94" s="39"/>
      <c r="M94" s="42"/>
      <c r="N94" s="42"/>
      <c r="O94" s="43"/>
    </row>
    <row r="95" spans="2:15" ht="16.5" customHeight="1" x14ac:dyDescent="0.15">
      <c r="B95" s="39">
        <f t="shared" si="14"/>
        <v>80</v>
      </c>
      <c r="C95" s="42" t="s">
        <v>45</v>
      </c>
      <c r="D95" s="42">
        <v>20694</v>
      </c>
      <c r="E95" s="43">
        <f t="shared" si="12"/>
        <v>57</v>
      </c>
      <c r="G95" s="39">
        <f t="shared" si="15"/>
        <v>80</v>
      </c>
      <c r="H95" s="42" t="s">
        <v>45</v>
      </c>
      <c r="I95" s="42">
        <v>20694</v>
      </c>
      <c r="J95" s="43">
        <f t="shared" si="13"/>
        <v>57</v>
      </c>
      <c r="L95" s="39"/>
      <c r="M95" s="42"/>
      <c r="N95" s="42"/>
      <c r="O95" s="43"/>
    </row>
    <row r="96" spans="2:15" ht="16.5" customHeight="1" x14ac:dyDescent="0.15">
      <c r="B96" s="39">
        <f t="shared" si="14"/>
        <v>81</v>
      </c>
      <c r="C96" s="42" t="s">
        <v>49</v>
      </c>
      <c r="D96" s="42">
        <v>20628</v>
      </c>
      <c r="E96" s="43">
        <f t="shared" si="12"/>
        <v>57</v>
      </c>
      <c r="G96" s="39">
        <f t="shared" si="15"/>
        <v>81</v>
      </c>
      <c r="H96" s="42" t="s">
        <v>49</v>
      </c>
      <c r="I96" s="42">
        <v>20628</v>
      </c>
      <c r="J96" s="43">
        <f t="shared" si="13"/>
        <v>57</v>
      </c>
      <c r="L96" s="39"/>
      <c r="M96" s="42"/>
      <c r="N96" s="42"/>
      <c r="O96" s="43"/>
    </row>
    <row r="97" spans="2:15" ht="16.5" customHeight="1" x14ac:dyDescent="0.15">
      <c r="B97" s="39">
        <f t="shared" si="14"/>
        <v>82</v>
      </c>
      <c r="C97" s="43" t="s">
        <v>111</v>
      </c>
      <c r="D97" s="44">
        <v>17621</v>
      </c>
      <c r="E97" s="43">
        <f t="shared" si="12"/>
        <v>49</v>
      </c>
      <c r="G97" s="39">
        <f t="shared" si="15"/>
        <v>82</v>
      </c>
      <c r="H97" s="43" t="s">
        <v>111</v>
      </c>
      <c r="I97" s="44">
        <v>17621</v>
      </c>
      <c r="J97" s="43">
        <f t="shared" si="13"/>
        <v>49</v>
      </c>
      <c r="L97" s="39"/>
      <c r="M97" s="43"/>
      <c r="N97" s="44"/>
      <c r="O97" s="43"/>
    </row>
    <row r="98" spans="2:15" ht="16.5" customHeight="1" x14ac:dyDescent="0.15">
      <c r="B98" s="39">
        <f t="shared" si="14"/>
        <v>83</v>
      </c>
      <c r="C98" s="43" t="s">
        <v>107</v>
      </c>
      <c r="D98" s="44">
        <v>12449</v>
      </c>
      <c r="E98" s="43">
        <f t="shared" si="12"/>
        <v>35</v>
      </c>
      <c r="G98" s="39">
        <f t="shared" si="15"/>
        <v>83</v>
      </c>
      <c r="H98" s="43" t="s">
        <v>107</v>
      </c>
      <c r="I98" s="44">
        <v>12449</v>
      </c>
      <c r="J98" s="43">
        <f t="shared" si="13"/>
        <v>35</v>
      </c>
      <c r="L98" s="39"/>
      <c r="M98" s="43"/>
      <c r="N98" s="44"/>
      <c r="O98" s="43"/>
    </row>
    <row r="99" spans="2:15" ht="16.5" customHeight="1" x14ac:dyDescent="0.15">
      <c r="B99" s="39">
        <f t="shared" si="14"/>
        <v>84</v>
      </c>
      <c r="C99" s="42" t="s">
        <v>16</v>
      </c>
      <c r="D99" s="42">
        <v>11095</v>
      </c>
      <c r="E99" s="43">
        <f t="shared" si="12"/>
        <v>31</v>
      </c>
      <c r="G99" s="39">
        <f t="shared" si="15"/>
        <v>84</v>
      </c>
      <c r="H99" s="42" t="s">
        <v>16</v>
      </c>
      <c r="I99" s="42">
        <v>11095</v>
      </c>
      <c r="J99" s="43">
        <f t="shared" si="13"/>
        <v>31</v>
      </c>
      <c r="L99" s="39"/>
      <c r="M99" s="43"/>
      <c r="N99" s="44"/>
      <c r="O99" s="43"/>
    </row>
    <row r="100" spans="2:15" ht="16.5" customHeight="1" x14ac:dyDescent="0.15">
      <c r="B100" s="39">
        <f t="shared" si="14"/>
        <v>85</v>
      </c>
      <c r="C100" s="43" t="s">
        <v>123</v>
      </c>
      <c r="D100" s="44">
        <v>1999</v>
      </c>
      <c r="E100" s="43">
        <f t="shared" si="12"/>
        <v>6</v>
      </c>
      <c r="G100" s="39">
        <f t="shared" si="15"/>
        <v>85</v>
      </c>
      <c r="H100" s="43" t="s">
        <v>123</v>
      </c>
      <c r="I100" s="44">
        <v>1999</v>
      </c>
      <c r="J100" s="43">
        <f t="shared" si="13"/>
        <v>6</v>
      </c>
      <c r="L100" s="39"/>
      <c r="M100" s="43"/>
      <c r="N100" s="44"/>
      <c r="O100" s="43"/>
    </row>
    <row r="101" spans="2:15" ht="16.5" customHeight="1" x14ac:dyDescent="0.15">
      <c r="B101" s="39">
        <f t="shared" si="14"/>
        <v>86</v>
      </c>
      <c r="C101" s="43" t="s">
        <v>108</v>
      </c>
      <c r="D101" s="44">
        <v>776</v>
      </c>
      <c r="E101" s="43">
        <f t="shared" si="12"/>
        <v>3</v>
      </c>
      <c r="G101" s="39">
        <f t="shared" si="15"/>
        <v>86</v>
      </c>
      <c r="H101" s="43" t="s">
        <v>108</v>
      </c>
      <c r="I101" s="44">
        <v>776</v>
      </c>
      <c r="J101" s="43">
        <f t="shared" si="13"/>
        <v>3</v>
      </c>
      <c r="L101" s="39"/>
      <c r="M101" s="43"/>
      <c r="N101" s="44"/>
      <c r="O101" s="43"/>
    </row>
    <row r="102" spans="2:15" ht="16.5" customHeight="1" x14ac:dyDescent="0.15">
      <c r="B102" s="39">
        <f t="shared" si="14"/>
        <v>87</v>
      </c>
      <c r="C102" s="43" t="s">
        <v>125</v>
      </c>
      <c r="D102" s="44">
        <v>368</v>
      </c>
      <c r="E102" s="43">
        <f t="shared" si="12"/>
        <v>2</v>
      </c>
      <c r="G102" s="39">
        <f t="shared" si="15"/>
        <v>87</v>
      </c>
      <c r="H102" s="43" t="s">
        <v>125</v>
      </c>
      <c r="I102" s="44">
        <v>368</v>
      </c>
      <c r="J102" s="43">
        <f t="shared" si="13"/>
        <v>2</v>
      </c>
      <c r="L102" s="39"/>
      <c r="M102" s="43"/>
      <c r="N102" s="44"/>
      <c r="O102" s="43"/>
    </row>
    <row r="103" spans="2:15" ht="16.5" customHeight="1" x14ac:dyDescent="0.15">
      <c r="B103" s="39">
        <f t="shared" si="14"/>
        <v>88</v>
      </c>
      <c r="C103" s="43" t="s">
        <v>1</v>
      </c>
      <c r="D103" s="44">
        <v>40</v>
      </c>
      <c r="E103" s="43">
        <f t="shared" si="12"/>
        <v>1</v>
      </c>
      <c r="G103" s="39">
        <f t="shared" si="15"/>
        <v>88</v>
      </c>
      <c r="H103" s="43" t="s">
        <v>1</v>
      </c>
      <c r="I103" s="44">
        <v>40</v>
      </c>
      <c r="J103" s="43">
        <f t="shared" si="13"/>
        <v>1</v>
      </c>
      <c r="L103" s="39"/>
      <c r="M103" s="43"/>
      <c r="N103" s="44"/>
      <c r="O103" s="43"/>
    </row>
    <row r="104" spans="2:15" ht="16.5" customHeight="1" x14ac:dyDescent="0.15">
      <c r="B104" s="39">
        <f t="shared" si="14"/>
        <v>89</v>
      </c>
      <c r="C104" s="43" t="s">
        <v>112</v>
      </c>
      <c r="D104" s="44">
        <v>8</v>
      </c>
      <c r="E104" s="43">
        <f t="shared" si="12"/>
        <v>1</v>
      </c>
      <c r="G104" s="39">
        <f t="shared" si="15"/>
        <v>89</v>
      </c>
      <c r="H104" s="43" t="s">
        <v>112</v>
      </c>
      <c r="I104" s="44">
        <v>8</v>
      </c>
      <c r="J104" s="43">
        <f t="shared" si="13"/>
        <v>1</v>
      </c>
      <c r="L104" s="39"/>
      <c r="M104" s="43"/>
      <c r="N104" s="44"/>
      <c r="O104" s="43"/>
    </row>
  </sheetData>
  <sortState ref="M41:N63">
    <sortCondition descending="1" ref="N41:N63"/>
  </sortState>
  <mergeCells count="30">
    <mergeCell ref="A71:O72"/>
    <mergeCell ref="B74:B75"/>
    <mergeCell ref="C74:C75"/>
    <mergeCell ref="G74:G75"/>
    <mergeCell ref="H74:H75"/>
    <mergeCell ref="L74:L75"/>
    <mergeCell ref="M74:M75"/>
    <mergeCell ref="D74:E74"/>
    <mergeCell ref="I74:J74"/>
    <mergeCell ref="N74:O74"/>
    <mergeCell ref="A1:O2"/>
    <mergeCell ref="B4:B5"/>
    <mergeCell ref="C4:C5"/>
    <mergeCell ref="G4:G5"/>
    <mergeCell ref="H4:H5"/>
    <mergeCell ref="L4:L5"/>
    <mergeCell ref="M4:M5"/>
    <mergeCell ref="A36:O37"/>
    <mergeCell ref="B39:B40"/>
    <mergeCell ref="C39:C40"/>
    <mergeCell ref="G39:G40"/>
    <mergeCell ref="H39:H40"/>
    <mergeCell ref="L39:L40"/>
    <mergeCell ref="D4:E4"/>
    <mergeCell ref="I4:J4"/>
    <mergeCell ref="N4:O4"/>
    <mergeCell ref="D39:E39"/>
    <mergeCell ref="I39:J39"/>
    <mergeCell ref="N39:O39"/>
    <mergeCell ref="M39:M40"/>
  </mergeCells>
  <phoneticPr fontId="2"/>
  <pageMargins left="0.47244094488188981" right="0.27559055118110237" top="0.51181102362204722" bottom="0.4724409448818898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90"/>
  <sheetViews>
    <sheetView view="pageBreakPreview" zoomScaleSheetLayoutView="100" workbookViewId="0">
      <selection activeCell="P19" sqref="P19"/>
    </sheetView>
  </sheetViews>
  <sheetFormatPr defaultColWidth="12.75" defaultRowHeight="16.5" customHeight="1" x14ac:dyDescent="0.15"/>
  <cols>
    <col min="1" max="1" width="3.625" style="3" customWidth="1"/>
    <col min="2" max="2" width="6.625" style="3" customWidth="1"/>
    <col min="3" max="4" width="12.75" style="3"/>
    <col min="5" max="5" width="12.875" style="3" bestFit="1" customWidth="1"/>
    <col min="6" max="6" width="3.5" style="3" customWidth="1"/>
    <col min="7" max="7" width="6.625" style="3" customWidth="1"/>
    <col min="8" max="10" width="12.75" style="3"/>
    <col min="11" max="11" width="3.75" style="3" customWidth="1"/>
    <col min="12" max="12" width="6.625" style="3" customWidth="1"/>
    <col min="13" max="16384" width="12.75" style="3"/>
  </cols>
  <sheetData>
    <row r="1" spans="1:17" ht="15" customHeight="1" x14ac:dyDescent="0.15">
      <c r="A1" s="28" t="s">
        <v>83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19"/>
      <c r="Q1" s="19"/>
    </row>
    <row r="2" spans="1:17" ht="1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19"/>
      <c r="Q2" s="19"/>
    </row>
    <row r="3" spans="1:17" ht="16.5" customHeight="1" x14ac:dyDescent="0.15">
      <c r="B3" s="3" t="s">
        <v>136</v>
      </c>
      <c r="G3" s="3" t="s">
        <v>17</v>
      </c>
      <c r="L3" s="3" t="s">
        <v>13</v>
      </c>
    </row>
    <row r="4" spans="1:17" ht="16.5" customHeight="1" x14ac:dyDescent="0.15">
      <c r="B4" s="26" t="s">
        <v>127</v>
      </c>
      <c r="C4" s="26" t="s">
        <v>128</v>
      </c>
      <c r="D4" s="23" t="s">
        <v>137</v>
      </c>
      <c r="E4" s="24"/>
      <c r="F4" s="15"/>
      <c r="G4" s="26" t="s">
        <v>127</v>
      </c>
      <c r="H4" s="26" t="s">
        <v>128</v>
      </c>
      <c r="I4" s="23" t="s">
        <v>137</v>
      </c>
      <c r="J4" s="24"/>
      <c r="L4" s="26" t="s">
        <v>127</v>
      </c>
      <c r="M4" s="26" t="s">
        <v>128</v>
      </c>
      <c r="N4" s="23" t="s">
        <v>137</v>
      </c>
      <c r="O4" s="24"/>
    </row>
    <row r="5" spans="1:17" ht="16.5" customHeight="1" x14ac:dyDescent="0.15">
      <c r="B5" s="30"/>
      <c r="C5" s="27"/>
      <c r="D5" s="4" t="s">
        <v>130</v>
      </c>
      <c r="E5" s="4" t="s">
        <v>131</v>
      </c>
      <c r="F5" s="15"/>
      <c r="G5" s="30"/>
      <c r="H5" s="27"/>
      <c r="I5" s="4" t="s">
        <v>130</v>
      </c>
      <c r="J5" s="4" t="s">
        <v>131</v>
      </c>
      <c r="L5" s="30"/>
      <c r="M5" s="29"/>
      <c r="N5" s="4" t="s">
        <v>130</v>
      </c>
      <c r="O5" s="4" t="s">
        <v>131</v>
      </c>
    </row>
    <row r="6" spans="1:17" ht="16.5" customHeight="1" x14ac:dyDescent="0.15">
      <c r="B6" s="4">
        <v>1</v>
      </c>
      <c r="C6" s="5" t="s">
        <v>18</v>
      </c>
      <c r="D6" s="6">
        <v>2131845</v>
      </c>
      <c r="E6" s="6">
        <f t="shared" ref="E6:E35" si="0">ROUNDUP(D6/365,0)</f>
        <v>5841</v>
      </c>
      <c r="G6" s="4">
        <v>1</v>
      </c>
      <c r="H6" s="5" t="s">
        <v>15</v>
      </c>
      <c r="I6" s="20">
        <v>758873</v>
      </c>
      <c r="J6" s="6">
        <f t="shared" ref="J6:J35" si="1">ROUNDUP(I6/365,0)</f>
        <v>2080</v>
      </c>
      <c r="L6" s="4">
        <v>1</v>
      </c>
      <c r="M6" s="5" t="s">
        <v>18</v>
      </c>
      <c r="N6" s="6">
        <v>2076287</v>
      </c>
      <c r="O6" s="6">
        <f t="shared" ref="O6:O28" si="2">ROUNDUP(N6/365,0)</f>
        <v>5689</v>
      </c>
    </row>
    <row r="7" spans="1:17" ht="16.5" customHeight="1" x14ac:dyDescent="0.15">
      <c r="B7" s="4">
        <f t="shared" ref="B7:B35" si="3">B6+1</f>
        <v>2</v>
      </c>
      <c r="C7" s="5" t="s">
        <v>15</v>
      </c>
      <c r="D7" s="20">
        <v>1069107</v>
      </c>
      <c r="E7" s="6">
        <f t="shared" si="0"/>
        <v>2930</v>
      </c>
      <c r="G7" s="4">
        <f t="shared" ref="G7:G35" si="4">G6+1</f>
        <v>2</v>
      </c>
      <c r="H7" s="6" t="s">
        <v>65</v>
      </c>
      <c r="I7" s="8">
        <v>218796</v>
      </c>
      <c r="J7" s="6">
        <f t="shared" si="1"/>
        <v>600</v>
      </c>
      <c r="L7" s="4">
        <f t="shared" ref="L7:L28" si="5">L6+1</f>
        <v>2</v>
      </c>
      <c r="M7" s="6" t="s">
        <v>64</v>
      </c>
      <c r="N7" s="8">
        <v>719451</v>
      </c>
      <c r="O7" s="6">
        <f t="shared" si="2"/>
        <v>1972</v>
      </c>
    </row>
    <row r="8" spans="1:17" ht="16.5" customHeight="1" x14ac:dyDescent="0.15">
      <c r="B8" s="4">
        <f t="shared" si="3"/>
        <v>3</v>
      </c>
      <c r="C8" s="6" t="s">
        <v>64</v>
      </c>
      <c r="D8" s="8">
        <v>740823</v>
      </c>
      <c r="E8" s="6">
        <f t="shared" si="0"/>
        <v>2030</v>
      </c>
      <c r="G8" s="4">
        <f t="shared" si="4"/>
        <v>3</v>
      </c>
      <c r="H8" s="5" t="s">
        <v>19</v>
      </c>
      <c r="I8" s="6">
        <v>209903</v>
      </c>
      <c r="J8" s="6">
        <f t="shared" si="1"/>
        <v>576</v>
      </c>
      <c r="L8" s="4">
        <f t="shared" si="5"/>
        <v>3</v>
      </c>
      <c r="M8" s="5" t="s">
        <v>15</v>
      </c>
      <c r="N8" s="20">
        <v>310234</v>
      </c>
      <c r="O8" s="6">
        <f t="shared" si="2"/>
        <v>850</v>
      </c>
    </row>
    <row r="9" spans="1:17" ht="16.5" customHeight="1" x14ac:dyDescent="0.15">
      <c r="B9" s="4">
        <f t="shared" si="3"/>
        <v>4</v>
      </c>
      <c r="C9" s="6" t="s">
        <v>65</v>
      </c>
      <c r="D9" s="8">
        <v>403667</v>
      </c>
      <c r="E9" s="6">
        <f t="shared" si="0"/>
        <v>1106</v>
      </c>
      <c r="G9" s="4">
        <f t="shared" si="4"/>
        <v>4</v>
      </c>
      <c r="H9" s="6" t="s">
        <v>29</v>
      </c>
      <c r="I9" s="8">
        <v>198546</v>
      </c>
      <c r="J9" s="6">
        <f t="shared" si="1"/>
        <v>544</v>
      </c>
      <c r="L9" s="4">
        <f t="shared" si="5"/>
        <v>4</v>
      </c>
      <c r="M9" s="6" t="s">
        <v>65</v>
      </c>
      <c r="N9" s="8">
        <v>184871</v>
      </c>
      <c r="O9" s="6">
        <f t="shared" si="2"/>
        <v>507</v>
      </c>
    </row>
    <row r="10" spans="1:17" ht="16.5" customHeight="1" x14ac:dyDescent="0.15">
      <c r="B10" s="4">
        <f t="shared" si="3"/>
        <v>5</v>
      </c>
      <c r="C10" s="6" t="s">
        <v>29</v>
      </c>
      <c r="D10" s="8">
        <v>248664</v>
      </c>
      <c r="E10" s="6">
        <f t="shared" si="0"/>
        <v>682</v>
      </c>
      <c r="G10" s="4">
        <f t="shared" si="4"/>
        <v>5</v>
      </c>
      <c r="H10" s="6" t="s">
        <v>91</v>
      </c>
      <c r="I10" s="8">
        <v>133354</v>
      </c>
      <c r="J10" s="6">
        <f t="shared" si="1"/>
        <v>366</v>
      </c>
      <c r="L10" s="4">
        <f t="shared" si="5"/>
        <v>5</v>
      </c>
      <c r="M10" s="6" t="s">
        <v>21</v>
      </c>
      <c r="N10" s="8">
        <v>176142</v>
      </c>
      <c r="O10" s="6">
        <f t="shared" si="2"/>
        <v>483</v>
      </c>
    </row>
    <row r="11" spans="1:17" ht="16.5" customHeight="1" x14ac:dyDescent="0.15">
      <c r="B11" s="4">
        <f t="shared" si="3"/>
        <v>6</v>
      </c>
      <c r="C11" s="5" t="s">
        <v>19</v>
      </c>
      <c r="D11" s="6">
        <v>220772</v>
      </c>
      <c r="E11" s="6">
        <f t="shared" si="0"/>
        <v>605</v>
      </c>
      <c r="G11" s="4">
        <f t="shared" si="4"/>
        <v>6</v>
      </c>
      <c r="H11" s="5" t="s">
        <v>18</v>
      </c>
      <c r="I11" s="6">
        <v>55558</v>
      </c>
      <c r="J11" s="6">
        <f t="shared" si="1"/>
        <v>153</v>
      </c>
      <c r="L11" s="4">
        <f t="shared" si="5"/>
        <v>6</v>
      </c>
      <c r="M11" s="6" t="s">
        <v>29</v>
      </c>
      <c r="N11" s="8">
        <v>50118</v>
      </c>
      <c r="O11" s="6">
        <f t="shared" si="2"/>
        <v>138</v>
      </c>
    </row>
    <row r="12" spans="1:17" ht="16.5" customHeight="1" x14ac:dyDescent="0.15">
      <c r="B12" s="4">
        <f t="shared" si="3"/>
        <v>7</v>
      </c>
      <c r="C12" s="6" t="s">
        <v>21</v>
      </c>
      <c r="D12" s="8">
        <v>205608</v>
      </c>
      <c r="E12" s="6">
        <f t="shared" si="0"/>
        <v>564</v>
      </c>
      <c r="G12" s="4">
        <f t="shared" si="4"/>
        <v>7</v>
      </c>
      <c r="H12" s="6" t="s">
        <v>21</v>
      </c>
      <c r="I12" s="8">
        <v>29466</v>
      </c>
      <c r="J12" s="6">
        <f t="shared" si="1"/>
        <v>81</v>
      </c>
      <c r="L12" s="4">
        <f t="shared" si="5"/>
        <v>7</v>
      </c>
      <c r="M12" s="5" t="s">
        <v>19</v>
      </c>
      <c r="N12" s="6">
        <v>10869</v>
      </c>
      <c r="O12" s="6">
        <f t="shared" si="2"/>
        <v>30</v>
      </c>
    </row>
    <row r="13" spans="1:17" ht="16.5" customHeight="1" x14ac:dyDescent="0.15">
      <c r="B13" s="4">
        <f t="shared" si="3"/>
        <v>8</v>
      </c>
      <c r="C13" s="6" t="s">
        <v>91</v>
      </c>
      <c r="D13" s="8">
        <v>133354</v>
      </c>
      <c r="E13" s="6">
        <f t="shared" si="0"/>
        <v>366</v>
      </c>
      <c r="G13" s="4">
        <f t="shared" si="4"/>
        <v>8</v>
      </c>
      <c r="H13" s="6" t="s">
        <v>61</v>
      </c>
      <c r="I13" s="8">
        <v>28776</v>
      </c>
      <c r="J13" s="6">
        <f t="shared" si="1"/>
        <v>79</v>
      </c>
      <c r="L13" s="4">
        <f t="shared" si="5"/>
        <v>8</v>
      </c>
      <c r="M13" s="6" t="s">
        <v>4</v>
      </c>
      <c r="N13" s="8">
        <v>10801</v>
      </c>
      <c r="O13" s="6">
        <f t="shared" si="2"/>
        <v>30</v>
      </c>
    </row>
    <row r="14" spans="1:17" ht="16.5" customHeight="1" x14ac:dyDescent="0.15">
      <c r="B14" s="4">
        <f t="shared" si="3"/>
        <v>9</v>
      </c>
      <c r="C14" s="6" t="s">
        <v>61</v>
      </c>
      <c r="D14" s="8">
        <v>31404</v>
      </c>
      <c r="E14" s="6">
        <f t="shared" si="0"/>
        <v>87</v>
      </c>
      <c r="G14" s="4">
        <f t="shared" si="4"/>
        <v>9</v>
      </c>
      <c r="H14" s="6" t="s">
        <v>64</v>
      </c>
      <c r="I14" s="8">
        <v>21372</v>
      </c>
      <c r="J14" s="6">
        <f t="shared" si="1"/>
        <v>59</v>
      </c>
      <c r="L14" s="4">
        <f t="shared" si="5"/>
        <v>9</v>
      </c>
      <c r="M14" s="6" t="s">
        <v>69</v>
      </c>
      <c r="N14" s="8">
        <v>3873</v>
      </c>
      <c r="O14" s="6">
        <f t="shared" si="2"/>
        <v>11</v>
      </c>
    </row>
    <row r="15" spans="1:17" ht="16.5" customHeight="1" x14ac:dyDescent="0.15">
      <c r="B15" s="4">
        <f t="shared" si="3"/>
        <v>10</v>
      </c>
      <c r="C15" s="6" t="s">
        <v>66</v>
      </c>
      <c r="D15" s="8">
        <v>20486</v>
      </c>
      <c r="E15" s="6">
        <f t="shared" si="0"/>
        <v>57</v>
      </c>
      <c r="G15" s="4">
        <f t="shared" si="4"/>
        <v>10</v>
      </c>
      <c r="H15" s="6" t="s">
        <v>66</v>
      </c>
      <c r="I15" s="8">
        <v>19896</v>
      </c>
      <c r="J15" s="6">
        <f t="shared" si="1"/>
        <v>55</v>
      </c>
      <c r="L15" s="4">
        <f t="shared" si="5"/>
        <v>10</v>
      </c>
      <c r="M15" s="6" t="s">
        <v>61</v>
      </c>
      <c r="N15" s="8">
        <v>2628</v>
      </c>
      <c r="O15" s="6">
        <f t="shared" si="2"/>
        <v>8</v>
      </c>
    </row>
    <row r="16" spans="1:17" ht="16.5" customHeight="1" x14ac:dyDescent="0.15">
      <c r="B16" s="4">
        <f t="shared" si="3"/>
        <v>11</v>
      </c>
      <c r="C16" s="6" t="s">
        <v>80</v>
      </c>
      <c r="D16" s="8">
        <v>18647</v>
      </c>
      <c r="E16" s="6">
        <f t="shared" si="0"/>
        <v>52</v>
      </c>
      <c r="G16" s="4">
        <f t="shared" si="4"/>
        <v>11</v>
      </c>
      <c r="H16" s="6" t="s">
        <v>80</v>
      </c>
      <c r="I16" s="8">
        <v>18647</v>
      </c>
      <c r="J16" s="6">
        <f t="shared" si="1"/>
        <v>52</v>
      </c>
      <c r="L16" s="4">
        <f t="shared" si="5"/>
        <v>11</v>
      </c>
      <c r="M16" s="6" t="s">
        <v>77</v>
      </c>
      <c r="N16" s="8">
        <v>1930</v>
      </c>
      <c r="O16" s="6">
        <f t="shared" si="2"/>
        <v>6</v>
      </c>
    </row>
    <row r="17" spans="2:15" ht="16.5" customHeight="1" x14ac:dyDescent="0.15">
      <c r="B17" s="4">
        <f t="shared" si="3"/>
        <v>12</v>
      </c>
      <c r="C17" s="6" t="s">
        <v>76</v>
      </c>
      <c r="D17" s="8">
        <v>16883</v>
      </c>
      <c r="E17" s="6">
        <f t="shared" si="0"/>
        <v>47</v>
      </c>
      <c r="G17" s="4">
        <f t="shared" si="4"/>
        <v>12</v>
      </c>
      <c r="H17" s="6" t="s">
        <v>76</v>
      </c>
      <c r="I17" s="8">
        <v>16883</v>
      </c>
      <c r="J17" s="6">
        <f t="shared" si="1"/>
        <v>47</v>
      </c>
      <c r="L17" s="4">
        <f t="shared" si="5"/>
        <v>12</v>
      </c>
      <c r="M17" s="6" t="s">
        <v>75</v>
      </c>
      <c r="N17" s="8">
        <v>602</v>
      </c>
      <c r="O17" s="6">
        <f t="shared" si="2"/>
        <v>2</v>
      </c>
    </row>
    <row r="18" spans="2:15" ht="16.5" customHeight="1" x14ac:dyDescent="0.15">
      <c r="B18" s="4">
        <f t="shared" si="3"/>
        <v>13</v>
      </c>
      <c r="C18" s="6" t="s">
        <v>69</v>
      </c>
      <c r="D18" s="8">
        <v>14845</v>
      </c>
      <c r="E18" s="6">
        <f t="shared" si="0"/>
        <v>41</v>
      </c>
      <c r="G18" s="4">
        <f t="shared" si="4"/>
        <v>13</v>
      </c>
      <c r="H18" s="6" t="s">
        <v>75</v>
      </c>
      <c r="I18" s="8">
        <v>13489</v>
      </c>
      <c r="J18" s="6">
        <f t="shared" si="1"/>
        <v>37</v>
      </c>
      <c r="L18" s="4">
        <f t="shared" si="5"/>
        <v>13</v>
      </c>
      <c r="M18" s="6" t="s">
        <v>66</v>
      </c>
      <c r="N18" s="8">
        <v>590</v>
      </c>
      <c r="O18" s="6">
        <f t="shared" si="2"/>
        <v>2</v>
      </c>
    </row>
    <row r="19" spans="2:15" ht="16.5" customHeight="1" x14ac:dyDescent="0.15">
      <c r="B19" s="4">
        <f t="shared" si="3"/>
        <v>14</v>
      </c>
      <c r="C19" s="6" t="s">
        <v>4</v>
      </c>
      <c r="D19" s="8">
        <v>14271</v>
      </c>
      <c r="E19" s="6">
        <f t="shared" si="0"/>
        <v>40</v>
      </c>
      <c r="G19" s="4">
        <f t="shared" si="4"/>
        <v>14</v>
      </c>
      <c r="H19" s="6" t="s">
        <v>69</v>
      </c>
      <c r="I19" s="8">
        <v>10972</v>
      </c>
      <c r="J19" s="6">
        <f t="shared" si="1"/>
        <v>31</v>
      </c>
      <c r="L19" s="4">
        <f t="shared" si="5"/>
        <v>14</v>
      </c>
      <c r="M19" s="5" t="s">
        <v>23</v>
      </c>
      <c r="N19" s="6">
        <v>320</v>
      </c>
      <c r="O19" s="6">
        <f t="shared" si="2"/>
        <v>1</v>
      </c>
    </row>
    <row r="20" spans="2:15" ht="16.5" customHeight="1" x14ac:dyDescent="0.15">
      <c r="B20" s="4">
        <f t="shared" si="3"/>
        <v>15</v>
      </c>
      <c r="C20" s="6" t="s">
        <v>75</v>
      </c>
      <c r="D20" s="8">
        <v>14091</v>
      </c>
      <c r="E20" s="6">
        <f t="shared" si="0"/>
        <v>39</v>
      </c>
      <c r="G20" s="4">
        <f t="shared" si="4"/>
        <v>15</v>
      </c>
      <c r="H20" s="6" t="s">
        <v>87</v>
      </c>
      <c r="I20" s="8">
        <v>10821</v>
      </c>
      <c r="J20" s="6">
        <f t="shared" si="1"/>
        <v>30</v>
      </c>
      <c r="L20" s="4">
        <f t="shared" si="5"/>
        <v>15</v>
      </c>
      <c r="M20" s="6" t="s">
        <v>71</v>
      </c>
      <c r="N20" s="8">
        <v>288</v>
      </c>
      <c r="O20" s="6">
        <f t="shared" si="2"/>
        <v>1</v>
      </c>
    </row>
    <row r="21" spans="2:15" ht="16.5" customHeight="1" x14ac:dyDescent="0.15">
      <c r="B21" s="4">
        <f t="shared" si="3"/>
        <v>16</v>
      </c>
      <c r="C21" s="6" t="s">
        <v>87</v>
      </c>
      <c r="D21" s="8">
        <v>10821</v>
      </c>
      <c r="E21" s="6">
        <f t="shared" si="0"/>
        <v>30</v>
      </c>
      <c r="G21" s="4">
        <f t="shared" si="4"/>
        <v>16</v>
      </c>
      <c r="H21" s="6" t="s">
        <v>73</v>
      </c>
      <c r="I21" s="8">
        <v>9211</v>
      </c>
      <c r="J21" s="6">
        <f t="shared" si="1"/>
        <v>26</v>
      </c>
      <c r="L21" s="4">
        <f t="shared" si="5"/>
        <v>16</v>
      </c>
      <c r="M21" s="5" t="s">
        <v>28</v>
      </c>
      <c r="N21" s="6">
        <v>237</v>
      </c>
      <c r="O21" s="6">
        <f t="shared" si="2"/>
        <v>1</v>
      </c>
    </row>
    <row r="22" spans="2:15" ht="16.5" customHeight="1" x14ac:dyDescent="0.15">
      <c r="B22" s="4">
        <f t="shared" si="3"/>
        <v>17</v>
      </c>
      <c r="C22" s="6" t="s">
        <v>73</v>
      </c>
      <c r="D22" s="8">
        <v>9214</v>
      </c>
      <c r="E22" s="6">
        <f t="shared" si="0"/>
        <v>26</v>
      </c>
      <c r="G22" s="4">
        <f t="shared" si="4"/>
        <v>17</v>
      </c>
      <c r="H22" s="5" t="s">
        <v>24</v>
      </c>
      <c r="I22" s="6">
        <v>8667</v>
      </c>
      <c r="J22" s="6">
        <f t="shared" si="1"/>
        <v>24</v>
      </c>
      <c r="L22" s="4">
        <f t="shared" si="5"/>
        <v>17</v>
      </c>
      <c r="M22" s="6" t="s">
        <v>68</v>
      </c>
      <c r="N22" s="8">
        <v>226</v>
      </c>
      <c r="O22" s="6">
        <f t="shared" si="2"/>
        <v>1</v>
      </c>
    </row>
    <row r="23" spans="2:15" ht="16.5" customHeight="1" x14ac:dyDescent="0.15">
      <c r="B23" s="4">
        <f t="shared" si="3"/>
        <v>18</v>
      </c>
      <c r="C23" s="5" t="s">
        <v>24</v>
      </c>
      <c r="D23" s="6">
        <v>8667</v>
      </c>
      <c r="E23" s="6">
        <f t="shared" si="0"/>
        <v>24</v>
      </c>
      <c r="G23" s="4">
        <f t="shared" si="4"/>
        <v>18</v>
      </c>
      <c r="H23" s="6" t="s">
        <v>72</v>
      </c>
      <c r="I23" s="8">
        <v>7741</v>
      </c>
      <c r="J23" s="6">
        <f t="shared" si="1"/>
        <v>22</v>
      </c>
      <c r="L23" s="4">
        <f t="shared" si="5"/>
        <v>18</v>
      </c>
      <c r="M23" s="5" t="s">
        <v>27</v>
      </c>
      <c r="N23" s="6">
        <v>220</v>
      </c>
      <c r="O23" s="6">
        <f t="shared" si="2"/>
        <v>1</v>
      </c>
    </row>
    <row r="24" spans="2:15" ht="16.5" customHeight="1" x14ac:dyDescent="0.15">
      <c r="B24" s="4">
        <f t="shared" si="3"/>
        <v>19</v>
      </c>
      <c r="C24" s="6" t="s">
        <v>72</v>
      </c>
      <c r="D24" s="8">
        <v>7752</v>
      </c>
      <c r="E24" s="6">
        <f t="shared" si="0"/>
        <v>22</v>
      </c>
      <c r="G24" s="4">
        <f t="shared" si="4"/>
        <v>19</v>
      </c>
      <c r="H24" s="6" t="s">
        <v>74</v>
      </c>
      <c r="I24" s="8">
        <v>7631</v>
      </c>
      <c r="J24" s="6">
        <f t="shared" si="1"/>
        <v>21</v>
      </c>
      <c r="L24" s="4">
        <f t="shared" si="5"/>
        <v>19</v>
      </c>
      <c r="M24" s="5" t="s">
        <v>25</v>
      </c>
      <c r="N24" s="6">
        <v>74</v>
      </c>
      <c r="O24" s="6">
        <f t="shared" si="2"/>
        <v>1</v>
      </c>
    </row>
    <row r="25" spans="2:15" ht="16.5" customHeight="1" x14ac:dyDescent="0.15">
      <c r="B25" s="4">
        <f t="shared" si="3"/>
        <v>20</v>
      </c>
      <c r="C25" s="6" t="s">
        <v>74</v>
      </c>
      <c r="D25" s="8">
        <v>7635</v>
      </c>
      <c r="E25" s="6">
        <f t="shared" si="0"/>
        <v>21</v>
      </c>
      <c r="G25" s="4">
        <f t="shared" si="4"/>
        <v>20</v>
      </c>
      <c r="H25" s="6" t="s">
        <v>79</v>
      </c>
      <c r="I25" s="8">
        <v>7362</v>
      </c>
      <c r="J25" s="6">
        <f t="shared" si="1"/>
        <v>21</v>
      </c>
      <c r="L25" s="4">
        <f t="shared" si="5"/>
        <v>20</v>
      </c>
      <c r="M25" s="6" t="s">
        <v>72</v>
      </c>
      <c r="N25" s="8">
        <v>11</v>
      </c>
      <c r="O25" s="6">
        <f t="shared" si="2"/>
        <v>1</v>
      </c>
    </row>
    <row r="26" spans="2:15" ht="16.5" customHeight="1" x14ac:dyDescent="0.15">
      <c r="B26" s="4">
        <f t="shared" si="3"/>
        <v>21</v>
      </c>
      <c r="C26" s="6" t="s">
        <v>79</v>
      </c>
      <c r="D26" s="8">
        <v>7362</v>
      </c>
      <c r="E26" s="6">
        <f t="shared" si="0"/>
        <v>21</v>
      </c>
      <c r="G26" s="4">
        <f t="shared" si="4"/>
        <v>21</v>
      </c>
      <c r="H26" s="5" t="s">
        <v>27</v>
      </c>
      <c r="I26" s="6">
        <v>5635</v>
      </c>
      <c r="J26" s="6">
        <f t="shared" si="1"/>
        <v>16</v>
      </c>
      <c r="L26" s="4">
        <f t="shared" si="5"/>
        <v>21</v>
      </c>
      <c r="M26" s="6" t="s">
        <v>74</v>
      </c>
      <c r="N26" s="8">
        <v>4</v>
      </c>
      <c r="O26" s="6">
        <f t="shared" si="2"/>
        <v>1</v>
      </c>
    </row>
    <row r="27" spans="2:15" ht="16.5" customHeight="1" x14ac:dyDescent="0.15">
      <c r="B27" s="4">
        <f t="shared" si="3"/>
        <v>22</v>
      </c>
      <c r="C27" s="5" t="s">
        <v>27</v>
      </c>
      <c r="D27" s="6">
        <v>5855</v>
      </c>
      <c r="E27" s="6">
        <f t="shared" si="0"/>
        <v>17</v>
      </c>
      <c r="G27" s="4">
        <f t="shared" si="4"/>
        <v>22</v>
      </c>
      <c r="H27" s="5" t="s">
        <v>30</v>
      </c>
      <c r="I27" s="6">
        <v>4963</v>
      </c>
      <c r="J27" s="6">
        <f t="shared" si="1"/>
        <v>14</v>
      </c>
      <c r="L27" s="4">
        <f t="shared" si="5"/>
        <v>22</v>
      </c>
      <c r="M27" s="5" t="s">
        <v>73</v>
      </c>
      <c r="N27" s="6">
        <v>3</v>
      </c>
      <c r="O27" s="6">
        <f t="shared" si="2"/>
        <v>1</v>
      </c>
    </row>
    <row r="28" spans="2:15" ht="16.5" customHeight="1" x14ac:dyDescent="0.15">
      <c r="B28" s="4">
        <f t="shared" si="3"/>
        <v>23</v>
      </c>
      <c r="C28" s="5" t="s">
        <v>30</v>
      </c>
      <c r="D28" s="6">
        <v>4963</v>
      </c>
      <c r="E28" s="6">
        <f t="shared" si="0"/>
        <v>14</v>
      </c>
      <c r="G28" s="4">
        <f t="shared" si="4"/>
        <v>23</v>
      </c>
      <c r="H28" s="6" t="s">
        <v>68</v>
      </c>
      <c r="I28" s="8">
        <v>4423</v>
      </c>
      <c r="J28" s="6">
        <f t="shared" si="1"/>
        <v>13</v>
      </c>
      <c r="L28" s="4">
        <f t="shared" si="5"/>
        <v>23</v>
      </c>
      <c r="M28" s="5" t="s">
        <v>33</v>
      </c>
      <c r="N28" s="6">
        <v>1</v>
      </c>
      <c r="O28" s="6">
        <f t="shared" si="2"/>
        <v>1</v>
      </c>
    </row>
    <row r="29" spans="2:15" ht="16.5" customHeight="1" x14ac:dyDescent="0.15">
      <c r="B29" s="4">
        <f t="shared" si="3"/>
        <v>24</v>
      </c>
      <c r="C29" s="6" t="s">
        <v>77</v>
      </c>
      <c r="D29" s="8">
        <v>4837</v>
      </c>
      <c r="E29" s="6">
        <f t="shared" si="0"/>
        <v>14</v>
      </c>
      <c r="G29" s="4">
        <f t="shared" si="4"/>
        <v>24</v>
      </c>
      <c r="H29" s="6" t="s">
        <v>51</v>
      </c>
      <c r="I29" s="8">
        <v>3524</v>
      </c>
      <c r="J29" s="6">
        <f t="shared" si="1"/>
        <v>10</v>
      </c>
      <c r="L29" s="4"/>
      <c r="M29" s="5"/>
      <c r="N29" s="6"/>
      <c r="O29" s="6"/>
    </row>
    <row r="30" spans="2:15" ht="16.5" customHeight="1" x14ac:dyDescent="0.15">
      <c r="B30" s="4">
        <f t="shared" si="3"/>
        <v>25</v>
      </c>
      <c r="C30" s="6" t="s">
        <v>68</v>
      </c>
      <c r="D30" s="8">
        <v>4649</v>
      </c>
      <c r="E30" s="6">
        <f t="shared" si="0"/>
        <v>13</v>
      </c>
      <c r="G30" s="4">
        <f t="shared" si="4"/>
        <v>25</v>
      </c>
      <c r="H30" s="6" t="s">
        <v>4</v>
      </c>
      <c r="I30" s="8">
        <v>3470</v>
      </c>
      <c r="J30" s="6">
        <f t="shared" si="1"/>
        <v>10</v>
      </c>
      <c r="L30" s="4"/>
      <c r="M30" s="5"/>
      <c r="N30" s="6"/>
      <c r="O30" s="6"/>
    </row>
    <row r="31" spans="2:15" ht="16.5" customHeight="1" x14ac:dyDescent="0.15">
      <c r="B31" s="4">
        <f t="shared" si="3"/>
        <v>26</v>
      </c>
      <c r="C31" s="6" t="s">
        <v>51</v>
      </c>
      <c r="D31" s="8">
        <v>3524</v>
      </c>
      <c r="E31" s="6">
        <f t="shared" si="0"/>
        <v>10</v>
      </c>
      <c r="G31" s="4">
        <f t="shared" si="4"/>
        <v>26</v>
      </c>
      <c r="H31" s="6" t="s">
        <v>77</v>
      </c>
      <c r="I31" s="8">
        <v>2907</v>
      </c>
      <c r="J31" s="6">
        <f t="shared" si="1"/>
        <v>8</v>
      </c>
      <c r="L31" s="4"/>
      <c r="M31" s="5"/>
      <c r="N31" s="6"/>
      <c r="O31" s="6"/>
    </row>
    <row r="32" spans="2:15" ht="16.5" customHeight="1" x14ac:dyDescent="0.15">
      <c r="B32" s="4">
        <f t="shared" si="3"/>
        <v>27</v>
      </c>
      <c r="C32" s="6" t="s">
        <v>84</v>
      </c>
      <c r="D32" s="8">
        <v>2855</v>
      </c>
      <c r="E32" s="6">
        <f t="shared" si="0"/>
        <v>8</v>
      </c>
      <c r="G32" s="4">
        <f t="shared" si="4"/>
        <v>27</v>
      </c>
      <c r="H32" s="5" t="s">
        <v>22</v>
      </c>
      <c r="I32" s="6">
        <v>2545</v>
      </c>
      <c r="J32" s="6">
        <f t="shared" si="1"/>
        <v>7</v>
      </c>
      <c r="L32" s="4"/>
      <c r="M32" s="5"/>
      <c r="N32" s="6"/>
      <c r="O32" s="6"/>
    </row>
    <row r="33" spans="1:17" ht="16.5" customHeight="1" x14ac:dyDescent="0.15">
      <c r="B33" s="4">
        <f t="shared" si="3"/>
        <v>28</v>
      </c>
      <c r="C33" s="5" t="s">
        <v>22</v>
      </c>
      <c r="D33" s="6">
        <v>2545</v>
      </c>
      <c r="E33" s="6">
        <f t="shared" si="0"/>
        <v>7</v>
      </c>
      <c r="G33" s="4">
        <f t="shared" si="4"/>
        <v>28</v>
      </c>
      <c r="H33" s="6" t="s">
        <v>84</v>
      </c>
      <c r="I33" s="8">
        <v>2855</v>
      </c>
      <c r="J33" s="6">
        <f t="shared" si="1"/>
        <v>8</v>
      </c>
      <c r="L33" s="4"/>
      <c r="M33" s="5"/>
      <c r="N33" s="6"/>
      <c r="O33" s="6"/>
    </row>
    <row r="34" spans="1:17" ht="16.5" customHeight="1" x14ac:dyDescent="0.15">
      <c r="B34" s="4">
        <f t="shared" si="3"/>
        <v>29</v>
      </c>
      <c r="C34" s="6" t="s">
        <v>85</v>
      </c>
      <c r="D34" s="8">
        <v>2216</v>
      </c>
      <c r="E34" s="6">
        <f t="shared" si="0"/>
        <v>7</v>
      </c>
      <c r="G34" s="4">
        <f t="shared" si="4"/>
        <v>29</v>
      </c>
      <c r="H34" s="6" t="s">
        <v>85</v>
      </c>
      <c r="I34" s="8">
        <v>2216</v>
      </c>
      <c r="J34" s="6">
        <f t="shared" si="1"/>
        <v>7</v>
      </c>
      <c r="L34" s="4"/>
      <c r="M34" s="5"/>
      <c r="N34" s="6"/>
      <c r="O34" s="6"/>
    </row>
    <row r="35" spans="1:17" ht="16.5" customHeight="1" x14ac:dyDescent="0.15">
      <c r="B35" s="4">
        <f t="shared" si="3"/>
        <v>30</v>
      </c>
      <c r="C35" s="5" t="s">
        <v>33</v>
      </c>
      <c r="D35" s="6">
        <v>2005</v>
      </c>
      <c r="E35" s="6">
        <f t="shared" si="0"/>
        <v>6</v>
      </c>
      <c r="G35" s="4">
        <f t="shared" si="4"/>
        <v>30</v>
      </c>
      <c r="H35" s="5" t="s">
        <v>33</v>
      </c>
      <c r="I35" s="6">
        <v>2004</v>
      </c>
      <c r="J35" s="6">
        <f t="shared" si="1"/>
        <v>6</v>
      </c>
      <c r="L35" s="4"/>
      <c r="M35" s="5"/>
      <c r="N35" s="6"/>
      <c r="O35" s="6"/>
    </row>
    <row r="36" spans="1:17" ht="15" customHeight="1" x14ac:dyDescent="0.15">
      <c r="A36" s="28" t="s">
        <v>144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19"/>
      <c r="Q36" s="19"/>
    </row>
    <row r="37" spans="1:17" ht="15" customHeight="1" x14ac:dyDescent="0.1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19"/>
      <c r="Q37" s="19"/>
    </row>
    <row r="38" spans="1:17" ht="16.5" customHeight="1" x14ac:dyDescent="0.15">
      <c r="B38" s="3" t="s">
        <v>136</v>
      </c>
      <c r="G38" s="3" t="s">
        <v>17</v>
      </c>
      <c r="L38" s="3" t="s">
        <v>13</v>
      </c>
    </row>
    <row r="39" spans="1:17" ht="16.5" customHeight="1" x14ac:dyDescent="0.15">
      <c r="B39" s="26" t="s">
        <v>127</v>
      </c>
      <c r="C39" s="26" t="s">
        <v>128</v>
      </c>
      <c r="D39" s="23" t="s">
        <v>137</v>
      </c>
      <c r="E39" s="24"/>
      <c r="F39" s="15"/>
      <c r="G39" s="26" t="s">
        <v>127</v>
      </c>
      <c r="H39" s="26" t="s">
        <v>128</v>
      </c>
      <c r="I39" s="11" t="s">
        <v>137</v>
      </c>
      <c r="J39" s="12"/>
      <c r="L39" s="26" t="s">
        <v>127</v>
      </c>
      <c r="M39" s="26" t="s">
        <v>128</v>
      </c>
      <c r="N39" s="23" t="s">
        <v>137</v>
      </c>
      <c r="O39" s="24"/>
    </row>
    <row r="40" spans="1:17" ht="16.5" customHeight="1" x14ac:dyDescent="0.15">
      <c r="B40" s="30"/>
      <c r="C40" s="29"/>
      <c r="D40" s="4" t="s">
        <v>130</v>
      </c>
      <c r="E40" s="4" t="s">
        <v>131</v>
      </c>
      <c r="F40" s="15"/>
      <c r="G40" s="30"/>
      <c r="H40" s="29"/>
      <c r="I40" s="4" t="s">
        <v>130</v>
      </c>
      <c r="J40" s="4" t="s">
        <v>131</v>
      </c>
      <c r="L40" s="30"/>
      <c r="M40" s="30"/>
      <c r="N40" s="4" t="s">
        <v>130</v>
      </c>
      <c r="O40" s="4" t="s">
        <v>131</v>
      </c>
    </row>
    <row r="41" spans="1:17" ht="16.5" customHeight="1" x14ac:dyDescent="0.15">
      <c r="B41" s="4">
        <f>B35+1</f>
        <v>31</v>
      </c>
      <c r="C41" s="6" t="s">
        <v>71</v>
      </c>
      <c r="D41" s="8">
        <v>1974</v>
      </c>
      <c r="E41" s="6">
        <f t="shared" ref="E41:E70" si="6">ROUNDUP(D41/365,0)</f>
        <v>6</v>
      </c>
      <c r="G41" s="4">
        <f>G35+1</f>
        <v>31</v>
      </c>
      <c r="H41" s="5" t="s">
        <v>38</v>
      </c>
      <c r="I41" s="6">
        <v>1922</v>
      </c>
      <c r="J41" s="6">
        <f t="shared" ref="J41:J70" si="7">ROUNDUP(I41/365,0)</f>
        <v>6</v>
      </c>
      <c r="L41" s="4"/>
      <c r="M41" s="5"/>
      <c r="N41" s="6"/>
      <c r="O41" s="6"/>
    </row>
    <row r="42" spans="1:17" ht="16.5" customHeight="1" x14ac:dyDescent="0.15">
      <c r="B42" s="4">
        <f t="shared" ref="B42:B70" si="8">B41+1</f>
        <v>32</v>
      </c>
      <c r="C42" s="5" t="s">
        <v>38</v>
      </c>
      <c r="D42" s="6">
        <v>1922</v>
      </c>
      <c r="E42" s="6">
        <f t="shared" si="6"/>
        <v>6</v>
      </c>
      <c r="G42" s="4">
        <f t="shared" ref="G42:G70" si="9">G41+1</f>
        <v>32</v>
      </c>
      <c r="H42" s="5" t="s">
        <v>37</v>
      </c>
      <c r="I42" s="6">
        <v>1880</v>
      </c>
      <c r="J42" s="6">
        <f t="shared" si="7"/>
        <v>6</v>
      </c>
      <c r="L42" s="4"/>
      <c r="M42" s="5"/>
      <c r="N42" s="6"/>
      <c r="O42" s="6"/>
    </row>
    <row r="43" spans="1:17" ht="16.5" customHeight="1" x14ac:dyDescent="0.15">
      <c r="B43" s="4">
        <f t="shared" si="8"/>
        <v>33</v>
      </c>
      <c r="C43" s="5" t="s">
        <v>37</v>
      </c>
      <c r="D43" s="6">
        <v>1880</v>
      </c>
      <c r="E43" s="6">
        <f t="shared" si="6"/>
        <v>6</v>
      </c>
      <c r="G43" s="4">
        <f t="shared" si="9"/>
        <v>33</v>
      </c>
      <c r="H43" s="5" t="s">
        <v>32</v>
      </c>
      <c r="I43" s="6">
        <v>1852</v>
      </c>
      <c r="J43" s="6">
        <f t="shared" si="7"/>
        <v>6</v>
      </c>
      <c r="L43" s="4"/>
      <c r="M43" s="5"/>
      <c r="N43" s="6"/>
      <c r="O43" s="6"/>
    </row>
    <row r="44" spans="1:17" ht="16.5" customHeight="1" x14ac:dyDescent="0.15">
      <c r="B44" s="4">
        <f t="shared" si="8"/>
        <v>34</v>
      </c>
      <c r="C44" s="5" t="s">
        <v>32</v>
      </c>
      <c r="D44" s="6">
        <v>1852</v>
      </c>
      <c r="E44" s="6">
        <f t="shared" si="6"/>
        <v>6</v>
      </c>
      <c r="G44" s="4">
        <f t="shared" si="9"/>
        <v>34</v>
      </c>
      <c r="H44" s="6" t="s">
        <v>71</v>
      </c>
      <c r="I44" s="8">
        <v>1686</v>
      </c>
      <c r="J44" s="6">
        <f t="shared" si="7"/>
        <v>5</v>
      </c>
      <c r="L44" s="4"/>
      <c r="M44" s="5"/>
      <c r="N44" s="6"/>
      <c r="O44" s="6"/>
    </row>
    <row r="45" spans="1:17" ht="16.5" customHeight="1" x14ac:dyDescent="0.15">
      <c r="B45" s="4">
        <f t="shared" si="8"/>
        <v>35</v>
      </c>
      <c r="C45" s="6" t="s">
        <v>57</v>
      </c>
      <c r="D45" s="8">
        <v>1457</v>
      </c>
      <c r="E45" s="6">
        <f t="shared" si="6"/>
        <v>4</v>
      </c>
      <c r="G45" s="4">
        <f t="shared" si="9"/>
        <v>35</v>
      </c>
      <c r="H45" s="6" t="s">
        <v>57</v>
      </c>
      <c r="I45" s="8">
        <v>1457</v>
      </c>
      <c r="J45" s="6">
        <f t="shared" si="7"/>
        <v>4</v>
      </c>
      <c r="L45" s="4"/>
      <c r="M45" s="5"/>
      <c r="N45" s="6"/>
      <c r="O45" s="6"/>
    </row>
    <row r="46" spans="1:17" ht="16.5" customHeight="1" x14ac:dyDescent="0.15">
      <c r="B46" s="4">
        <f t="shared" si="8"/>
        <v>36</v>
      </c>
      <c r="C46" s="6" t="s">
        <v>95</v>
      </c>
      <c r="D46" s="8">
        <v>1398</v>
      </c>
      <c r="E46" s="6">
        <f t="shared" si="6"/>
        <v>4</v>
      </c>
      <c r="G46" s="4">
        <f t="shared" si="9"/>
        <v>36</v>
      </c>
      <c r="H46" s="6" t="s">
        <v>95</v>
      </c>
      <c r="I46" s="8">
        <v>1398</v>
      </c>
      <c r="J46" s="6">
        <f t="shared" si="7"/>
        <v>4</v>
      </c>
      <c r="L46" s="4"/>
      <c r="M46" s="5"/>
      <c r="N46" s="6"/>
      <c r="O46" s="6"/>
    </row>
    <row r="47" spans="1:17" ht="16.5" customHeight="1" x14ac:dyDescent="0.15">
      <c r="B47" s="4">
        <f t="shared" si="8"/>
        <v>37</v>
      </c>
      <c r="C47" s="6" t="s">
        <v>86</v>
      </c>
      <c r="D47" s="8">
        <v>1218</v>
      </c>
      <c r="E47" s="6">
        <f t="shared" si="6"/>
        <v>4</v>
      </c>
      <c r="G47" s="4">
        <f t="shared" si="9"/>
        <v>37</v>
      </c>
      <c r="H47" s="6" t="s">
        <v>86</v>
      </c>
      <c r="I47" s="8">
        <v>1218</v>
      </c>
      <c r="J47" s="6">
        <f t="shared" si="7"/>
        <v>4</v>
      </c>
      <c r="L47" s="4"/>
      <c r="M47" s="5"/>
      <c r="N47" s="6"/>
      <c r="O47" s="6"/>
    </row>
    <row r="48" spans="1:17" ht="16.5" customHeight="1" x14ac:dyDescent="0.15">
      <c r="B48" s="4">
        <f t="shared" si="8"/>
        <v>38</v>
      </c>
      <c r="C48" s="5" t="s">
        <v>42</v>
      </c>
      <c r="D48" s="6">
        <v>1158</v>
      </c>
      <c r="E48" s="6">
        <f t="shared" si="6"/>
        <v>4</v>
      </c>
      <c r="G48" s="4">
        <f t="shared" si="9"/>
        <v>38</v>
      </c>
      <c r="H48" s="5" t="s">
        <v>42</v>
      </c>
      <c r="I48" s="6">
        <v>1158</v>
      </c>
      <c r="J48" s="6">
        <f t="shared" si="7"/>
        <v>4</v>
      </c>
      <c r="L48" s="4"/>
      <c r="M48" s="5"/>
      <c r="N48" s="6"/>
      <c r="O48" s="6"/>
    </row>
    <row r="49" spans="2:15" ht="16.5" customHeight="1" x14ac:dyDescent="0.15">
      <c r="B49" s="4">
        <f t="shared" si="8"/>
        <v>39</v>
      </c>
      <c r="C49" s="6" t="s">
        <v>104</v>
      </c>
      <c r="D49" s="8">
        <v>1127</v>
      </c>
      <c r="E49" s="6">
        <f t="shared" si="6"/>
        <v>4</v>
      </c>
      <c r="G49" s="4">
        <f t="shared" si="9"/>
        <v>39</v>
      </c>
      <c r="H49" s="6" t="s">
        <v>104</v>
      </c>
      <c r="I49" s="8">
        <v>1127</v>
      </c>
      <c r="J49" s="6">
        <f t="shared" si="7"/>
        <v>4</v>
      </c>
      <c r="L49" s="4"/>
      <c r="M49" s="5"/>
      <c r="N49" s="6"/>
      <c r="O49" s="6"/>
    </row>
    <row r="50" spans="2:15" ht="16.5" customHeight="1" x14ac:dyDescent="0.15">
      <c r="B50" s="4">
        <f t="shared" si="8"/>
        <v>40</v>
      </c>
      <c r="C50" s="5" t="s">
        <v>44</v>
      </c>
      <c r="D50" s="6">
        <v>697</v>
      </c>
      <c r="E50" s="6">
        <f t="shared" si="6"/>
        <v>2</v>
      </c>
      <c r="G50" s="4">
        <f t="shared" si="9"/>
        <v>40</v>
      </c>
      <c r="H50" s="5" t="s">
        <v>44</v>
      </c>
      <c r="I50" s="6">
        <v>697</v>
      </c>
      <c r="J50" s="6">
        <f t="shared" si="7"/>
        <v>2</v>
      </c>
      <c r="L50" s="4"/>
      <c r="M50" s="5"/>
      <c r="N50" s="6"/>
      <c r="O50" s="6"/>
    </row>
    <row r="51" spans="2:15" ht="16.5" customHeight="1" x14ac:dyDescent="0.15">
      <c r="B51" s="4">
        <f t="shared" si="8"/>
        <v>41</v>
      </c>
      <c r="C51" s="5" t="s">
        <v>23</v>
      </c>
      <c r="D51" s="6">
        <v>673</v>
      </c>
      <c r="E51" s="6">
        <f t="shared" si="6"/>
        <v>2</v>
      </c>
      <c r="G51" s="4">
        <f t="shared" si="9"/>
        <v>41</v>
      </c>
      <c r="H51" s="5" t="s">
        <v>31</v>
      </c>
      <c r="I51" s="6">
        <v>581</v>
      </c>
      <c r="J51" s="6">
        <f t="shared" si="7"/>
        <v>2</v>
      </c>
      <c r="L51" s="4"/>
      <c r="M51" s="5"/>
      <c r="N51" s="6"/>
      <c r="O51" s="6"/>
    </row>
    <row r="52" spans="2:15" ht="16.5" customHeight="1" x14ac:dyDescent="0.15">
      <c r="B52" s="4">
        <f t="shared" si="8"/>
        <v>42</v>
      </c>
      <c r="C52" s="5" t="s">
        <v>28</v>
      </c>
      <c r="D52" s="6">
        <v>610</v>
      </c>
      <c r="E52" s="6">
        <f t="shared" si="6"/>
        <v>2</v>
      </c>
      <c r="G52" s="4">
        <f t="shared" si="9"/>
        <v>42</v>
      </c>
      <c r="H52" s="6" t="s">
        <v>90</v>
      </c>
      <c r="I52" s="8">
        <v>495</v>
      </c>
      <c r="J52" s="6">
        <f t="shared" si="7"/>
        <v>2</v>
      </c>
      <c r="L52" s="4"/>
      <c r="M52" s="5"/>
      <c r="N52" s="6"/>
      <c r="O52" s="6"/>
    </row>
    <row r="53" spans="2:15" ht="16.5" customHeight="1" x14ac:dyDescent="0.15">
      <c r="B53" s="4">
        <f t="shared" si="8"/>
        <v>43</v>
      </c>
      <c r="C53" s="5" t="s">
        <v>31</v>
      </c>
      <c r="D53" s="6">
        <v>581</v>
      </c>
      <c r="E53" s="6">
        <f t="shared" si="6"/>
        <v>2</v>
      </c>
      <c r="G53" s="4">
        <f t="shared" si="9"/>
        <v>43</v>
      </c>
      <c r="H53" s="5" t="s">
        <v>28</v>
      </c>
      <c r="I53" s="6">
        <v>373</v>
      </c>
      <c r="J53" s="6">
        <f t="shared" si="7"/>
        <v>2</v>
      </c>
      <c r="L53" s="4"/>
      <c r="M53" s="5"/>
      <c r="N53" s="6"/>
      <c r="O53" s="6"/>
    </row>
    <row r="54" spans="2:15" ht="16.5" customHeight="1" x14ac:dyDescent="0.15">
      <c r="B54" s="4">
        <f t="shared" si="8"/>
        <v>44</v>
      </c>
      <c r="C54" s="6" t="s">
        <v>90</v>
      </c>
      <c r="D54" s="8">
        <v>495</v>
      </c>
      <c r="E54" s="6">
        <f t="shared" si="6"/>
        <v>2</v>
      </c>
      <c r="G54" s="4">
        <f t="shared" si="9"/>
        <v>44</v>
      </c>
      <c r="H54" s="6" t="s">
        <v>81</v>
      </c>
      <c r="I54" s="8">
        <v>356</v>
      </c>
      <c r="J54" s="6">
        <f t="shared" si="7"/>
        <v>1</v>
      </c>
      <c r="L54" s="4"/>
      <c r="M54" s="5"/>
      <c r="N54" s="6"/>
      <c r="O54" s="6"/>
    </row>
    <row r="55" spans="2:15" ht="16.5" customHeight="1" x14ac:dyDescent="0.15">
      <c r="B55" s="4">
        <f t="shared" si="8"/>
        <v>45</v>
      </c>
      <c r="C55" s="6" t="s">
        <v>81</v>
      </c>
      <c r="D55" s="8">
        <v>356</v>
      </c>
      <c r="E55" s="6">
        <f t="shared" si="6"/>
        <v>1</v>
      </c>
      <c r="G55" s="4">
        <f t="shared" si="9"/>
        <v>45</v>
      </c>
      <c r="H55" s="5" t="s">
        <v>23</v>
      </c>
      <c r="I55" s="6">
        <v>353</v>
      </c>
      <c r="J55" s="6">
        <f t="shared" si="7"/>
        <v>1</v>
      </c>
      <c r="L55" s="4"/>
      <c r="M55" s="5"/>
      <c r="N55" s="6"/>
      <c r="O55" s="6"/>
    </row>
    <row r="56" spans="2:15" ht="16.5" customHeight="1" x14ac:dyDescent="0.15">
      <c r="B56" s="4">
        <f t="shared" si="8"/>
        <v>46</v>
      </c>
      <c r="C56" s="5" t="s">
        <v>55</v>
      </c>
      <c r="D56" s="6">
        <v>305</v>
      </c>
      <c r="E56" s="6">
        <f t="shared" si="6"/>
        <v>1</v>
      </c>
      <c r="G56" s="4">
        <f t="shared" si="9"/>
        <v>46</v>
      </c>
      <c r="H56" s="5" t="s">
        <v>55</v>
      </c>
      <c r="I56" s="6">
        <v>305</v>
      </c>
      <c r="J56" s="6">
        <f t="shared" si="7"/>
        <v>1</v>
      </c>
      <c r="L56" s="4"/>
      <c r="M56" s="5"/>
      <c r="N56" s="6"/>
      <c r="O56" s="6"/>
    </row>
    <row r="57" spans="2:15" ht="16.5" customHeight="1" x14ac:dyDescent="0.15">
      <c r="B57" s="4">
        <f t="shared" si="8"/>
        <v>47</v>
      </c>
      <c r="C57" s="6" t="s">
        <v>114</v>
      </c>
      <c r="D57" s="8">
        <v>269</v>
      </c>
      <c r="E57" s="6">
        <f t="shared" si="6"/>
        <v>1</v>
      </c>
      <c r="G57" s="4">
        <f t="shared" si="9"/>
        <v>47</v>
      </c>
      <c r="H57" s="6" t="s">
        <v>114</v>
      </c>
      <c r="I57" s="8">
        <v>269</v>
      </c>
      <c r="J57" s="6">
        <f t="shared" si="7"/>
        <v>1</v>
      </c>
      <c r="L57" s="4"/>
      <c r="M57" s="5"/>
      <c r="N57" s="6"/>
      <c r="O57" s="6"/>
    </row>
    <row r="58" spans="2:15" ht="16.5" customHeight="1" x14ac:dyDescent="0.15">
      <c r="B58" s="4">
        <f t="shared" si="8"/>
        <v>48</v>
      </c>
      <c r="C58" s="6" t="s">
        <v>109</v>
      </c>
      <c r="D58" s="8">
        <v>225</v>
      </c>
      <c r="E58" s="6">
        <f t="shared" si="6"/>
        <v>1</v>
      </c>
      <c r="G58" s="4">
        <f t="shared" si="9"/>
        <v>48</v>
      </c>
      <c r="H58" s="6" t="s">
        <v>109</v>
      </c>
      <c r="I58" s="8">
        <v>225</v>
      </c>
      <c r="J58" s="6">
        <f t="shared" si="7"/>
        <v>1</v>
      </c>
      <c r="L58" s="4"/>
      <c r="M58" s="5"/>
      <c r="N58" s="6"/>
      <c r="O58" s="6"/>
    </row>
    <row r="59" spans="2:15" ht="16.5" customHeight="1" x14ac:dyDescent="0.15">
      <c r="B59" s="4">
        <f t="shared" si="8"/>
        <v>49</v>
      </c>
      <c r="C59" s="6" t="s">
        <v>70</v>
      </c>
      <c r="D59" s="8">
        <v>222</v>
      </c>
      <c r="E59" s="6">
        <f t="shared" si="6"/>
        <v>1</v>
      </c>
      <c r="G59" s="4">
        <f t="shared" si="9"/>
        <v>49</v>
      </c>
      <c r="H59" s="6" t="s">
        <v>70</v>
      </c>
      <c r="I59" s="8">
        <v>222</v>
      </c>
      <c r="J59" s="6">
        <f t="shared" si="7"/>
        <v>1</v>
      </c>
      <c r="L59" s="4"/>
      <c r="M59" s="5"/>
      <c r="N59" s="6"/>
      <c r="O59" s="6"/>
    </row>
    <row r="60" spans="2:15" ht="16.5" customHeight="1" x14ac:dyDescent="0.15">
      <c r="B60" s="4">
        <f t="shared" si="8"/>
        <v>50</v>
      </c>
      <c r="C60" s="5" t="s">
        <v>20</v>
      </c>
      <c r="D60" s="6">
        <v>219</v>
      </c>
      <c r="E60" s="6">
        <f t="shared" si="6"/>
        <v>1</v>
      </c>
      <c r="G60" s="4">
        <f t="shared" si="9"/>
        <v>50</v>
      </c>
      <c r="H60" s="5" t="s">
        <v>20</v>
      </c>
      <c r="I60" s="6">
        <v>219</v>
      </c>
      <c r="J60" s="6">
        <f t="shared" si="7"/>
        <v>1</v>
      </c>
      <c r="L60" s="4"/>
      <c r="M60" s="5"/>
      <c r="N60" s="6"/>
      <c r="O60" s="6"/>
    </row>
    <row r="61" spans="2:15" ht="16.5" customHeight="1" x14ac:dyDescent="0.15">
      <c r="B61" s="4">
        <f t="shared" si="8"/>
        <v>51</v>
      </c>
      <c r="C61" s="6" t="s">
        <v>92</v>
      </c>
      <c r="D61" s="8">
        <v>212</v>
      </c>
      <c r="E61" s="6">
        <f t="shared" si="6"/>
        <v>1</v>
      </c>
      <c r="G61" s="4">
        <f t="shared" si="9"/>
        <v>51</v>
      </c>
      <c r="H61" s="6" t="s">
        <v>92</v>
      </c>
      <c r="I61" s="8">
        <v>212</v>
      </c>
      <c r="J61" s="6">
        <f t="shared" si="7"/>
        <v>1</v>
      </c>
      <c r="L61" s="4"/>
      <c r="M61" s="5"/>
      <c r="N61" s="6"/>
      <c r="O61" s="6"/>
    </row>
    <row r="62" spans="2:15" ht="16.5" customHeight="1" x14ac:dyDescent="0.15">
      <c r="B62" s="4">
        <f t="shared" si="8"/>
        <v>52</v>
      </c>
      <c r="C62" s="6" t="s">
        <v>99</v>
      </c>
      <c r="D62" s="8">
        <v>198</v>
      </c>
      <c r="E62" s="6">
        <f t="shared" si="6"/>
        <v>1</v>
      </c>
      <c r="G62" s="4">
        <f t="shared" si="9"/>
        <v>52</v>
      </c>
      <c r="H62" s="6" t="s">
        <v>99</v>
      </c>
      <c r="I62" s="8">
        <v>198</v>
      </c>
      <c r="J62" s="6">
        <f t="shared" si="7"/>
        <v>1</v>
      </c>
      <c r="L62" s="4"/>
      <c r="M62" s="5"/>
      <c r="N62" s="6"/>
      <c r="O62" s="6"/>
    </row>
    <row r="63" spans="2:15" ht="16.5" customHeight="1" x14ac:dyDescent="0.15">
      <c r="B63" s="4">
        <f t="shared" si="8"/>
        <v>53</v>
      </c>
      <c r="C63" s="6" t="s">
        <v>34</v>
      </c>
      <c r="D63" s="8">
        <v>195</v>
      </c>
      <c r="E63" s="6">
        <f t="shared" si="6"/>
        <v>1</v>
      </c>
      <c r="G63" s="4">
        <f t="shared" si="9"/>
        <v>53</v>
      </c>
      <c r="H63" s="6" t="s">
        <v>34</v>
      </c>
      <c r="I63" s="8">
        <v>195</v>
      </c>
      <c r="J63" s="6">
        <f t="shared" si="7"/>
        <v>1</v>
      </c>
      <c r="L63" s="4"/>
      <c r="M63" s="5"/>
      <c r="N63" s="6"/>
      <c r="O63" s="6"/>
    </row>
    <row r="64" spans="2:15" ht="16.5" customHeight="1" x14ac:dyDescent="0.15">
      <c r="B64" s="4">
        <f t="shared" si="8"/>
        <v>54</v>
      </c>
      <c r="C64" s="6" t="s">
        <v>102</v>
      </c>
      <c r="D64" s="8">
        <v>152</v>
      </c>
      <c r="E64" s="6">
        <f t="shared" si="6"/>
        <v>1</v>
      </c>
      <c r="G64" s="4">
        <f t="shared" si="9"/>
        <v>54</v>
      </c>
      <c r="H64" s="6" t="s">
        <v>102</v>
      </c>
      <c r="I64" s="8">
        <v>152</v>
      </c>
      <c r="J64" s="6">
        <f t="shared" si="7"/>
        <v>1</v>
      </c>
      <c r="L64" s="4"/>
      <c r="M64" s="5"/>
      <c r="N64" s="6"/>
      <c r="O64" s="6"/>
    </row>
    <row r="65" spans="1:17" ht="16.5" customHeight="1" x14ac:dyDescent="0.15">
      <c r="B65" s="4">
        <f t="shared" si="8"/>
        <v>55</v>
      </c>
      <c r="C65" s="5" t="s">
        <v>41</v>
      </c>
      <c r="D65" s="6">
        <v>146</v>
      </c>
      <c r="E65" s="6">
        <f t="shared" si="6"/>
        <v>1</v>
      </c>
      <c r="G65" s="4">
        <f t="shared" si="9"/>
        <v>55</v>
      </c>
      <c r="H65" s="5" t="s">
        <v>41</v>
      </c>
      <c r="I65" s="6">
        <v>146</v>
      </c>
      <c r="J65" s="6">
        <f t="shared" si="7"/>
        <v>1</v>
      </c>
      <c r="L65" s="4"/>
      <c r="M65" s="5"/>
      <c r="N65" s="6"/>
      <c r="O65" s="6"/>
    </row>
    <row r="66" spans="1:17" ht="16.5" customHeight="1" x14ac:dyDescent="0.15">
      <c r="B66" s="4">
        <f t="shared" si="8"/>
        <v>56</v>
      </c>
      <c r="C66" s="6" t="s">
        <v>93</v>
      </c>
      <c r="D66" s="8">
        <v>139</v>
      </c>
      <c r="E66" s="6">
        <f t="shared" si="6"/>
        <v>1</v>
      </c>
      <c r="G66" s="4">
        <f t="shared" si="9"/>
        <v>56</v>
      </c>
      <c r="H66" s="6" t="s">
        <v>93</v>
      </c>
      <c r="I66" s="8">
        <v>139</v>
      </c>
      <c r="J66" s="6">
        <f t="shared" si="7"/>
        <v>1</v>
      </c>
      <c r="L66" s="4"/>
      <c r="M66" s="5"/>
      <c r="N66" s="6"/>
      <c r="O66" s="6"/>
    </row>
    <row r="67" spans="1:17" ht="16.5" customHeight="1" x14ac:dyDescent="0.15">
      <c r="B67" s="4">
        <f t="shared" si="8"/>
        <v>57</v>
      </c>
      <c r="C67" s="6" t="s">
        <v>105</v>
      </c>
      <c r="D67" s="8">
        <v>137</v>
      </c>
      <c r="E67" s="6">
        <f t="shared" si="6"/>
        <v>1</v>
      </c>
      <c r="G67" s="4">
        <f t="shared" si="9"/>
        <v>57</v>
      </c>
      <c r="H67" s="6" t="s">
        <v>105</v>
      </c>
      <c r="I67" s="8">
        <v>137</v>
      </c>
      <c r="J67" s="6">
        <f t="shared" si="7"/>
        <v>1</v>
      </c>
      <c r="L67" s="4"/>
      <c r="M67" s="5"/>
      <c r="N67" s="6"/>
      <c r="O67" s="6"/>
    </row>
    <row r="68" spans="1:17" ht="16.5" customHeight="1" x14ac:dyDescent="0.15">
      <c r="B68" s="4">
        <f t="shared" si="8"/>
        <v>58</v>
      </c>
      <c r="C68" s="6" t="s">
        <v>103</v>
      </c>
      <c r="D68" s="8">
        <v>133</v>
      </c>
      <c r="E68" s="6">
        <f t="shared" si="6"/>
        <v>1</v>
      </c>
      <c r="G68" s="4">
        <f t="shared" si="9"/>
        <v>58</v>
      </c>
      <c r="H68" s="6" t="s">
        <v>103</v>
      </c>
      <c r="I68" s="8">
        <v>133</v>
      </c>
      <c r="J68" s="6">
        <f t="shared" si="7"/>
        <v>1</v>
      </c>
      <c r="L68" s="4"/>
      <c r="M68" s="5"/>
      <c r="N68" s="6"/>
      <c r="O68" s="6"/>
    </row>
    <row r="69" spans="1:17" ht="16.5" customHeight="1" x14ac:dyDescent="0.15">
      <c r="B69" s="4">
        <f t="shared" si="8"/>
        <v>59</v>
      </c>
      <c r="C69" s="5" t="s">
        <v>25</v>
      </c>
      <c r="D69" s="6">
        <v>74</v>
      </c>
      <c r="E69" s="6">
        <f t="shared" si="6"/>
        <v>1</v>
      </c>
      <c r="G69" s="4">
        <f t="shared" si="9"/>
        <v>59</v>
      </c>
      <c r="H69" s="6" t="s">
        <v>111</v>
      </c>
      <c r="I69" s="8">
        <v>73</v>
      </c>
      <c r="J69" s="6">
        <f t="shared" si="7"/>
        <v>1</v>
      </c>
      <c r="L69" s="4"/>
      <c r="M69" s="5"/>
      <c r="N69" s="6"/>
      <c r="O69" s="6"/>
    </row>
    <row r="70" spans="1:17" ht="16.5" customHeight="1" x14ac:dyDescent="0.15">
      <c r="B70" s="4">
        <f t="shared" si="8"/>
        <v>60</v>
      </c>
      <c r="C70" s="6" t="s">
        <v>111</v>
      </c>
      <c r="D70" s="8">
        <v>73</v>
      </c>
      <c r="E70" s="6">
        <f t="shared" si="6"/>
        <v>1</v>
      </c>
      <c r="G70" s="4">
        <f t="shared" si="9"/>
        <v>60</v>
      </c>
      <c r="H70" s="5" t="s">
        <v>12</v>
      </c>
      <c r="I70" s="6">
        <v>65</v>
      </c>
      <c r="J70" s="6">
        <f t="shared" si="7"/>
        <v>1</v>
      </c>
      <c r="L70" s="4"/>
      <c r="M70" s="5"/>
      <c r="N70" s="6"/>
      <c r="O70" s="6"/>
    </row>
    <row r="71" spans="1:17" ht="15" customHeight="1" x14ac:dyDescent="0.15">
      <c r="A71" s="28" t="s">
        <v>145</v>
      </c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19"/>
      <c r="Q71" s="19"/>
    </row>
    <row r="72" spans="1:17" ht="15" customHeight="1" x14ac:dyDescent="0.1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19"/>
      <c r="Q72" s="19"/>
    </row>
    <row r="73" spans="1:17" ht="16.5" customHeight="1" x14ac:dyDescent="0.15">
      <c r="B73" s="3" t="s">
        <v>136</v>
      </c>
      <c r="G73" s="3" t="s">
        <v>17</v>
      </c>
      <c r="L73" s="3" t="s">
        <v>13</v>
      </c>
    </row>
    <row r="74" spans="1:17" ht="16.5" customHeight="1" x14ac:dyDescent="0.15">
      <c r="B74" s="26" t="s">
        <v>127</v>
      </c>
      <c r="C74" s="26" t="s">
        <v>128</v>
      </c>
      <c r="D74" s="11" t="s">
        <v>137</v>
      </c>
      <c r="E74" s="12"/>
      <c r="F74" s="15"/>
      <c r="G74" s="26" t="s">
        <v>127</v>
      </c>
      <c r="H74" s="26" t="s">
        <v>128</v>
      </c>
      <c r="I74" s="11" t="s">
        <v>137</v>
      </c>
      <c r="J74" s="12"/>
      <c r="L74" s="26" t="s">
        <v>127</v>
      </c>
      <c r="M74" s="26" t="s">
        <v>128</v>
      </c>
      <c r="N74" s="23" t="s">
        <v>137</v>
      </c>
      <c r="O74" s="24"/>
    </row>
    <row r="75" spans="1:17" ht="16.5" customHeight="1" x14ac:dyDescent="0.15">
      <c r="B75" s="30"/>
      <c r="C75" s="29"/>
      <c r="D75" s="4" t="s">
        <v>130</v>
      </c>
      <c r="E75" s="4" t="s">
        <v>131</v>
      </c>
      <c r="F75" s="15"/>
      <c r="G75" s="30"/>
      <c r="H75" s="29"/>
      <c r="I75" s="4" t="s">
        <v>130</v>
      </c>
      <c r="J75" s="4" t="s">
        <v>131</v>
      </c>
      <c r="L75" s="30"/>
      <c r="M75" s="30"/>
      <c r="N75" s="4" t="s">
        <v>130</v>
      </c>
      <c r="O75" s="4" t="s">
        <v>131</v>
      </c>
    </row>
    <row r="76" spans="1:17" ht="16.5" customHeight="1" x14ac:dyDescent="0.15">
      <c r="B76" s="4">
        <f>B70+1</f>
        <v>61</v>
      </c>
      <c r="C76" s="5" t="s">
        <v>12</v>
      </c>
      <c r="D76" s="6">
        <v>65</v>
      </c>
      <c r="E76" s="6">
        <f t="shared" ref="E76:E90" si="10">ROUNDUP(D76/365,0)</f>
        <v>1</v>
      </c>
      <c r="G76" s="4">
        <f>G70+1</f>
        <v>61</v>
      </c>
      <c r="H76" s="5" t="s">
        <v>43</v>
      </c>
      <c r="I76" s="6">
        <v>62</v>
      </c>
      <c r="J76" s="6">
        <f t="shared" ref="J76:J89" si="11">ROUNDUP(I76/365,0)</f>
        <v>1</v>
      </c>
      <c r="L76" s="4"/>
      <c r="M76" s="5"/>
      <c r="N76" s="6"/>
      <c r="O76" s="6"/>
    </row>
    <row r="77" spans="1:17" ht="16.5" customHeight="1" x14ac:dyDescent="0.15">
      <c r="B77" s="4">
        <f t="shared" ref="B77:B90" si="12">B76+1</f>
        <v>62</v>
      </c>
      <c r="C77" s="5" t="s">
        <v>43</v>
      </c>
      <c r="D77" s="6">
        <v>62</v>
      </c>
      <c r="E77" s="6">
        <f t="shared" si="10"/>
        <v>1</v>
      </c>
      <c r="G77" s="4">
        <f t="shared" ref="G77:G89" si="13">G76+1</f>
        <v>62</v>
      </c>
      <c r="H77" s="6" t="s">
        <v>106</v>
      </c>
      <c r="I77" s="8">
        <v>60</v>
      </c>
      <c r="J77" s="6">
        <f t="shared" si="11"/>
        <v>1</v>
      </c>
      <c r="L77" s="4"/>
      <c r="M77" s="5"/>
      <c r="N77" s="6"/>
      <c r="O77" s="6"/>
    </row>
    <row r="78" spans="1:17" ht="16.5" customHeight="1" x14ac:dyDescent="0.15">
      <c r="B78" s="4">
        <f t="shared" si="12"/>
        <v>63</v>
      </c>
      <c r="C78" s="6" t="s">
        <v>106</v>
      </c>
      <c r="D78" s="8">
        <v>60</v>
      </c>
      <c r="E78" s="6">
        <f t="shared" si="10"/>
        <v>1</v>
      </c>
      <c r="G78" s="4">
        <f t="shared" si="13"/>
        <v>63</v>
      </c>
      <c r="H78" s="5" t="s">
        <v>8</v>
      </c>
      <c r="I78" s="6">
        <v>56</v>
      </c>
      <c r="J78" s="6">
        <f t="shared" si="11"/>
        <v>1</v>
      </c>
      <c r="L78" s="4"/>
      <c r="M78" s="5"/>
      <c r="N78" s="6"/>
      <c r="O78" s="6"/>
    </row>
    <row r="79" spans="1:17" ht="16.5" customHeight="1" x14ac:dyDescent="0.15">
      <c r="B79" s="4">
        <f t="shared" si="12"/>
        <v>64</v>
      </c>
      <c r="C79" s="5" t="s">
        <v>8</v>
      </c>
      <c r="D79" s="6">
        <v>56</v>
      </c>
      <c r="E79" s="6">
        <f t="shared" si="10"/>
        <v>1</v>
      </c>
      <c r="G79" s="4">
        <f t="shared" si="13"/>
        <v>64</v>
      </c>
      <c r="H79" s="5" t="s">
        <v>46</v>
      </c>
      <c r="I79" s="6">
        <v>27</v>
      </c>
      <c r="J79" s="6">
        <f t="shared" si="11"/>
        <v>1</v>
      </c>
      <c r="L79" s="4"/>
      <c r="M79" s="6"/>
      <c r="N79" s="8"/>
      <c r="O79" s="6"/>
    </row>
    <row r="80" spans="1:17" ht="16.5" customHeight="1" x14ac:dyDescent="0.15">
      <c r="B80" s="4">
        <f t="shared" si="12"/>
        <v>65</v>
      </c>
      <c r="C80" s="5" t="s">
        <v>46</v>
      </c>
      <c r="D80" s="6">
        <v>27</v>
      </c>
      <c r="E80" s="6">
        <f t="shared" si="10"/>
        <v>1</v>
      </c>
      <c r="G80" s="4">
        <f t="shared" si="13"/>
        <v>65</v>
      </c>
      <c r="H80" s="5" t="s">
        <v>40</v>
      </c>
      <c r="I80" s="6">
        <v>26</v>
      </c>
      <c r="J80" s="6">
        <f t="shared" si="11"/>
        <v>1</v>
      </c>
      <c r="L80" s="4"/>
      <c r="M80" s="6"/>
      <c r="N80" s="8"/>
      <c r="O80" s="6"/>
    </row>
    <row r="81" spans="2:15" ht="16.5" customHeight="1" x14ac:dyDescent="0.15">
      <c r="B81" s="4">
        <f t="shared" si="12"/>
        <v>66</v>
      </c>
      <c r="C81" s="5" t="s">
        <v>40</v>
      </c>
      <c r="D81" s="6">
        <v>26</v>
      </c>
      <c r="E81" s="6">
        <f t="shared" si="10"/>
        <v>1</v>
      </c>
      <c r="G81" s="4">
        <f t="shared" si="13"/>
        <v>66</v>
      </c>
      <c r="H81" s="5" t="s">
        <v>54</v>
      </c>
      <c r="I81" s="6">
        <v>10</v>
      </c>
      <c r="J81" s="6">
        <f t="shared" si="11"/>
        <v>1</v>
      </c>
      <c r="L81" s="4"/>
      <c r="M81" s="6"/>
      <c r="N81" s="8"/>
      <c r="O81" s="6"/>
    </row>
    <row r="82" spans="2:15" ht="16.5" customHeight="1" x14ac:dyDescent="0.15">
      <c r="B82" s="4">
        <f t="shared" si="12"/>
        <v>67</v>
      </c>
      <c r="C82" s="5" t="s">
        <v>54</v>
      </c>
      <c r="D82" s="6">
        <v>10</v>
      </c>
      <c r="E82" s="6">
        <f t="shared" si="10"/>
        <v>1</v>
      </c>
      <c r="G82" s="4">
        <f t="shared" si="13"/>
        <v>67</v>
      </c>
      <c r="H82" s="6" t="s">
        <v>47</v>
      </c>
      <c r="I82" s="8">
        <v>6</v>
      </c>
      <c r="J82" s="6">
        <f t="shared" si="11"/>
        <v>1</v>
      </c>
      <c r="L82" s="4"/>
      <c r="M82" s="6"/>
      <c r="N82" s="8"/>
      <c r="O82" s="6"/>
    </row>
    <row r="83" spans="2:15" ht="16.5" customHeight="1" x14ac:dyDescent="0.15">
      <c r="B83" s="4">
        <f t="shared" si="12"/>
        <v>68</v>
      </c>
      <c r="C83" s="6" t="s">
        <v>47</v>
      </c>
      <c r="D83" s="8">
        <v>6</v>
      </c>
      <c r="E83" s="6">
        <f t="shared" si="10"/>
        <v>1</v>
      </c>
      <c r="G83" s="4">
        <f t="shared" si="13"/>
        <v>68</v>
      </c>
      <c r="H83" s="6" t="s">
        <v>107</v>
      </c>
      <c r="I83" s="8">
        <v>6</v>
      </c>
      <c r="J83" s="6">
        <f t="shared" si="11"/>
        <v>1</v>
      </c>
      <c r="L83" s="4"/>
      <c r="M83" s="6"/>
      <c r="N83" s="8"/>
      <c r="O83" s="6"/>
    </row>
    <row r="84" spans="2:15" ht="16.5" customHeight="1" x14ac:dyDescent="0.15">
      <c r="B84" s="4">
        <f t="shared" si="12"/>
        <v>69</v>
      </c>
      <c r="C84" s="6" t="s">
        <v>107</v>
      </c>
      <c r="D84" s="8">
        <v>6</v>
      </c>
      <c r="E84" s="6">
        <f t="shared" si="10"/>
        <v>1</v>
      </c>
      <c r="G84" s="4">
        <f t="shared" si="13"/>
        <v>69</v>
      </c>
      <c r="H84" s="6" t="s">
        <v>67</v>
      </c>
      <c r="I84" s="8">
        <v>5</v>
      </c>
      <c r="J84" s="6">
        <f t="shared" si="11"/>
        <v>1</v>
      </c>
      <c r="L84" s="4"/>
      <c r="M84" s="6"/>
      <c r="N84" s="8"/>
      <c r="O84" s="6"/>
    </row>
    <row r="85" spans="2:15" ht="16.5" customHeight="1" x14ac:dyDescent="0.15">
      <c r="B85" s="4">
        <f t="shared" si="12"/>
        <v>70</v>
      </c>
      <c r="C85" s="6" t="s">
        <v>67</v>
      </c>
      <c r="D85" s="8">
        <v>5</v>
      </c>
      <c r="E85" s="6">
        <f t="shared" si="10"/>
        <v>1</v>
      </c>
      <c r="G85" s="4">
        <f t="shared" si="13"/>
        <v>70</v>
      </c>
      <c r="H85" s="5" t="s">
        <v>16</v>
      </c>
      <c r="I85" s="6">
        <v>4</v>
      </c>
      <c r="J85" s="6">
        <f t="shared" si="11"/>
        <v>1</v>
      </c>
      <c r="L85" s="4"/>
      <c r="M85" s="6"/>
      <c r="N85" s="8"/>
      <c r="O85" s="6"/>
    </row>
    <row r="86" spans="2:15" ht="16.5" customHeight="1" x14ac:dyDescent="0.15">
      <c r="B86" s="4">
        <f t="shared" si="12"/>
        <v>71</v>
      </c>
      <c r="C86" s="5" t="s">
        <v>16</v>
      </c>
      <c r="D86" s="6">
        <v>4</v>
      </c>
      <c r="E86" s="6">
        <f t="shared" si="10"/>
        <v>1</v>
      </c>
      <c r="G86" s="4">
        <f t="shared" si="13"/>
        <v>71</v>
      </c>
      <c r="H86" s="6" t="s">
        <v>49</v>
      </c>
      <c r="I86" s="8">
        <v>4</v>
      </c>
      <c r="J86" s="6">
        <f t="shared" si="11"/>
        <v>1</v>
      </c>
      <c r="L86" s="4"/>
      <c r="M86" s="6"/>
      <c r="N86" s="8"/>
      <c r="O86" s="6"/>
    </row>
    <row r="87" spans="2:15" ht="16.5" customHeight="1" x14ac:dyDescent="0.15">
      <c r="B87" s="4">
        <f t="shared" si="12"/>
        <v>72</v>
      </c>
      <c r="C87" s="6" t="s">
        <v>49</v>
      </c>
      <c r="D87" s="8">
        <v>4</v>
      </c>
      <c r="E87" s="6">
        <f t="shared" si="10"/>
        <v>1</v>
      </c>
      <c r="G87" s="4">
        <f t="shared" si="13"/>
        <v>72</v>
      </c>
      <c r="H87" s="5" t="s">
        <v>36</v>
      </c>
      <c r="I87" s="6">
        <v>3</v>
      </c>
      <c r="J87" s="6">
        <f t="shared" si="11"/>
        <v>1</v>
      </c>
      <c r="L87" s="4"/>
      <c r="M87" s="6"/>
      <c r="N87" s="8"/>
      <c r="O87" s="6"/>
    </row>
    <row r="88" spans="2:15" ht="16.5" customHeight="1" x14ac:dyDescent="0.15">
      <c r="B88" s="4">
        <f t="shared" si="12"/>
        <v>73</v>
      </c>
      <c r="C88" s="5" t="s">
        <v>36</v>
      </c>
      <c r="D88" s="6">
        <v>3</v>
      </c>
      <c r="E88" s="6">
        <f t="shared" si="10"/>
        <v>1</v>
      </c>
      <c r="G88" s="4">
        <f t="shared" si="13"/>
        <v>73</v>
      </c>
      <c r="H88" s="6" t="s">
        <v>7</v>
      </c>
      <c r="I88" s="8">
        <v>1</v>
      </c>
      <c r="J88" s="6">
        <f t="shared" si="11"/>
        <v>1</v>
      </c>
      <c r="L88" s="4"/>
      <c r="M88" s="6"/>
      <c r="N88" s="8"/>
      <c r="O88" s="6"/>
    </row>
    <row r="89" spans="2:15" ht="16.5" customHeight="1" x14ac:dyDescent="0.15">
      <c r="B89" s="4">
        <f t="shared" si="12"/>
        <v>74</v>
      </c>
      <c r="C89" s="6" t="s">
        <v>7</v>
      </c>
      <c r="D89" s="8">
        <v>1</v>
      </c>
      <c r="E89" s="6">
        <f t="shared" si="10"/>
        <v>1</v>
      </c>
      <c r="G89" s="4">
        <f t="shared" si="13"/>
        <v>74</v>
      </c>
      <c r="H89" s="6" t="s">
        <v>96</v>
      </c>
      <c r="I89" s="8">
        <v>1</v>
      </c>
      <c r="J89" s="6">
        <f t="shared" si="11"/>
        <v>1</v>
      </c>
    </row>
    <row r="90" spans="2:15" ht="16.5" customHeight="1" x14ac:dyDescent="0.15">
      <c r="B90" s="4">
        <f t="shared" si="12"/>
        <v>75</v>
      </c>
      <c r="C90" s="6" t="s">
        <v>96</v>
      </c>
      <c r="D90" s="8">
        <v>1</v>
      </c>
      <c r="E90" s="6">
        <f t="shared" si="10"/>
        <v>1</v>
      </c>
    </row>
  </sheetData>
  <sortState ref="M6:N28">
    <sortCondition descending="1" ref="N6:N28"/>
  </sortState>
  <mergeCells count="27">
    <mergeCell ref="M74:M75"/>
    <mergeCell ref="B74:B75"/>
    <mergeCell ref="C74:C75"/>
    <mergeCell ref="G74:G75"/>
    <mergeCell ref="H74:H75"/>
    <mergeCell ref="L74:L75"/>
    <mergeCell ref="N74:O74"/>
    <mergeCell ref="A1:O2"/>
    <mergeCell ref="B4:B5"/>
    <mergeCell ref="C4:C5"/>
    <mergeCell ref="G4:G5"/>
    <mergeCell ref="H4:H5"/>
    <mergeCell ref="L4:L5"/>
    <mergeCell ref="M4:M5"/>
    <mergeCell ref="A36:O37"/>
    <mergeCell ref="B39:B40"/>
    <mergeCell ref="C39:C40"/>
    <mergeCell ref="G39:G40"/>
    <mergeCell ref="H39:H40"/>
    <mergeCell ref="L39:L40"/>
    <mergeCell ref="M39:M40"/>
    <mergeCell ref="A71:O72"/>
    <mergeCell ref="D4:E4"/>
    <mergeCell ref="I4:J4"/>
    <mergeCell ref="N4:O4"/>
    <mergeCell ref="D39:E39"/>
    <mergeCell ref="N39:O39"/>
  </mergeCells>
  <phoneticPr fontId="2"/>
  <pageMargins left="0.23622047244094491" right="0.19685039370078741" top="0.56999999999999995" bottom="0.4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66"/>
  <sheetViews>
    <sheetView view="pageBreakPreview" zoomScaleSheetLayoutView="100" workbookViewId="0">
      <selection activeCell="I35" sqref="I35"/>
    </sheetView>
  </sheetViews>
  <sheetFormatPr defaultColWidth="12.75" defaultRowHeight="16.5" customHeight="1" x14ac:dyDescent="0.15"/>
  <cols>
    <col min="1" max="1" width="3.625" style="3" customWidth="1"/>
    <col min="2" max="2" width="6.625" style="3" customWidth="1"/>
    <col min="3" max="5" width="12.75" style="3"/>
    <col min="6" max="6" width="3.5" style="3" customWidth="1"/>
    <col min="7" max="7" width="6.625" style="3" customWidth="1"/>
    <col min="8" max="10" width="12.75" style="3"/>
    <col min="11" max="11" width="3.75" style="3" customWidth="1"/>
    <col min="12" max="12" width="6.625" style="3" customWidth="1"/>
    <col min="13" max="16384" width="12.75" style="3"/>
  </cols>
  <sheetData>
    <row r="1" spans="1:17" ht="15" customHeight="1" x14ac:dyDescent="0.15">
      <c r="A1" s="28" t="s">
        <v>110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19"/>
      <c r="Q1" s="19"/>
    </row>
    <row r="2" spans="1:17" ht="1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19"/>
      <c r="Q2" s="19"/>
    </row>
    <row r="3" spans="1:17" ht="16.5" customHeight="1" x14ac:dyDescent="0.15">
      <c r="B3" s="3" t="s">
        <v>134</v>
      </c>
      <c r="G3" s="3" t="s">
        <v>78</v>
      </c>
      <c r="L3" s="3" t="s">
        <v>132</v>
      </c>
    </row>
    <row r="4" spans="1:17" ht="16.5" customHeight="1" x14ac:dyDescent="0.15">
      <c r="B4" s="22" t="s">
        <v>127</v>
      </c>
      <c r="C4" s="26" t="s">
        <v>128</v>
      </c>
      <c r="D4" s="22" t="s">
        <v>135</v>
      </c>
      <c r="E4" s="22"/>
      <c r="F4" s="15"/>
      <c r="G4" s="26" t="s">
        <v>127</v>
      </c>
      <c r="H4" s="26" t="s">
        <v>128</v>
      </c>
      <c r="I4" s="22" t="s">
        <v>135</v>
      </c>
      <c r="J4" s="22"/>
      <c r="L4" s="22" t="s">
        <v>127</v>
      </c>
      <c r="M4" s="26" t="s">
        <v>128</v>
      </c>
      <c r="N4" s="22" t="s">
        <v>135</v>
      </c>
      <c r="O4" s="22"/>
    </row>
    <row r="5" spans="1:17" ht="16.5" customHeight="1" x14ac:dyDescent="0.15">
      <c r="B5" s="22"/>
      <c r="C5" s="29"/>
      <c r="D5" s="4" t="s">
        <v>130</v>
      </c>
      <c r="E5" s="4" t="s">
        <v>131</v>
      </c>
      <c r="F5" s="15"/>
      <c r="G5" s="30"/>
      <c r="H5" s="29"/>
      <c r="I5" s="4" t="s">
        <v>130</v>
      </c>
      <c r="J5" s="4" t="s">
        <v>131</v>
      </c>
      <c r="L5" s="22"/>
      <c r="M5" s="29"/>
      <c r="N5" s="4" t="s">
        <v>130</v>
      </c>
      <c r="O5" s="4" t="s">
        <v>131</v>
      </c>
    </row>
    <row r="6" spans="1:17" ht="16.5" customHeight="1" x14ac:dyDescent="0.15">
      <c r="B6" s="4">
        <v>1</v>
      </c>
      <c r="C6" s="5" t="s">
        <v>15</v>
      </c>
      <c r="D6" s="20">
        <v>78300042</v>
      </c>
      <c r="E6" s="6">
        <f t="shared" ref="E6:E35" si="0">ROUNDUP(D6/365,0)</f>
        <v>214521</v>
      </c>
      <c r="G6" s="4">
        <v>1</v>
      </c>
      <c r="H6" s="5" t="s">
        <v>15</v>
      </c>
      <c r="I6" s="6">
        <v>49890277</v>
      </c>
      <c r="J6" s="6">
        <f t="shared" ref="J6:J35" si="1">ROUNDUP(I6/365,0)</f>
        <v>136686</v>
      </c>
      <c r="L6" s="4">
        <v>1</v>
      </c>
      <c r="M6" s="5" t="s">
        <v>18</v>
      </c>
      <c r="N6" s="6">
        <v>31197653</v>
      </c>
      <c r="O6" s="6">
        <f t="shared" ref="O6:O11" si="2">ROUNDUP(N6/365,0)</f>
        <v>85474</v>
      </c>
    </row>
    <row r="7" spans="1:17" ht="16.5" customHeight="1" x14ac:dyDescent="0.15">
      <c r="B7" s="4">
        <f t="shared" ref="B7:B35" si="3">B6+1</f>
        <v>2</v>
      </c>
      <c r="C7" s="5" t="s">
        <v>18</v>
      </c>
      <c r="D7" s="6">
        <v>35034562</v>
      </c>
      <c r="E7" s="6">
        <f t="shared" si="0"/>
        <v>95986</v>
      </c>
      <c r="G7" s="4">
        <f t="shared" ref="G7:G35" si="4">G6+1</f>
        <v>2</v>
      </c>
      <c r="H7" s="6" t="s">
        <v>29</v>
      </c>
      <c r="I7" s="8">
        <v>12934199</v>
      </c>
      <c r="J7" s="6">
        <f t="shared" si="1"/>
        <v>35437</v>
      </c>
      <c r="L7" s="4">
        <f>L6+1</f>
        <v>2</v>
      </c>
      <c r="M7" s="6" t="s">
        <v>64</v>
      </c>
      <c r="N7" s="8">
        <v>20453457</v>
      </c>
      <c r="O7" s="6">
        <f t="shared" si="2"/>
        <v>56037</v>
      </c>
    </row>
    <row r="8" spans="1:17" ht="16.5" customHeight="1" x14ac:dyDescent="0.15">
      <c r="B8" s="4">
        <f t="shared" si="3"/>
        <v>3</v>
      </c>
      <c r="C8" s="6" t="s">
        <v>64</v>
      </c>
      <c r="D8" s="8">
        <v>23817392</v>
      </c>
      <c r="E8" s="6">
        <f t="shared" si="0"/>
        <v>65254</v>
      </c>
      <c r="G8" s="4">
        <f t="shared" si="4"/>
        <v>3</v>
      </c>
      <c r="H8" s="5" t="s">
        <v>19</v>
      </c>
      <c r="I8" s="6">
        <v>12026459</v>
      </c>
      <c r="J8" s="6">
        <f t="shared" si="1"/>
        <v>32950</v>
      </c>
      <c r="L8" s="4">
        <f>L7+1</f>
        <v>3</v>
      </c>
      <c r="M8" s="5" t="s">
        <v>15</v>
      </c>
      <c r="N8" s="20">
        <v>28409765</v>
      </c>
      <c r="O8" s="6">
        <f t="shared" si="2"/>
        <v>77835</v>
      </c>
    </row>
    <row r="9" spans="1:17" ht="16.5" customHeight="1" x14ac:dyDescent="0.15">
      <c r="B9" s="4">
        <f t="shared" si="3"/>
        <v>4</v>
      </c>
      <c r="C9" s="6" t="s">
        <v>65</v>
      </c>
      <c r="D9" s="8">
        <v>15650984</v>
      </c>
      <c r="E9" s="6">
        <f t="shared" si="0"/>
        <v>42880</v>
      </c>
      <c r="G9" s="4">
        <f t="shared" si="4"/>
        <v>4</v>
      </c>
      <c r="H9" s="6" t="s">
        <v>91</v>
      </c>
      <c r="I9" s="8">
        <v>8886503</v>
      </c>
      <c r="J9" s="6">
        <f t="shared" si="1"/>
        <v>24347</v>
      </c>
      <c r="L9" s="4">
        <f>L8+1</f>
        <v>4</v>
      </c>
      <c r="M9" s="6" t="s">
        <v>65</v>
      </c>
      <c r="N9" s="8">
        <v>8260690</v>
      </c>
      <c r="O9" s="6">
        <f t="shared" si="2"/>
        <v>22633</v>
      </c>
    </row>
    <row r="10" spans="1:17" ht="16.5" customHeight="1" x14ac:dyDescent="0.15">
      <c r="B10" s="4">
        <f t="shared" si="3"/>
        <v>5</v>
      </c>
      <c r="C10" s="6" t="s">
        <v>29</v>
      </c>
      <c r="D10" s="8">
        <v>14952612</v>
      </c>
      <c r="E10" s="6">
        <f t="shared" si="0"/>
        <v>40967</v>
      </c>
      <c r="G10" s="4">
        <f t="shared" si="4"/>
        <v>5</v>
      </c>
      <c r="H10" s="6" t="s">
        <v>65</v>
      </c>
      <c r="I10" s="8">
        <v>7390294</v>
      </c>
      <c r="J10" s="6">
        <f t="shared" si="1"/>
        <v>20248</v>
      </c>
      <c r="L10" s="4">
        <f>L9+1</f>
        <v>5</v>
      </c>
      <c r="M10" s="6" t="s">
        <v>21</v>
      </c>
      <c r="N10" s="8">
        <v>5595502</v>
      </c>
      <c r="O10" s="6">
        <f t="shared" si="2"/>
        <v>15331</v>
      </c>
    </row>
    <row r="11" spans="1:17" ht="16.5" customHeight="1" x14ac:dyDescent="0.15">
      <c r="B11" s="4">
        <f t="shared" si="3"/>
        <v>6</v>
      </c>
      <c r="C11" s="5" t="s">
        <v>19</v>
      </c>
      <c r="D11" s="6">
        <v>12026459</v>
      </c>
      <c r="E11" s="6">
        <f t="shared" si="0"/>
        <v>32950</v>
      </c>
      <c r="G11" s="4">
        <f t="shared" si="4"/>
        <v>6</v>
      </c>
      <c r="H11" s="5" t="s">
        <v>18</v>
      </c>
      <c r="I11" s="6">
        <v>3836909</v>
      </c>
      <c r="J11" s="6">
        <f t="shared" si="1"/>
        <v>10513</v>
      </c>
      <c r="L11" s="4">
        <f>L10+1</f>
        <v>6</v>
      </c>
      <c r="M11" s="6" t="s">
        <v>29</v>
      </c>
      <c r="N11" s="8">
        <v>2018413</v>
      </c>
      <c r="O11" s="6">
        <f t="shared" si="2"/>
        <v>5530</v>
      </c>
    </row>
    <row r="12" spans="1:17" ht="16.5" customHeight="1" x14ac:dyDescent="0.15">
      <c r="B12" s="4">
        <f t="shared" si="3"/>
        <v>7</v>
      </c>
      <c r="C12" s="6" t="s">
        <v>91</v>
      </c>
      <c r="D12" s="8">
        <v>8886503</v>
      </c>
      <c r="E12" s="6">
        <f t="shared" si="0"/>
        <v>24347</v>
      </c>
      <c r="G12" s="4">
        <f t="shared" si="4"/>
        <v>7</v>
      </c>
      <c r="H12" s="6" t="s">
        <v>87</v>
      </c>
      <c r="I12" s="8">
        <v>3416584</v>
      </c>
      <c r="J12" s="6">
        <f t="shared" si="1"/>
        <v>9361</v>
      </c>
      <c r="L12" s="4"/>
      <c r="M12" s="5"/>
      <c r="N12" s="6"/>
      <c r="O12" s="6"/>
    </row>
    <row r="13" spans="1:17" ht="16.5" customHeight="1" x14ac:dyDescent="0.15">
      <c r="B13" s="4">
        <f t="shared" si="3"/>
        <v>8</v>
      </c>
      <c r="C13" s="6" t="s">
        <v>21</v>
      </c>
      <c r="D13" s="8">
        <v>8279749</v>
      </c>
      <c r="E13" s="6">
        <f t="shared" si="0"/>
        <v>22685</v>
      </c>
      <c r="G13" s="4">
        <f t="shared" si="4"/>
        <v>8</v>
      </c>
      <c r="H13" s="6" t="s">
        <v>64</v>
      </c>
      <c r="I13" s="8">
        <v>3363935</v>
      </c>
      <c r="J13" s="6">
        <f t="shared" si="1"/>
        <v>9217</v>
      </c>
      <c r="L13" s="4"/>
      <c r="M13" s="6"/>
      <c r="N13" s="8"/>
      <c r="O13" s="6"/>
    </row>
    <row r="14" spans="1:17" ht="16.5" customHeight="1" x14ac:dyDescent="0.15">
      <c r="B14" s="4">
        <f t="shared" si="3"/>
        <v>9</v>
      </c>
      <c r="C14" s="6" t="s">
        <v>87</v>
      </c>
      <c r="D14" s="8">
        <v>3416584</v>
      </c>
      <c r="E14" s="6">
        <f t="shared" si="0"/>
        <v>9361</v>
      </c>
      <c r="G14" s="4">
        <f t="shared" si="4"/>
        <v>9</v>
      </c>
      <c r="H14" s="6" t="s">
        <v>21</v>
      </c>
      <c r="I14" s="8">
        <v>2684247</v>
      </c>
      <c r="J14" s="6">
        <f t="shared" si="1"/>
        <v>7355</v>
      </c>
      <c r="L14" s="4"/>
      <c r="M14" s="6"/>
      <c r="N14" s="8"/>
      <c r="O14" s="6"/>
    </row>
    <row r="15" spans="1:17" ht="16.5" customHeight="1" x14ac:dyDescent="0.15">
      <c r="B15" s="4">
        <f t="shared" si="3"/>
        <v>10</v>
      </c>
      <c r="C15" s="6" t="s">
        <v>61</v>
      </c>
      <c r="D15" s="8">
        <v>2352123</v>
      </c>
      <c r="E15" s="6">
        <f t="shared" si="0"/>
        <v>6445</v>
      </c>
      <c r="G15" s="4">
        <f t="shared" si="4"/>
        <v>10</v>
      </c>
      <c r="H15" s="6" t="s">
        <v>61</v>
      </c>
      <c r="I15" s="8">
        <v>2352123</v>
      </c>
      <c r="J15" s="6">
        <f t="shared" si="1"/>
        <v>6445</v>
      </c>
      <c r="L15" s="4"/>
      <c r="M15" s="6"/>
      <c r="N15" s="8"/>
      <c r="O15" s="6"/>
    </row>
    <row r="16" spans="1:17" ht="16.5" customHeight="1" x14ac:dyDescent="0.15">
      <c r="B16" s="4">
        <f t="shared" si="3"/>
        <v>11</v>
      </c>
      <c r="C16" s="6" t="s">
        <v>76</v>
      </c>
      <c r="D16" s="8">
        <v>2136545</v>
      </c>
      <c r="E16" s="6">
        <f t="shared" si="0"/>
        <v>5854</v>
      </c>
      <c r="G16" s="4">
        <f t="shared" si="4"/>
        <v>11</v>
      </c>
      <c r="H16" s="6" t="s">
        <v>76</v>
      </c>
      <c r="I16" s="8">
        <v>2136545</v>
      </c>
      <c r="J16" s="6">
        <f t="shared" si="1"/>
        <v>5854</v>
      </c>
      <c r="L16" s="4"/>
      <c r="M16" s="5"/>
      <c r="N16" s="6"/>
      <c r="O16" s="6"/>
    </row>
    <row r="17" spans="2:15" ht="16.5" customHeight="1" x14ac:dyDescent="0.15">
      <c r="B17" s="4">
        <f t="shared" si="3"/>
        <v>12</v>
      </c>
      <c r="C17" s="6" t="s">
        <v>66</v>
      </c>
      <c r="D17" s="8">
        <v>1901930</v>
      </c>
      <c r="E17" s="6">
        <f t="shared" si="0"/>
        <v>5211</v>
      </c>
      <c r="G17" s="4">
        <f t="shared" si="4"/>
        <v>12</v>
      </c>
      <c r="H17" s="6" t="s">
        <v>66</v>
      </c>
      <c r="I17" s="8">
        <v>1901930</v>
      </c>
      <c r="J17" s="6">
        <f t="shared" si="1"/>
        <v>5211</v>
      </c>
      <c r="L17" s="4"/>
      <c r="M17" s="6"/>
      <c r="N17" s="8"/>
      <c r="O17" s="6"/>
    </row>
    <row r="18" spans="2:15" ht="16.5" customHeight="1" x14ac:dyDescent="0.15">
      <c r="B18" s="4">
        <f t="shared" si="3"/>
        <v>13</v>
      </c>
      <c r="C18" s="6" t="s">
        <v>75</v>
      </c>
      <c r="D18" s="8">
        <v>1508759</v>
      </c>
      <c r="E18" s="6">
        <f t="shared" si="0"/>
        <v>4134</v>
      </c>
      <c r="G18" s="4">
        <f t="shared" si="4"/>
        <v>13</v>
      </c>
      <c r="H18" s="6" t="s">
        <v>75</v>
      </c>
      <c r="I18" s="8">
        <v>1508759</v>
      </c>
      <c r="J18" s="6">
        <f t="shared" si="1"/>
        <v>4134</v>
      </c>
      <c r="L18" s="4"/>
      <c r="M18" s="6"/>
      <c r="N18" s="8"/>
      <c r="O18" s="6"/>
    </row>
    <row r="19" spans="2:15" ht="16.5" customHeight="1" x14ac:dyDescent="0.15">
      <c r="B19" s="4">
        <f t="shared" si="3"/>
        <v>14</v>
      </c>
      <c r="C19" s="6" t="s">
        <v>73</v>
      </c>
      <c r="D19" s="8">
        <v>1431514</v>
      </c>
      <c r="E19" s="6">
        <f t="shared" si="0"/>
        <v>3922</v>
      </c>
      <c r="G19" s="4">
        <f t="shared" si="4"/>
        <v>14</v>
      </c>
      <c r="H19" s="6" t="s">
        <v>73</v>
      </c>
      <c r="I19" s="8">
        <v>1431514</v>
      </c>
      <c r="J19" s="6">
        <f t="shared" si="1"/>
        <v>3922</v>
      </c>
      <c r="L19" s="4"/>
      <c r="M19" s="5"/>
      <c r="N19" s="6"/>
      <c r="O19" s="6"/>
    </row>
    <row r="20" spans="2:15" ht="16.5" customHeight="1" x14ac:dyDescent="0.15">
      <c r="B20" s="4">
        <f t="shared" si="3"/>
        <v>15</v>
      </c>
      <c r="C20" s="5" t="s">
        <v>27</v>
      </c>
      <c r="D20" s="6">
        <v>1197821</v>
      </c>
      <c r="E20" s="6">
        <f t="shared" si="0"/>
        <v>3282</v>
      </c>
      <c r="G20" s="4">
        <f t="shared" si="4"/>
        <v>15</v>
      </c>
      <c r="H20" s="5" t="s">
        <v>27</v>
      </c>
      <c r="I20" s="6">
        <v>1197821</v>
      </c>
      <c r="J20" s="6">
        <f t="shared" si="1"/>
        <v>3282</v>
      </c>
      <c r="L20" s="4"/>
      <c r="M20" s="6"/>
      <c r="N20" s="8"/>
      <c r="O20" s="6"/>
    </row>
    <row r="21" spans="2:15" ht="16.5" customHeight="1" x14ac:dyDescent="0.15">
      <c r="B21" s="4">
        <f t="shared" si="3"/>
        <v>16</v>
      </c>
      <c r="C21" s="5" t="s">
        <v>30</v>
      </c>
      <c r="D21" s="6">
        <v>1090021</v>
      </c>
      <c r="E21" s="6">
        <f t="shared" si="0"/>
        <v>2987</v>
      </c>
      <c r="G21" s="4">
        <f t="shared" si="4"/>
        <v>16</v>
      </c>
      <c r="H21" s="5" t="s">
        <v>30</v>
      </c>
      <c r="I21" s="6">
        <v>1090021</v>
      </c>
      <c r="J21" s="6">
        <f t="shared" si="1"/>
        <v>2987</v>
      </c>
      <c r="L21" s="4"/>
      <c r="M21" s="6"/>
      <c r="N21" s="8"/>
      <c r="O21" s="6"/>
    </row>
    <row r="22" spans="2:15" ht="16.5" customHeight="1" x14ac:dyDescent="0.15">
      <c r="B22" s="4">
        <f t="shared" si="3"/>
        <v>17</v>
      </c>
      <c r="C22" s="6" t="s">
        <v>79</v>
      </c>
      <c r="D22" s="8">
        <v>1030002</v>
      </c>
      <c r="E22" s="6">
        <f t="shared" si="0"/>
        <v>2822</v>
      </c>
      <c r="G22" s="4">
        <f t="shared" si="4"/>
        <v>17</v>
      </c>
      <c r="H22" s="6" t="s">
        <v>79</v>
      </c>
      <c r="I22" s="8">
        <v>1030002</v>
      </c>
      <c r="J22" s="6">
        <f t="shared" si="1"/>
        <v>2822</v>
      </c>
      <c r="L22" s="4"/>
      <c r="M22" s="6"/>
      <c r="N22" s="8"/>
      <c r="O22" s="6"/>
    </row>
    <row r="23" spans="2:15" ht="16.5" customHeight="1" x14ac:dyDescent="0.15">
      <c r="B23" s="4">
        <f t="shared" si="3"/>
        <v>18</v>
      </c>
      <c r="C23" s="5" t="s">
        <v>24</v>
      </c>
      <c r="D23" s="6">
        <v>921675</v>
      </c>
      <c r="E23" s="6">
        <f t="shared" si="0"/>
        <v>2526</v>
      </c>
      <c r="G23" s="4">
        <f t="shared" si="4"/>
        <v>18</v>
      </c>
      <c r="H23" s="5" t="s">
        <v>24</v>
      </c>
      <c r="I23" s="6">
        <v>921675</v>
      </c>
      <c r="J23" s="6">
        <f t="shared" si="1"/>
        <v>2526</v>
      </c>
      <c r="L23" s="4"/>
      <c r="M23" s="6"/>
      <c r="N23" s="8"/>
      <c r="O23" s="6"/>
    </row>
    <row r="24" spans="2:15" ht="16.5" customHeight="1" x14ac:dyDescent="0.15">
      <c r="B24" s="4">
        <f t="shared" si="3"/>
        <v>19</v>
      </c>
      <c r="C24" s="5" t="s">
        <v>38</v>
      </c>
      <c r="D24" s="6">
        <v>861788</v>
      </c>
      <c r="E24" s="6">
        <f t="shared" si="0"/>
        <v>2362</v>
      </c>
      <c r="G24" s="4">
        <f t="shared" si="4"/>
        <v>19</v>
      </c>
      <c r="H24" s="5" t="s">
        <v>38</v>
      </c>
      <c r="I24" s="6">
        <v>861788</v>
      </c>
      <c r="J24" s="6">
        <f t="shared" si="1"/>
        <v>2362</v>
      </c>
      <c r="L24" s="4"/>
      <c r="M24" s="6"/>
      <c r="N24" s="8"/>
      <c r="O24" s="6"/>
    </row>
    <row r="25" spans="2:15" ht="16.5" customHeight="1" x14ac:dyDescent="0.15">
      <c r="B25" s="4">
        <f t="shared" si="3"/>
        <v>20</v>
      </c>
      <c r="C25" s="6" t="s">
        <v>4</v>
      </c>
      <c r="D25" s="8">
        <v>776621</v>
      </c>
      <c r="E25" s="6">
        <f t="shared" si="0"/>
        <v>2128</v>
      </c>
      <c r="G25" s="4">
        <f t="shared" si="4"/>
        <v>20</v>
      </c>
      <c r="H25" s="6" t="s">
        <v>4</v>
      </c>
      <c r="I25" s="8">
        <v>776621</v>
      </c>
      <c r="J25" s="6">
        <f t="shared" si="1"/>
        <v>2128</v>
      </c>
      <c r="L25" s="4"/>
      <c r="M25" s="5"/>
      <c r="N25" s="6"/>
      <c r="O25" s="6"/>
    </row>
    <row r="26" spans="2:15" ht="16.5" customHeight="1" x14ac:dyDescent="0.15">
      <c r="B26" s="4">
        <f t="shared" si="3"/>
        <v>21</v>
      </c>
      <c r="C26" s="5" t="s">
        <v>55</v>
      </c>
      <c r="D26" s="6">
        <v>682516</v>
      </c>
      <c r="E26" s="6">
        <f t="shared" si="0"/>
        <v>1870</v>
      </c>
      <c r="G26" s="4">
        <f t="shared" si="4"/>
        <v>21</v>
      </c>
      <c r="H26" s="5" t="s">
        <v>55</v>
      </c>
      <c r="I26" s="6">
        <v>682516</v>
      </c>
      <c r="J26" s="6">
        <f t="shared" si="1"/>
        <v>1870</v>
      </c>
      <c r="L26" s="4"/>
      <c r="M26" s="6"/>
      <c r="N26" s="8"/>
      <c r="O26" s="6"/>
    </row>
    <row r="27" spans="2:15" ht="16.5" customHeight="1" x14ac:dyDescent="0.15">
      <c r="B27" s="4">
        <f t="shared" si="3"/>
        <v>22</v>
      </c>
      <c r="C27" s="6" t="s">
        <v>68</v>
      </c>
      <c r="D27" s="8">
        <v>670158</v>
      </c>
      <c r="E27" s="6">
        <f t="shared" si="0"/>
        <v>1837</v>
      </c>
      <c r="G27" s="4">
        <f t="shared" si="4"/>
        <v>22</v>
      </c>
      <c r="H27" s="6" t="s">
        <v>68</v>
      </c>
      <c r="I27" s="8">
        <v>670158</v>
      </c>
      <c r="J27" s="6">
        <f t="shared" si="1"/>
        <v>1837</v>
      </c>
      <c r="L27" s="4"/>
      <c r="M27" s="6"/>
      <c r="N27" s="8"/>
      <c r="O27" s="6"/>
    </row>
    <row r="28" spans="2:15" ht="16.5" customHeight="1" x14ac:dyDescent="0.15">
      <c r="B28" s="4">
        <f t="shared" si="3"/>
        <v>23</v>
      </c>
      <c r="C28" s="5" t="s">
        <v>32</v>
      </c>
      <c r="D28" s="6">
        <v>624458</v>
      </c>
      <c r="E28" s="6">
        <f t="shared" si="0"/>
        <v>1711</v>
      </c>
      <c r="G28" s="4">
        <f t="shared" si="4"/>
        <v>23</v>
      </c>
      <c r="H28" s="5" t="s">
        <v>32</v>
      </c>
      <c r="I28" s="6">
        <v>624458</v>
      </c>
      <c r="J28" s="6">
        <f t="shared" si="1"/>
        <v>1711</v>
      </c>
      <c r="L28" s="4"/>
      <c r="M28" s="6"/>
      <c r="N28" s="8"/>
      <c r="O28" s="6"/>
    </row>
    <row r="29" spans="2:15" ht="16.5" customHeight="1" x14ac:dyDescent="0.15">
      <c r="B29" s="4">
        <f t="shared" si="3"/>
        <v>24</v>
      </c>
      <c r="C29" s="6" t="s">
        <v>74</v>
      </c>
      <c r="D29" s="8">
        <v>473261</v>
      </c>
      <c r="E29" s="6">
        <f t="shared" si="0"/>
        <v>1297</v>
      </c>
      <c r="G29" s="4">
        <f t="shared" si="4"/>
        <v>24</v>
      </c>
      <c r="H29" s="6" t="s">
        <v>74</v>
      </c>
      <c r="I29" s="8">
        <v>473261</v>
      </c>
      <c r="J29" s="6">
        <f t="shared" si="1"/>
        <v>1297</v>
      </c>
      <c r="L29" s="4"/>
      <c r="M29" s="5"/>
      <c r="N29" s="6"/>
      <c r="O29" s="6"/>
    </row>
    <row r="30" spans="2:15" ht="16.5" customHeight="1" x14ac:dyDescent="0.15">
      <c r="B30" s="4">
        <f t="shared" si="3"/>
        <v>25</v>
      </c>
      <c r="C30" s="6" t="s">
        <v>57</v>
      </c>
      <c r="D30" s="8">
        <v>441595</v>
      </c>
      <c r="E30" s="6">
        <f t="shared" si="0"/>
        <v>1210</v>
      </c>
      <c r="G30" s="4">
        <f t="shared" si="4"/>
        <v>25</v>
      </c>
      <c r="H30" s="6" t="s">
        <v>57</v>
      </c>
      <c r="I30" s="8">
        <v>441595</v>
      </c>
      <c r="J30" s="6">
        <f t="shared" si="1"/>
        <v>1210</v>
      </c>
      <c r="L30" s="4"/>
      <c r="M30" s="5"/>
      <c r="N30" s="6"/>
      <c r="O30" s="6"/>
    </row>
    <row r="31" spans="2:15" ht="16.5" customHeight="1" x14ac:dyDescent="0.15">
      <c r="B31" s="4">
        <f t="shared" si="3"/>
        <v>26</v>
      </c>
      <c r="C31" s="5" t="s">
        <v>33</v>
      </c>
      <c r="D31" s="6">
        <v>434531</v>
      </c>
      <c r="E31" s="6">
        <f t="shared" si="0"/>
        <v>1191</v>
      </c>
      <c r="G31" s="4">
        <f t="shared" si="4"/>
        <v>26</v>
      </c>
      <c r="H31" s="5" t="s">
        <v>33</v>
      </c>
      <c r="I31" s="6">
        <v>434531</v>
      </c>
      <c r="J31" s="6">
        <f t="shared" si="1"/>
        <v>1191</v>
      </c>
      <c r="L31" s="4"/>
      <c r="M31" s="5"/>
      <c r="N31" s="6"/>
      <c r="O31" s="6"/>
    </row>
    <row r="32" spans="2:15" ht="16.5" customHeight="1" x14ac:dyDescent="0.15">
      <c r="B32" s="4">
        <f t="shared" si="3"/>
        <v>27</v>
      </c>
      <c r="C32" s="6" t="s">
        <v>72</v>
      </c>
      <c r="D32" s="8">
        <v>414916</v>
      </c>
      <c r="E32" s="6">
        <f t="shared" si="0"/>
        <v>1137</v>
      </c>
      <c r="G32" s="4">
        <f t="shared" si="4"/>
        <v>27</v>
      </c>
      <c r="H32" s="6" t="s">
        <v>72</v>
      </c>
      <c r="I32" s="8">
        <v>414916</v>
      </c>
      <c r="J32" s="6">
        <f t="shared" si="1"/>
        <v>1137</v>
      </c>
      <c r="L32" s="4"/>
      <c r="M32" s="5"/>
      <c r="N32" s="6"/>
      <c r="O32" s="6"/>
    </row>
    <row r="33" spans="1:17" ht="16.5" customHeight="1" x14ac:dyDescent="0.15">
      <c r="B33" s="4">
        <f t="shared" si="3"/>
        <v>28</v>
      </c>
      <c r="C33" s="6" t="s">
        <v>80</v>
      </c>
      <c r="D33" s="8">
        <v>404638</v>
      </c>
      <c r="E33" s="6">
        <f t="shared" si="0"/>
        <v>1109</v>
      </c>
      <c r="G33" s="4">
        <f t="shared" si="4"/>
        <v>28</v>
      </c>
      <c r="H33" s="6" t="s">
        <v>80</v>
      </c>
      <c r="I33" s="8">
        <v>404638</v>
      </c>
      <c r="J33" s="6">
        <f t="shared" si="1"/>
        <v>1109</v>
      </c>
      <c r="L33" s="4"/>
      <c r="M33" s="5"/>
      <c r="N33" s="6"/>
      <c r="O33" s="6"/>
    </row>
    <row r="34" spans="1:17" ht="16.5" customHeight="1" x14ac:dyDescent="0.15">
      <c r="B34" s="4">
        <f t="shared" si="3"/>
        <v>29</v>
      </c>
      <c r="C34" s="6" t="s">
        <v>114</v>
      </c>
      <c r="D34" s="8">
        <v>344328</v>
      </c>
      <c r="E34" s="6">
        <f t="shared" si="0"/>
        <v>944</v>
      </c>
      <c r="G34" s="4">
        <f t="shared" si="4"/>
        <v>29</v>
      </c>
      <c r="H34" s="6" t="s">
        <v>114</v>
      </c>
      <c r="I34" s="8">
        <v>344328</v>
      </c>
      <c r="J34" s="6">
        <f t="shared" si="1"/>
        <v>944</v>
      </c>
      <c r="L34" s="4"/>
      <c r="M34" s="5"/>
      <c r="N34" s="6"/>
      <c r="O34" s="6"/>
    </row>
    <row r="35" spans="1:17" ht="16.5" customHeight="1" x14ac:dyDescent="0.15">
      <c r="B35" s="4">
        <f t="shared" si="3"/>
        <v>30</v>
      </c>
      <c r="C35" s="6" t="s">
        <v>71</v>
      </c>
      <c r="D35" s="8">
        <v>320320</v>
      </c>
      <c r="E35" s="6">
        <f t="shared" si="0"/>
        <v>878</v>
      </c>
      <c r="G35" s="4">
        <f t="shared" si="4"/>
        <v>30</v>
      </c>
      <c r="H35" s="6" t="s">
        <v>71</v>
      </c>
      <c r="I35" s="8">
        <v>320320</v>
      </c>
      <c r="J35" s="6">
        <f t="shared" si="1"/>
        <v>878</v>
      </c>
      <c r="L35" s="4"/>
      <c r="M35" s="5"/>
      <c r="N35" s="6"/>
      <c r="O35" s="6"/>
    </row>
    <row r="36" spans="1:17" ht="15" customHeight="1" x14ac:dyDescent="0.15">
      <c r="A36" s="28" t="s">
        <v>146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19"/>
      <c r="Q36" s="19"/>
    </row>
    <row r="37" spans="1:17" ht="15" customHeight="1" x14ac:dyDescent="0.1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19"/>
      <c r="Q37" s="19"/>
    </row>
    <row r="38" spans="1:17" ht="16.5" customHeight="1" x14ac:dyDescent="0.15">
      <c r="B38" s="3" t="s">
        <v>134</v>
      </c>
      <c r="G38" s="3" t="s">
        <v>78</v>
      </c>
      <c r="L38" s="3" t="s">
        <v>132</v>
      </c>
    </row>
    <row r="39" spans="1:17" ht="16.5" customHeight="1" x14ac:dyDescent="0.15">
      <c r="B39" s="22" t="s">
        <v>127</v>
      </c>
      <c r="C39" s="26" t="s">
        <v>128</v>
      </c>
      <c r="D39" s="11" t="s">
        <v>135</v>
      </c>
      <c r="E39" s="12"/>
      <c r="F39" s="15"/>
      <c r="G39" s="26" t="s">
        <v>127</v>
      </c>
      <c r="H39" s="26" t="s">
        <v>128</v>
      </c>
      <c r="I39" s="11" t="s">
        <v>135</v>
      </c>
      <c r="J39" s="12"/>
      <c r="L39" s="22" t="s">
        <v>127</v>
      </c>
      <c r="M39" s="22" t="s">
        <v>128</v>
      </c>
      <c r="N39" s="22" t="s">
        <v>135</v>
      </c>
      <c r="O39" s="22"/>
    </row>
    <row r="40" spans="1:17" ht="16.5" customHeight="1" x14ac:dyDescent="0.15">
      <c r="B40" s="22"/>
      <c r="C40" s="29"/>
      <c r="D40" s="4" t="s">
        <v>130</v>
      </c>
      <c r="E40" s="4" t="s">
        <v>131</v>
      </c>
      <c r="F40" s="15"/>
      <c r="G40" s="30"/>
      <c r="H40" s="29"/>
      <c r="I40" s="4" t="s">
        <v>130</v>
      </c>
      <c r="J40" s="4" t="s">
        <v>131</v>
      </c>
      <c r="L40" s="22"/>
      <c r="M40" s="22"/>
      <c r="N40" s="4" t="s">
        <v>130</v>
      </c>
      <c r="O40" s="4" t="s">
        <v>131</v>
      </c>
    </row>
    <row r="41" spans="1:17" ht="16.5" customHeight="1" x14ac:dyDescent="0.15">
      <c r="B41" s="4">
        <f>B35+1</f>
        <v>31</v>
      </c>
      <c r="C41" s="6" t="s">
        <v>51</v>
      </c>
      <c r="D41" s="8">
        <v>268449</v>
      </c>
      <c r="E41" s="6">
        <f t="shared" ref="E41:E66" si="5">ROUNDUP(D41/365,0)</f>
        <v>736</v>
      </c>
      <c r="G41" s="4">
        <f>G35+1</f>
        <v>31</v>
      </c>
      <c r="H41" s="6" t="s">
        <v>51</v>
      </c>
      <c r="I41" s="8">
        <v>268449</v>
      </c>
      <c r="J41" s="6">
        <f t="shared" ref="J41:J66" si="6">ROUNDUP(I41/365,0)</f>
        <v>736</v>
      </c>
      <c r="L41" s="4"/>
      <c r="M41" s="5"/>
      <c r="N41" s="6"/>
      <c r="O41" s="6"/>
    </row>
    <row r="42" spans="1:17" ht="16.5" customHeight="1" x14ac:dyDescent="0.15">
      <c r="B42" s="4">
        <f t="shared" ref="B42:B66" si="7">B41+1</f>
        <v>32</v>
      </c>
      <c r="C42" s="6" t="s">
        <v>85</v>
      </c>
      <c r="D42" s="8">
        <v>260058</v>
      </c>
      <c r="E42" s="6">
        <f t="shared" si="5"/>
        <v>713</v>
      </c>
      <c r="G42" s="4">
        <f t="shared" ref="G42:G66" si="8">G41+1</f>
        <v>32</v>
      </c>
      <c r="H42" s="6" t="s">
        <v>85</v>
      </c>
      <c r="I42" s="8">
        <v>260058</v>
      </c>
      <c r="J42" s="6">
        <f t="shared" si="6"/>
        <v>713</v>
      </c>
      <c r="L42" s="4"/>
      <c r="M42" s="5"/>
      <c r="N42" s="6"/>
      <c r="O42" s="6"/>
    </row>
    <row r="43" spans="1:17" ht="16.5" customHeight="1" x14ac:dyDescent="0.15">
      <c r="B43" s="4">
        <f t="shared" si="7"/>
        <v>33</v>
      </c>
      <c r="C43" s="5" t="s">
        <v>28</v>
      </c>
      <c r="D43" s="6">
        <v>160817</v>
      </c>
      <c r="E43" s="6">
        <f t="shared" si="5"/>
        <v>441</v>
      </c>
      <c r="G43" s="4">
        <f t="shared" si="8"/>
        <v>33</v>
      </c>
      <c r="H43" s="5" t="s">
        <v>28</v>
      </c>
      <c r="I43" s="6">
        <v>160817</v>
      </c>
      <c r="J43" s="6">
        <f t="shared" si="6"/>
        <v>441</v>
      </c>
      <c r="L43" s="4"/>
      <c r="M43" s="5"/>
      <c r="N43" s="6"/>
      <c r="O43" s="6"/>
    </row>
    <row r="44" spans="1:17" ht="16.5" customHeight="1" x14ac:dyDescent="0.15">
      <c r="B44" s="4">
        <f t="shared" si="7"/>
        <v>34</v>
      </c>
      <c r="C44" s="6" t="s">
        <v>104</v>
      </c>
      <c r="D44" s="8">
        <v>135728</v>
      </c>
      <c r="E44" s="6">
        <f t="shared" si="5"/>
        <v>372</v>
      </c>
      <c r="G44" s="4">
        <f t="shared" si="8"/>
        <v>34</v>
      </c>
      <c r="H44" s="6" t="s">
        <v>104</v>
      </c>
      <c r="I44" s="8">
        <v>135728</v>
      </c>
      <c r="J44" s="6">
        <f t="shared" si="6"/>
        <v>372</v>
      </c>
      <c r="L44" s="4"/>
      <c r="M44" s="5"/>
      <c r="N44" s="6"/>
      <c r="O44" s="6"/>
    </row>
    <row r="45" spans="1:17" ht="16.5" customHeight="1" x14ac:dyDescent="0.15">
      <c r="B45" s="4">
        <f t="shared" si="7"/>
        <v>35</v>
      </c>
      <c r="C45" s="5" t="s">
        <v>12</v>
      </c>
      <c r="D45" s="6">
        <v>69723</v>
      </c>
      <c r="E45" s="6">
        <f t="shared" si="5"/>
        <v>192</v>
      </c>
      <c r="G45" s="4">
        <f t="shared" si="8"/>
        <v>35</v>
      </c>
      <c r="H45" s="5" t="s">
        <v>12</v>
      </c>
      <c r="I45" s="6">
        <v>69723</v>
      </c>
      <c r="J45" s="6">
        <f t="shared" si="6"/>
        <v>192</v>
      </c>
      <c r="L45" s="4"/>
      <c r="M45" s="5"/>
      <c r="N45" s="6"/>
      <c r="O45" s="6"/>
    </row>
    <row r="46" spans="1:17" ht="16.5" customHeight="1" x14ac:dyDescent="0.15">
      <c r="B46" s="4">
        <f t="shared" si="7"/>
        <v>36</v>
      </c>
      <c r="C46" s="5" t="s">
        <v>41</v>
      </c>
      <c r="D46" s="6">
        <v>61429</v>
      </c>
      <c r="E46" s="6">
        <f t="shared" si="5"/>
        <v>169</v>
      </c>
      <c r="G46" s="4">
        <f t="shared" si="8"/>
        <v>36</v>
      </c>
      <c r="H46" s="5" t="s">
        <v>41</v>
      </c>
      <c r="I46" s="6">
        <v>61429</v>
      </c>
      <c r="J46" s="6">
        <f t="shared" si="6"/>
        <v>169</v>
      </c>
      <c r="L46" s="4"/>
      <c r="M46" s="5"/>
      <c r="N46" s="6"/>
      <c r="O46" s="6"/>
    </row>
    <row r="47" spans="1:17" ht="16.5" customHeight="1" x14ac:dyDescent="0.15">
      <c r="B47" s="4">
        <f t="shared" si="7"/>
        <v>37</v>
      </c>
      <c r="C47" s="6" t="s">
        <v>95</v>
      </c>
      <c r="D47" s="8">
        <v>60869</v>
      </c>
      <c r="E47" s="6">
        <f t="shared" si="5"/>
        <v>167</v>
      </c>
      <c r="G47" s="4">
        <f t="shared" si="8"/>
        <v>37</v>
      </c>
      <c r="H47" s="6" t="s">
        <v>95</v>
      </c>
      <c r="I47" s="8">
        <v>60869</v>
      </c>
      <c r="J47" s="6">
        <f t="shared" si="6"/>
        <v>167</v>
      </c>
      <c r="L47" s="4"/>
      <c r="M47" s="5"/>
      <c r="N47" s="6"/>
      <c r="O47" s="6"/>
    </row>
    <row r="48" spans="1:17" ht="16.5" customHeight="1" x14ac:dyDescent="0.15">
      <c r="B48" s="4">
        <f t="shared" si="7"/>
        <v>38</v>
      </c>
      <c r="C48" s="6" t="s">
        <v>92</v>
      </c>
      <c r="D48" s="8">
        <v>60175</v>
      </c>
      <c r="E48" s="6">
        <f t="shared" si="5"/>
        <v>165</v>
      </c>
      <c r="G48" s="4">
        <f t="shared" si="8"/>
        <v>38</v>
      </c>
      <c r="H48" s="6" t="s">
        <v>92</v>
      </c>
      <c r="I48" s="8">
        <v>60175</v>
      </c>
      <c r="J48" s="6">
        <f t="shared" si="6"/>
        <v>165</v>
      </c>
      <c r="L48" s="4"/>
      <c r="M48" s="5"/>
      <c r="N48" s="6"/>
      <c r="O48" s="6"/>
    </row>
    <row r="49" spans="2:15" ht="16.5" customHeight="1" x14ac:dyDescent="0.15">
      <c r="B49" s="4">
        <f t="shared" si="7"/>
        <v>39</v>
      </c>
      <c r="C49" s="5" t="s">
        <v>42</v>
      </c>
      <c r="D49" s="6">
        <v>60175</v>
      </c>
      <c r="E49" s="6">
        <f t="shared" si="5"/>
        <v>165</v>
      </c>
      <c r="G49" s="4">
        <f t="shared" si="8"/>
        <v>39</v>
      </c>
      <c r="H49" s="5" t="s">
        <v>42</v>
      </c>
      <c r="I49" s="6">
        <v>60175</v>
      </c>
      <c r="J49" s="6">
        <f t="shared" si="6"/>
        <v>165</v>
      </c>
      <c r="L49" s="4"/>
      <c r="M49" s="5"/>
      <c r="N49" s="6"/>
      <c r="O49" s="6"/>
    </row>
    <row r="50" spans="2:15" ht="16.5" customHeight="1" x14ac:dyDescent="0.15">
      <c r="B50" s="4">
        <f t="shared" si="7"/>
        <v>40</v>
      </c>
      <c r="C50" s="5" t="s">
        <v>22</v>
      </c>
      <c r="D50" s="6">
        <v>51460</v>
      </c>
      <c r="E50" s="6">
        <f t="shared" si="5"/>
        <v>141</v>
      </c>
      <c r="G50" s="4">
        <f t="shared" si="8"/>
        <v>40</v>
      </c>
      <c r="H50" s="5" t="s">
        <v>22</v>
      </c>
      <c r="I50" s="6">
        <v>51460</v>
      </c>
      <c r="J50" s="6">
        <f t="shared" si="6"/>
        <v>141</v>
      </c>
      <c r="L50" s="4"/>
      <c r="M50" s="5"/>
      <c r="N50" s="6"/>
      <c r="O50" s="6"/>
    </row>
    <row r="51" spans="2:15" ht="16.5" customHeight="1" x14ac:dyDescent="0.15">
      <c r="B51" s="4">
        <f t="shared" si="7"/>
        <v>41</v>
      </c>
      <c r="C51" s="6" t="s">
        <v>105</v>
      </c>
      <c r="D51" s="8">
        <v>45019</v>
      </c>
      <c r="E51" s="6">
        <f t="shared" si="5"/>
        <v>124</v>
      </c>
      <c r="G51" s="4">
        <f t="shared" si="8"/>
        <v>41</v>
      </c>
      <c r="H51" s="6" t="s">
        <v>105</v>
      </c>
      <c r="I51" s="8">
        <v>45019</v>
      </c>
      <c r="J51" s="6">
        <f t="shared" si="6"/>
        <v>124</v>
      </c>
      <c r="L51" s="4"/>
      <c r="M51" s="5"/>
      <c r="N51" s="6"/>
      <c r="O51" s="6"/>
    </row>
    <row r="52" spans="2:15" ht="16.5" customHeight="1" x14ac:dyDescent="0.15">
      <c r="B52" s="4">
        <f t="shared" si="7"/>
        <v>42</v>
      </c>
      <c r="C52" s="5" t="s">
        <v>37</v>
      </c>
      <c r="D52" s="6">
        <v>40759</v>
      </c>
      <c r="E52" s="6">
        <f t="shared" si="5"/>
        <v>112</v>
      </c>
      <c r="G52" s="4">
        <f t="shared" si="8"/>
        <v>42</v>
      </c>
      <c r="H52" s="5" t="s">
        <v>37</v>
      </c>
      <c r="I52" s="6">
        <v>40759</v>
      </c>
      <c r="J52" s="6">
        <f t="shared" si="6"/>
        <v>112</v>
      </c>
      <c r="L52" s="4"/>
      <c r="M52" s="5"/>
      <c r="N52" s="6"/>
      <c r="O52" s="6"/>
    </row>
    <row r="53" spans="2:15" ht="16.5" customHeight="1" x14ac:dyDescent="0.15">
      <c r="B53" s="4">
        <f t="shared" si="7"/>
        <v>43</v>
      </c>
      <c r="C53" s="5" t="s">
        <v>40</v>
      </c>
      <c r="D53" s="6">
        <v>38044</v>
      </c>
      <c r="E53" s="6">
        <f t="shared" si="5"/>
        <v>105</v>
      </c>
      <c r="G53" s="4">
        <f t="shared" si="8"/>
        <v>43</v>
      </c>
      <c r="H53" s="5" t="s">
        <v>40</v>
      </c>
      <c r="I53" s="6">
        <v>38044</v>
      </c>
      <c r="J53" s="6">
        <f t="shared" si="6"/>
        <v>105</v>
      </c>
      <c r="L53" s="4"/>
      <c r="M53" s="5"/>
      <c r="N53" s="6"/>
      <c r="O53" s="6"/>
    </row>
    <row r="54" spans="2:15" ht="16.5" customHeight="1" x14ac:dyDescent="0.15">
      <c r="B54" s="4">
        <f t="shared" si="7"/>
        <v>44</v>
      </c>
      <c r="C54" s="6" t="s">
        <v>84</v>
      </c>
      <c r="D54" s="8">
        <v>30383</v>
      </c>
      <c r="E54" s="6">
        <f t="shared" si="5"/>
        <v>84</v>
      </c>
      <c r="G54" s="4">
        <f t="shared" si="8"/>
        <v>44</v>
      </c>
      <c r="H54" s="6" t="s">
        <v>84</v>
      </c>
      <c r="I54" s="8">
        <v>30383</v>
      </c>
      <c r="J54" s="6">
        <f t="shared" si="6"/>
        <v>84</v>
      </c>
      <c r="L54" s="4"/>
      <c r="M54" s="5"/>
      <c r="N54" s="6"/>
      <c r="O54" s="6"/>
    </row>
    <row r="55" spans="2:15" ht="16.5" customHeight="1" x14ac:dyDescent="0.15">
      <c r="B55" s="4">
        <f t="shared" si="7"/>
        <v>45</v>
      </c>
      <c r="C55" s="6" t="s">
        <v>103</v>
      </c>
      <c r="D55" s="8">
        <v>27215</v>
      </c>
      <c r="E55" s="6">
        <f t="shared" si="5"/>
        <v>75</v>
      </c>
      <c r="G55" s="4">
        <f t="shared" si="8"/>
        <v>45</v>
      </c>
      <c r="H55" s="6" t="s">
        <v>103</v>
      </c>
      <c r="I55" s="8">
        <v>27215</v>
      </c>
      <c r="J55" s="6">
        <f t="shared" si="6"/>
        <v>75</v>
      </c>
      <c r="L55" s="4"/>
      <c r="M55" s="5"/>
      <c r="N55" s="6"/>
      <c r="O55" s="6"/>
    </row>
    <row r="56" spans="2:15" ht="16.5" customHeight="1" x14ac:dyDescent="0.15">
      <c r="B56" s="4">
        <f t="shared" si="7"/>
        <v>46</v>
      </c>
      <c r="C56" s="6" t="s">
        <v>109</v>
      </c>
      <c r="D56" s="8">
        <v>24108</v>
      </c>
      <c r="E56" s="6">
        <f t="shared" si="5"/>
        <v>67</v>
      </c>
      <c r="G56" s="4">
        <f t="shared" si="8"/>
        <v>46</v>
      </c>
      <c r="H56" s="6" t="s">
        <v>109</v>
      </c>
      <c r="I56" s="8">
        <v>24108</v>
      </c>
      <c r="J56" s="6">
        <f t="shared" si="6"/>
        <v>67</v>
      </c>
      <c r="L56" s="4"/>
      <c r="M56" s="5"/>
      <c r="N56" s="6"/>
      <c r="O56" s="6"/>
    </row>
    <row r="57" spans="2:15" ht="16.5" customHeight="1" x14ac:dyDescent="0.15">
      <c r="B57" s="4">
        <f t="shared" si="7"/>
        <v>47</v>
      </c>
      <c r="C57" s="6" t="s">
        <v>34</v>
      </c>
      <c r="D57" s="8">
        <v>23721</v>
      </c>
      <c r="E57" s="6">
        <f t="shared" si="5"/>
        <v>65</v>
      </c>
      <c r="G57" s="4">
        <f t="shared" si="8"/>
        <v>47</v>
      </c>
      <c r="H57" s="6" t="s">
        <v>34</v>
      </c>
      <c r="I57" s="8">
        <v>23721</v>
      </c>
      <c r="J57" s="6">
        <f t="shared" si="6"/>
        <v>65</v>
      </c>
      <c r="L57" s="4"/>
      <c r="M57" s="5"/>
      <c r="N57" s="6"/>
      <c r="O57" s="6"/>
    </row>
    <row r="58" spans="2:15" ht="16.5" customHeight="1" x14ac:dyDescent="0.15">
      <c r="B58" s="4">
        <f t="shared" si="7"/>
        <v>48</v>
      </c>
      <c r="C58" s="6" t="s">
        <v>106</v>
      </c>
      <c r="D58" s="8">
        <v>19250</v>
      </c>
      <c r="E58" s="6">
        <f t="shared" si="5"/>
        <v>53</v>
      </c>
      <c r="G58" s="4">
        <f t="shared" si="8"/>
        <v>48</v>
      </c>
      <c r="H58" s="6" t="s">
        <v>106</v>
      </c>
      <c r="I58" s="8">
        <v>19250</v>
      </c>
      <c r="J58" s="6">
        <f t="shared" si="6"/>
        <v>53</v>
      </c>
      <c r="L58" s="4"/>
      <c r="M58" s="5"/>
      <c r="N58" s="6"/>
      <c r="O58" s="6"/>
    </row>
    <row r="59" spans="2:15" ht="16.5" customHeight="1" x14ac:dyDescent="0.15">
      <c r="B59" s="4">
        <f t="shared" si="7"/>
        <v>49</v>
      </c>
      <c r="C59" s="6" t="s">
        <v>102</v>
      </c>
      <c r="D59" s="8">
        <v>17761</v>
      </c>
      <c r="E59" s="6">
        <f t="shared" si="5"/>
        <v>49</v>
      </c>
      <c r="G59" s="4">
        <f t="shared" si="8"/>
        <v>49</v>
      </c>
      <c r="H59" s="6" t="s">
        <v>102</v>
      </c>
      <c r="I59" s="8">
        <v>17761</v>
      </c>
      <c r="J59" s="6">
        <f t="shared" si="6"/>
        <v>49</v>
      </c>
      <c r="L59" s="4"/>
      <c r="M59" s="5"/>
      <c r="N59" s="6"/>
      <c r="O59" s="6"/>
    </row>
    <row r="60" spans="2:15" ht="16.5" customHeight="1" x14ac:dyDescent="0.15">
      <c r="B60" s="4">
        <f t="shared" si="7"/>
        <v>50</v>
      </c>
      <c r="C60" s="6" t="s">
        <v>81</v>
      </c>
      <c r="D60" s="8">
        <v>16597</v>
      </c>
      <c r="E60" s="6">
        <f t="shared" si="5"/>
        <v>46</v>
      </c>
      <c r="G60" s="4">
        <f t="shared" si="8"/>
        <v>50</v>
      </c>
      <c r="H60" s="6" t="s">
        <v>81</v>
      </c>
      <c r="I60" s="8">
        <v>16597</v>
      </c>
      <c r="J60" s="6">
        <f t="shared" si="6"/>
        <v>46</v>
      </c>
      <c r="L60" s="4"/>
      <c r="M60" s="5"/>
      <c r="N60" s="6"/>
      <c r="O60" s="6"/>
    </row>
    <row r="61" spans="2:15" ht="16.5" customHeight="1" x14ac:dyDescent="0.15">
      <c r="B61" s="4">
        <f t="shared" si="7"/>
        <v>51</v>
      </c>
      <c r="C61" s="5" t="s">
        <v>16</v>
      </c>
      <c r="D61" s="6">
        <v>15004</v>
      </c>
      <c r="E61" s="6">
        <f t="shared" si="5"/>
        <v>42</v>
      </c>
      <c r="G61" s="4">
        <f t="shared" si="8"/>
        <v>51</v>
      </c>
      <c r="H61" s="5" t="s">
        <v>16</v>
      </c>
      <c r="I61" s="6">
        <v>15004</v>
      </c>
      <c r="J61" s="6">
        <f t="shared" si="6"/>
        <v>42</v>
      </c>
      <c r="L61" s="4"/>
      <c r="M61" s="5"/>
      <c r="N61" s="6"/>
      <c r="O61" s="6"/>
    </row>
    <row r="62" spans="2:15" ht="16.5" customHeight="1" x14ac:dyDescent="0.15">
      <c r="B62" s="4">
        <f t="shared" si="7"/>
        <v>52</v>
      </c>
      <c r="C62" s="6" t="s">
        <v>90</v>
      </c>
      <c r="D62" s="8">
        <v>13957</v>
      </c>
      <c r="E62" s="6">
        <f t="shared" si="5"/>
        <v>39</v>
      </c>
      <c r="G62" s="4">
        <f t="shared" si="8"/>
        <v>52</v>
      </c>
      <c r="H62" s="6" t="s">
        <v>90</v>
      </c>
      <c r="I62" s="8">
        <v>13957</v>
      </c>
      <c r="J62" s="6">
        <f t="shared" si="6"/>
        <v>39</v>
      </c>
      <c r="L62" s="4"/>
      <c r="M62" s="5"/>
      <c r="N62" s="6"/>
      <c r="O62" s="6"/>
    </row>
    <row r="63" spans="2:15" ht="16.5" customHeight="1" x14ac:dyDescent="0.15">
      <c r="B63" s="4">
        <f t="shared" si="7"/>
        <v>53</v>
      </c>
      <c r="C63" s="6" t="s">
        <v>70</v>
      </c>
      <c r="D63" s="8">
        <v>12215</v>
      </c>
      <c r="E63" s="6">
        <f t="shared" si="5"/>
        <v>34</v>
      </c>
      <c r="G63" s="4">
        <f t="shared" si="8"/>
        <v>53</v>
      </c>
      <c r="H63" s="6" t="s">
        <v>70</v>
      </c>
      <c r="I63" s="8">
        <v>12215</v>
      </c>
      <c r="J63" s="6">
        <f t="shared" si="6"/>
        <v>34</v>
      </c>
      <c r="L63" s="4"/>
      <c r="M63" s="5"/>
      <c r="N63" s="6"/>
      <c r="O63" s="6"/>
    </row>
    <row r="64" spans="2:15" ht="16.5" customHeight="1" x14ac:dyDescent="0.15">
      <c r="B64" s="4">
        <f t="shared" si="7"/>
        <v>54</v>
      </c>
      <c r="C64" s="6" t="s">
        <v>111</v>
      </c>
      <c r="D64" s="8">
        <v>10276</v>
      </c>
      <c r="E64" s="6">
        <f t="shared" si="5"/>
        <v>29</v>
      </c>
      <c r="G64" s="4">
        <f t="shared" si="8"/>
        <v>54</v>
      </c>
      <c r="H64" s="6" t="s">
        <v>111</v>
      </c>
      <c r="I64" s="8">
        <v>10276</v>
      </c>
      <c r="J64" s="6">
        <f t="shared" si="6"/>
        <v>29</v>
      </c>
      <c r="L64" s="4"/>
      <c r="M64" s="5"/>
      <c r="N64" s="6"/>
      <c r="O64" s="6"/>
    </row>
    <row r="65" spans="2:15" ht="16.5" customHeight="1" x14ac:dyDescent="0.15">
      <c r="B65" s="4">
        <f t="shared" si="7"/>
        <v>55</v>
      </c>
      <c r="C65" s="6" t="s">
        <v>107</v>
      </c>
      <c r="D65" s="8">
        <v>7161</v>
      </c>
      <c r="E65" s="6">
        <f t="shared" si="5"/>
        <v>20</v>
      </c>
      <c r="G65" s="4">
        <f t="shared" si="8"/>
        <v>55</v>
      </c>
      <c r="H65" s="6" t="s">
        <v>107</v>
      </c>
      <c r="I65" s="8">
        <v>7161</v>
      </c>
      <c r="J65" s="6">
        <f t="shared" si="6"/>
        <v>20</v>
      </c>
      <c r="L65" s="4"/>
      <c r="M65" s="5"/>
      <c r="N65" s="6"/>
      <c r="O65" s="6"/>
    </row>
    <row r="66" spans="2:15" ht="16.5" customHeight="1" x14ac:dyDescent="0.15">
      <c r="B66" s="4">
        <f t="shared" si="7"/>
        <v>56</v>
      </c>
      <c r="C66" s="6" t="s">
        <v>86</v>
      </c>
      <c r="D66" s="8">
        <v>5554</v>
      </c>
      <c r="E66" s="6">
        <f t="shared" si="5"/>
        <v>16</v>
      </c>
      <c r="G66" s="4">
        <f t="shared" si="8"/>
        <v>56</v>
      </c>
      <c r="H66" s="6" t="s">
        <v>86</v>
      </c>
      <c r="I66" s="8">
        <v>5554</v>
      </c>
      <c r="J66" s="6">
        <f t="shared" si="6"/>
        <v>16</v>
      </c>
      <c r="L66" s="4"/>
      <c r="M66" s="5"/>
      <c r="N66" s="6"/>
      <c r="O66" s="6"/>
    </row>
  </sheetData>
  <mergeCells count="18">
    <mergeCell ref="L39:L40"/>
    <mergeCell ref="M39:M40"/>
    <mergeCell ref="D4:E4"/>
    <mergeCell ref="I4:J4"/>
    <mergeCell ref="N4:O4"/>
    <mergeCell ref="N39:O39"/>
    <mergeCell ref="A1:O2"/>
    <mergeCell ref="B4:B5"/>
    <mergeCell ref="C4:C5"/>
    <mergeCell ref="G4:G5"/>
    <mergeCell ref="H4:H5"/>
    <mergeCell ref="L4:L5"/>
    <mergeCell ref="M4:M5"/>
    <mergeCell ref="A36:O37"/>
    <mergeCell ref="B39:B40"/>
    <mergeCell ref="C39:C40"/>
    <mergeCell ref="G39:G40"/>
    <mergeCell ref="H39:H40"/>
  </mergeCells>
  <phoneticPr fontId="2"/>
  <pageMargins left="0.23622047244094491" right="0.19685039370078741" top="0.56999999999999995" bottom="0.4" header="0.31496062992125984" footer="0.31496062992125984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Q39"/>
  <sheetViews>
    <sheetView tabSelected="1" view="pageBreakPreview" zoomScaleSheetLayoutView="100" workbookViewId="0">
      <selection activeCell="I39" sqref="I39"/>
    </sheetView>
  </sheetViews>
  <sheetFormatPr defaultRowHeight="16.5" customHeight="1" x14ac:dyDescent="0.15"/>
  <cols>
    <col min="1" max="1" width="4.625" style="3" customWidth="1"/>
    <col min="2" max="2" width="6.625" style="3" customWidth="1"/>
    <col min="3" max="5" width="11.625" style="3" customWidth="1"/>
    <col min="6" max="6" width="4.625" style="3" customWidth="1"/>
    <col min="7" max="7" width="6.625" style="3" customWidth="1"/>
    <col min="8" max="10" width="11.625" style="3" customWidth="1"/>
    <col min="11" max="11" width="4.625" style="3" customWidth="1"/>
    <col min="12" max="12" width="6.625" style="3" customWidth="1"/>
    <col min="13" max="15" width="11.625" style="3" customWidth="1"/>
    <col min="16" max="16" width="9" style="3" customWidth="1"/>
    <col min="17" max="16384" width="9" style="3"/>
  </cols>
  <sheetData>
    <row r="1" spans="1:17" ht="16.5" customHeight="1" x14ac:dyDescent="0.15">
      <c r="A1" s="28" t="s">
        <v>150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1"/>
      <c r="Q1" s="21"/>
    </row>
    <row r="2" spans="1:17" ht="16.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1"/>
      <c r="Q2" s="21"/>
    </row>
    <row r="3" spans="1:17" ht="16.5" customHeight="1" x14ac:dyDescent="0.15">
      <c r="B3" s="14" t="s">
        <v>0</v>
      </c>
    </row>
    <row r="4" spans="1:17" ht="16.5" customHeight="1" x14ac:dyDescent="0.15">
      <c r="B4" s="22" t="s">
        <v>127</v>
      </c>
      <c r="C4" s="26" t="s">
        <v>128</v>
      </c>
      <c r="D4" s="22" t="s">
        <v>133</v>
      </c>
      <c r="E4" s="22"/>
      <c r="F4" s="15"/>
      <c r="G4" s="26" t="s">
        <v>127</v>
      </c>
      <c r="H4" s="26" t="s">
        <v>128</v>
      </c>
      <c r="I4" s="22" t="s">
        <v>133</v>
      </c>
      <c r="J4" s="22"/>
      <c r="K4" s="14"/>
      <c r="L4" s="22" t="s">
        <v>127</v>
      </c>
      <c r="M4" s="26" t="s">
        <v>128</v>
      </c>
      <c r="N4" s="22" t="s">
        <v>133</v>
      </c>
      <c r="O4" s="22"/>
    </row>
    <row r="5" spans="1:17" ht="16.5" customHeight="1" x14ac:dyDescent="0.15">
      <c r="B5" s="22"/>
      <c r="C5" s="29"/>
      <c r="D5" s="4" t="s">
        <v>130</v>
      </c>
      <c r="E5" s="4" t="s">
        <v>131</v>
      </c>
      <c r="F5" s="15"/>
      <c r="G5" s="30"/>
      <c r="H5" s="29"/>
      <c r="I5" s="4" t="s">
        <v>130</v>
      </c>
      <c r="J5" s="4" t="s">
        <v>131</v>
      </c>
      <c r="K5" s="14"/>
      <c r="L5" s="22"/>
      <c r="M5" s="29"/>
      <c r="N5" s="4" t="s">
        <v>130</v>
      </c>
      <c r="O5" s="4" t="s">
        <v>131</v>
      </c>
    </row>
    <row r="6" spans="1:17" ht="16.5" customHeight="1" x14ac:dyDescent="0.15">
      <c r="B6" s="4">
        <v>1</v>
      </c>
      <c r="C6" s="5" t="s">
        <v>18</v>
      </c>
      <c r="D6" s="5">
        <v>4616954</v>
      </c>
      <c r="E6" s="6">
        <f t="shared" ref="E6:E35" si="0">ROUNDUP(D6/365,0)</f>
        <v>12650</v>
      </c>
      <c r="F6" s="14"/>
      <c r="G6" s="4">
        <f>B35+1</f>
        <v>31</v>
      </c>
      <c r="H6" s="6" t="s">
        <v>57</v>
      </c>
      <c r="I6" s="20">
        <v>16208</v>
      </c>
      <c r="J6" s="6">
        <f t="shared" ref="J6:J35" si="1">ROUNDUP(I6/365,0)</f>
        <v>45</v>
      </c>
      <c r="K6" s="14"/>
      <c r="L6" s="4">
        <f>G35+1</f>
        <v>61</v>
      </c>
      <c r="M6" s="5" t="s">
        <v>54</v>
      </c>
      <c r="N6" s="6">
        <v>1400</v>
      </c>
      <c r="O6" s="6">
        <f t="shared" ref="O6:O36" si="2">ROUNDUP(N6/365,0)</f>
        <v>4</v>
      </c>
    </row>
    <row r="7" spans="1:17" ht="16.5" customHeight="1" x14ac:dyDescent="0.15">
      <c r="B7" s="4">
        <f t="shared" ref="B7:B35" si="3">B6+1</f>
        <v>2</v>
      </c>
      <c r="C7" s="5" t="s">
        <v>15</v>
      </c>
      <c r="D7" s="5">
        <v>2761673</v>
      </c>
      <c r="E7" s="6">
        <f t="shared" si="0"/>
        <v>7567</v>
      </c>
      <c r="F7" s="14"/>
      <c r="G7" s="4">
        <f t="shared" ref="G7:G35" si="4">G6+1</f>
        <v>32</v>
      </c>
      <c r="H7" s="5" t="s">
        <v>38</v>
      </c>
      <c r="I7" s="6">
        <v>15704</v>
      </c>
      <c r="J7" s="6">
        <f t="shared" si="1"/>
        <v>44</v>
      </c>
      <c r="K7" s="14"/>
      <c r="L7" s="4">
        <f t="shared" ref="L7:L36" si="5">L6+1</f>
        <v>62</v>
      </c>
      <c r="M7" s="6" t="s">
        <v>126</v>
      </c>
      <c r="N7" s="20">
        <v>736</v>
      </c>
      <c r="O7" s="6">
        <f t="shared" si="2"/>
        <v>3</v>
      </c>
    </row>
    <row r="8" spans="1:17" ht="16.5" customHeight="1" x14ac:dyDescent="0.15">
      <c r="B8" s="4">
        <f t="shared" si="3"/>
        <v>3</v>
      </c>
      <c r="C8" s="6" t="s">
        <v>64</v>
      </c>
      <c r="D8" s="20">
        <v>1320769</v>
      </c>
      <c r="E8" s="6">
        <f t="shared" si="0"/>
        <v>3619</v>
      </c>
      <c r="F8" s="14"/>
      <c r="G8" s="4">
        <f t="shared" si="4"/>
        <v>33</v>
      </c>
      <c r="H8" s="6" t="s">
        <v>71</v>
      </c>
      <c r="I8" s="20">
        <v>15643</v>
      </c>
      <c r="J8" s="6">
        <f t="shared" si="1"/>
        <v>43</v>
      </c>
      <c r="K8" s="14"/>
      <c r="L8" s="4">
        <f t="shared" si="5"/>
        <v>63</v>
      </c>
      <c r="M8" s="6" t="s">
        <v>116</v>
      </c>
      <c r="N8" s="20">
        <v>609</v>
      </c>
      <c r="O8" s="6">
        <f t="shared" si="2"/>
        <v>2</v>
      </c>
    </row>
    <row r="9" spans="1:17" ht="16.5" customHeight="1" x14ac:dyDescent="0.15">
      <c r="B9" s="4">
        <f t="shared" si="3"/>
        <v>4</v>
      </c>
      <c r="C9" s="6" t="s">
        <v>21</v>
      </c>
      <c r="D9" s="20">
        <v>574277</v>
      </c>
      <c r="E9" s="6">
        <f t="shared" si="0"/>
        <v>1574</v>
      </c>
      <c r="F9" s="14"/>
      <c r="G9" s="4">
        <f t="shared" si="4"/>
        <v>34</v>
      </c>
      <c r="H9" s="5" t="s">
        <v>23</v>
      </c>
      <c r="I9" s="6">
        <v>15601</v>
      </c>
      <c r="J9" s="6">
        <f t="shared" si="1"/>
        <v>43</v>
      </c>
      <c r="K9" s="14"/>
      <c r="L9" s="4">
        <f t="shared" si="5"/>
        <v>64</v>
      </c>
      <c r="M9" s="6" t="s">
        <v>92</v>
      </c>
      <c r="N9" s="20">
        <v>579</v>
      </c>
      <c r="O9" s="6">
        <f t="shared" si="2"/>
        <v>2</v>
      </c>
    </row>
    <row r="10" spans="1:17" ht="16.5" customHeight="1" x14ac:dyDescent="0.15">
      <c r="B10" s="4">
        <f t="shared" si="3"/>
        <v>5</v>
      </c>
      <c r="C10" s="6" t="s">
        <v>65</v>
      </c>
      <c r="D10" s="20">
        <v>495006</v>
      </c>
      <c r="E10" s="6">
        <f t="shared" si="0"/>
        <v>1357</v>
      </c>
      <c r="F10" s="14"/>
      <c r="G10" s="4">
        <f t="shared" si="4"/>
        <v>35</v>
      </c>
      <c r="H10" s="5" t="s">
        <v>37</v>
      </c>
      <c r="I10" s="6">
        <v>14893</v>
      </c>
      <c r="J10" s="6">
        <f t="shared" si="1"/>
        <v>41</v>
      </c>
      <c r="K10" s="14"/>
      <c r="L10" s="4">
        <f t="shared" si="5"/>
        <v>65</v>
      </c>
      <c r="M10" s="6" t="s">
        <v>102</v>
      </c>
      <c r="N10" s="20">
        <v>551</v>
      </c>
      <c r="O10" s="6">
        <f t="shared" si="2"/>
        <v>2</v>
      </c>
    </row>
    <row r="11" spans="1:17" ht="16.5" customHeight="1" x14ac:dyDescent="0.15">
      <c r="B11" s="4">
        <f t="shared" si="3"/>
        <v>6</v>
      </c>
      <c r="C11" s="5" t="s">
        <v>19</v>
      </c>
      <c r="D11" s="5">
        <v>460390</v>
      </c>
      <c r="E11" s="6">
        <f t="shared" si="0"/>
        <v>1262</v>
      </c>
      <c r="F11" s="14"/>
      <c r="G11" s="4">
        <f t="shared" si="4"/>
        <v>36</v>
      </c>
      <c r="H11" s="5" t="s">
        <v>32</v>
      </c>
      <c r="I11" s="6">
        <v>12722</v>
      </c>
      <c r="J11" s="6">
        <f t="shared" si="1"/>
        <v>35</v>
      </c>
      <c r="K11" s="14"/>
      <c r="L11" s="4">
        <f t="shared" si="5"/>
        <v>66</v>
      </c>
      <c r="M11" s="6" t="s">
        <v>105</v>
      </c>
      <c r="N11" s="20">
        <v>531</v>
      </c>
      <c r="O11" s="6">
        <f t="shared" si="2"/>
        <v>2</v>
      </c>
    </row>
    <row r="12" spans="1:17" ht="16.5" customHeight="1" x14ac:dyDescent="0.15">
      <c r="B12" s="4">
        <f t="shared" si="3"/>
        <v>7</v>
      </c>
      <c r="C12" s="6" t="s">
        <v>29</v>
      </c>
      <c r="D12" s="8">
        <v>404259</v>
      </c>
      <c r="E12" s="6">
        <f t="shared" si="0"/>
        <v>1108</v>
      </c>
      <c r="F12" s="14"/>
      <c r="G12" s="4">
        <f t="shared" si="4"/>
        <v>37</v>
      </c>
      <c r="H12" s="5" t="s">
        <v>22</v>
      </c>
      <c r="I12" s="6">
        <v>12390</v>
      </c>
      <c r="J12" s="6">
        <f t="shared" si="1"/>
        <v>34</v>
      </c>
      <c r="K12" s="14"/>
      <c r="L12" s="4">
        <f t="shared" si="5"/>
        <v>67</v>
      </c>
      <c r="M12" s="5" t="s">
        <v>42</v>
      </c>
      <c r="N12" s="6">
        <v>502</v>
      </c>
      <c r="O12" s="6">
        <f t="shared" si="2"/>
        <v>2</v>
      </c>
    </row>
    <row r="13" spans="1:17" ht="16.5" customHeight="1" x14ac:dyDescent="0.15">
      <c r="B13" s="4">
        <f t="shared" si="3"/>
        <v>8</v>
      </c>
      <c r="C13" s="6" t="s">
        <v>91</v>
      </c>
      <c r="D13" s="20">
        <v>238982</v>
      </c>
      <c r="E13" s="6">
        <f t="shared" si="0"/>
        <v>655</v>
      </c>
      <c r="F13" s="14"/>
      <c r="G13" s="4">
        <f t="shared" si="4"/>
        <v>38</v>
      </c>
      <c r="H13" s="6" t="s">
        <v>77</v>
      </c>
      <c r="I13" s="20">
        <v>11889</v>
      </c>
      <c r="J13" s="6">
        <f t="shared" si="1"/>
        <v>33</v>
      </c>
      <c r="K13" s="14"/>
      <c r="L13" s="4">
        <f t="shared" si="5"/>
        <v>68</v>
      </c>
      <c r="M13" s="5" t="s">
        <v>63</v>
      </c>
      <c r="N13" s="6">
        <v>480</v>
      </c>
      <c r="O13" s="6">
        <f t="shared" si="2"/>
        <v>2</v>
      </c>
    </row>
    <row r="14" spans="1:17" ht="16.5" customHeight="1" x14ac:dyDescent="0.15">
      <c r="B14" s="4">
        <f t="shared" si="3"/>
        <v>9</v>
      </c>
      <c r="C14" s="6" t="s">
        <v>61</v>
      </c>
      <c r="D14" s="20">
        <v>115862</v>
      </c>
      <c r="E14" s="6">
        <f t="shared" si="0"/>
        <v>318</v>
      </c>
      <c r="F14" s="14"/>
      <c r="G14" s="4">
        <f t="shared" si="4"/>
        <v>39</v>
      </c>
      <c r="H14" s="6" t="s">
        <v>86</v>
      </c>
      <c r="I14" s="20">
        <v>10492</v>
      </c>
      <c r="J14" s="6">
        <f t="shared" si="1"/>
        <v>29</v>
      </c>
      <c r="K14" s="14"/>
      <c r="L14" s="4">
        <f t="shared" si="5"/>
        <v>69</v>
      </c>
      <c r="M14" s="5" t="s">
        <v>62</v>
      </c>
      <c r="N14" s="6">
        <v>454</v>
      </c>
      <c r="O14" s="6">
        <f t="shared" si="2"/>
        <v>2</v>
      </c>
    </row>
    <row r="15" spans="1:17" ht="16.5" customHeight="1" x14ac:dyDescent="0.15">
      <c r="B15" s="4">
        <f t="shared" si="3"/>
        <v>10</v>
      </c>
      <c r="C15" s="5" t="s">
        <v>27</v>
      </c>
      <c r="D15" s="6">
        <v>84316</v>
      </c>
      <c r="E15" s="6">
        <f t="shared" si="0"/>
        <v>232</v>
      </c>
      <c r="F15" s="14"/>
      <c r="G15" s="4">
        <f t="shared" si="4"/>
        <v>40</v>
      </c>
      <c r="H15" s="5" t="s">
        <v>41</v>
      </c>
      <c r="I15" s="6">
        <v>8908</v>
      </c>
      <c r="J15" s="6">
        <f t="shared" si="1"/>
        <v>25</v>
      </c>
      <c r="K15" s="14"/>
      <c r="L15" s="4">
        <f t="shared" si="5"/>
        <v>70</v>
      </c>
      <c r="M15" s="6" t="s">
        <v>106</v>
      </c>
      <c r="N15" s="20">
        <v>343</v>
      </c>
      <c r="O15" s="6">
        <f t="shared" si="2"/>
        <v>1</v>
      </c>
    </row>
    <row r="16" spans="1:17" ht="16.5" customHeight="1" x14ac:dyDescent="0.15">
      <c r="B16" s="4">
        <f t="shared" si="3"/>
        <v>11</v>
      </c>
      <c r="C16" s="6" t="s">
        <v>73</v>
      </c>
      <c r="D16" s="20">
        <v>64526</v>
      </c>
      <c r="E16" s="6">
        <f t="shared" si="0"/>
        <v>177</v>
      </c>
      <c r="F16" s="14"/>
      <c r="G16" s="4">
        <f t="shared" si="4"/>
        <v>41</v>
      </c>
      <c r="H16" s="6" t="s">
        <v>87</v>
      </c>
      <c r="I16" s="20">
        <v>7481</v>
      </c>
      <c r="J16" s="6">
        <f t="shared" si="1"/>
        <v>21</v>
      </c>
      <c r="K16" s="14"/>
      <c r="L16" s="4">
        <f t="shared" si="5"/>
        <v>71</v>
      </c>
      <c r="M16" s="6" t="s">
        <v>121</v>
      </c>
      <c r="N16" s="20">
        <v>325</v>
      </c>
      <c r="O16" s="6">
        <f t="shared" si="2"/>
        <v>1</v>
      </c>
    </row>
    <row r="17" spans="2:15" ht="16.5" customHeight="1" x14ac:dyDescent="0.15">
      <c r="B17" s="4">
        <f t="shared" si="3"/>
        <v>12</v>
      </c>
      <c r="C17" s="6" t="s">
        <v>76</v>
      </c>
      <c r="D17" s="20">
        <v>63901</v>
      </c>
      <c r="E17" s="6">
        <f t="shared" si="0"/>
        <v>176</v>
      </c>
      <c r="F17" s="14"/>
      <c r="G17" s="4">
        <f t="shared" si="4"/>
        <v>42</v>
      </c>
      <c r="H17" s="5" t="s">
        <v>12</v>
      </c>
      <c r="I17" s="6">
        <v>7119</v>
      </c>
      <c r="J17" s="6">
        <f t="shared" si="1"/>
        <v>20</v>
      </c>
      <c r="K17" s="14"/>
      <c r="L17" s="4">
        <f t="shared" si="5"/>
        <v>72</v>
      </c>
      <c r="M17" s="5" t="s">
        <v>46</v>
      </c>
      <c r="N17" s="6">
        <v>290</v>
      </c>
      <c r="O17" s="6">
        <f t="shared" si="2"/>
        <v>1</v>
      </c>
    </row>
    <row r="18" spans="2:15" ht="16.5" customHeight="1" x14ac:dyDescent="0.15">
      <c r="B18" s="4">
        <f t="shared" si="3"/>
        <v>13</v>
      </c>
      <c r="C18" s="6" t="s">
        <v>66</v>
      </c>
      <c r="D18" s="20">
        <v>59743</v>
      </c>
      <c r="E18" s="6">
        <f t="shared" si="0"/>
        <v>164</v>
      </c>
      <c r="F18" s="14"/>
      <c r="G18" s="4">
        <f t="shared" si="4"/>
        <v>43</v>
      </c>
      <c r="H18" s="6" t="s">
        <v>90</v>
      </c>
      <c r="I18" s="20">
        <v>6846</v>
      </c>
      <c r="J18" s="6">
        <f t="shared" si="1"/>
        <v>19</v>
      </c>
      <c r="K18" s="14"/>
      <c r="L18" s="4">
        <f t="shared" si="5"/>
        <v>73</v>
      </c>
      <c r="M18" s="6" t="s">
        <v>125</v>
      </c>
      <c r="N18" s="20">
        <v>256</v>
      </c>
      <c r="O18" s="6">
        <f t="shared" si="2"/>
        <v>1</v>
      </c>
    </row>
    <row r="19" spans="2:15" ht="16.5" customHeight="1" x14ac:dyDescent="0.15">
      <c r="B19" s="4">
        <f t="shared" si="3"/>
        <v>14</v>
      </c>
      <c r="C19" s="6" t="s">
        <v>75</v>
      </c>
      <c r="D19" s="20">
        <v>59335</v>
      </c>
      <c r="E19" s="6">
        <f t="shared" si="0"/>
        <v>163</v>
      </c>
      <c r="F19" s="14"/>
      <c r="G19" s="4">
        <f t="shared" si="4"/>
        <v>44</v>
      </c>
      <c r="H19" s="6" t="s">
        <v>104</v>
      </c>
      <c r="I19" s="20">
        <v>6793</v>
      </c>
      <c r="J19" s="6">
        <f t="shared" si="1"/>
        <v>19</v>
      </c>
      <c r="K19" s="14"/>
      <c r="L19" s="4">
        <f t="shared" si="5"/>
        <v>74</v>
      </c>
      <c r="M19" s="5" t="s">
        <v>49</v>
      </c>
      <c r="N19" s="6">
        <v>228</v>
      </c>
      <c r="O19" s="6">
        <f t="shared" si="2"/>
        <v>1</v>
      </c>
    </row>
    <row r="20" spans="2:15" ht="16.5" customHeight="1" x14ac:dyDescent="0.15">
      <c r="B20" s="4">
        <f t="shared" si="3"/>
        <v>15</v>
      </c>
      <c r="C20" s="6" t="s">
        <v>89</v>
      </c>
      <c r="D20" s="20">
        <v>58522</v>
      </c>
      <c r="E20" s="6">
        <f t="shared" si="0"/>
        <v>161</v>
      </c>
      <c r="F20" s="14"/>
      <c r="G20" s="4">
        <f t="shared" si="4"/>
        <v>45</v>
      </c>
      <c r="H20" s="5" t="s">
        <v>25</v>
      </c>
      <c r="I20" s="5">
        <v>6427</v>
      </c>
      <c r="J20" s="6">
        <f t="shared" si="1"/>
        <v>18</v>
      </c>
      <c r="K20" s="14"/>
      <c r="L20" s="4">
        <f t="shared" si="5"/>
        <v>75</v>
      </c>
      <c r="M20" s="5" t="s">
        <v>45</v>
      </c>
      <c r="N20" s="6">
        <v>224</v>
      </c>
      <c r="O20" s="6">
        <f t="shared" si="2"/>
        <v>1</v>
      </c>
    </row>
    <row r="21" spans="2:15" ht="16.5" customHeight="1" x14ac:dyDescent="0.15">
      <c r="B21" s="4">
        <f t="shared" si="3"/>
        <v>16</v>
      </c>
      <c r="C21" s="6" t="s">
        <v>74</v>
      </c>
      <c r="D21" s="20">
        <v>48950</v>
      </c>
      <c r="E21" s="6">
        <f t="shared" si="0"/>
        <v>135</v>
      </c>
      <c r="F21" s="14"/>
      <c r="G21" s="4">
        <f t="shared" si="4"/>
        <v>46</v>
      </c>
      <c r="H21" s="6" t="s">
        <v>93</v>
      </c>
      <c r="I21" s="10">
        <v>6084</v>
      </c>
      <c r="J21" s="6">
        <f t="shared" si="1"/>
        <v>17</v>
      </c>
      <c r="K21" s="14"/>
      <c r="L21" s="4">
        <f t="shared" si="5"/>
        <v>76</v>
      </c>
      <c r="M21" s="6" t="s">
        <v>115</v>
      </c>
      <c r="N21" s="20">
        <v>223</v>
      </c>
      <c r="O21" s="6">
        <f t="shared" si="2"/>
        <v>1</v>
      </c>
    </row>
    <row r="22" spans="2:15" ht="16.5" customHeight="1" x14ac:dyDescent="0.15">
      <c r="B22" s="4">
        <f t="shared" si="3"/>
        <v>17</v>
      </c>
      <c r="C22" s="6" t="s">
        <v>4</v>
      </c>
      <c r="D22" s="20">
        <v>41570</v>
      </c>
      <c r="E22" s="6">
        <f t="shared" si="0"/>
        <v>114</v>
      </c>
      <c r="F22" s="14"/>
      <c r="G22" s="4">
        <f t="shared" si="4"/>
        <v>47</v>
      </c>
      <c r="H22" s="5" t="s">
        <v>44</v>
      </c>
      <c r="I22" s="6">
        <v>4798</v>
      </c>
      <c r="J22" s="6">
        <f t="shared" si="1"/>
        <v>14</v>
      </c>
      <c r="K22" s="14"/>
      <c r="L22" s="4">
        <f t="shared" si="5"/>
        <v>77</v>
      </c>
      <c r="M22" s="6" t="s">
        <v>94</v>
      </c>
      <c r="N22" s="20">
        <v>223</v>
      </c>
      <c r="O22" s="6">
        <f t="shared" si="2"/>
        <v>1</v>
      </c>
    </row>
    <row r="23" spans="2:15" ht="16.5" customHeight="1" x14ac:dyDescent="0.15">
      <c r="B23" s="4">
        <f t="shared" si="3"/>
        <v>18</v>
      </c>
      <c r="C23" s="6" t="s">
        <v>72</v>
      </c>
      <c r="D23" s="20">
        <v>35564</v>
      </c>
      <c r="E23" s="6">
        <f t="shared" si="0"/>
        <v>98</v>
      </c>
      <c r="F23" s="14"/>
      <c r="G23" s="4">
        <f t="shared" si="4"/>
        <v>48</v>
      </c>
      <c r="H23" s="5" t="s">
        <v>2</v>
      </c>
      <c r="I23" s="6">
        <v>4004</v>
      </c>
      <c r="J23" s="6">
        <f t="shared" si="1"/>
        <v>11</v>
      </c>
      <c r="K23" s="14"/>
      <c r="L23" s="4">
        <f t="shared" si="5"/>
        <v>78</v>
      </c>
      <c r="M23" s="6" t="s">
        <v>96</v>
      </c>
      <c r="N23" s="20">
        <v>201</v>
      </c>
      <c r="O23" s="6">
        <f t="shared" si="2"/>
        <v>1</v>
      </c>
    </row>
    <row r="24" spans="2:15" ht="16.5" customHeight="1" x14ac:dyDescent="0.15">
      <c r="B24" s="4">
        <f t="shared" si="3"/>
        <v>19</v>
      </c>
      <c r="C24" s="5" t="s">
        <v>24</v>
      </c>
      <c r="D24" s="6">
        <v>34216</v>
      </c>
      <c r="E24" s="6">
        <f t="shared" si="0"/>
        <v>94</v>
      </c>
      <c r="F24" s="14"/>
      <c r="G24" s="4">
        <f t="shared" si="4"/>
        <v>49</v>
      </c>
      <c r="H24" s="5" t="s">
        <v>55</v>
      </c>
      <c r="I24" s="5">
        <v>3683</v>
      </c>
      <c r="J24" s="6">
        <f t="shared" si="1"/>
        <v>11</v>
      </c>
      <c r="K24" s="14"/>
      <c r="L24" s="4">
        <f t="shared" si="5"/>
        <v>79</v>
      </c>
      <c r="M24" s="6" t="s">
        <v>124</v>
      </c>
      <c r="N24" s="20">
        <v>183</v>
      </c>
      <c r="O24" s="6">
        <f t="shared" si="2"/>
        <v>1</v>
      </c>
    </row>
    <row r="25" spans="2:15" ht="16.5" customHeight="1" x14ac:dyDescent="0.15">
      <c r="B25" s="4">
        <f t="shared" si="3"/>
        <v>20</v>
      </c>
      <c r="C25" s="6" t="s">
        <v>79</v>
      </c>
      <c r="D25" s="20">
        <v>34021</v>
      </c>
      <c r="E25" s="6">
        <f t="shared" si="0"/>
        <v>94</v>
      </c>
      <c r="F25" s="14"/>
      <c r="G25" s="4">
        <f t="shared" si="4"/>
        <v>50</v>
      </c>
      <c r="H25" s="5" t="s">
        <v>52</v>
      </c>
      <c r="I25" s="6">
        <v>3105</v>
      </c>
      <c r="J25" s="6">
        <f t="shared" si="1"/>
        <v>9</v>
      </c>
      <c r="K25" s="14"/>
      <c r="L25" s="4">
        <f t="shared" si="5"/>
        <v>80</v>
      </c>
      <c r="M25" s="5" t="s">
        <v>60</v>
      </c>
      <c r="N25" s="6">
        <v>168</v>
      </c>
      <c r="O25" s="6">
        <f t="shared" si="2"/>
        <v>1</v>
      </c>
    </row>
    <row r="26" spans="2:15" ht="16.5" customHeight="1" x14ac:dyDescent="0.15">
      <c r="B26" s="4">
        <f t="shared" si="3"/>
        <v>21</v>
      </c>
      <c r="C26" s="6" t="s">
        <v>68</v>
      </c>
      <c r="D26" s="20">
        <v>28128</v>
      </c>
      <c r="E26" s="6">
        <f t="shared" si="0"/>
        <v>78</v>
      </c>
      <c r="F26" s="14"/>
      <c r="G26" s="4">
        <f t="shared" si="4"/>
        <v>51</v>
      </c>
      <c r="H26" s="5" t="s">
        <v>20</v>
      </c>
      <c r="I26" s="6">
        <v>2893</v>
      </c>
      <c r="J26" s="6">
        <f t="shared" si="1"/>
        <v>8</v>
      </c>
      <c r="K26" s="14"/>
      <c r="L26" s="4">
        <f t="shared" si="5"/>
        <v>81</v>
      </c>
      <c r="M26" s="6" t="s">
        <v>118</v>
      </c>
      <c r="N26" s="20">
        <v>129</v>
      </c>
      <c r="O26" s="6">
        <f t="shared" si="2"/>
        <v>1</v>
      </c>
    </row>
    <row r="27" spans="2:15" ht="16.5" customHeight="1" x14ac:dyDescent="0.15">
      <c r="B27" s="4">
        <f t="shared" si="3"/>
        <v>22</v>
      </c>
      <c r="C27" s="6" t="s">
        <v>80</v>
      </c>
      <c r="D27" s="20">
        <v>27894</v>
      </c>
      <c r="E27" s="6">
        <f t="shared" si="0"/>
        <v>77</v>
      </c>
      <c r="F27" s="14"/>
      <c r="G27" s="4">
        <f t="shared" si="4"/>
        <v>52</v>
      </c>
      <c r="H27" s="6" t="s">
        <v>47</v>
      </c>
      <c r="I27" s="20">
        <v>2588</v>
      </c>
      <c r="J27" s="6">
        <f t="shared" si="1"/>
        <v>8</v>
      </c>
      <c r="K27" s="14"/>
      <c r="L27" s="4">
        <f t="shared" si="5"/>
        <v>82</v>
      </c>
      <c r="M27" s="5" t="s">
        <v>59</v>
      </c>
      <c r="N27" s="6">
        <v>125</v>
      </c>
      <c r="O27" s="6">
        <f t="shared" si="2"/>
        <v>1</v>
      </c>
    </row>
    <row r="28" spans="2:15" ht="16.5" customHeight="1" x14ac:dyDescent="0.15">
      <c r="B28" s="4">
        <f t="shared" si="3"/>
        <v>23</v>
      </c>
      <c r="C28" s="5" t="s">
        <v>30</v>
      </c>
      <c r="D28" s="6">
        <v>26700</v>
      </c>
      <c r="E28" s="6">
        <f t="shared" si="0"/>
        <v>74</v>
      </c>
      <c r="F28" s="14"/>
      <c r="G28" s="4">
        <f t="shared" si="4"/>
        <v>53</v>
      </c>
      <c r="H28" s="5" t="s">
        <v>31</v>
      </c>
      <c r="I28" s="6">
        <v>2560</v>
      </c>
      <c r="J28" s="6">
        <f t="shared" si="1"/>
        <v>8</v>
      </c>
      <c r="K28" s="14"/>
      <c r="L28" s="4">
        <f t="shared" si="5"/>
        <v>83</v>
      </c>
      <c r="M28" s="5" t="s">
        <v>40</v>
      </c>
      <c r="N28" s="6">
        <v>91</v>
      </c>
      <c r="O28" s="6">
        <f t="shared" si="2"/>
        <v>1</v>
      </c>
    </row>
    <row r="29" spans="2:15" ht="16.5" customHeight="1" x14ac:dyDescent="0.15">
      <c r="B29" s="4">
        <f t="shared" si="3"/>
        <v>24</v>
      </c>
      <c r="C29" s="5" t="s">
        <v>28</v>
      </c>
      <c r="D29" s="6">
        <v>26359</v>
      </c>
      <c r="E29" s="6">
        <f t="shared" si="0"/>
        <v>73</v>
      </c>
      <c r="F29" s="14"/>
      <c r="G29" s="4">
        <f t="shared" si="4"/>
        <v>54</v>
      </c>
      <c r="H29" s="6" t="s">
        <v>97</v>
      </c>
      <c r="I29" s="20">
        <v>2487</v>
      </c>
      <c r="J29" s="6">
        <f t="shared" si="1"/>
        <v>7</v>
      </c>
      <c r="K29" s="14"/>
      <c r="L29" s="4">
        <f t="shared" si="5"/>
        <v>84</v>
      </c>
      <c r="M29" s="6" t="s">
        <v>147</v>
      </c>
      <c r="N29" s="20">
        <v>70</v>
      </c>
      <c r="O29" s="6">
        <f t="shared" si="2"/>
        <v>1</v>
      </c>
    </row>
    <row r="30" spans="2:15" ht="16.5" customHeight="1" x14ac:dyDescent="0.15">
      <c r="B30" s="4">
        <f t="shared" si="3"/>
        <v>25</v>
      </c>
      <c r="C30" s="6" t="s">
        <v>51</v>
      </c>
      <c r="D30" s="20">
        <v>25075</v>
      </c>
      <c r="E30" s="6">
        <f t="shared" si="0"/>
        <v>69</v>
      </c>
      <c r="F30" s="14"/>
      <c r="G30" s="4">
        <f t="shared" si="4"/>
        <v>55</v>
      </c>
      <c r="H30" s="5" t="s">
        <v>48</v>
      </c>
      <c r="I30" s="6">
        <v>2483</v>
      </c>
      <c r="J30" s="6">
        <f t="shared" si="1"/>
        <v>7</v>
      </c>
      <c r="K30" s="14"/>
      <c r="L30" s="4">
        <f t="shared" si="5"/>
        <v>85</v>
      </c>
      <c r="M30" s="5" t="s">
        <v>56</v>
      </c>
      <c r="N30" s="6">
        <v>20</v>
      </c>
      <c r="O30" s="6">
        <f t="shared" si="2"/>
        <v>1</v>
      </c>
    </row>
    <row r="31" spans="2:15" ht="16.5" customHeight="1" x14ac:dyDescent="0.15">
      <c r="B31" s="4">
        <f t="shared" si="3"/>
        <v>26</v>
      </c>
      <c r="C31" s="6" t="s">
        <v>69</v>
      </c>
      <c r="D31" s="20">
        <v>23172</v>
      </c>
      <c r="E31" s="6">
        <f t="shared" si="0"/>
        <v>64</v>
      </c>
      <c r="F31" s="14"/>
      <c r="G31" s="4">
        <f t="shared" si="4"/>
        <v>56</v>
      </c>
      <c r="H31" s="5" t="s">
        <v>43</v>
      </c>
      <c r="I31" s="6">
        <v>2268</v>
      </c>
      <c r="J31" s="6">
        <f t="shared" si="1"/>
        <v>7</v>
      </c>
      <c r="K31" s="14"/>
      <c r="L31" s="4">
        <f t="shared" si="5"/>
        <v>86</v>
      </c>
      <c r="M31" s="6" t="s">
        <v>120</v>
      </c>
      <c r="N31" s="20">
        <v>17</v>
      </c>
      <c r="O31" s="6">
        <f t="shared" si="2"/>
        <v>1</v>
      </c>
    </row>
    <row r="32" spans="2:15" ht="16.5" customHeight="1" x14ac:dyDescent="0.15">
      <c r="B32" s="4">
        <f t="shared" si="3"/>
        <v>27</v>
      </c>
      <c r="C32" s="6" t="s">
        <v>82</v>
      </c>
      <c r="D32" s="20">
        <v>23151</v>
      </c>
      <c r="E32" s="6">
        <f t="shared" si="0"/>
        <v>64</v>
      </c>
      <c r="F32" s="14"/>
      <c r="G32" s="4">
        <f t="shared" si="4"/>
        <v>57</v>
      </c>
      <c r="H32" s="6" t="s">
        <v>67</v>
      </c>
      <c r="I32" s="20">
        <v>1940</v>
      </c>
      <c r="J32" s="6">
        <f t="shared" si="1"/>
        <v>6</v>
      </c>
      <c r="K32" s="14"/>
      <c r="L32" s="4">
        <f t="shared" si="5"/>
        <v>87</v>
      </c>
      <c r="M32" s="6" t="s">
        <v>81</v>
      </c>
      <c r="N32" s="20">
        <v>7</v>
      </c>
      <c r="O32" s="6">
        <f t="shared" si="2"/>
        <v>1</v>
      </c>
    </row>
    <row r="33" spans="2:15" ht="16.5" customHeight="1" x14ac:dyDescent="0.15">
      <c r="B33" s="4">
        <f t="shared" si="3"/>
        <v>28</v>
      </c>
      <c r="C33" s="6" t="s">
        <v>85</v>
      </c>
      <c r="D33" s="20">
        <v>22085</v>
      </c>
      <c r="E33" s="6">
        <f t="shared" si="0"/>
        <v>61</v>
      </c>
      <c r="F33" s="14"/>
      <c r="G33" s="4">
        <f t="shared" si="4"/>
        <v>58</v>
      </c>
      <c r="H33" s="6" t="s">
        <v>119</v>
      </c>
      <c r="I33" s="20">
        <v>1742</v>
      </c>
      <c r="J33" s="6">
        <f t="shared" si="1"/>
        <v>5</v>
      </c>
      <c r="K33" s="14"/>
      <c r="L33" s="4">
        <f t="shared" si="5"/>
        <v>88</v>
      </c>
      <c r="M33" s="5" t="s">
        <v>58</v>
      </c>
      <c r="N33" s="6">
        <v>5</v>
      </c>
      <c r="O33" s="6">
        <f t="shared" si="2"/>
        <v>1</v>
      </c>
    </row>
    <row r="34" spans="2:15" ht="16.5" customHeight="1" x14ac:dyDescent="0.15">
      <c r="B34" s="4">
        <f t="shared" si="3"/>
        <v>29</v>
      </c>
      <c r="C34" s="6" t="s">
        <v>84</v>
      </c>
      <c r="D34" s="20">
        <v>20367</v>
      </c>
      <c r="E34" s="6">
        <f t="shared" si="0"/>
        <v>56</v>
      </c>
      <c r="F34" s="14"/>
      <c r="G34" s="4">
        <f t="shared" si="4"/>
        <v>59</v>
      </c>
      <c r="H34" s="5" t="s">
        <v>8</v>
      </c>
      <c r="I34" s="6">
        <v>1686</v>
      </c>
      <c r="J34" s="6">
        <f t="shared" si="1"/>
        <v>5</v>
      </c>
      <c r="K34" s="14"/>
      <c r="L34" s="4">
        <f t="shared" si="5"/>
        <v>89</v>
      </c>
      <c r="M34" s="5" t="s">
        <v>10</v>
      </c>
      <c r="N34" s="6">
        <v>5</v>
      </c>
      <c r="O34" s="6">
        <f t="shared" si="2"/>
        <v>1</v>
      </c>
    </row>
    <row r="35" spans="2:15" ht="16.5" customHeight="1" x14ac:dyDescent="0.15">
      <c r="B35" s="4">
        <f t="shared" si="3"/>
        <v>30</v>
      </c>
      <c r="C35" s="5" t="s">
        <v>33</v>
      </c>
      <c r="D35" s="6">
        <v>19557</v>
      </c>
      <c r="E35" s="6">
        <f t="shared" si="0"/>
        <v>54</v>
      </c>
      <c r="F35" s="14"/>
      <c r="G35" s="4">
        <f t="shared" si="4"/>
        <v>60</v>
      </c>
      <c r="H35" s="5" t="s">
        <v>7</v>
      </c>
      <c r="I35" s="6">
        <v>1686</v>
      </c>
      <c r="J35" s="6">
        <f t="shared" si="1"/>
        <v>5</v>
      </c>
      <c r="K35" s="14"/>
      <c r="L35" s="4">
        <f t="shared" si="5"/>
        <v>90</v>
      </c>
      <c r="M35" s="5" t="s">
        <v>117</v>
      </c>
      <c r="N35" s="6">
        <v>5</v>
      </c>
      <c r="O35" s="6">
        <f t="shared" si="2"/>
        <v>1</v>
      </c>
    </row>
    <row r="36" spans="2:15" ht="16.5" customHeight="1" x14ac:dyDescent="0.1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4">
        <f t="shared" si="5"/>
        <v>91</v>
      </c>
      <c r="M36" s="5" t="s">
        <v>14</v>
      </c>
      <c r="N36" s="6">
        <v>1</v>
      </c>
      <c r="O36" s="6">
        <f t="shared" si="2"/>
        <v>1</v>
      </c>
    </row>
    <row r="37" spans="2:15" ht="16.5" customHeight="1" x14ac:dyDescent="0.15">
      <c r="C37" s="14"/>
      <c r="D37" s="14"/>
      <c r="E37" s="14"/>
      <c r="F37" s="14"/>
      <c r="G37" s="14"/>
      <c r="H37" s="14"/>
      <c r="I37" s="14"/>
      <c r="J37" s="14"/>
      <c r="K37" s="14"/>
    </row>
    <row r="38" spans="2:15" ht="16.5" customHeight="1" x14ac:dyDescent="0.15">
      <c r="C38" s="14"/>
      <c r="D38" s="14"/>
      <c r="E38" s="14"/>
      <c r="F38" s="14"/>
      <c r="G38" s="14"/>
      <c r="H38" s="14"/>
      <c r="I38" s="14"/>
      <c r="J38" s="14"/>
      <c r="K38" s="14"/>
    </row>
    <row r="39" spans="2:15" ht="16.5" customHeight="1" x14ac:dyDescent="0.15">
      <c r="H39" s="14"/>
      <c r="I39" s="14"/>
    </row>
  </sheetData>
  <sortState ref="M6:N37">
    <sortCondition descending="1" ref="N6:N37"/>
  </sortState>
  <mergeCells count="10">
    <mergeCell ref="D4:E4"/>
    <mergeCell ref="I4:J4"/>
    <mergeCell ref="N4:O4"/>
    <mergeCell ref="A1:O2"/>
    <mergeCell ref="B4:B5"/>
    <mergeCell ref="C4:C5"/>
    <mergeCell ref="G4:G5"/>
    <mergeCell ref="H4:H5"/>
    <mergeCell ref="L4:L5"/>
    <mergeCell ref="M4:M5"/>
  </mergeCells>
  <phoneticPr fontId="2"/>
  <pageMargins left="0.52" right="0.3" top="0.47" bottom="0.51" header="0.31496062992125984" footer="0.31496062992125984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1" sqref="F31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着陸</vt:lpstr>
      <vt:lpstr>旅客（際＋内）</vt:lpstr>
      <vt:lpstr>貨物（際内、積＋卸） (2)</vt:lpstr>
      <vt:lpstr>郵便（際内、積＋卸） (2)</vt:lpstr>
      <vt:lpstr>燃料（ジ＋他） </vt:lpstr>
      <vt:lpstr>Sheet2</vt:lpstr>
      <vt:lpstr>Sheet3</vt:lpstr>
      <vt:lpstr>着陸!Print_Area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haga-k46e2</dc:creator>
  <cp:lastModifiedBy>　</cp:lastModifiedBy>
  <cp:lastPrinted>2015-08-14T04:00:53Z</cp:lastPrinted>
  <dcterms:created xsi:type="dcterms:W3CDTF">2012-09-04T05:53:44Z</dcterms:created>
  <dcterms:modified xsi:type="dcterms:W3CDTF">2022-03-31T04:38:14Z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2022-03-09T08:11:51Z</vt:filetime>
  </property>
</Properties>
</file>