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7年\"/>
    </mc:Choice>
  </mc:AlternateContent>
  <bookViews>
    <workbookView xWindow="0" yWindow="0" windowWidth="20490" windowHeight="7530"/>
  </bookViews>
  <sheets>
    <sheet name="着陸" sheetId="1" r:id="rId1"/>
    <sheet name="旅客（際＋内）" sheetId="14" r:id="rId2"/>
    <sheet name="貨物（際内、積＋卸） (2)" sheetId="35" r:id="rId3"/>
    <sheet name="郵便（際内、積＋卸） (2)" sheetId="34" r:id="rId4"/>
    <sheet name="燃料（ジ＋他） " sheetId="17" r:id="rId5"/>
    <sheet name="Sheet2" sheetId="2" r:id="rId6"/>
    <sheet name="Sheet3" sheetId="3" r:id="rId7"/>
  </sheets>
  <definedNames>
    <definedName name="_xlnm._FilterDatabase" localSheetId="2" hidden="1">'貨物（際内、積＋卸） (2)'!$C$5:$D$58</definedName>
    <definedName name="_xlnm._FilterDatabase" localSheetId="0" hidden="1">着陸!$A$5:$Q$5</definedName>
    <definedName name="_xlnm._FilterDatabase" localSheetId="4" hidden="1">'燃料（ジ＋他） '!$C$5:$D$51</definedName>
    <definedName name="_xlnm._FilterDatabase" localSheetId="3" hidden="1">'郵便（際内、積＋卸） (2)'!$C$6:$D$60</definedName>
    <definedName name="_xlnm._FilterDatabase" localSheetId="1" hidden="1">'旅客（際＋内）'!$C$72:$D$102</definedName>
    <definedName name="_xlnm.Print_Area" localSheetId="2">'貨物（際内、積＋卸） (2)'!$A$1:$O$86</definedName>
    <definedName name="_xlnm.Print_Area" localSheetId="0">着陸!$A$1:$O$131</definedName>
    <definedName name="_xlnm.Print_Area" localSheetId="4">'燃料（ジ＋他） '!$A$1:$O$34</definedName>
    <definedName name="_xlnm.Print_Area" localSheetId="3">'郵便（際内、積＋卸） (2)'!$A$1:$O$68</definedName>
    <definedName name="_xlnm.Print_Area" localSheetId="1">'旅客（際＋内）'!$A$1:$O$102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34" l="1"/>
  <c r="G66" i="34"/>
  <c r="E66" i="34"/>
  <c r="B66" i="34"/>
  <c r="J65" i="34"/>
  <c r="G65" i="34"/>
  <c r="E65" i="34"/>
  <c r="B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E86" i="35"/>
  <c r="B86" i="35"/>
  <c r="J85" i="35"/>
  <c r="G85" i="35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O28" i="35"/>
  <c r="L28" i="35"/>
  <c r="J28" i="35"/>
  <c r="G28" i="35"/>
  <c r="E28" i="35"/>
  <c r="B28" i="35"/>
  <c r="O27" i="35"/>
  <c r="L27" i="35"/>
  <c r="J27" i="35"/>
  <c r="G27" i="35"/>
  <c r="E27" i="35"/>
  <c r="B27" i="35"/>
  <c r="O26" i="35"/>
  <c r="L26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O59" i="14"/>
  <c r="L59" i="14"/>
  <c r="J59" i="14"/>
  <c r="G59" i="14"/>
  <c r="E59" i="14"/>
  <c r="B59" i="14"/>
  <c r="O58" i="14"/>
  <c r="L58" i="14"/>
  <c r="J58" i="14"/>
  <c r="G58" i="14"/>
  <c r="E58" i="14"/>
  <c r="B58" i="14"/>
  <c r="O57" i="14"/>
  <c r="L57" i="14"/>
  <c r="J57" i="14"/>
  <c r="G57" i="14"/>
  <c r="E57" i="14"/>
  <c r="B57" i="14"/>
  <c r="O56" i="14"/>
  <c r="L56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O61" i="1"/>
  <c r="L61" i="1"/>
  <c r="J61" i="1"/>
  <c r="G61" i="1"/>
  <c r="E61" i="1"/>
  <c r="B61" i="1"/>
  <c r="O60" i="1"/>
  <c r="L60" i="1"/>
  <c r="J60" i="1"/>
  <c r="G60" i="1"/>
  <c r="E60" i="1"/>
  <c r="B60" i="1"/>
  <c r="O59" i="1"/>
  <c r="L59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<sst xmlns="http://schemas.openxmlformats.org/spreadsheetml/2006/main" count="1102" uniqueCount="151">
  <si>
    <t>○燃料（ジェット＋その他）</t>
    <rPh sb="1" eb="3">
      <t>ネンリョウ</t>
    </rPh>
    <rPh sb="11" eb="12">
      <t>タ</t>
    </rPh>
    <phoneticPr fontId="2"/>
  </si>
  <si>
    <t>佐伯H</t>
    <rPh sb="0" eb="2">
      <t>サエキ</t>
    </rPh>
    <phoneticPr fontId="2"/>
  </si>
  <si>
    <t>山形</t>
    <rPh sb="0" eb="2">
      <t>ヤマガタ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</si>
  <si>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</si>
  <si>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小松</t>
    <rPh sb="0" eb="2">
      <t>コマツ</t>
    </rPh>
    <phoneticPr fontId="2"/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</si>
  <si>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</si>
  <si>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増毛H</t>
    <rPh sb="0" eb="2">
      <t>ゾウモウ</t>
    </rPh>
    <phoneticPr fontId="2"/>
  </si>
  <si>
    <t>紋別</t>
    <rPh sb="0" eb="2">
      <t>モンベツ</t>
    </rPh>
    <phoneticPr fontId="2"/>
  </si>
  <si>
    <t>調布</t>
    <rPh sb="0" eb="2">
      <t>チョウフ</t>
    </rPh>
    <phoneticPr fontId="2"/>
  </si>
  <si>
    <t>宮崎</t>
    <rPh sb="0" eb="2">
      <t>ミヤザキ</t>
    </rPh>
    <phoneticPr fontId="2"/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</si>
  <si>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</si>
  <si>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  <rPh sb="0" eb="2">
      <t>スナガワ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</si>
  <si>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</si>
  <si>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福島</t>
    <rPh sb="0" eb="2">
      <t>フクシマ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</si>
  <si>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</si>
  <si>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東京国際</t>
    <rPh sb="0" eb="2">
      <t>トウキョウ</t>
    </rPh>
    <rPh sb="2" eb="4">
      <t>コクサイ</t>
    </rPh>
    <phoneticPr fontId="2"/>
  </si>
  <si>
    <t>奥尻</t>
    <rPh sb="0" eb="2">
      <t>オクシリ</t>
    </rPh>
    <phoneticPr fontId="2"/>
  </si>
  <si>
    <t>平成２７年　空港別乗降客数順位（１～３０位）</t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</si>
  <si>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</si>
  <si>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成田国際</t>
    <rPh sb="0" eb="2">
      <t>ナリタ</t>
    </rPh>
    <rPh sb="2" eb="4">
      <t>コクサイ</t>
    </rPh>
    <phoneticPr fontId="2"/>
  </si>
  <si>
    <t>新千歳</t>
    <rPh sb="0" eb="3">
      <t>シンチトセ</t>
    </rPh>
    <phoneticPr fontId="2"/>
  </si>
  <si>
    <t>平成２７年　空港別着陸回数順位（１～３０位）</t>
  </si>
  <si>
    <t>稚内</t>
    <rPh sb="0" eb="2">
      <t>ワッカナイ</t>
    </rPh>
    <phoneticPr fontId="2"/>
  </si>
  <si>
    <t>中部国際</t>
    <rPh sb="0" eb="2">
      <t>チュウブ</t>
    </rPh>
    <rPh sb="2" eb="4">
      <t>コクサイ</t>
    </rPh>
    <phoneticPr fontId="2"/>
  </si>
  <si>
    <t>釧路</t>
    <rPh sb="0" eb="2">
      <t>クシロ</t>
    </rPh>
    <phoneticPr fontId="2"/>
  </si>
  <si>
    <t>静岡</t>
    <rPh sb="0" eb="2">
      <t>シズオカ</t>
    </rPh>
    <phoneticPr fontId="2"/>
  </si>
  <si>
    <t>函館</t>
    <rPh sb="0" eb="2">
      <t>ハコダテ</t>
    </rPh>
    <phoneticPr fontId="2"/>
  </si>
  <si>
    <t>百里</t>
    <rPh sb="0" eb="1">
      <t>ヒャク</t>
    </rPh>
    <rPh sb="1" eb="2">
      <t>リ</t>
    </rPh>
    <phoneticPr fontId="2"/>
  </si>
  <si>
    <t>米沢H</t>
    <rPh sb="0" eb="2">
      <t>ヨネザワ</t>
    </rPh>
    <phoneticPr fontId="2"/>
  </si>
  <si>
    <t>仙台</t>
    <rPh sb="0" eb="2">
      <t>センダイ</t>
    </rPh>
    <phoneticPr fontId="2"/>
  </si>
  <si>
    <t>新潟</t>
    <rPh sb="0" eb="2">
      <t>ニイガタ</t>
    </rPh>
    <phoneticPr fontId="2"/>
  </si>
  <si>
    <t>福岡</t>
    <rPh sb="0" eb="2">
      <t>フクオカ</t>
    </rPh>
    <phoneticPr fontId="2"/>
  </si>
  <si>
    <t>旭川</t>
    <rPh sb="0" eb="2">
      <t>アサヒカワ</t>
    </rPh>
    <phoneticPr fontId="2"/>
  </si>
  <si>
    <t>中標津</t>
    <rPh sb="0" eb="3">
      <t>ナカシベツ</t>
    </rPh>
    <phoneticPr fontId="2"/>
  </si>
  <si>
    <t>帯広</t>
    <rPh sb="0" eb="2">
      <t>オビヒロ</t>
    </rPh>
    <phoneticPr fontId="2"/>
  </si>
  <si>
    <t>秋田</t>
    <rPh sb="0" eb="2">
      <t>アキタ</t>
    </rPh>
    <phoneticPr fontId="2"/>
  </si>
  <si>
    <t>喜界</t>
    <rPh sb="0" eb="2">
      <t>キカイ</t>
    </rPh>
    <phoneticPr fontId="2"/>
  </si>
  <si>
    <t>高崎H</t>
    <rPh sb="0" eb="2">
      <t>タカサキ</t>
    </rPh>
    <phoneticPr fontId="2"/>
  </si>
  <si>
    <t>利尻</t>
    <rPh sb="0" eb="2">
      <t>リシリ</t>
    </rPh>
    <phoneticPr fontId="2"/>
  </si>
  <si>
    <t>女満別</t>
    <rPh sb="0" eb="3">
      <t>メマンベツ</t>
    </rPh>
    <phoneticPr fontId="2"/>
  </si>
  <si>
    <t>青森</t>
    <rPh sb="0" eb="2">
      <t>アオモリ</t>
    </rPh>
    <phoneticPr fontId="2"/>
  </si>
  <si>
    <t>占冠H</t>
    <rPh sb="0" eb="2">
      <t>シムカップ</t>
    </rPh>
    <phoneticPr fontId="2"/>
  </si>
  <si>
    <t>大島</t>
    <rPh sb="0" eb="2">
      <t>オオシマ</t>
    </rPh>
    <phoneticPr fontId="2"/>
  </si>
  <si>
    <t>花巻</t>
    <rPh sb="0" eb="2">
      <t>ハナマキ</t>
    </rPh>
    <phoneticPr fontId="2"/>
  </si>
  <si>
    <t>八丈島</t>
    <rPh sb="0" eb="3">
      <t>ハチジョウジマ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</si>
  <si>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</si>
  <si>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</si>
  <si>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神津島</t>
    <rPh sb="0" eb="3">
      <t>コウヅシマ</t>
    </rPh>
    <phoneticPr fontId="2"/>
  </si>
  <si>
    <t>新島</t>
    <rPh sb="0" eb="2">
      <t>ニイジマ</t>
    </rPh>
    <phoneticPr fontId="2"/>
  </si>
  <si>
    <t>能登</t>
    <rPh sb="0" eb="2">
      <t>ノト</t>
    </rPh>
    <phoneticPr fontId="2"/>
  </si>
  <si>
    <t>東京都東京H</t>
    <rPh sb="0" eb="3">
      <t>トウキョウト</t>
    </rPh>
    <rPh sb="3" eb="5">
      <t>トウキョウ</t>
    </rPh>
    <phoneticPr fontId="2"/>
  </si>
  <si>
    <t>三宅島</t>
    <rPh sb="0" eb="3">
      <t>ミヤケジマ</t>
    </rPh>
    <phoneticPr fontId="2"/>
  </si>
  <si>
    <t>佐渡</t>
    <rPh sb="0" eb="2">
      <t>サド</t>
    </rPh>
    <phoneticPr fontId="2"/>
  </si>
  <si>
    <t>高知</t>
    <rPh sb="0" eb="2">
      <t>コウチ</t>
    </rPh>
    <phoneticPr fontId="2"/>
  </si>
  <si>
    <t>松本</t>
    <rPh sb="0" eb="2">
      <t>マツモト</t>
    </rPh>
    <phoneticPr fontId="2"/>
  </si>
  <si>
    <t>波照間</t>
    <rPh sb="0" eb="3">
      <t>ハテルマ</t>
    </rPh>
    <phoneticPr fontId="2"/>
  </si>
  <si>
    <t>札幌</t>
    <rPh sb="0" eb="2">
      <t>サッポロ</t>
    </rPh>
    <phoneticPr fontId="2"/>
  </si>
  <si>
    <t>三沢</t>
    <rPh sb="0" eb="2">
      <t>ミサワ</t>
    </rPh>
    <phoneticPr fontId="2"/>
  </si>
  <si>
    <t>豊富H</t>
    <rPh sb="0" eb="2">
      <t>トヨトミ</t>
    </rPh>
    <phoneticPr fontId="2"/>
  </si>
  <si>
    <t>平成２７年　空港別航空燃料供給量順位（１～９０位）</t>
  </si>
  <si>
    <t>美保</t>
    <rPh sb="0" eb="2">
      <t>ミホ</t>
    </rPh>
    <phoneticPr fontId="2"/>
  </si>
  <si>
    <t>ニセコH</t>
  </si>
  <si>
    <t>つくばH</t>
  </si>
  <si>
    <t>栃木H</t>
    <rPh sb="0" eb="2">
      <t>トチギ</t>
    </rPh>
    <phoneticPr fontId="2"/>
  </si>
  <si>
    <t>鹿児島</t>
    <rPh sb="0" eb="3">
      <t>カゴシマ</t>
    </rPh>
    <phoneticPr fontId="2"/>
  </si>
  <si>
    <t>群馬H</t>
    <rPh sb="0" eb="2">
      <t>グンマ</t>
    </rPh>
    <phoneticPr fontId="2"/>
  </si>
  <si>
    <t>平成２７年　空港別着陸回数順位（３１～６０位）</t>
  </si>
  <si>
    <t>静岡H</t>
    <rPh sb="0" eb="2">
      <t>シズオカ</t>
    </rPh>
    <phoneticPr fontId="2"/>
  </si>
  <si>
    <t>関西国際</t>
    <rPh sb="0" eb="2">
      <t>カンサイ</t>
    </rPh>
    <rPh sb="2" eb="4">
      <t>コクサイ</t>
    </rPh>
    <phoneticPr fontId="2"/>
  </si>
  <si>
    <t>那覇</t>
    <rPh sb="0" eb="2">
      <t>ナハ</t>
    </rPh>
    <phoneticPr fontId="2"/>
  </si>
  <si>
    <t>広島</t>
    <rPh sb="0" eb="2">
      <t>ヒロシマ</t>
    </rPh>
    <phoneticPr fontId="2"/>
  </si>
  <si>
    <t>南紀白浜</t>
    <rPh sb="0" eb="2">
      <t>ナンキ</t>
    </rPh>
    <rPh sb="2" eb="4">
      <t>シラハマ</t>
    </rPh>
    <phoneticPr fontId="2"/>
  </si>
  <si>
    <t>岡山</t>
    <rPh sb="0" eb="2">
      <t>オカヤマ</t>
    </rPh>
    <phoneticPr fontId="2"/>
  </si>
  <si>
    <t>北九州</t>
    <rPh sb="0" eb="3">
      <t>キタキュウシュウ</t>
    </rPh>
    <phoneticPr fontId="2"/>
  </si>
  <si>
    <t>多良間</t>
    <rPh sb="0" eb="3">
      <t>タラマ</t>
    </rPh>
    <phoneticPr fontId="2"/>
  </si>
  <si>
    <t>富山</t>
    <rPh sb="0" eb="2">
      <t>トヤマ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</si>
  <si>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</si>
  <si>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</si>
  <si>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</si>
  <si>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</si>
  <si>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</si>
  <si>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</si>
  <si>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大分</t>
    <rPh sb="0" eb="2">
      <t>オオイタ</t>
    </rPh>
    <phoneticPr fontId="2"/>
  </si>
  <si>
    <t>石垣</t>
    <rPh sb="0" eb="2">
      <t>イシガキ</t>
    </rPh>
    <phoneticPr fontId="2"/>
  </si>
  <si>
    <t>対馬</t>
    <rPh sb="0" eb="2">
      <t>ツシマ</t>
    </rPh>
    <phoneticPr fontId="2"/>
  </si>
  <si>
    <t>名古屋</t>
    <rPh sb="0" eb="3">
      <t>ナゴヤ</t>
    </rPh>
    <phoneticPr fontId="2"/>
  </si>
  <si>
    <t>山口宇部</t>
    <rPh sb="0" eb="2">
      <t>ヤマグチ</t>
    </rPh>
    <rPh sb="2" eb="4">
      <t>ウベ</t>
    </rPh>
    <phoneticPr fontId="2"/>
  </si>
  <si>
    <t>徳島</t>
    <rPh sb="0" eb="2">
      <t>トクシマ</t>
    </rPh>
    <phoneticPr fontId="2"/>
  </si>
  <si>
    <t>出雲</t>
    <rPh sb="0" eb="2">
      <t>イズモ</t>
    </rPh>
    <phoneticPr fontId="2"/>
  </si>
  <si>
    <t>壱岐</t>
  </si>
  <si>
    <t>宮古</t>
    <rPh sb="0" eb="2">
      <t>ミヤコ</t>
    </rPh>
    <phoneticPr fontId="2"/>
  </si>
  <si>
    <t>神戸</t>
    <rPh sb="0" eb="2">
      <t>コウベ</t>
    </rPh>
    <phoneticPr fontId="2"/>
  </si>
  <si>
    <t>鳥取</t>
    <rPh sb="0" eb="2">
      <t>トットリ</t>
    </rPh>
    <phoneticPr fontId="2"/>
  </si>
  <si>
    <t>大阪国際</t>
    <rPh sb="0" eb="2">
      <t>オオサカ</t>
    </rPh>
    <rPh sb="2" eb="4">
      <t>コクサイ</t>
    </rPh>
    <phoneticPr fontId="2"/>
  </si>
  <si>
    <t>徳之島</t>
    <rPh sb="0" eb="3">
      <t>トクノシマ</t>
    </rPh>
    <phoneticPr fontId="2"/>
  </si>
  <si>
    <t>岩国</t>
    <rPh sb="0" eb="2">
      <t>イワクニ</t>
    </rPh>
    <phoneticPr fontId="2"/>
  </si>
  <si>
    <t>福井</t>
    <rPh sb="0" eb="2">
      <t>フクイ</t>
    </rPh>
    <phoneticPr fontId="2"/>
  </si>
  <si>
    <t>久米島</t>
    <rPh sb="0" eb="3">
      <t>クメジマ</t>
    </rPh>
    <phoneticPr fontId="2"/>
  </si>
  <si>
    <t>隠岐</t>
    <rPh sb="0" eb="2">
      <t>オキ</t>
    </rPh>
    <phoneticPr fontId="2"/>
  </si>
  <si>
    <t>石見</t>
    <rPh sb="0" eb="2">
      <t>イワミ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</si>
  <si>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</si>
  <si>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</si>
  <si>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</si>
  <si>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</si>
  <si>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種子島</t>
    <rPh sb="0" eb="3">
      <t>タネガシマ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</si>
  <si>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</si>
  <si>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</si>
  <si>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沖永良部</t>
  </si>
  <si>
    <t>与論</t>
    <rPh sb="0" eb="2">
      <t>ヨロン</t>
    </rPh>
    <phoneticPr fontId="2"/>
  </si>
  <si>
    <t>粟国</t>
    <rPh sb="0" eb="2">
      <t>アグニ</t>
    </rPh>
    <phoneticPr fontId="2"/>
  </si>
  <si>
    <t>慶良間</t>
    <rPh sb="0" eb="3">
      <t>ケラマ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</si>
  <si>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</si>
  <si>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</si>
  <si>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</si>
  <si>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下地島</t>
    <rPh sb="0" eb="2">
      <t>シモジ</t>
    </rPh>
    <rPh sb="2" eb="3">
      <t>シマ</t>
    </rPh>
    <phoneticPr fontId="2"/>
  </si>
  <si>
    <t>与那国</t>
    <rPh sb="0" eb="3">
      <t>ヨナグニ</t>
    </rPh>
    <phoneticPr fontId="2"/>
  </si>
  <si>
    <t>但馬</t>
    <rPh sb="0" eb="2">
      <t>タジマ</t>
    </rPh>
    <phoneticPr fontId="2"/>
  </si>
  <si>
    <t>岡南</t>
    <rPh sb="0" eb="1">
      <t>オカ</t>
    </rPh>
    <rPh sb="1" eb="2">
      <t>ミナミ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</si>
  <si>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</si>
  <si>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</si>
  <si>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八尾</t>
    <rPh sb="0" eb="2">
      <t>ヤオ</t>
    </rPh>
    <phoneticPr fontId="2"/>
  </si>
  <si>
    <t>若狭H</t>
    <rPh sb="0" eb="2">
      <t>ワカサ</t>
    </rPh>
    <phoneticPr fontId="2"/>
  </si>
  <si>
    <t>津市伊勢湾H</t>
    <rPh sb="0" eb="2">
      <t>ツシ</t>
    </rPh>
    <rPh sb="2" eb="5">
      <t>イセワン</t>
    </rPh>
    <phoneticPr fontId="2"/>
  </si>
  <si>
    <t>舞洲H</t>
    <rPh sb="0" eb="2">
      <t>マイシマ</t>
    </rPh>
    <phoneticPr fontId="2"/>
  </si>
  <si>
    <t>平成２７年　空港別貨物取扱量順位（３１～６０位）</t>
  </si>
  <si>
    <t>神戸H</t>
    <rPh sb="0" eb="2">
      <t>コウベ</t>
    </rPh>
    <phoneticPr fontId="2"/>
  </si>
  <si>
    <t>奈良県H</t>
    <rPh sb="0" eb="3">
      <t>ナラケン</t>
    </rPh>
    <phoneticPr fontId="2"/>
  </si>
  <si>
    <t>広島H</t>
    <rPh sb="0" eb="2">
      <t>ヒロシマ</t>
    </rPh>
    <phoneticPr fontId="2"/>
  </si>
  <si>
    <t>順位</t>
    <rPh sb="0" eb="2">
      <t>ジュンイ</t>
    </rPh>
    <phoneticPr fontId="2"/>
  </si>
  <si>
    <t>空港</t>
    <rPh sb="0" eb="2">
      <t>クウコウ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</si>
  <si>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</si>
  <si>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</si>
  <si>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</si>
  <si>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</si>
  <si>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</si>
  <si>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</si>
  <si>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</si>
  <si>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</si>
  <si>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貨物量（ｔ）</t>
    <rPh sb="0" eb="3">
      <t>カモツリョウ</t>
    </rPh>
    <phoneticPr fontId="2"/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</si>
  <si>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</si>
  <si>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</si>
  <si>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旅客数（人）</t>
    <rPh sb="0" eb="2">
      <t>リョカク</t>
    </rPh>
    <rPh sb="2" eb="3">
      <t>スウ</t>
    </rPh>
    <rPh sb="4" eb="5">
      <t>ニン</t>
    </rPh>
    <phoneticPr fontId="2"/>
  </si>
  <si>
    <t>枕崎H</t>
    <rPh sb="0" eb="2">
      <t>マクラザキ</t>
    </rPh>
    <phoneticPr fontId="2"/>
  </si>
  <si>
    <t>平成２７年　空港別着陸回数順位（６１～９０位）</t>
  </si>
  <si>
    <t>平成２７年　空港別着陸回数順位（９１位～）</t>
  </si>
  <si>
    <t>平成２７年　空港別乗降客数順位（６１～８９位）</t>
  </si>
  <si>
    <t>平成２７年　空港別乗降客数順位（３１～６０位）</t>
  </si>
  <si>
    <t>平成２７年　空港別貨物取扱量順位（１～３０位）</t>
  </si>
  <si>
    <t>平成２７年　空港別貨物取扱量順位（６１位～）</t>
  </si>
  <si>
    <t>平成２７年　空港別郵便取扱量順位（１～３０位）</t>
  </si>
  <si>
    <t>平成２７年　空港別郵便取扱量順位（３１～５８位）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</si>
</sst>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0" fillId="2" borderId="0" xfId="2" applyFont="1" applyFill="1" applyAlignment="1">
      <alignment horizontal="center" vertical="center"/>
    </xf>
    <xf numFmtId="38" fontId="4" fillId="2" borderId="0" xfId="2" applyFont="1" applyFill="1" applyAlignment="1">
      <alignment vertical="center"/>
    </xf>
    <xf numFmtId="0" fontId="0" fillId="2" borderId="0" xfId="0" applyFill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38" fontId="0" fillId="2" borderId="1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0" xfId="2" applyFont="1" applyFill="1" applyBorder="1" applyAlignment="1">
      <alignment vertical="center" shrinkToFit="1"/>
    </xf>
    <xf numFmtId="38" fontId="0" fillId="2" borderId="2" xfId="2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38" fontId="0" fillId="2" borderId="0" xfId="2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Continuous" vertical="center"/>
    </xf>
    <xf numFmtId="38" fontId="1" fillId="2" borderId="1" xfId="2" applyFont="1" applyFill="1" applyBorder="1" applyAlignment="1">
      <alignment vertical="center" shrinkToFit="1"/>
    </xf>
    <xf numFmtId="38" fontId="1" fillId="2" borderId="1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2" borderId="0" xfId="2" applyFont="1" applyFill="1" applyAlignment="1">
      <alignment vertical="center"/>
    </xf>
    <xf numFmtId="38" fontId="0" fillId="2" borderId="4" xfId="2" applyFont="1" applyFill="1" applyBorder="1" applyAlignment="1">
      <alignment horizontal="center" vertical="center"/>
    </xf>
    <xf numFmtId="38" fontId="0" fillId="2" borderId="4" xfId="2" applyFont="1" applyFill="1" applyBorder="1">
      <alignment vertical="center"/>
    </xf>
    <xf numFmtId="38" fontId="0" fillId="2" borderId="5" xfId="2" applyFont="1" applyFill="1" applyBorder="1">
      <alignment vertical="center"/>
    </xf>
    <xf numFmtId="0" fontId="0" fillId="2" borderId="0" xfId="0" applyFill="1" applyAlignment="1">
      <alignment vertical="center"/>
    </xf>
    <xf numFmtId="38" fontId="0" fillId="2" borderId="5" xfId="2" applyFont="1" applyFill="1" applyBorder="1" applyAlignment="1">
      <alignment horizontal="center" vertical="center"/>
    </xf>
    <xf numFmtId="38" fontId="0" fillId="2" borderId="6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6" xfId="2" applyFont="1" applyFill="1" applyBorder="1">
      <alignment vertical="center"/>
    </xf>
    <xf numFmtId="38" fontId="1" fillId="2" borderId="6" xfId="2" applyFont="1" applyFill="1" applyBorder="1" applyAlignment="1">
      <alignment vertical="center"/>
    </xf>
    <xf numFmtId="38" fontId="0" fillId="2" borderId="0" xfId="2" applyFont="1" applyFill="1" applyBorder="1" applyAlignment="1">
      <alignment horizontal="centerContinuous" vertical="center"/>
    </xf>
    <xf numFmtId="38" fontId="1" fillId="2" borderId="0" xfId="2" applyFont="1" applyFill="1" applyBorder="1" applyAlignment="1">
      <alignment vertical="center"/>
    </xf>
    <xf numFmtId="38" fontId="0" fillId="2" borderId="0" xfId="2" applyFont="1" applyFill="1" applyAlignment="1">
      <alignment vertical="center" shrinkToFit="1"/>
    </xf>
    <xf numFmtId="38" fontId="0" fillId="2" borderId="0" xfId="2" applyFont="1" applyFill="1" applyBorder="1" applyAlignment="1">
      <alignment vertical="center"/>
    </xf>
    <xf numFmtId="38" fontId="1" fillId="2" borderId="1" xfId="2" applyFont="1" applyFill="1" applyBorder="1">
      <alignment vertical="center"/>
    </xf>
    <xf numFmtId="38" fontId="4" fillId="2" borderId="0" xfId="2" applyFont="1" applyFill="1">
      <alignment vertical="center"/>
    </xf>
    <xf numFmtId="38" fontId="1" fillId="2" borderId="0" xfId="2" applyFont="1" applyFill="1" applyBorder="1">
      <alignment vertical="center"/>
    </xf>
    <xf numFmtId="38" fontId="4" fillId="2" borderId="0" xfId="2" applyFont="1" applyFill="1" applyAlignment="1">
      <alignment horizontal="left" vertical="center"/>
    </xf>
    <xf numFmtId="38" fontId="0" fillId="2" borderId="7" xfId="2" applyFont="1" applyFill="1" applyBorder="1" applyAlignment="1">
      <alignment horizontal="centerContinuous" vertical="center"/>
    </xf>
    <xf numFmtId="38" fontId="0" fillId="2" borderId="8" xfId="2" applyFont="1" applyFill="1" applyBorder="1" applyAlignment="1">
      <alignment horizontal="centerContinuous" vertical="center"/>
    </xf>
    <xf numFmtId="38" fontId="4" fillId="2" borderId="0" xfId="2" applyFont="1" applyFill="1" applyBorder="1" applyAlignment="1">
      <alignment horizontal="left" vertical="center"/>
    </xf>
    <xf numFmtId="38" fontId="0" fillId="2" borderId="6" xfId="2" applyFont="1" applyFill="1" applyBorder="1" applyAlignment="1">
      <alignment vertical="center" shrinkToFit="1"/>
    </xf>
    <xf numFmtId="38" fontId="0" fillId="2" borderId="1" xfId="2" applyFont="1" applyFill="1" applyBorder="1" applyAlignment="1">
      <alignment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5" fillId="0" borderId="0" xfId="2" applyFont="1" applyFill="1" applyAlignme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vertical="center" shrinkToFit="1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6" xfId="2" applyFont="1" applyFill="1" applyBorder="1">
      <alignment vertical="center"/>
    </xf>
    <xf numFmtId="38" fontId="7" fillId="0" borderId="6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2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1"/>
  <sheetViews>
    <sheetView tabSelected="1" view="pageBreakPreview" zoomScaleNormal="130" zoomScaleSheetLayoutView="100" workbookViewId="0">
      <selection activeCell="F136" sqref="F136"/>
    </sheetView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30.75" customHeight="1" x14ac:dyDescent="0.15">
      <c r="A1" s="3"/>
      <c r="B1" s="3"/>
      <c r="C1" s="3"/>
      <c r="D1" s="3"/>
      <c r="E1" s="3"/>
      <c r="F1" s="3"/>
      <c r="G1" s="3" t="s">
        <v>21</v>
      </c>
      <c r="H1" s="3"/>
      <c r="I1" s="3"/>
      <c r="J1" s="3"/>
      <c r="K1" s="20"/>
      <c r="L1" s="3"/>
      <c r="M1" s="3"/>
      <c r="N1" s="3"/>
      <c r="O1" s="3"/>
      <c r="P1" s="3"/>
      <c r="Q1" s="3"/>
    </row>
    <row r="2" spans="1:17" ht="16.5" customHeight="1" x14ac:dyDescent="0.15">
      <c r="B2" s="1" t="s">
        <v>10</v>
      </c>
      <c r="G2" s="1" t="s">
        <v>5</v>
      </c>
      <c r="L2" s="1" t="s">
        <v>3</v>
      </c>
    </row>
    <row r="3" spans="1:17" ht="16.5" customHeight="1" x14ac:dyDescent="0.15">
      <c r="B3" s="44" t="s">
        <v>128</v>
      </c>
      <c r="C3" s="6" t="s">
        <v>129</v>
      </c>
      <c r="D3" s="15" t="s">
        <v>130</v>
      </c>
      <c r="E3" s="15"/>
      <c r="G3" s="44" t="s">
        <v>128</v>
      </c>
      <c r="H3" s="11" t="s">
        <v>129</v>
      </c>
      <c r="I3" s="15" t="s">
        <v>130</v>
      </c>
      <c r="J3" s="15"/>
      <c r="K3" s="21"/>
      <c r="L3" s="44" t="s">
        <v>128</v>
      </c>
      <c r="M3" s="11" t="s">
        <v>129</v>
      </c>
      <c r="N3" s="15" t="s">
        <v>130</v>
      </c>
      <c r="O3" s="15"/>
    </row>
    <row r="4" spans="1:17" ht="16.5" customHeight="1" x14ac:dyDescent="0.15">
      <c r="B4" s="44"/>
      <c r="C4" s="7"/>
      <c r="D4" s="5" t="s">
        <v>131</v>
      </c>
      <c r="E4" s="5" t="s">
        <v>132</v>
      </c>
      <c r="G4" s="44"/>
      <c r="H4" s="12"/>
      <c r="I4" s="5" t="s">
        <v>131</v>
      </c>
      <c r="J4" s="5" t="s">
        <v>132</v>
      </c>
      <c r="K4" s="21"/>
      <c r="L4" s="44"/>
      <c r="M4" s="12"/>
      <c r="N4" s="5" t="s">
        <v>131</v>
      </c>
      <c r="O4" s="5" t="s">
        <v>132</v>
      </c>
    </row>
    <row r="5" spans="1:17" ht="16.5" customHeight="1" x14ac:dyDescent="0.15">
      <c r="B5" s="5">
        <v>1</v>
      </c>
      <c r="C5" s="8" t="s">
        <v>15</v>
      </c>
      <c r="D5" s="8">
        <v>219271</v>
      </c>
      <c r="E5" s="9">
        <f t="shared" ref="E5:E34" si="0">ROUNDUP(D5/365,0)</f>
        <v>601</v>
      </c>
      <c r="G5" s="5">
        <v>1</v>
      </c>
      <c r="H5" s="8" t="s">
        <v>15</v>
      </c>
      <c r="I5" s="8">
        <v>186560</v>
      </c>
      <c r="J5" s="9">
        <f t="shared" ref="J5:J34" si="1">ROUNDUP(I5/365,0)</f>
        <v>512</v>
      </c>
      <c r="K5" s="22"/>
      <c r="L5" s="5">
        <v>1</v>
      </c>
      <c r="M5" s="8" t="s">
        <v>19</v>
      </c>
      <c r="N5" s="8">
        <v>90707</v>
      </c>
      <c r="O5" s="9">
        <f t="shared" ref="O5:O34" si="2">ROUNDUP(N5/365,0)</f>
        <v>249</v>
      </c>
    </row>
    <row r="6" spans="1:17" ht="16.5" customHeight="1" x14ac:dyDescent="0.15">
      <c r="B6" s="5">
        <f t="shared" ref="B6:B34" si="3">B5+1</f>
        <v>2</v>
      </c>
      <c r="C6" s="8" t="s">
        <v>19</v>
      </c>
      <c r="D6" s="16">
        <v>116750</v>
      </c>
      <c r="E6" s="9">
        <f t="shared" si="0"/>
        <v>320</v>
      </c>
      <c r="G6" s="5">
        <f t="shared" ref="G6:G34" si="4">G5+1</f>
        <v>2</v>
      </c>
      <c r="H6" s="9" t="s">
        <v>31</v>
      </c>
      <c r="I6" s="17">
        <v>72473</v>
      </c>
      <c r="J6" s="9">
        <f t="shared" si="1"/>
        <v>199</v>
      </c>
      <c r="K6" s="22"/>
      <c r="L6" s="5">
        <f t="shared" ref="L6:L34" si="5">L5+1</f>
        <v>2</v>
      </c>
      <c r="M6" s="9" t="s">
        <v>68</v>
      </c>
      <c r="N6" s="17">
        <v>56087</v>
      </c>
      <c r="O6" s="9">
        <f t="shared" si="2"/>
        <v>154</v>
      </c>
    </row>
    <row r="7" spans="1:17" ht="16.5" customHeight="1" x14ac:dyDescent="0.15">
      <c r="B7" s="5">
        <f t="shared" si="3"/>
        <v>3</v>
      </c>
      <c r="C7" s="9" t="s">
        <v>31</v>
      </c>
      <c r="D7" s="17">
        <v>86482</v>
      </c>
      <c r="E7" s="9">
        <f t="shared" si="0"/>
        <v>237</v>
      </c>
      <c r="G7" s="5">
        <f t="shared" si="4"/>
        <v>3</v>
      </c>
      <c r="H7" s="9" t="s">
        <v>93</v>
      </c>
      <c r="I7" s="17">
        <v>69718</v>
      </c>
      <c r="J7" s="9">
        <f t="shared" si="1"/>
        <v>192</v>
      </c>
      <c r="K7" s="22"/>
      <c r="L7" s="5">
        <f t="shared" si="5"/>
        <v>3</v>
      </c>
      <c r="M7" s="16" t="s">
        <v>15</v>
      </c>
      <c r="N7" s="8">
        <v>32711</v>
      </c>
      <c r="O7" s="9">
        <f t="shared" si="2"/>
        <v>90</v>
      </c>
    </row>
    <row r="8" spans="1:17" ht="16.5" customHeight="1" x14ac:dyDescent="0.15">
      <c r="B8" s="5">
        <f t="shared" si="3"/>
        <v>4</v>
      </c>
      <c r="C8" s="9" t="s">
        <v>68</v>
      </c>
      <c r="D8" s="17">
        <v>81753</v>
      </c>
      <c r="E8" s="9">
        <f t="shared" si="0"/>
        <v>224</v>
      </c>
      <c r="G8" s="5">
        <f t="shared" si="4"/>
        <v>4</v>
      </c>
      <c r="H8" s="9" t="s">
        <v>69</v>
      </c>
      <c r="I8" s="17">
        <v>68862</v>
      </c>
      <c r="J8" s="9">
        <f t="shared" si="1"/>
        <v>189</v>
      </c>
      <c r="K8" s="22"/>
      <c r="L8" s="5">
        <f t="shared" si="5"/>
        <v>4</v>
      </c>
      <c r="M8" s="9" t="s">
        <v>23</v>
      </c>
      <c r="N8" s="17">
        <v>17918</v>
      </c>
      <c r="O8" s="9">
        <f t="shared" si="2"/>
        <v>50</v>
      </c>
      <c r="Q8" s="32"/>
    </row>
    <row r="9" spans="1:17" ht="16.5" customHeight="1" x14ac:dyDescent="0.15">
      <c r="B9" s="5">
        <f t="shared" si="3"/>
        <v>5</v>
      </c>
      <c r="C9" s="9" t="s">
        <v>69</v>
      </c>
      <c r="D9" s="17">
        <v>77560</v>
      </c>
      <c r="E9" s="9">
        <f t="shared" si="0"/>
        <v>213</v>
      </c>
      <c r="G9" s="5">
        <f t="shared" si="4"/>
        <v>5</v>
      </c>
      <c r="H9" s="8" t="s">
        <v>20</v>
      </c>
      <c r="I9" s="8">
        <v>64531</v>
      </c>
      <c r="J9" s="9">
        <f t="shared" si="1"/>
        <v>177</v>
      </c>
      <c r="K9" s="22"/>
      <c r="L9" s="5">
        <f t="shared" si="5"/>
        <v>5</v>
      </c>
      <c r="M9" s="9" t="s">
        <v>31</v>
      </c>
      <c r="N9" s="17">
        <v>14009</v>
      </c>
      <c r="O9" s="9">
        <f t="shared" si="2"/>
        <v>39</v>
      </c>
      <c r="Q9" s="32"/>
    </row>
    <row r="10" spans="1:17" ht="16.5" customHeight="1" x14ac:dyDescent="0.15">
      <c r="B10" s="5">
        <f t="shared" si="3"/>
        <v>6</v>
      </c>
      <c r="C10" s="8" t="s">
        <v>20</v>
      </c>
      <c r="D10" s="8">
        <v>70310</v>
      </c>
      <c r="E10" s="9">
        <f t="shared" si="0"/>
        <v>193</v>
      </c>
      <c r="G10" s="5">
        <f t="shared" si="4"/>
        <v>6</v>
      </c>
      <c r="H10" s="9" t="s">
        <v>64</v>
      </c>
      <c r="I10" s="17">
        <v>32655</v>
      </c>
      <c r="J10" s="9">
        <f t="shared" si="1"/>
        <v>90</v>
      </c>
      <c r="K10" s="22"/>
      <c r="L10" s="5">
        <f t="shared" si="5"/>
        <v>6</v>
      </c>
      <c r="M10" s="9" t="s">
        <v>69</v>
      </c>
      <c r="N10" s="17">
        <v>8698</v>
      </c>
      <c r="O10" s="9">
        <f t="shared" si="2"/>
        <v>24</v>
      </c>
    </row>
    <row r="11" spans="1:17" ht="16.5" customHeight="1" x14ac:dyDescent="0.15">
      <c r="B11" s="5">
        <f t="shared" si="3"/>
        <v>7</v>
      </c>
      <c r="C11" s="9" t="s">
        <v>93</v>
      </c>
      <c r="D11" s="17">
        <v>69725</v>
      </c>
      <c r="E11" s="9">
        <f t="shared" si="0"/>
        <v>192</v>
      </c>
      <c r="G11" s="5">
        <f t="shared" si="4"/>
        <v>7</v>
      </c>
      <c r="H11" s="9" t="s">
        <v>23</v>
      </c>
      <c r="I11" s="17">
        <v>29790</v>
      </c>
      <c r="J11" s="9">
        <f t="shared" si="1"/>
        <v>82</v>
      </c>
      <c r="K11" s="22"/>
      <c r="L11" s="5">
        <f t="shared" si="5"/>
        <v>7</v>
      </c>
      <c r="M11" s="8" t="s">
        <v>20</v>
      </c>
      <c r="N11" s="8">
        <v>5779</v>
      </c>
      <c r="O11" s="9">
        <f t="shared" si="2"/>
        <v>16</v>
      </c>
      <c r="Q11" s="32"/>
    </row>
    <row r="12" spans="1:17" ht="16.5" customHeight="1" x14ac:dyDescent="0.15">
      <c r="B12" s="5">
        <f t="shared" si="3"/>
        <v>8</v>
      </c>
      <c r="C12" s="9" t="s">
        <v>23</v>
      </c>
      <c r="D12" s="17">
        <v>47708</v>
      </c>
      <c r="E12" s="9">
        <f t="shared" si="0"/>
        <v>131</v>
      </c>
      <c r="G12" s="5">
        <f t="shared" si="4"/>
        <v>8</v>
      </c>
      <c r="H12" s="8" t="s">
        <v>19</v>
      </c>
      <c r="I12" s="16">
        <v>26043</v>
      </c>
      <c r="J12" s="9">
        <f t="shared" si="1"/>
        <v>72</v>
      </c>
      <c r="K12" s="22"/>
      <c r="L12" s="5">
        <f t="shared" si="5"/>
        <v>8</v>
      </c>
      <c r="M12" s="8" t="s">
        <v>25</v>
      </c>
      <c r="N12" s="8">
        <v>1697</v>
      </c>
      <c r="O12" s="9">
        <f t="shared" si="2"/>
        <v>5</v>
      </c>
      <c r="Q12" s="32"/>
    </row>
    <row r="13" spans="1:17" ht="16.5" customHeight="1" x14ac:dyDescent="0.15">
      <c r="B13" s="5">
        <f t="shared" si="3"/>
        <v>9</v>
      </c>
      <c r="C13" s="9" t="s">
        <v>64</v>
      </c>
      <c r="D13" s="17">
        <v>33365</v>
      </c>
      <c r="E13" s="9">
        <f t="shared" si="0"/>
        <v>92</v>
      </c>
      <c r="G13" s="5">
        <f t="shared" si="4"/>
        <v>9</v>
      </c>
      <c r="H13" s="9" t="s">
        <v>68</v>
      </c>
      <c r="I13" s="17">
        <v>25666</v>
      </c>
      <c r="J13" s="9">
        <f t="shared" si="1"/>
        <v>71</v>
      </c>
      <c r="K13" s="22"/>
      <c r="L13" s="5">
        <f t="shared" si="5"/>
        <v>9</v>
      </c>
      <c r="M13" s="9" t="s">
        <v>70</v>
      </c>
      <c r="N13" s="17">
        <v>1448</v>
      </c>
      <c r="O13" s="9">
        <f t="shared" si="2"/>
        <v>4</v>
      </c>
    </row>
    <row r="14" spans="1:17" ht="16.5" customHeight="1" x14ac:dyDescent="0.15">
      <c r="B14" s="5">
        <f t="shared" si="3"/>
        <v>10</v>
      </c>
      <c r="C14" s="8" t="s">
        <v>29</v>
      </c>
      <c r="D14" s="8">
        <v>25735</v>
      </c>
      <c r="E14" s="9">
        <f t="shared" si="0"/>
        <v>71</v>
      </c>
      <c r="G14" s="5">
        <f t="shared" si="4"/>
        <v>10</v>
      </c>
      <c r="H14" s="8" t="s">
        <v>29</v>
      </c>
      <c r="I14" s="8">
        <v>24917</v>
      </c>
      <c r="J14" s="9">
        <f t="shared" si="1"/>
        <v>69</v>
      </c>
      <c r="K14" s="22"/>
      <c r="L14" s="5">
        <f t="shared" si="5"/>
        <v>10</v>
      </c>
      <c r="M14" s="9" t="s">
        <v>4</v>
      </c>
      <c r="N14" s="17">
        <v>865</v>
      </c>
      <c r="O14" s="9">
        <f t="shared" si="2"/>
        <v>3</v>
      </c>
    </row>
    <row r="15" spans="1:17" ht="16.5" customHeight="1" x14ac:dyDescent="0.15">
      <c r="B15" s="5">
        <f t="shared" si="3"/>
        <v>11</v>
      </c>
      <c r="C15" s="9" t="s">
        <v>85</v>
      </c>
      <c r="D15" s="17">
        <v>21139</v>
      </c>
      <c r="E15" s="9">
        <f t="shared" si="0"/>
        <v>58</v>
      </c>
      <c r="G15" s="5">
        <f t="shared" si="4"/>
        <v>11</v>
      </c>
      <c r="H15" s="9" t="s">
        <v>85</v>
      </c>
      <c r="I15" s="17">
        <v>21082</v>
      </c>
      <c r="J15" s="9">
        <f t="shared" si="1"/>
        <v>58</v>
      </c>
      <c r="K15" s="22"/>
      <c r="L15" s="5">
        <f t="shared" si="5"/>
        <v>11</v>
      </c>
      <c r="M15" s="8" t="s">
        <v>29</v>
      </c>
      <c r="N15" s="8">
        <v>818</v>
      </c>
      <c r="O15" s="9">
        <f t="shared" si="2"/>
        <v>3</v>
      </c>
      <c r="Q15" s="32"/>
    </row>
    <row r="16" spans="1:17" ht="16.5" customHeight="1" x14ac:dyDescent="0.15">
      <c r="B16" s="5">
        <f t="shared" si="3"/>
        <v>12</v>
      </c>
      <c r="C16" s="9" t="s">
        <v>79</v>
      </c>
      <c r="D16" s="17">
        <v>20913</v>
      </c>
      <c r="E16" s="9">
        <f t="shared" si="0"/>
        <v>58</v>
      </c>
      <c r="G16" s="5">
        <f t="shared" si="4"/>
        <v>12</v>
      </c>
      <c r="H16" s="9" t="s">
        <v>79</v>
      </c>
      <c r="I16" s="17">
        <v>20592</v>
      </c>
      <c r="J16" s="9">
        <f t="shared" si="1"/>
        <v>57</v>
      </c>
      <c r="K16" s="22"/>
      <c r="L16" s="5">
        <f t="shared" si="5"/>
        <v>12</v>
      </c>
      <c r="M16" s="9" t="s">
        <v>72</v>
      </c>
      <c r="N16" s="17">
        <v>758</v>
      </c>
      <c r="O16" s="9">
        <f t="shared" si="2"/>
        <v>3</v>
      </c>
      <c r="Q16" s="32"/>
    </row>
    <row r="17" spans="2:15" ht="16.5" customHeight="1" x14ac:dyDescent="0.15">
      <c r="B17" s="5">
        <f t="shared" si="3"/>
        <v>13</v>
      </c>
      <c r="C17" s="9" t="s">
        <v>9</v>
      </c>
      <c r="D17" s="17">
        <v>20907</v>
      </c>
      <c r="E17" s="9">
        <f t="shared" si="0"/>
        <v>58</v>
      </c>
      <c r="G17" s="5">
        <f t="shared" si="4"/>
        <v>13</v>
      </c>
      <c r="H17" s="9" t="s">
        <v>9</v>
      </c>
      <c r="I17" s="17">
        <v>20511</v>
      </c>
      <c r="J17" s="9">
        <f t="shared" si="1"/>
        <v>57</v>
      </c>
      <c r="K17" s="22"/>
      <c r="L17" s="5">
        <f t="shared" si="5"/>
        <v>13</v>
      </c>
      <c r="M17" s="9" t="s">
        <v>64</v>
      </c>
      <c r="N17" s="17">
        <v>710</v>
      </c>
      <c r="O17" s="9">
        <f t="shared" si="2"/>
        <v>2</v>
      </c>
    </row>
    <row r="18" spans="2:15" ht="16.5" customHeight="1" x14ac:dyDescent="0.15">
      <c r="B18" s="5">
        <f t="shared" si="3"/>
        <v>14</v>
      </c>
      <c r="C18" s="9" t="s">
        <v>78</v>
      </c>
      <c r="D18" s="17">
        <v>15956</v>
      </c>
      <c r="E18" s="9">
        <f t="shared" si="0"/>
        <v>44</v>
      </c>
      <c r="G18" s="5">
        <f t="shared" si="4"/>
        <v>14</v>
      </c>
      <c r="H18" s="9" t="s">
        <v>78</v>
      </c>
      <c r="I18" s="17">
        <v>15618</v>
      </c>
      <c r="J18" s="9">
        <f t="shared" si="1"/>
        <v>43</v>
      </c>
      <c r="K18" s="22"/>
      <c r="L18" s="5">
        <f t="shared" si="5"/>
        <v>14</v>
      </c>
      <c r="M18" s="8" t="s">
        <v>26</v>
      </c>
      <c r="N18" s="8">
        <v>645</v>
      </c>
      <c r="O18" s="9">
        <f t="shared" si="2"/>
        <v>2</v>
      </c>
    </row>
    <row r="19" spans="2:15" ht="16.5" customHeight="1" x14ac:dyDescent="0.15">
      <c r="B19" s="5">
        <f t="shared" si="3"/>
        <v>15</v>
      </c>
      <c r="C19" s="9" t="s">
        <v>77</v>
      </c>
      <c r="D19" s="17">
        <v>15505</v>
      </c>
      <c r="E19" s="9">
        <f t="shared" si="0"/>
        <v>43</v>
      </c>
      <c r="G19" s="5">
        <f t="shared" si="4"/>
        <v>15</v>
      </c>
      <c r="H19" s="9" t="s">
        <v>77</v>
      </c>
      <c r="I19" s="17">
        <v>15262</v>
      </c>
      <c r="J19" s="9">
        <f t="shared" si="1"/>
        <v>42</v>
      </c>
      <c r="K19" s="22"/>
      <c r="L19" s="5">
        <f t="shared" si="5"/>
        <v>15</v>
      </c>
      <c r="M19" s="8" t="s">
        <v>30</v>
      </c>
      <c r="N19" s="8">
        <v>638</v>
      </c>
      <c r="O19" s="9">
        <f t="shared" si="2"/>
        <v>2</v>
      </c>
    </row>
    <row r="20" spans="2:15" ht="16.5" customHeight="1" x14ac:dyDescent="0.15">
      <c r="B20" s="5">
        <f t="shared" si="3"/>
        <v>16</v>
      </c>
      <c r="C20" s="9" t="s">
        <v>120</v>
      </c>
      <c r="D20" s="17">
        <v>13887</v>
      </c>
      <c r="E20" s="9">
        <f t="shared" si="0"/>
        <v>39</v>
      </c>
      <c r="G20" s="5">
        <f t="shared" si="4"/>
        <v>16</v>
      </c>
      <c r="H20" s="9" t="s">
        <v>120</v>
      </c>
      <c r="I20" s="17">
        <v>13887</v>
      </c>
      <c r="J20" s="9">
        <f t="shared" si="1"/>
        <v>39</v>
      </c>
      <c r="K20" s="22"/>
      <c r="L20" s="5">
        <f t="shared" si="5"/>
        <v>16</v>
      </c>
      <c r="M20" s="8" t="s">
        <v>32</v>
      </c>
      <c r="N20" s="8">
        <v>615</v>
      </c>
      <c r="O20" s="9">
        <f t="shared" si="2"/>
        <v>2</v>
      </c>
    </row>
    <row r="21" spans="2:15" ht="16.5" customHeight="1" x14ac:dyDescent="0.15">
      <c r="B21" s="5">
        <f t="shared" si="3"/>
        <v>17</v>
      </c>
      <c r="C21" s="9" t="s">
        <v>91</v>
      </c>
      <c r="D21" s="17">
        <v>13757</v>
      </c>
      <c r="E21" s="9">
        <f t="shared" si="0"/>
        <v>38</v>
      </c>
      <c r="G21" s="5">
        <f t="shared" si="4"/>
        <v>17</v>
      </c>
      <c r="H21" s="9" t="s">
        <v>91</v>
      </c>
      <c r="I21" s="17">
        <v>13750</v>
      </c>
      <c r="J21" s="9">
        <f t="shared" si="1"/>
        <v>38</v>
      </c>
      <c r="K21" s="22"/>
      <c r="L21" s="5">
        <f t="shared" si="5"/>
        <v>17</v>
      </c>
      <c r="M21" s="9" t="s">
        <v>76</v>
      </c>
      <c r="N21" s="17">
        <v>581</v>
      </c>
      <c r="O21" s="9">
        <f t="shared" si="2"/>
        <v>2</v>
      </c>
    </row>
    <row r="22" spans="2:15" ht="16.5" customHeight="1" x14ac:dyDescent="0.15">
      <c r="B22" s="5">
        <f t="shared" si="3"/>
        <v>18</v>
      </c>
      <c r="C22" s="8" t="s">
        <v>30</v>
      </c>
      <c r="D22" s="8">
        <v>13211</v>
      </c>
      <c r="E22" s="9">
        <f t="shared" si="0"/>
        <v>37</v>
      </c>
      <c r="G22" s="5">
        <f t="shared" si="4"/>
        <v>18</v>
      </c>
      <c r="H22" s="8" t="s">
        <v>30</v>
      </c>
      <c r="I22" s="8">
        <v>12573</v>
      </c>
      <c r="J22" s="9">
        <f t="shared" si="1"/>
        <v>35</v>
      </c>
      <c r="K22" s="22"/>
      <c r="L22" s="5">
        <f t="shared" si="5"/>
        <v>18</v>
      </c>
      <c r="M22" s="9" t="s">
        <v>75</v>
      </c>
      <c r="N22" s="17">
        <v>526</v>
      </c>
      <c r="O22" s="9">
        <f t="shared" si="2"/>
        <v>2</v>
      </c>
    </row>
    <row r="23" spans="2:15" ht="16.5" customHeight="1" x14ac:dyDescent="0.15">
      <c r="B23" s="5">
        <f t="shared" si="3"/>
        <v>19</v>
      </c>
      <c r="C23" s="9" t="s">
        <v>83</v>
      </c>
      <c r="D23" s="17">
        <v>12397</v>
      </c>
      <c r="E23" s="9">
        <f t="shared" si="0"/>
        <v>34</v>
      </c>
      <c r="G23" s="5">
        <f t="shared" si="4"/>
        <v>19</v>
      </c>
      <c r="H23" s="9" t="s">
        <v>83</v>
      </c>
      <c r="I23" s="17">
        <v>12329</v>
      </c>
      <c r="J23" s="9">
        <f t="shared" si="1"/>
        <v>34</v>
      </c>
      <c r="K23" s="22"/>
      <c r="L23" s="5">
        <f t="shared" si="5"/>
        <v>19</v>
      </c>
      <c r="M23" s="8" t="s">
        <v>27</v>
      </c>
      <c r="N23" s="8">
        <v>465</v>
      </c>
      <c r="O23" s="9">
        <f t="shared" si="2"/>
        <v>2</v>
      </c>
    </row>
    <row r="24" spans="2:15" ht="16.5" customHeight="1" x14ac:dyDescent="0.15">
      <c r="B24" s="5">
        <f t="shared" si="3"/>
        <v>20</v>
      </c>
      <c r="C24" s="9" t="s">
        <v>70</v>
      </c>
      <c r="D24" s="17">
        <v>11609</v>
      </c>
      <c r="E24" s="9">
        <f t="shared" si="0"/>
        <v>32</v>
      </c>
      <c r="G24" s="5">
        <f t="shared" si="4"/>
        <v>20</v>
      </c>
      <c r="H24" s="8" t="s">
        <v>50</v>
      </c>
      <c r="I24" s="8">
        <v>11238</v>
      </c>
      <c r="J24" s="9">
        <f t="shared" si="1"/>
        <v>31</v>
      </c>
      <c r="K24" s="22"/>
      <c r="L24" s="5">
        <f t="shared" si="5"/>
        <v>20</v>
      </c>
      <c r="M24" s="9" t="s">
        <v>9</v>
      </c>
      <c r="N24" s="17">
        <v>396</v>
      </c>
      <c r="O24" s="9">
        <f t="shared" si="2"/>
        <v>2</v>
      </c>
    </row>
    <row r="25" spans="2:15" ht="16.5" customHeight="1" x14ac:dyDescent="0.15">
      <c r="B25" s="5">
        <f t="shared" si="3"/>
        <v>21</v>
      </c>
      <c r="C25" s="8" t="s">
        <v>50</v>
      </c>
      <c r="D25" s="8">
        <v>11238</v>
      </c>
      <c r="E25" s="9">
        <f t="shared" si="0"/>
        <v>31</v>
      </c>
      <c r="G25" s="5">
        <f t="shared" si="4"/>
        <v>21</v>
      </c>
      <c r="H25" s="9" t="s">
        <v>82</v>
      </c>
      <c r="I25" s="17">
        <v>10583</v>
      </c>
      <c r="J25" s="9">
        <f t="shared" si="1"/>
        <v>29</v>
      </c>
      <c r="K25" s="22"/>
      <c r="L25" s="5">
        <f t="shared" si="5"/>
        <v>21</v>
      </c>
      <c r="M25" s="9" t="s">
        <v>78</v>
      </c>
      <c r="N25" s="17">
        <v>338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82</v>
      </c>
      <c r="D26" s="17">
        <v>10833</v>
      </c>
      <c r="E26" s="9">
        <f t="shared" si="0"/>
        <v>30</v>
      </c>
      <c r="G26" s="5">
        <f t="shared" si="4"/>
        <v>22</v>
      </c>
      <c r="H26" s="9" t="s">
        <v>70</v>
      </c>
      <c r="I26" s="17">
        <v>10161</v>
      </c>
      <c r="J26" s="9">
        <f t="shared" si="1"/>
        <v>28</v>
      </c>
      <c r="K26" s="22"/>
      <c r="L26" s="5">
        <f t="shared" si="5"/>
        <v>22</v>
      </c>
      <c r="M26" s="9" t="s">
        <v>79</v>
      </c>
      <c r="N26" s="17">
        <v>321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35</v>
      </c>
      <c r="D27" s="8">
        <v>9514</v>
      </c>
      <c r="E27" s="9">
        <f t="shared" si="0"/>
        <v>27</v>
      </c>
      <c r="G27" s="5">
        <f t="shared" si="4"/>
        <v>23</v>
      </c>
      <c r="H27" s="8" t="s">
        <v>35</v>
      </c>
      <c r="I27" s="8">
        <v>9373</v>
      </c>
      <c r="J27" s="9">
        <f t="shared" si="1"/>
        <v>26</v>
      </c>
      <c r="K27" s="22"/>
      <c r="L27" s="5">
        <f t="shared" si="5"/>
        <v>23</v>
      </c>
      <c r="M27" s="9" t="s">
        <v>80</v>
      </c>
      <c r="N27" s="17">
        <v>314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53</v>
      </c>
      <c r="D28" s="17">
        <v>9131</v>
      </c>
      <c r="E28" s="9">
        <f t="shared" si="0"/>
        <v>26</v>
      </c>
      <c r="G28" s="5">
        <f t="shared" si="4"/>
        <v>24</v>
      </c>
      <c r="H28" s="9" t="s">
        <v>53</v>
      </c>
      <c r="I28" s="17">
        <v>9125</v>
      </c>
      <c r="J28" s="9">
        <f t="shared" si="1"/>
        <v>25</v>
      </c>
      <c r="K28" s="22"/>
      <c r="L28" s="5">
        <f t="shared" si="5"/>
        <v>24</v>
      </c>
      <c r="M28" s="9" t="s">
        <v>82</v>
      </c>
      <c r="N28" s="17">
        <v>250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76</v>
      </c>
      <c r="D29" s="17">
        <v>9002</v>
      </c>
      <c r="E29" s="9">
        <f t="shared" si="0"/>
        <v>25</v>
      </c>
      <c r="G29" s="5">
        <f t="shared" si="4"/>
        <v>25</v>
      </c>
      <c r="H29" s="9" t="s">
        <v>73</v>
      </c>
      <c r="I29" s="17">
        <v>8581</v>
      </c>
      <c r="J29" s="9">
        <f t="shared" si="1"/>
        <v>24</v>
      </c>
      <c r="K29" s="22"/>
      <c r="L29" s="5">
        <f t="shared" si="5"/>
        <v>25</v>
      </c>
      <c r="M29" s="9" t="s">
        <v>77</v>
      </c>
      <c r="N29" s="17">
        <v>243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8" t="s">
        <v>26</v>
      </c>
      <c r="D30" s="8">
        <v>8998</v>
      </c>
      <c r="E30" s="9">
        <f t="shared" si="0"/>
        <v>25</v>
      </c>
      <c r="G30" s="5">
        <f t="shared" si="4"/>
        <v>26</v>
      </c>
      <c r="H30" s="9" t="s">
        <v>76</v>
      </c>
      <c r="I30" s="17">
        <v>8421</v>
      </c>
      <c r="J30" s="9">
        <f t="shared" si="1"/>
        <v>24</v>
      </c>
      <c r="K30" s="22"/>
      <c r="L30" s="5">
        <f t="shared" si="5"/>
        <v>26</v>
      </c>
      <c r="M30" s="8" t="s">
        <v>40</v>
      </c>
      <c r="N30" s="8">
        <v>183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4</v>
      </c>
      <c r="D31" s="17">
        <v>8916</v>
      </c>
      <c r="E31" s="9">
        <f t="shared" si="0"/>
        <v>25</v>
      </c>
      <c r="G31" s="5">
        <f t="shared" si="4"/>
        <v>27</v>
      </c>
      <c r="H31" s="8" t="s">
        <v>26</v>
      </c>
      <c r="I31" s="8">
        <v>8353</v>
      </c>
      <c r="J31" s="9">
        <f t="shared" si="1"/>
        <v>23</v>
      </c>
      <c r="K31" s="22"/>
      <c r="L31" s="5">
        <f t="shared" si="5"/>
        <v>27</v>
      </c>
      <c r="M31" s="9" t="s">
        <v>60</v>
      </c>
      <c r="N31" s="17">
        <v>180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73</v>
      </c>
      <c r="D32" s="17">
        <v>8756</v>
      </c>
      <c r="E32" s="9">
        <f t="shared" si="0"/>
        <v>24</v>
      </c>
      <c r="G32" s="5">
        <f t="shared" si="4"/>
        <v>28</v>
      </c>
      <c r="H32" s="9" t="s">
        <v>4</v>
      </c>
      <c r="I32" s="17">
        <v>8051</v>
      </c>
      <c r="J32" s="9">
        <f t="shared" si="1"/>
        <v>23</v>
      </c>
      <c r="K32" s="22"/>
      <c r="L32" s="5">
        <f t="shared" si="5"/>
        <v>28</v>
      </c>
      <c r="M32" s="9" t="s">
        <v>73</v>
      </c>
      <c r="N32" s="17">
        <v>175</v>
      </c>
      <c r="O32" s="9">
        <f t="shared" si="2"/>
        <v>1</v>
      </c>
    </row>
    <row r="33" spans="1:17" ht="16.5" customHeight="1" x14ac:dyDescent="0.15">
      <c r="B33" s="5">
        <f t="shared" si="3"/>
        <v>29</v>
      </c>
      <c r="C33" s="8" t="s">
        <v>40</v>
      </c>
      <c r="D33" s="8">
        <v>8165</v>
      </c>
      <c r="E33" s="9">
        <f t="shared" si="0"/>
        <v>23</v>
      </c>
      <c r="G33" s="5">
        <f t="shared" si="4"/>
        <v>29</v>
      </c>
      <c r="H33" s="8" t="s">
        <v>40</v>
      </c>
      <c r="I33" s="8">
        <v>7982</v>
      </c>
      <c r="J33" s="9">
        <f t="shared" si="1"/>
        <v>22</v>
      </c>
      <c r="K33" s="22"/>
      <c r="L33" s="5">
        <f t="shared" si="5"/>
        <v>29</v>
      </c>
      <c r="M33" s="8" t="s">
        <v>35</v>
      </c>
      <c r="N33" s="8">
        <v>141</v>
      </c>
      <c r="O33" s="9">
        <f t="shared" si="2"/>
        <v>1</v>
      </c>
    </row>
    <row r="34" spans="1:17" ht="16.5" customHeight="1" x14ac:dyDescent="0.15">
      <c r="B34" s="5">
        <f t="shared" si="3"/>
        <v>30</v>
      </c>
      <c r="C34" s="8" t="s">
        <v>56</v>
      </c>
      <c r="D34" s="8">
        <v>7734</v>
      </c>
      <c r="E34" s="9">
        <f t="shared" si="0"/>
        <v>22</v>
      </c>
      <c r="G34" s="5">
        <f t="shared" si="4"/>
        <v>30</v>
      </c>
      <c r="H34" s="8" t="s">
        <v>56</v>
      </c>
      <c r="I34" s="8">
        <v>7732</v>
      </c>
      <c r="J34" s="9">
        <f t="shared" si="1"/>
        <v>22</v>
      </c>
      <c r="K34" s="22"/>
      <c r="L34" s="5">
        <f t="shared" si="5"/>
        <v>30</v>
      </c>
      <c r="M34" s="9" t="s">
        <v>83</v>
      </c>
      <c r="N34" s="17">
        <v>68</v>
      </c>
      <c r="O34" s="9">
        <f t="shared" si="2"/>
        <v>1</v>
      </c>
    </row>
    <row r="35" spans="1:17" ht="26.25" customHeight="1" x14ac:dyDescent="0.15">
      <c r="A35" s="3"/>
      <c r="B35" s="3"/>
      <c r="C35" s="10"/>
      <c r="F35" s="3"/>
      <c r="G35" s="3" t="s">
        <v>66</v>
      </c>
      <c r="H35" s="3"/>
      <c r="I35" s="3"/>
      <c r="J35" s="3"/>
      <c r="K35" s="20"/>
      <c r="L35" s="3"/>
      <c r="M35" s="3"/>
      <c r="N35" s="3"/>
      <c r="O35" s="3"/>
      <c r="P35" s="3"/>
      <c r="Q35" s="3"/>
    </row>
    <row r="36" spans="1:17" ht="16.5" customHeight="1" x14ac:dyDescent="0.15">
      <c r="B36" s="1" t="s">
        <v>10</v>
      </c>
      <c r="G36" s="1" t="s">
        <v>5</v>
      </c>
      <c r="L36" s="1" t="s">
        <v>3</v>
      </c>
    </row>
    <row r="37" spans="1:17" ht="16.5" customHeight="1" x14ac:dyDescent="0.15">
      <c r="B37" s="44" t="s">
        <v>128</v>
      </c>
      <c r="C37" s="11" t="s">
        <v>129</v>
      </c>
      <c r="D37" s="15" t="s">
        <v>130</v>
      </c>
      <c r="E37" s="15"/>
      <c r="G37" s="44" t="s">
        <v>128</v>
      </c>
      <c r="H37" s="11" t="s">
        <v>129</v>
      </c>
      <c r="I37" s="15" t="s">
        <v>130</v>
      </c>
      <c r="J37" s="15"/>
      <c r="K37" s="21"/>
      <c r="L37" s="44" t="s">
        <v>128</v>
      </c>
      <c r="M37" s="11" t="s">
        <v>129</v>
      </c>
      <c r="N37" s="15" t="s">
        <v>130</v>
      </c>
      <c r="O37" s="15"/>
    </row>
    <row r="38" spans="1:17" ht="16.5" customHeight="1" x14ac:dyDescent="0.15">
      <c r="B38" s="44"/>
      <c r="C38" s="12"/>
      <c r="D38" s="5" t="s">
        <v>131</v>
      </c>
      <c r="E38" s="5" t="s">
        <v>132</v>
      </c>
      <c r="G38" s="44"/>
      <c r="H38" s="12"/>
      <c r="I38" s="5" t="s">
        <v>131</v>
      </c>
      <c r="J38" s="5" t="s">
        <v>132</v>
      </c>
      <c r="K38" s="21"/>
      <c r="L38" s="44"/>
      <c r="M38" s="14"/>
      <c r="N38" s="5" t="s">
        <v>131</v>
      </c>
      <c r="O38" s="5" t="s">
        <v>132</v>
      </c>
    </row>
    <row r="39" spans="1:17" ht="16.5" customHeight="1" x14ac:dyDescent="0.15">
      <c r="B39" s="5">
        <f>B34+1</f>
        <v>31</v>
      </c>
      <c r="C39" s="9" t="s">
        <v>90</v>
      </c>
      <c r="D39" s="17">
        <v>7733</v>
      </c>
      <c r="E39" s="9">
        <f t="shared" ref="E39:E68" si="6">ROUNDUP(D39/365,0)</f>
        <v>22</v>
      </c>
      <c r="G39" s="5">
        <f>G34+1</f>
        <v>31</v>
      </c>
      <c r="H39" s="8" t="s">
        <v>8</v>
      </c>
      <c r="I39" s="8">
        <v>7728</v>
      </c>
      <c r="J39" s="9">
        <f t="shared" ref="J39:J68" si="7">ROUNDUP(I39/365,0)</f>
        <v>22</v>
      </c>
      <c r="K39" s="22"/>
      <c r="L39" s="5">
        <f>L34+1</f>
        <v>31</v>
      </c>
      <c r="M39" s="9" t="s">
        <v>85</v>
      </c>
      <c r="N39" s="17">
        <v>57</v>
      </c>
      <c r="O39" s="9">
        <f t="shared" ref="O39:O61" si="8">ROUNDUP(N39/365,0)</f>
        <v>1</v>
      </c>
    </row>
    <row r="40" spans="1:17" ht="16.5" customHeight="1" x14ac:dyDescent="0.15">
      <c r="B40" s="5">
        <f t="shared" ref="B40:B68" si="9">B39+1</f>
        <v>32</v>
      </c>
      <c r="C40" s="8" t="s">
        <v>8</v>
      </c>
      <c r="D40" s="8">
        <v>7728</v>
      </c>
      <c r="E40" s="9">
        <f t="shared" si="6"/>
        <v>22</v>
      </c>
      <c r="G40" s="5">
        <f t="shared" ref="G40:G68" si="10">G39+1</f>
        <v>32</v>
      </c>
      <c r="H40" s="9" t="s">
        <v>90</v>
      </c>
      <c r="I40" s="17">
        <v>7723</v>
      </c>
      <c r="J40" s="9">
        <f t="shared" si="7"/>
        <v>22</v>
      </c>
      <c r="K40" s="22"/>
      <c r="L40" s="5">
        <f t="shared" ref="L40:L61" si="11">L39+1</f>
        <v>32</v>
      </c>
      <c r="M40" s="9" t="s">
        <v>86</v>
      </c>
      <c r="N40" s="17">
        <v>39</v>
      </c>
      <c r="O40" s="9">
        <f t="shared" si="8"/>
        <v>1</v>
      </c>
    </row>
    <row r="41" spans="1:17" ht="16.5" customHeight="1" x14ac:dyDescent="0.15">
      <c r="B41" s="5">
        <f t="shared" si="9"/>
        <v>33</v>
      </c>
      <c r="C41" s="9" t="s">
        <v>106</v>
      </c>
      <c r="D41" s="17">
        <v>7618</v>
      </c>
      <c r="E41" s="9">
        <f t="shared" si="6"/>
        <v>21</v>
      </c>
      <c r="G41" s="5">
        <f t="shared" si="10"/>
        <v>33</v>
      </c>
      <c r="H41" s="9" t="s">
        <v>106</v>
      </c>
      <c r="I41" s="17">
        <v>7618</v>
      </c>
      <c r="J41" s="9">
        <f t="shared" si="7"/>
        <v>21</v>
      </c>
      <c r="K41" s="22"/>
      <c r="L41" s="5">
        <f t="shared" si="11"/>
        <v>33</v>
      </c>
      <c r="M41" s="8" t="s">
        <v>43</v>
      </c>
      <c r="N41" s="8">
        <v>36</v>
      </c>
      <c r="O41" s="9">
        <f t="shared" si="8"/>
        <v>1</v>
      </c>
    </row>
    <row r="42" spans="1:17" ht="16.5" customHeight="1" x14ac:dyDescent="0.15">
      <c r="B42" s="5">
        <f t="shared" si="9"/>
        <v>34</v>
      </c>
      <c r="C42" s="8" t="s">
        <v>34</v>
      </c>
      <c r="D42" s="8">
        <v>6471</v>
      </c>
      <c r="E42" s="9">
        <f t="shared" si="6"/>
        <v>18</v>
      </c>
      <c r="G42" s="5">
        <f t="shared" si="10"/>
        <v>34</v>
      </c>
      <c r="H42" s="8" t="s">
        <v>34</v>
      </c>
      <c r="I42" s="8">
        <v>6468</v>
      </c>
      <c r="J42" s="9">
        <f t="shared" si="7"/>
        <v>18</v>
      </c>
      <c r="K42" s="22"/>
      <c r="L42" s="5">
        <f t="shared" si="11"/>
        <v>34</v>
      </c>
      <c r="M42" s="8" t="s">
        <v>24</v>
      </c>
      <c r="N42" s="8">
        <v>27</v>
      </c>
      <c r="O42" s="9">
        <f t="shared" si="8"/>
        <v>1</v>
      </c>
    </row>
    <row r="43" spans="1:17" ht="16.5" customHeight="1" x14ac:dyDescent="0.15">
      <c r="B43" s="5">
        <f t="shared" si="9"/>
        <v>35</v>
      </c>
      <c r="C43" s="9" t="s">
        <v>88</v>
      </c>
      <c r="D43" s="17">
        <v>5958</v>
      </c>
      <c r="E43" s="9">
        <f t="shared" si="6"/>
        <v>17</v>
      </c>
      <c r="G43" s="5">
        <f t="shared" si="10"/>
        <v>35</v>
      </c>
      <c r="H43" s="9" t="s">
        <v>88</v>
      </c>
      <c r="I43" s="17">
        <v>5954</v>
      </c>
      <c r="J43" s="9">
        <f t="shared" si="7"/>
        <v>17</v>
      </c>
      <c r="K43" s="22"/>
      <c r="L43" s="5">
        <f t="shared" si="11"/>
        <v>35</v>
      </c>
      <c r="M43" s="8" t="s">
        <v>13</v>
      </c>
      <c r="N43" s="8">
        <v>19</v>
      </c>
      <c r="O43" s="9">
        <f t="shared" si="8"/>
        <v>1</v>
      </c>
    </row>
    <row r="44" spans="1:17" ht="16.5" customHeight="1" x14ac:dyDescent="0.15">
      <c r="B44" s="5">
        <f t="shared" si="9"/>
        <v>36</v>
      </c>
      <c r="C44" s="9" t="s">
        <v>72</v>
      </c>
      <c r="D44" s="17">
        <v>5758</v>
      </c>
      <c r="E44" s="9">
        <f t="shared" si="6"/>
        <v>16</v>
      </c>
      <c r="G44" s="5">
        <f t="shared" si="10"/>
        <v>36</v>
      </c>
      <c r="H44" s="8" t="s">
        <v>43</v>
      </c>
      <c r="I44" s="8">
        <v>5631</v>
      </c>
      <c r="J44" s="9">
        <f t="shared" si="7"/>
        <v>16</v>
      </c>
      <c r="K44" s="22"/>
      <c r="L44" s="5">
        <f t="shared" si="11"/>
        <v>36</v>
      </c>
      <c r="M44" s="9" t="s">
        <v>49</v>
      </c>
      <c r="N44" s="17">
        <v>15</v>
      </c>
      <c r="O44" s="9">
        <f t="shared" si="8"/>
        <v>1</v>
      </c>
    </row>
    <row r="45" spans="1:17" ht="16.5" customHeight="1" x14ac:dyDescent="0.15">
      <c r="B45" s="5">
        <f t="shared" si="9"/>
        <v>37</v>
      </c>
      <c r="C45" s="8" t="s">
        <v>43</v>
      </c>
      <c r="D45" s="8">
        <v>5667</v>
      </c>
      <c r="E45" s="9">
        <f t="shared" si="6"/>
        <v>16</v>
      </c>
      <c r="G45" s="5">
        <f t="shared" si="10"/>
        <v>37</v>
      </c>
      <c r="H45" s="9" t="s">
        <v>87</v>
      </c>
      <c r="I45" s="17">
        <v>5452</v>
      </c>
      <c r="J45" s="9">
        <f t="shared" si="7"/>
        <v>15</v>
      </c>
      <c r="K45" s="22"/>
      <c r="L45" s="5">
        <f t="shared" si="11"/>
        <v>37</v>
      </c>
      <c r="M45" s="8" t="s">
        <v>2</v>
      </c>
      <c r="N45" s="8">
        <v>14</v>
      </c>
      <c r="O45" s="9">
        <f t="shared" si="8"/>
        <v>1</v>
      </c>
    </row>
    <row r="46" spans="1:17" ht="16.5" customHeight="1" x14ac:dyDescent="0.15">
      <c r="B46" s="5">
        <f t="shared" si="9"/>
        <v>38</v>
      </c>
      <c r="C46" s="9" t="s">
        <v>87</v>
      </c>
      <c r="D46" s="17">
        <v>5453</v>
      </c>
      <c r="E46" s="9">
        <f t="shared" si="6"/>
        <v>15</v>
      </c>
      <c r="G46" s="5">
        <f t="shared" si="10"/>
        <v>38</v>
      </c>
      <c r="H46" s="8" t="s">
        <v>39</v>
      </c>
      <c r="I46" s="8">
        <v>5074</v>
      </c>
      <c r="J46" s="9">
        <f t="shared" si="7"/>
        <v>14</v>
      </c>
      <c r="K46" s="22"/>
      <c r="L46" s="5">
        <f t="shared" si="11"/>
        <v>38</v>
      </c>
      <c r="M46" s="9" t="s">
        <v>90</v>
      </c>
      <c r="N46" s="17">
        <v>10</v>
      </c>
      <c r="O46" s="9">
        <f t="shared" si="8"/>
        <v>1</v>
      </c>
    </row>
    <row r="47" spans="1:17" ht="16.5" customHeight="1" x14ac:dyDescent="0.15">
      <c r="B47" s="5">
        <f t="shared" si="9"/>
        <v>39</v>
      </c>
      <c r="C47" s="8" t="s">
        <v>39</v>
      </c>
      <c r="D47" s="8">
        <v>5078</v>
      </c>
      <c r="E47" s="9">
        <f t="shared" si="6"/>
        <v>14</v>
      </c>
      <c r="G47" s="5">
        <f t="shared" si="10"/>
        <v>39</v>
      </c>
      <c r="H47" s="9" t="s">
        <v>72</v>
      </c>
      <c r="I47" s="17">
        <v>5000</v>
      </c>
      <c r="J47" s="9">
        <f t="shared" si="7"/>
        <v>14</v>
      </c>
      <c r="K47" s="22"/>
      <c r="L47" s="5">
        <f t="shared" si="11"/>
        <v>39</v>
      </c>
      <c r="M47" s="9" t="s">
        <v>91</v>
      </c>
      <c r="N47" s="17">
        <v>7</v>
      </c>
      <c r="O47" s="9">
        <f t="shared" si="8"/>
        <v>1</v>
      </c>
    </row>
    <row r="48" spans="1:17" ht="16.5" customHeight="1" x14ac:dyDescent="0.15">
      <c r="B48" s="5">
        <f t="shared" si="9"/>
        <v>40</v>
      </c>
      <c r="C48" s="9" t="s">
        <v>80</v>
      </c>
      <c r="D48" s="17">
        <v>5028</v>
      </c>
      <c r="E48" s="9">
        <f t="shared" si="6"/>
        <v>14</v>
      </c>
      <c r="G48" s="5">
        <f t="shared" si="10"/>
        <v>40</v>
      </c>
      <c r="H48" s="8" t="s">
        <v>24</v>
      </c>
      <c r="I48" s="8">
        <v>4960</v>
      </c>
      <c r="J48" s="9">
        <f t="shared" si="7"/>
        <v>14</v>
      </c>
      <c r="K48" s="22"/>
      <c r="L48" s="5">
        <f t="shared" si="11"/>
        <v>40</v>
      </c>
      <c r="M48" s="9" t="s">
        <v>93</v>
      </c>
      <c r="N48" s="17">
        <v>7</v>
      </c>
      <c r="O48" s="9">
        <f t="shared" si="8"/>
        <v>1</v>
      </c>
    </row>
    <row r="49" spans="2:15" ht="16.5" customHeight="1" x14ac:dyDescent="0.15">
      <c r="B49" s="5">
        <f t="shared" si="9"/>
        <v>41</v>
      </c>
      <c r="C49" s="8" t="s">
        <v>24</v>
      </c>
      <c r="D49" s="8">
        <v>4987</v>
      </c>
      <c r="E49" s="9">
        <f t="shared" si="6"/>
        <v>14</v>
      </c>
      <c r="G49" s="5">
        <f t="shared" si="10"/>
        <v>41</v>
      </c>
      <c r="H49" s="9" t="s">
        <v>80</v>
      </c>
      <c r="I49" s="17">
        <v>4714</v>
      </c>
      <c r="J49" s="9">
        <f t="shared" si="7"/>
        <v>13</v>
      </c>
      <c r="K49" s="22"/>
      <c r="L49" s="5">
        <f t="shared" si="11"/>
        <v>41</v>
      </c>
      <c r="M49" s="9" t="s">
        <v>53</v>
      </c>
      <c r="N49" s="17">
        <v>6</v>
      </c>
      <c r="O49" s="9">
        <f t="shared" si="8"/>
        <v>1</v>
      </c>
    </row>
    <row r="50" spans="2:15" ht="16.5" customHeight="1" x14ac:dyDescent="0.15">
      <c r="B50" s="5">
        <f t="shared" si="9"/>
        <v>42</v>
      </c>
      <c r="C50" s="8" t="s">
        <v>25</v>
      </c>
      <c r="D50" s="8">
        <v>4748</v>
      </c>
      <c r="E50" s="9">
        <f t="shared" si="6"/>
        <v>14</v>
      </c>
      <c r="G50" s="5">
        <f t="shared" si="10"/>
        <v>42</v>
      </c>
      <c r="H50" s="9" t="s">
        <v>86</v>
      </c>
      <c r="I50" s="17">
        <v>4262</v>
      </c>
      <c r="J50" s="9">
        <f t="shared" si="7"/>
        <v>12</v>
      </c>
      <c r="K50" s="22"/>
      <c r="L50" s="5">
        <f t="shared" si="11"/>
        <v>42</v>
      </c>
      <c r="M50" s="9" t="s">
        <v>88</v>
      </c>
      <c r="N50" s="17">
        <v>4</v>
      </c>
      <c r="O50" s="9">
        <f t="shared" si="8"/>
        <v>1</v>
      </c>
    </row>
    <row r="51" spans="2:15" ht="16.5" customHeight="1" x14ac:dyDescent="0.15">
      <c r="B51" s="5">
        <f t="shared" si="9"/>
        <v>43</v>
      </c>
      <c r="C51" s="9" t="s">
        <v>75</v>
      </c>
      <c r="D51" s="17">
        <v>4657</v>
      </c>
      <c r="E51" s="9">
        <f t="shared" si="6"/>
        <v>13</v>
      </c>
      <c r="G51" s="5">
        <f t="shared" si="10"/>
        <v>43</v>
      </c>
      <c r="H51" s="9" t="s">
        <v>75</v>
      </c>
      <c r="I51" s="17">
        <v>4131</v>
      </c>
      <c r="J51" s="9">
        <f t="shared" si="7"/>
        <v>12</v>
      </c>
      <c r="K51" s="22"/>
      <c r="L51" s="5">
        <f t="shared" si="11"/>
        <v>43</v>
      </c>
      <c r="M51" s="8" t="s">
        <v>39</v>
      </c>
      <c r="N51" s="8">
        <v>4</v>
      </c>
      <c r="O51" s="9">
        <f t="shared" si="8"/>
        <v>1</v>
      </c>
    </row>
    <row r="52" spans="2:15" ht="16.5" customHeight="1" x14ac:dyDescent="0.15">
      <c r="B52" s="5">
        <f t="shared" si="9"/>
        <v>44</v>
      </c>
      <c r="C52" s="9" t="s">
        <v>86</v>
      </c>
      <c r="D52" s="17">
        <v>4301</v>
      </c>
      <c r="E52" s="9">
        <f t="shared" si="6"/>
        <v>12</v>
      </c>
      <c r="G52" s="5">
        <f t="shared" si="10"/>
        <v>44</v>
      </c>
      <c r="H52" s="8" t="s">
        <v>13</v>
      </c>
      <c r="I52" s="8">
        <v>3821</v>
      </c>
      <c r="J52" s="9">
        <f t="shared" si="7"/>
        <v>11</v>
      </c>
      <c r="K52" s="22"/>
      <c r="L52" s="5">
        <f t="shared" si="11"/>
        <v>44</v>
      </c>
      <c r="M52" s="8" t="s">
        <v>34</v>
      </c>
      <c r="N52" s="8">
        <v>3</v>
      </c>
      <c r="O52" s="9">
        <f t="shared" si="8"/>
        <v>1</v>
      </c>
    </row>
    <row r="53" spans="2:15" ht="16.5" customHeight="1" x14ac:dyDescent="0.15">
      <c r="B53" s="5">
        <f t="shared" si="9"/>
        <v>45</v>
      </c>
      <c r="C53" s="8" t="s">
        <v>32</v>
      </c>
      <c r="D53" s="8">
        <v>3990</v>
      </c>
      <c r="E53" s="9">
        <f t="shared" si="6"/>
        <v>11</v>
      </c>
      <c r="G53" s="5">
        <f t="shared" si="10"/>
        <v>45</v>
      </c>
      <c r="H53" s="9" t="s">
        <v>123</v>
      </c>
      <c r="I53" s="17">
        <v>3646</v>
      </c>
      <c r="J53" s="9">
        <f t="shared" si="7"/>
        <v>10</v>
      </c>
      <c r="K53" s="22"/>
      <c r="L53" s="5">
        <f t="shared" si="11"/>
        <v>45</v>
      </c>
      <c r="M53" s="8" t="s">
        <v>54</v>
      </c>
      <c r="N53" s="8">
        <v>3</v>
      </c>
      <c r="O53" s="9">
        <f t="shared" si="8"/>
        <v>1</v>
      </c>
    </row>
    <row r="54" spans="2:15" ht="16.5" customHeight="1" x14ac:dyDescent="0.15">
      <c r="B54" s="5">
        <f t="shared" si="9"/>
        <v>46</v>
      </c>
      <c r="C54" s="8" t="s">
        <v>13</v>
      </c>
      <c r="D54" s="8">
        <v>3840</v>
      </c>
      <c r="E54" s="9">
        <f t="shared" si="6"/>
        <v>11</v>
      </c>
      <c r="G54" s="5">
        <f t="shared" si="10"/>
        <v>46</v>
      </c>
      <c r="H54" s="8" t="s">
        <v>54</v>
      </c>
      <c r="I54" s="8">
        <v>3523</v>
      </c>
      <c r="J54" s="9">
        <f t="shared" si="7"/>
        <v>10</v>
      </c>
      <c r="K54" s="22"/>
      <c r="L54" s="5">
        <f t="shared" si="11"/>
        <v>46</v>
      </c>
      <c r="M54" s="8" t="s">
        <v>33</v>
      </c>
      <c r="N54" s="17">
        <v>3</v>
      </c>
      <c r="O54" s="9">
        <f t="shared" si="8"/>
        <v>1</v>
      </c>
    </row>
    <row r="55" spans="2:15" ht="16.5" customHeight="1" x14ac:dyDescent="0.15">
      <c r="B55" s="5">
        <f t="shared" si="9"/>
        <v>47</v>
      </c>
      <c r="C55" s="9" t="s">
        <v>123</v>
      </c>
      <c r="D55" s="17">
        <v>3646</v>
      </c>
      <c r="E55" s="9">
        <f t="shared" si="6"/>
        <v>10</v>
      </c>
      <c r="G55" s="5">
        <f t="shared" si="10"/>
        <v>47</v>
      </c>
      <c r="H55" s="8" t="s">
        <v>2</v>
      </c>
      <c r="I55" s="8">
        <v>3390</v>
      </c>
      <c r="J55" s="9">
        <f t="shared" si="7"/>
        <v>10</v>
      </c>
      <c r="K55" s="22"/>
      <c r="L55" s="5">
        <f t="shared" si="11"/>
        <v>47</v>
      </c>
      <c r="M55" s="8" t="s">
        <v>99</v>
      </c>
      <c r="N55" s="8">
        <v>2</v>
      </c>
      <c r="O55" s="9">
        <f t="shared" si="8"/>
        <v>1</v>
      </c>
    </row>
    <row r="56" spans="2:15" ht="16.5" customHeight="1" x14ac:dyDescent="0.15">
      <c r="B56" s="5">
        <f t="shared" si="9"/>
        <v>48</v>
      </c>
      <c r="C56" s="8" t="s">
        <v>54</v>
      </c>
      <c r="D56" s="8">
        <v>3526</v>
      </c>
      <c r="E56" s="9">
        <f t="shared" si="6"/>
        <v>10</v>
      </c>
      <c r="G56" s="5">
        <f t="shared" si="10"/>
        <v>48</v>
      </c>
      <c r="H56" s="8" t="s">
        <v>32</v>
      </c>
      <c r="I56" s="8">
        <v>3375</v>
      </c>
      <c r="J56" s="9">
        <f t="shared" si="7"/>
        <v>10</v>
      </c>
      <c r="K56" s="22"/>
      <c r="L56" s="5">
        <f t="shared" si="11"/>
        <v>48</v>
      </c>
      <c r="M56" s="9" t="s">
        <v>71</v>
      </c>
      <c r="N56" s="17">
        <v>2</v>
      </c>
      <c r="O56" s="9">
        <f t="shared" si="8"/>
        <v>1</v>
      </c>
    </row>
    <row r="57" spans="2:15" ht="16.5" customHeight="1" x14ac:dyDescent="0.15">
      <c r="B57" s="5">
        <f t="shared" si="9"/>
        <v>49</v>
      </c>
      <c r="C57" s="9" t="s">
        <v>60</v>
      </c>
      <c r="D57" s="17">
        <v>3485</v>
      </c>
      <c r="E57" s="9">
        <f t="shared" si="6"/>
        <v>10</v>
      </c>
      <c r="G57" s="5">
        <f t="shared" si="10"/>
        <v>49</v>
      </c>
      <c r="H57" s="9" t="s">
        <v>117</v>
      </c>
      <c r="I57" s="17">
        <v>3363</v>
      </c>
      <c r="J57" s="9">
        <f t="shared" si="7"/>
        <v>10</v>
      </c>
      <c r="K57" s="22"/>
      <c r="L57" s="5">
        <f t="shared" si="11"/>
        <v>49</v>
      </c>
      <c r="M57" s="9" t="s">
        <v>92</v>
      </c>
      <c r="N57" s="17">
        <v>2</v>
      </c>
      <c r="O57" s="9">
        <f t="shared" si="8"/>
        <v>1</v>
      </c>
    </row>
    <row r="58" spans="2:15" ht="16.5" customHeight="1" x14ac:dyDescent="0.15">
      <c r="B58" s="5">
        <f t="shared" si="9"/>
        <v>50</v>
      </c>
      <c r="C58" s="8" t="s">
        <v>2</v>
      </c>
      <c r="D58" s="8">
        <v>3404</v>
      </c>
      <c r="E58" s="9">
        <f t="shared" si="6"/>
        <v>10</v>
      </c>
      <c r="G58" s="5">
        <f t="shared" si="10"/>
        <v>50</v>
      </c>
      <c r="H58" s="9" t="s">
        <v>60</v>
      </c>
      <c r="I58" s="17">
        <v>3305</v>
      </c>
      <c r="J58" s="9">
        <f t="shared" si="7"/>
        <v>10</v>
      </c>
      <c r="K58" s="22"/>
      <c r="L58" s="5">
        <f t="shared" si="11"/>
        <v>50</v>
      </c>
      <c r="M58" s="8" t="s">
        <v>46</v>
      </c>
      <c r="N58" s="8">
        <v>2</v>
      </c>
      <c r="O58" s="9">
        <f t="shared" si="8"/>
        <v>1</v>
      </c>
    </row>
    <row r="59" spans="2:15" ht="16.5" customHeight="1" x14ac:dyDescent="0.15">
      <c r="B59" s="5">
        <f t="shared" si="9"/>
        <v>51</v>
      </c>
      <c r="C59" s="9" t="s">
        <v>117</v>
      </c>
      <c r="D59" s="17">
        <v>3363</v>
      </c>
      <c r="E59" s="9">
        <f t="shared" si="6"/>
        <v>10</v>
      </c>
      <c r="G59" s="5">
        <f t="shared" si="10"/>
        <v>51</v>
      </c>
      <c r="H59" s="9" t="s">
        <v>96</v>
      </c>
      <c r="I59" s="17">
        <v>3128</v>
      </c>
      <c r="J59" s="9">
        <f t="shared" si="7"/>
        <v>9</v>
      </c>
      <c r="K59" s="22"/>
      <c r="L59" s="5">
        <f t="shared" si="11"/>
        <v>51</v>
      </c>
      <c r="M59" s="8" t="s">
        <v>56</v>
      </c>
      <c r="N59" s="17">
        <v>2</v>
      </c>
      <c r="O59" s="9">
        <f t="shared" si="8"/>
        <v>1</v>
      </c>
    </row>
    <row r="60" spans="2:15" ht="16.5" customHeight="1" x14ac:dyDescent="0.15">
      <c r="B60" s="5">
        <f t="shared" si="9"/>
        <v>52</v>
      </c>
      <c r="C60" s="9" t="s">
        <v>96</v>
      </c>
      <c r="D60" s="17">
        <v>3128</v>
      </c>
      <c r="E60" s="9">
        <f t="shared" si="6"/>
        <v>9</v>
      </c>
      <c r="G60" s="5">
        <f t="shared" si="10"/>
        <v>52</v>
      </c>
      <c r="H60" s="8" t="s">
        <v>25</v>
      </c>
      <c r="I60" s="8">
        <v>3051</v>
      </c>
      <c r="J60" s="9">
        <f t="shared" si="7"/>
        <v>9</v>
      </c>
      <c r="K60" s="22"/>
      <c r="L60" s="5">
        <f t="shared" si="11"/>
        <v>52</v>
      </c>
      <c r="M60" s="9" t="s">
        <v>87</v>
      </c>
      <c r="N60" s="17">
        <v>1</v>
      </c>
      <c r="O60" s="9">
        <f t="shared" si="8"/>
        <v>1</v>
      </c>
    </row>
    <row r="61" spans="2:15" ht="16.5" customHeight="1" x14ac:dyDescent="0.15">
      <c r="B61" s="5">
        <f t="shared" si="9"/>
        <v>53</v>
      </c>
      <c r="C61" s="9" t="s">
        <v>84</v>
      </c>
      <c r="D61" s="17">
        <v>3038</v>
      </c>
      <c r="E61" s="9">
        <f t="shared" si="6"/>
        <v>9</v>
      </c>
      <c r="G61" s="5">
        <f t="shared" si="10"/>
        <v>53</v>
      </c>
      <c r="H61" s="9" t="s">
        <v>84</v>
      </c>
      <c r="I61" s="17">
        <v>3038</v>
      </c>
      <c r="J61" s="9">
        <f t="shared" si="7"/>
        <v>9</v>
      </c>
      <c r="K61" s="22"/>
      <c r="L61" s="5">
        <f t="shared" si="11"/>
        <v>53</v>
      </c>
      <c r="M61" s="8" t="s">
        <v>104</v>
      </c>
      <c r="N61" s="17">
        <v>1</v>
      </c>
      <c r="O61" s="9">
        <f t="shared" si="8"/>
        <v>1</v>
      </c>
    </row>
    <row r="62" spans="2:15" ht="16.5" customHeight="1" x14ac:dyDescent="0.15">
      <c r="B62" s="5">
        <f t="shared" si="9"/>
        <v>54</v>
      </c>
      <c r="C62" s="8" t="s">
        <v>42</v>
      </c>
      <c r="D62" s="8">
        <v>3020</v>
      </c>
      <c r="E62" s="9">
        <f t="shared" si="6"/>
        <v>9</v>
      </c>
      <c r="G62" s="5">
        <f t="shared" si="10"/>
        <v>54</v>
      </c>
      <c r="H62" s="8" t="s">
        <v>42</v>
      </c>
      <c r="I62" s="8">
        <v>3020</v>
      </c>
      <c r="J62" s="9">
        <f t="shared" si="7"/>
        <v>9</v>
      </c>
      <c r="K62" s="23"/>
      <c r="L62" s="26"/>
      <c r="M62" s="28"/>
      <c r="N62" s="29"/>
      <c r="O62" s="28"/>
    </row>
    <row r="63" spans="2:15" ht="16.5" customHeight="1" x14ac:dyDescent="0.15">
      <c r="B63" s="5">
        <f t="shared" si="9"/>
        <v>55</v>
      </c>
      <c r="C63" s="9" t="s">
        <v>97</v>
      </c>
      <c r="D63" s="17">
        <v>2697</v>
      </c>
      <c r="E63" s="9">
        <f t="shared" si="6"/>
        <v>8</v>
      </c>
      <c r="G63" s="5">
        <f t="shared" si="10"/>
        <v>55</v>
      </c>
      <c r="H63" s="9" t="s">
        <v>97</v>
      </c>
      <c r="I63" s="17">
        <v>2697</v>
      </c>
      <c r="J63" s="9">
        <f t="shared" si="7"/>
        <v>8</v>
      </c>
      <c r="K63" s="23"/>
      <c r="L63" s="27"/>
      <c r="M63" s="10"/>
      <c r="N63" s="10"/>
      <c r="O63" s="13"/>
    </row>
    <row r="64" spans="2:15" ht="16.5" customHeight="1" x14ac:dyDescent="0.15">
      <c r="B64" s="5">
        <f t="shared" si="9"/>
        <v>56</v>
      </c>
      <c r="C64" s="9" t="s">
        <v>92</v>
      </c>
      <c r="D64" s="17">
        <v>2663</v>
      </c>
      <c r="E64" s="9">
        <f t="shared" si="6"/>
        <v>8</v>
      </c>
      <c r="G64" s="5">
        <f t="shared" si="10"/>
        <v>56</v>
      </c>
      <c r="H64" s="9" t="s">
        <v>92</v>
      </c>
      <c r="I64" s="17">
        <v>2661</v>
      </c>
      <c r="J64" s="9">
        <f t="shared" si="7"/>
        <v>8</v>
      </c>
      <c r="K64" s="23"/>
      <c r="L64" s="27"/>
      <c r="M64" s="10"/>
      <c r="N64" s="10"/>
      <c r="O64" s="13"/>
    </row>
    <row r="65" spans="1:17" ht="16.5" customHeight="1" x14ac:dyDescent="0.15">
      <c r="B65" s="5">
        <f t="shared" si="9"/>
        <v>57</v>
      </c>
      <c r="C65" s="9" t="s">
        <v>101</v>
      </c>
      <c r="D65" s="17">
        <v>2598</v>
      </c>
      <c r="E65" s="9">
        <f t="shared" si="6"/>
        <v>8</v>
      </c>
      <c r="G65" s="5">
        <f t="shared" si="10"/>
        <v>57</v>
      </c>
      <c r="H65" s="9" t="s">
        <v>101</v>
      </c>
      <c r="I65" s="17">
        <v>2598</v>
      </c>
      <c r="J65" s="9">
        <f t="shared" si="7"/>
        <v>8</v>
      </c>
      <c r="K65" s="23"/>
      <c r="L65" s="27"/>
      <c r="M65" s="10"/>
      <c r="N65" s="10"/>
      <c r="O65" s="13"/>
    </row>
    <row r="66" spans="1:17" ht="16.5" customHeight="1" x14ac:dyDescent="0.15">
      <c r="B66" s="5">
        <f t="shared" si="9"/>
        <v>58</v>
      </c>
      <c r="C66" s="9" t="s">
        <v>94</v>
      </c>
      <c r="D66" s="17">
        <v>2530</v>
      </c>
      <c r="E66" s="9">
        <f t="shared" si="6"/>
        <v>7</v>
      </c>
      <c r="G66" s="5">
        <f t="shared" si="10"/>
        <v>58</v>
      </c>
      <c r="H66" s="9" t="s">
        <v>105</v>
      </c>
      <c r="I66" s="17">
        <v>2465</v>
      </c>
      <c r="J66" s="9">
        <f t="shared" si="7"/>
        <v>7</v>
      </c>
      <c r="K66" s="23"/>
      <c r="L66" s="27"/>
      <c r="M66" s="10"/>
      <c r="N66" s="10"/>
      <c r="O66" s="13"/>
    </row>
    <row r="67" spans="1:17" ht="16.5" customHeight="1" x14ac:dyDescent="0.15">
      <c r="B67" s="5">
        <f t="shared" si="9"/>
        <v>59</v>
      </c>
      <c r="C67" s="8" t="s">
        <v>27</v>
      </c>
      <c r="D67" s="8">
        <v>2503</v>
      </c>
      <c r="E67" s="9">
        <f t="shared" si="6"/>
        <v>7</v>
      </c>
      <c r="G67" s="5">
        <f t="shared" si="10"/>
        <v>59</v>
      </c>
      <c r="H67" s="9" t="s">
        <v>127</v>
      </c>
      <c r="I67" s="17">
        <v>2456</v>
      </c>
      <c r="J67" s="9">
        <f t="shared" si="7"/>
        <v>7</v>
      </c>
      <c r="K67" s="23"/>
      <c r="L67" s="27"/>
      <c r="M67" s="10"/>
      <c r="N67" s="10"/>
      <c r="O67" s="13"/>
    </row>
    <row r="68" spans="1:17" ht="16.5" customHeight="1" x14ac:dyDescent="0.15">
      <c r="B68" s="5">
        <f t="shared" si="9"/>
        <v>60</v>
      </c>
      <c r="C68" s="9" t="s">
        <v>105</v>
      </c>
      <c r="D68" s="17">
        <v>2465</v>
      </c>
      <c r="E68" s="9">
        <f t="shared" si="6"/>
        <v>7</v>
      </c>
      <c r="G68" s="5">
        <f t="shared" si="10"/>
        <v>60</v>
      </c>
      <c r="H68" s="9" t="s">
        <v>94</v>
      </c>
      <c r="I68" s="17">
        <v>2530</v>
      </c>
      <c r="J68" s="9">
        <f t="shared" si="7"/>
        <v>7</v>
      </c>
      <c r="K68" s="23"/>
      <c r="L68" s="27"/>
      <c r="M68" s="10"/>
      <c r="N68" s="10"/>
      <c r="O68" s="13"/>
    </row>
    <row r="69" spans="1:17" ht="21" customHeight="1" x14ac:dyDescent="0.15">
      <c r="A69" s="4"/>
      <c r="B69" s="4"/>
      <c r="C69" s="13"/>
      <c r="D69" s="10"/>
      <c r="E69" s="10"/>
      <c r="F69" s="4"/>
      <c r="G69" s="19" t="s">
        <v>143</v>
      </c>
      <c r="H69" s="4"/>
      <c r="I69" s="4"/>
      <c r="J69" s="4"/>
      <c r="K69" s="24"/>
      <c r="L69" s="24"/>
      <c r="M69" s="24"/>
      <c r="N69" s="24"/>
      <c r="O69" s="24"/>
      <c r="P69" s="3"/>
      <c r="Q69" s="3"/>
    </row>
    <row r="70" spans="1:17" ht="16.5" customHeight="1" x14ac:dyDescent="0.15">
      <c r="B70" s="1" t="s">
        <v>10</v>
      </c>
      <c r="G70" s="1" t="s">
        <v>5</v>
      </c>
      <c r="L70" s="13"/>
      <c r="M70" s="13"/>
      <c r="N70" s="13"/>
      <c r="O70" s="13"/>
    </row>
    <row r="71" spans="1:17" ht="16.5" customHeight="1" x14ac:dyDescent="0.15">
      <c r="B71" s="44" t="s">
        <v>128</v>
      </c>
      <c r="C71" s="11" t="s">
        <v>129</v>
      </c>
      <c r="D71" s="5" t="s">
        <v>130</v>
      </c>
      <c r="E71" s="5"/>
      <c r="G71" s="44" t="s">
        <v>128</v>
      </c>
      <c r="H71" s="11" t="s">
        <v>129</v>
      </c>
      <c r="I71" s="15" t="s">
        <v>130</v>
      </c>
      <c r="J71" s="15"/>
      <c r="K71" s="25"/>
      <c r="L71" s="43"/>
      <c r="M71" s="27"/>
      <c r="N71" s="30"/>
      <c r="O71" s="30"/>
    </row>
    <row r="72" spans="1:17" ht="16.5" customHeight="1" x14ac:dyDescent="0.15">
      <c r="B72" s="44"/>
      <c r="C72" s="12"/>
      <c r="D72" s="5" t="s">
        <v>131</v>
      </c>
      <c r="E72" s="5" t="s">
        <v>132</v>
      </c>
      <c r="G72" s="44"/>
      <c r="H72" s="12"/>
      <c r="I72" s="5" t="s">
        <v>131</v>
      </c>
      <c r="J72" s="5" t="s">
        <v>132</v>
      </c>
      <c r="K72" s="25"/>
      <c r="L72" s="43"/>
      <c r="M72" s="27"/>
      <c r="N72" s="27"/>
      <c r="O72" s="27"/>
    </row>
    <row r="73" spans="1:17" ht="16.5" customHeight="1" x14ac:dyDescent="0.15">
      <c r="B73" s="5">
        <f>B68+1</f>
        <v>61</v>
      </c>
      <c r="C73" s="9" t="s">
        <v>127</v>
      </c>
      <c r="D73" s="17">
        <v>2456</v>
      </c>
      <c r="E73" s="9">
        <f t="shared" ref="E73:E102" si="12">ROUNDUP(D73/365,0)</f>
        <v>7</v>
      </c>
      <c r="G73" s="5">
        <f>G68+1</f>
        <v>61</v>
      </c>
      <c r="H73" s="9" t="s">
        <v>71</v>
      </c>
      <c r="I73" s="17">
        <v>2343</v>
      </c>
      <c r="J73" s="9">
        <f t="shared" ref="J73:J102" si="13">ROUNDUP(I73/365,0)</f>
        <v>7</v>
      </c>
      <c r="K73" s="23"/>
      <c r="L73" s="27"/>
      <c r="M73" s="10"/>
      <c r="N73" s="10"/>
      <c r="O73" s="13"/>
    </row>
    <row r="74" spans="1:17" ht="16.5" customHeight="1" x14ac:dyDescent="0.15">
      <c r="B74" s="5">
        <f t="shared" ref="B74:B102" si="14">B73+1</f>
        <v>62</v>
      </c>
      <c r="C74" s="9" t="s">
        <v>71</v>
      </c>
      <c r="D74" s="17">
        <v>2345</v>
      </c>
      <c r="E74" s="9">
        <f t="shared" si="12"/>
        <v>7</v>
      </c>
      <c r="G74" s="5">
        <f t="shared" ref="G74:G102" si="15">G73+1</f>
        <v>62</v>
      </c>
      <c r="H74" s="9" t="s">
        <v>116</v>
      </c>
      <c r="I74" s="17">
        <v>2175</v>
      </c>
      <c r="J74" s="9">
        <f t="shared" si="13"/>
        <v>6</v>
      </c>
      <c r="K74" s="23"/>
      <c r="L74" s="27"/>
      <c r="M74" s="10"/>
      <c r="N74" s="10"/>
      <c r="O74" s="13"/>
    </row>
    <row r="75" spans="1:17" ht="16.5" customHeight="1" x14ac:dyDescent="0.15">
      <c r="B75" s="5">
        <f t="shared" si="14"/>
        <v>63</v>
      </c>
      <c r="C75" s="9" t="s">
        <v>116</v>
      </c>
      <c r="D75" s="17">
        <v>2175</v>
      </c>
      <c r="E75" s="9">
        <f t="shared" si="12"/>
        <v>6</v>
      </c>
      <c r="G75" s="5">
        <f t="shared" si="15"/>
        <v>63</v>
      </c>
      <c r="H75" s="8" t="s">
        <v>46</v>
      </c>
      <c r="I75" s="8">
        <v>2105</v>
      </c>
      <c r="J75" s="9">
        <f t="shared" si="13"/>
        <v>6</v>
      </c>
      <c r="K75" s="23"/>
      <c r="L75" s="27"/>
      <c r="M75" s="10"/>
      <c r="N75" s="10"/>
      <c r="O75" s="13"/>
    </row>
    <row r="76" spans="1:17" ht="16.5" customHeight="1" x14ac:dyDescent="0.15">
      <c r="B76" s="5">
        <f t="shared" si="14"/>
        <v>64</v>
      </c>
      <c r="C76" s="8" t="s">
        <v>46</v>
      </c>
      <c r="D76" s="8">
        <v>2107</v>
      </c>
      <c r="E76" s="9">
        <f t="shared" si="12"/>
        <v>6</v>
      </c>
      <c r="G76" s="5">
        <f t="shared" si="15"/>
        <v>64</v>
      </c>
      <c r="H76" s="8" t="s">
        <v>27</v>
      </c>
      <c r="I76" s="8">
        <v>2038</v>
      </c>
      <c r="J76" s="9">
        <f t="shared" si="13"/>
        <v>6</v>
      </c>
      <c r="K76" s="23"/>
      <c r="L76" s="27"/>
      <c r="M76" s="10"/>
      <c r="N76" s="10"/>
      <c r="O76" s="13"/>
    </row>
    <row r="77" spans="1:17" ht="16.5" customHeight="1" x14ac:dyDescent="0.15">
      <c r="B77" s="5">
        <f t="shared" si="14"/>
        <v>65</v>
      </c>
      <c r="C77" s="9" t="s">
        <v>36</v>
      </c>
      <c r="D77" s="17">
        <v>2011</v>
      </c>
      <c r="E77" s="9">
        <f t="shared" si="12"/>
        <v>6</v>
      </c>
      <c r="G77" s="5">
        <f t="shared" si="15"/>
        <v>65</v>
      </c>
      <c r="H77" s="9" t="s">
        <v>36</v>
      </c>
      <c r="I77" s="17">
        <v>2011</v>
      </c>
      <c r="J77" s="9">
        <f t="shared" si="13"/>
        <v>6</v>
      </c>
      <c r="K77" s="23"/>
      <c r="L77" s="27"/>
      <c r="M77" s="10"/>
      <c r="N77" s="10"/>
      <c r="O77" s="13"/>
    </row>
    <row r="78" spans="1:17" ht="16.5" customHeight="1" x14ac:dyDescent="0.15">
      <c r="B78" s="5">
        <f t="shared" si="14"/>
        <v>66</v>
      </c>
      <c r="C78" s="8" t="s">
        <v>44</v>
      </c>
      <c r="D78" s="8">
        <v>1936</v>
      </c>
      <c r="E78" s="9">
        <f t="shared" si="12"/>
        <v>6</v>
      </c>
      <c r="G78" s="5">
        <f t="shared" si="15"/>
        <v>66</v>
      </c>
      <c r="H78" s="8" t="s">
        <v>44</v>
      </c>
      <c r="I78" s="8">
        <v>1936</v>
      </c>
      <c r="J78" s="9">
        <f t="shared" si="13"/>
        <v>6</v>
      </c>
      <c r="K78" s="23"/>
      <c r="L78" s="27"/>
      <c r="M78" s="10"/>
      <c r="N78" s="10"/>
      <c r="O78" s="13"/>
    </row>
    <row r="79" spans="1:17" ht="16.5" customHeight="1" x14ac:dyDescent="0.15">
      <c r="B79" s="5">
        <f t="shared" si="14"/>
        <v>67</v>
      </c>
      <c r="C79" s="8" t="s">
        <v>65</v>
      </c>
      <c r="D79" s="8">
        <v>1915</v>
      </c>
      <c r="E79" s="9">
        <f t="shared" si="12"/>
        <v>6</v>
      </c>
      <c r="G79" s="5">
        <f t="shared" si="15"/>
        <v>67</v>
      </c>
      <c r="H79" s="8" t="s">
        <v>65</v>
      </c>
      <c r="I79" s="8">
        <v>1915</v>
      </c>
      <c r="J79" s="9">
        <f t="shared" si="13"/>
        <v>6</v>
      </c>
      <c r="K79" s="23"/>
      <c r="L79" s="27"/>
      <c r="M79" s="10"/>
      <c r="N79" s="10"/>
      <c r="O79" s="13"/>
    </row>
    <row r="80" spans="1:17" ht="16.5" customHeight="1" x14ac:dyDescent="0.15">
      <c r="B80" s="5">
        <f t="shared" si="14"/>
        <v>68</v>
      </c>
      <c r="C80" s="9" t="s">
        <v>107</v>
      </c>
      <c r="D80" s="17">
        <v>1874</v>
      </c>
      <c r="E80" s="9">
        <f t="shared" si="12"/>
        <v>6</v>
      </c>
      <c r="G80" s="5">
        <f t="shared" si="15"/>
        <v>68</v>
      </c>
      <c r="H80" s="9" t="s">
        <v>107</v>
      </c>
      <c r="I80" s="17">
        <v>1874</v>
      </c>
      <c r="J80" s="9">
        <f t="shared" si="13"/>
        <v>6</v>
      </c>
      <c r="K80" s="23"/>
      <c r="L80" s="27"/>
      <c r="M80" s="10"/>
      <c r="N80" s="10"/>
      <c r="O80" s="13"/>
    </row>
    <row r="81" spans="2:15" ht="16.5" customHeight="1" x14ac:dyDescent="0.15">
      <c r="B81" s="5">
        <f t="shared" si="14"/>
        <v>69</v>
      </c>
      <c r="C81" s="8" t="s">
        <v>57</v>
      </c>
      <c r="D81" s="8">
        <v>1833</v>
      </c>
      <c r="E81" s="9">
        <f t="shared" si="12"/>
        <v>6</v>
      </c>
      <c r="G81" s="5">
        <f t="shared" si="15"/>
        <v>69</v>
      </c>
      <c r="H81" s="8" t="s">
        <v>57</v>
      </c>
      <c r="I81" s="8">
        <v>1833</v>
      </c>
      <c r="J81" s="9">
        <f t="shared" si="13"/>
        <v>6</v>
      </c>
      <c r="K81" s="23"/>
      <c r="L81" s="27"/>
      <c r="M81" s="10"/>
      <c r="N81" s="10"/>
      <c r="O81" s="13"/>
    </row>
    <row r="82" spans="2:15" ht="16.5" customHeight="1" x14ac:dyDescent="0.15">
      <c r="B82" s="5">
        <f t="shared" si="14"/>
        <v>70</v>
      </c>
      <c r="C82" s="8" t="s">
        <v>67</v>
      </c>
      <c r="D82" s="8">
        <v>1795</v>
      </c>
      <c r="E82" s="9">
        <f t="shared" si="12"/>
        <v>5</v>
      </c>
      <c r="G82" s="5">
        <f t="shared" si="15"/>
        <v>70</v>
      </c>
      <c r="H82" s="8" t="s">
        <v>67</v>
      </c>
      <c r="I82" s="8">
        <v>1795</v>
      </c>
      <c r="J82" s="9">
        <f t="shared" si="13"/>
        <v>5</v>
      </c>
      <c r="K82" s="23"/>
      <c r="L82" s="27"/>
      <c r="M82" s="10"/>
      <c r="N82" s="10"/>
      <c r="O82" s="13"/>
    </row>
    <row r="83" spans="2:15" ht="16.5" customHeight="1" x14ac:dyDescent="0.15">
      <c r="B83" s="5">
        <f t="shared" si="14"/>
        <v>71</v>
      </c>
      <c r="C83" s="9" t="s">
        <v>104</v>
      </c>
      <c r="D83" s="17">
        <v>1721</v>
      </c>
      <c r="E83" s="9">
        <f t="shared" si="12"/>
        <v>5</v>
      </c>
      <c r="G83" s="5">
        <f t="shared" si="15"/>
        <v>71</v>
      </c>
      <c r="H83" s="9" t="s">
        <v>104</v>
      </c>
      <c r="I83" s="17">
        <v>1720</v>
      </c>
      <c r="J83" s="9">
        <f t="shared" si="13"/>
        <v>5</v>
      </c>
      <c r="K83" s="23"/>
      <c r="L83" s="27"/>
      <c r="M83" s="10"/>
      <c r="N83" s="10"/>
      <c r="O83" s="13"/>
    </row>
    <row r="84" spans="2:15" ht="16.5" customHeight="1" x14ac:dyDescent="0.15">
      <c r="B84" s="5">
        <f t="shared" si="14"/>
        <v>72</v>
      </c>
      <c r="C84" s="9" t="s">
        <v>49</v>
      </c>
      <c r="D84" s="17">
        <v>1666</v>
      </c>
      <c r="E84" s="9">
        <f t="shared" si="12"/>
        <v>5</v>
      </c>
      <c r="G84" s="5">
        <f t="shared" si="15"/>
        <v>72</v>
      </c>
      <c r="H84" s="9" t="s">
        <v>49</v>
      </c>
      <c r="I84" s="17">
        <v>1651</v>
      </c>
      <c r="J84" s="9">
        <f t="shared" si="13"/>
        <v>5</v>
      </c>
      <c r="K84" s="23"/>
      <c r="L84" s="27"/>
      <c r="M84" s="10"/>
      <c r="N84" s="10"/>
      <c r="O84" s="13"/>
    </row>
    <row r="85" spans="2:15" ht="16.5" customHeight="1" x14ac:dyDescent="0.15">
      <c r="B85" s="5">
        <f t="shared" si="14"/>
        <v>73</v>
      </c>
      <c r="C85" s="9" t="s">
        <v>115</v>
      </c>
      <c r="D85" s="17">
        <v>1559</v>
      </c>
      <c r="E85" s="9">
        <f t="shared" si="12"/>
        <v>5</v>
      </c>
      <c r="G85" s="5">
        <f t="shared" si="15"/>
        <v>73</v>
      </c>
      <c r="H85" s="9" t="s">
        <v>115</v>
      </c>
      <c r="I85" s="17">
        <v>1559</v>
      </c>
      <c r="J85" s="9">
        <f t="shared" si="13"/>
        <v>5</v>
      </c>
      <c r="K85" s="23"/>
      <c r="L85" s="27"/>
      <c r="M85" s="10"/>
      <c r="N85" s="10"/>
      <c r="O85" s="13"/>
    </row>
    <row r="86" spans="2:15" ht="16.5" customHeight="1" x14ac:dyDescent="0.15">
      <c r="B86" s="5">
        <f t="shared" si="14"/>
        <v>74</v>
      </c>
      <c r="C86" s="8" t="s">
        <v>33</v>
      </c>
      <c r="D86" s="8">
        <v>1544</v>
      </c>
      <c r="E86" s="9">
        <f t="shared" si="12"/>
        <v>5</v>
      </c>
      <c r="G86" s="5">
        <f t="shared" si="15"/>
        <v>74</v>
      </c>
      <c r="H86" s="8" t="s">
        <v>33</v>
      </c>
      <c r="I86" s="8">
        <v>1541</v>
      </c>
      <c r="J86" s="9">
        <f t="shared" si="13"/>
        <v>5</v>
      </c>
      <c r="K86" s="23"/>
      <c r="L86" s="27"/>
      <c r="M86" s="10"/>
      <c r="N86" s="10"/>
      <c r="O86" s="13"/>
    </row>
    <row r="87" spans="2:15" ht="16.5" customHeight="1" x14ac:dyDescent="0.15">
      <c r="B87" s="5">
        <f t="shared" si="14"/>
        <v>75</v>
      </c>
      <c r="C87" s="8" t="s">
        <v>48</v>
      </c>
      <c r="D87" s="8">
        <v>1532</v>
      </c>
      <c r="E87" s="9">
        <f t="shared" si="12"/>
        <v>5</v>
      </c>
      <c r="G87" s="5">
        <f t="shared" si="15"/>
        <v>75</v>
      </c>
      <c r="H87" s="8" t="s">
        <v>48</v>
      </c>
      <c r="I87" s="8">
        <v>1532</v>
      </c>
      <c r="J87" s="9">
        <f t="shared" si="13"/>
        <v>5</v>
      </c>
      <c r="K87" s="23"/>
      <c r="L87" s="27"/>
      <c r="M87" s="10"/>
      <c r="N87" s="10"/>
      <c r="O87" s="13"/>
    </row>
    <row r="88" spans="2:15" ht="16.5" customHeight="1" x14ac:dyDescent="0.15">
      <c r="B88" s="5">
        <f t="shared" si="14"/>
        <v>76</v>
      </c>
      <c r="C88" s="9" t="s">
        <v>95</v>
      </c>
      <c r="D88" s="18">
        <v>1463</v>
      </c>
      <c r="E88" s="9">
        <f t="shared" si="12"/>
        <v>5</v>
      </c>
      <c r="G88" s="5">
        <f t="shared" si="15"/>
        <v>76</v>
      </c>
      <c r="H88" s="9" t="s">
        <v>95</v>
      </c>
      <c r="I88" s="18">
        <v>1463</v>
      </c>
      <c r="J88" s="9">
        <f t="shared" si="13"/>
        <v>5</v>
      </c>
      <c r="K88" s="23"/>
      <c r="L88" s="27"/>
      <c r="M88" s="10"/>
      <c r="N88" s="10"/>
      <c r="O88" s="13"/>
    </row>
    <row r="89" spans="2:15" ht="16.5" customHeight="1" x14ac:dyDescent="0.15">
      <c r="B89" s="5">
        <f t="shared" si="14"/>
        <v>77</v>
      </c>
      <c r="C89" s="9" t="s">
        <v>108</v>
      </c>
      <c r="D89" s="17">
        <v>1453</v>
      </c>
      <c r="E89" s="9">
        <f t="shared" si="12"/>
        <v>4</v>
      </c>
      <c r="G89" s="5">
        <f t="shared" si="15"/>
        <v>77</v>
      </c>
      <c r="H89" s="9" t="s">
        <v>108</v>
      </c>
      <c r="I89" s="17">
        <v>1453</v>
      </c>
      <c r="J89" s="9">
        <f t="shared" si="13"/>
        <v>4</v>
      </c>
      <c r="K89" s="23"/>
      <c r="L89" s="27"/>
      <c r="M89" s="10"/>
      <c r="N89" s="10"/>
      <c r="O89" s="13"/>
    </row>
    <row r="90" spans="2:15" ht="16.5" customHeight="1" x14ac:dyDescent="0.15">
      <c r="B90" s="5">
        <f t="shared" si="14"/>
        <v>78</v>
      </c>
      <c r="C90" s="8" t="s">
        <v>22</v>
      </c>
      <c r="D90" s="8">
        <v>1371</v>
      </c>
      <c r="E90" s="9">
        <f t="shared" si="12"/>
        <v>4</v>
      </c>
      <c r="G90" s="5">
        <f t="shared" si="15"/>
        <v>78</v>
      </c>
      <c r="H90" s="8" t="s">
        <v>22</v>
      </c>
      <c r="I90" s="8">
        <v>1371</v>
      </c>
      <c r="J90" s="9">
        <f t="shared" si="13"/>
        <v>4</v>
      </c>
      <c r="K90" s="23"/>
      <c r="L90" s="27"/>
      <c r="M90" s="10"/>
      <c r="N90" s="10"/>
      <c r="O90" s="13"/>
    </row>
    <row r="91" spans="2:15" ht="16.5" customHeight="1" x14ac:dyDescent="0.15">
      <c r="B91" s="5">
        <f t="shared" si="14"/>
        <v>79</v>
      </c>
      <c r="C91" s="9" t="s">
        <v>118</v>
      </c>
      <c r="D91" s="17">
        <v>1331</v>
      </c>
      <c r="E91" s="9">
        <f t="shared" si="12"/>
        <v>4</v>
      </c>
      <c r="G91" s="5">
        <f t="shared" si="15"/>
        <v>79</v>
      </c>
      <c r="H91" s="9" t="s">
        <v>118</v>
      </c>
      <c r="I91" s="17">
        <v>1331</v>
      </c>
      <c r="J91" s="9">
        <f t="shared" si="13"/>
        <v>4</v>
      </c>
      <c r="K91" s="23"/>
      <c r="L91" s="27"/>
      <c r="M91" s="10"/>
      <c r="N91" s="10"/>
      <c r="O91" s="13"/>
    </row>
    <row r="92" spans="2:15" ht="16.5" customHeight="1" x14ac:dyDescent="0.15">
      <c r="B92" s="5">
        <f t="shared" si="14"/>
        <v>80</v>
      </c>
      <c r="C92" s="9" t="s">
        <v>122</v>
      </c>
      <c r="D92" s="17">
        <v>1209</v>
      </c>
      <c r="E92" s="9">
        <f t="shared" si="12"/>
        <v>4</v>
      </c>
      <c r="G92" s="5">
        <f t="shared" si="15"/>
        <v>80</v>
      </c>
      <c r="H92" s="9" t="s">
        <v>122</v>
      </c>
      <c r="I92" s="17">
        <v>1209</v>
      </c>
      <c r="J92" s="9">
        <f t="shared" si="13"/>
        <v>4</v>
      </c>
      <c r="K92" s="23"/>
      <c r="L92" s="27"/>
      <c r="M92" s="10"/>
      <c r="N92" s="10"/>
      <c r="O92" s="13"/>
    </row>
    <row r="93" spans="2:15" ht="16.5" customHeight="1" x14ac:dyDescent="0.15">
      <c r="B93" s="5">
        <f t="shared" si="14"/>
        <v>81</v>
      </c>
      <c r="C93" s="8" t="s">
        <v>62</v>
      </c>
      <c r="D93" s="8">
        <v>1167</v>
      </c>
      <c r="E93" s="9">
        <f t="shared" si="12"/>
        <v>4</v>
      </c>
      <c r="G93" s="5">
        <f t="shared" si="15"/>
        <v>81</v>
      </c>
      <c r="H93" s="8" t="s">
        <v>62</v>
      </c>
      <c r="I93" s="8">
        <v>1167</v>
      </c>
      <c r="J93" s="9">
        <f t="shared" si="13"/>
        <v>4</v>
      </c>
      <c r="K93" s="23"/>
      <c r="L93" s="27"/>
      <c r="M93" s="10"/>
      <c r="N93" s="10"/>
      <c r="O93" s="13"/>
    </row>
    <row r="94" spans="2:15" ht="16.5" customHeight="1" x14ac:dyDescent="0.15">
      <c r="B94" s="5">
        <f t="shared" si="14"/>
        <v>82</v>
      </c>
      <c r="C94" s="8" t="s">
        <v>51</v>
      </c>
      <c r="D94" s="8">
        <v>1155</v>
      </c>
      <c r="E94" s="9">
        <f t="shared" si="12"/>
        <v>4</v>
      </c>
      <c r="G94" s="5">
        <f t="shared" si="15"/>
        <v>82</v>
      </c>
      <c r="H94" s="8" t="s">
        <v>51</v>
      </c>
      <c r="I94" s="8">
        <v>1155</v>
      </c>
      <c r="J94" s="9">
        <f t="shared" si="13"/>
        <v>4</v>
      </c>
      <c r="K94" s="23"/>
      <c r="L94" s="27"/>
      <c r="M94" s="10"/>
      <c r="N94" s="10"/>
      <c r="O94" s="13"/>
    </row>
    <row r="95" spans="2:15" ht="16.5" customHeight="1" x14ac:dyDescent="0.15">
      <c r="B95" s="5">
        <f t="shared" si="14"/>
        <v>83</v>
      </c>
      <c r="C95" s="8" t="s">
        <v>63</v>
      </c>
      <c r="D95" s="8">
        <v>1138</v>
      </c>
      <c r="E95" s="9">
        <f t="shared" si="12"/>
        <v>4</v>
      </c>
      <c r="G95" s="5">
        <f t="shared" si="15"/>
        <v>83</v>
      </c>
      <c r="H95" s="8" t="s">
        <v>63</v>
      </c>
      <c r="I95" s="8">
        <v>1138</v>
      </c>
      <c r="J95" s="9">
        <f t="shared" si="13"/>
        <v>4</v>
      </c>
      <c r="K95" s="23"/>
      <c r="L95" s="27"/>
      <c r="M95" s="13"/>
      <c r="N95" s="31"/>
      <c r="O95" s="13"/>
    </row>
    <row r="96" spans="2:15" ht="16.5" customHeight="1" x14ac:dyDescent="0.15">
      <c r="B96" s="5">
        <f t="shared" si="14"/>
        <v>84</v>
      </c>
      <c r="C96" s="8" t="s">
        <v>47</v>
      </c>
      <c r="D96" s="8">
        <v>1011</v>
      </c>
      <c r="E96" s="9">
        <f t="shared" si="12"/>
        <v>3</v>
      </c>
      <c r="G96" s="5">
        <f t="shared" si="15"/>
        <v>84</v>
      </c>
      <c r="H96" s="8" t="s">
        <v>47</v>
      </c>
      <c r="I96" s="8">
        <v>1011</v>
      </c>
      <c r="J96" s="9">
        <f t="shared" si="13"/>
        <v>3</v>
      </c>
      <c r="K96" s="23"/>
      <c r="L96" s="27"/>
      <c r="M96" s="13"/>
      <c r="N96" s="31"/>
      <c r="O96" s="13"/>
    </row>
    <row r="97" spans="1:17" ht="16.5" customHeight="1" x14ac:dyDescent="0.15">
      <c r="B97" s="5">
        <f t="shared" si="14"/>
        <v>85</v>
      </c>
      <c r="C97" s="9" t="s">
        <v>99</v>
      </c>
      <c r="D97" s="17">
        <v>916</v>
      </c>
      <c r="E97" s="9">
        <f t="shared" si="12"/>
        <v>3</v>
      </c>
      <c r="G97" s="5">
        <f t="shared" si="15"/>
        <v>85</v>
      </c>
      <c r="H97" s="9" t="s">
        <v>99</v>
      </c>
      <c r="I97" s="17">
        <v>914</v>
      </c>
      <c r="J97" s="9">
        <f t="shared" si="13"/>
        <v>3</v>
      </c>
      <c r="K97" s="23"/>
      <c r="L97" s="27"/>
      <c r="M97" s="13"/>
      <c r="N97" s="31"/>
      <c r="O97" s="13"/>
    </row>
    <row r="98" spans="1:17" ht="16.5" customHeight="1" x14ac:dyDescent="0.15">
      <c r="B98" s="5">
        <f t="shared" si="14"/>
        <v>86</v>
      </c>
      <c r="C98" s="9" t="s">
        <v>119</v>
      </c>
      <c r="D98" s="17">
        <v>825</v>
      </c>
      <c r="E98" s="9">
        <f t="shared" si="12"/>
        <v>3</v>
      </c>
      <c r="G98" s="5">
        <f t="shared" si="15"/>
        <v>86</v>
      </c>
      <c r="H98" s="9" t="s">
        <v>119</v>
      </c>
      <c r="I98" s="17">
        <v>825</v>
      </c>
      <c r="J98" s="9">
        <f t="shared" si="13"/>
        <v>3</v>
      </c>
      <c r="K98" s="23"/>
      <c r="L98" s="27"/>
      <c r="M98" s="13"/>
      <c r="N98" s="31"/>
      <c r="O98" s="13"/>
    </row>
    <row r="99" spans="1:17" ht="16.5" customHeight="1" x14ac:dyDescent="0.15">
      <c r="B99" s="5">
        <f t="shared" si="14"/>
        <v>87</v>
      </c>
      <c r="C99" s="9" t="s">
        <v>98</v>
      </c>
      <c r="D99" s="17">
        <v>823</v>
      </c>
      <c r="E99" s="9">
        <f t="shared" si="12"/>
        <v>3</v>
      </c>
      <c r="G99" s="5">
        <f t="shared" si="15"/>
        <v>87</v>
      </c>
      <c r="H99" s="9" t="s">
        <v>98</v>
      </c>
      <c r="I99" s="17">
        <v>823</v>
      </c>
      <c r="J99" s="9">
        <f t="shared" si="13"/>
        <v>3</v>
      </c>
      <c r="K99" s="23"/>
      <c r="L99" s="27"/>
      <c r="M99" s="13"/>
      <c r="N99" s="31"/>
      <c r="O99" s="13"/>
    </row>
    <row r="100" spans="1:17" ht="16.5" customHeight="1" x14ac:dyDescent="0.15">
      <c r="B100" s="5">
        <f t="shared" si="14"/>
        <v>88</v>
      </c>
      <c r="C100" s="9" t="s">
        <v>103</v>
      </c>
      <c r="D100" s="17">
        <v>808</v>
      </c>
      <c r="E100" s="9">
        <f t="shared" si="12"/>
        <v>3</v>
      </c>
      <c r="G100" s="5">
        <f t="shared" si="15"/>
        <v>88</v>
      </c>
      <c r="H100" s="9" t="s">
        <v>103</v>
      </c>
      <c r="I100" s="17">
        <v>808</v>
      </c>
      <c r="J100" s="9">
        <f t="shared" si="13"/>
        <v>3</v>
      </c>
      <c r="K100" s="23"/>
      <c r="L100" s="27"/>
      <c r="M100" s="13"/>
      <c r="N100" s="31"/>
      <c r="O100" s="13"/>
    </row>
    <row r="101" spans="1:17" ht="16.5" customHeight="1" x14ac:dyDescent="0.15">
      <c r="B101" s="5">
        <f t="shared" si="14"/>
        <v>89</v>
      </c>
      <c r="C101" s="9" t="s">
        <v>126</v>
      </c>
      <c r="D101" s="17">
        <v>788</v>
      </c>
      <c r="E101" s="9">
        <f t="shared" si="12"/>
        <v>3</v>
      </c>
      <c r="G101" s="5">
        <f t="shared" si="15"/>
        <v>89</v>
      </c>
      <c r="H101" s="9" t="s">
        <v>111</v>
      </c>
      <c r="I101" s="17">
        <v>792</v>
      </c>
      <c r="J101" s="9">
        <f t="shared" si="13"/>
        <v>3</v>
      </c>
      <c r="K101" s="23"/>
      <c r="L101" s="27"/>
      <c r="M101" s="13"/>
      <c r="N101" s="31"/>
      <c r="O101" s="13"/>
    </row>
    <row r="102" spans="1:17" ht="16.5" customHeight="1" x14ac:dyDescent="0.15">
      <c r="B102" s="5">
        <f t="shared" si="14"/>
        <v>90</v>
      </c>
      <c r="C102" s="9" t="s">
        <v>111</v>
      </c>
      <c r="D102" s="17">
        <v>792</v>
      </c>
      <c r="E102" s="9">
        <f t="shared" si="12"/>
        <v>3</v>
      </c>
      <c r="G102" s="5">
        <f t="shared" si="15"/>
        <v>90</v>
      </c>
      <c r="H102" s="9" t="s">
        <v>126</v>
      </c>
      <c r="I102" s="17">
        <v>788</v>
      </c>
      <c r="J102" s="9">
        <f t="shared" si="13"/>
        <v>3</v>
      </c>
      <c r="K102" s="23"/>
      <c r="L102" s="27"/>
      <c r="M102" s="13"/>
      <c r="N102" s="31"/>
      <c r="O102" s="13"/>
    </row>
    <row r="103" spans="1:17" ht="24" customHeight="1" x14ac:dyDescent="0.15">
      <c r="A103" s="4"/>
      <c r="B103" s="4"/>
      <c r="C103" s="13"/>
      <c r="F103" s="4"/>
      <c r="G103" s="19" t="s">
        <v>144</v>
      </c>
      <c r="H103" s="4"/>
      <c r="I103" s="4"/>
      <c r="J103" s="4"/>
      <c r="K103" s="24"/>
      <c r="L103" s="24"/>
      <c r="M103" s="24"/>
      <c r="N103" s="24"/>
      <c r="O103" s="24"/>
      <c r="P103" s="3"/>
      <c r="Q103" s="3"/>
    </row>
    <row r="104" spans="1:17" ht="16.5" customHeight="1" x14ac:dyDescent="0.15">
      <c r="B104" s="1" t="s">
        <v>10</v>
      </c>
      <c r="G104" s="1" t="s">
        <v>5</v>
      </c>
      <c r="L104" s="13"/>
      <c r="M104" s="13"/>
      <c r="N104" s="13"/>
      <c r="O104" s="13"/>
    </row>
    <row r="105" spans="1:17" ht="16.5" customHeight="1" x14ac:dyDescent="0.15">
      <c r="B105" s="44" t="s">
        <v>128</v>
      </c>
      <c r="C105" s="11" t="s">
        <v>129</v>
      </c>
      <c r="D105" s="5" t="s">
        <v>130</v>
      </c>
      <c r="E105" s="5"/>
      <c r="G105" s="44" t="s">
        <v>128</v>
      </c>
      <c r="H105" s="11" t="s">
        <v>129</v>
      </c>
      <c r="I105" s="5" t="s">
        <v>130</v>
      </c>
      <c r="J105" s="5"/>
      <c r="K105" s="25"/>
      <c r="L105" s="43"/>
      <c r="M105" s="43"/>
      <c r="N105" s="43"/>
      <c r="O105" s="43"/>
    </row>
    <row r="106" spans="1:17" ht="16.5" customHeight="1" x14ac:dyDescent="0.15">
      <c r="B106" s="44"/>
      <c r="C106" s="14"/>
      <c r="D106" s="5" t="s">
        <v>131</v>
      </c>
      <c r="E106" s="5" t="s">
        <v>132</v>
      </c>
      <c r="G106" s="44"/>
      <c r="H106" s="14"/>
      <c r="I106" s="5" t="s">
        <v>131</v>
      </c>
      <c r="J106" s="5" t="s">
        <v>132</v>
      </c>
      <c r="K106" s="25"/>
      <c r="L106" s="43"/>
      <c r="M106" s="43"/>
      <c r="N106" s="27"/>
      <c r="O106" s="27"/>
    </row>
    <row r="107" spans="1:17" ht="16.5" customHeight="1" x14ac:dyDescent="0.15">
      <c r="B107" s="5">
        <f>B102+1</f>
        <v>91</v>
      </c>
      <c r="C107" s="8" t="s">
        <v>45</v>
      </c>
      <c r="D107" s="8">
        <v>783</v>
      </c>
      <c r="E107" s="9">
        <f t="shared" ref="E107:E131" si="16">ROUNDUP(D107/365,0)</f>
        <v>3</v>
      </c>
      <c r="G107" s="5">
        <f>G102+1</f>
        <v>91</v>
      </c>
      <c r="H107" s="8" t="s">
        <v>45</v>
      </c>
      <c r="I107" s="8">
        <v>783</v>
      </c>
      <c r="J107" s="9">
        <f t="shared" ref="J107:J131" si="17">ROUNDUP(I107/365,0)</f>
        <v>3</v>
      </c>
      <c r="K107" s="23"/>
      <c r="L107" s="27"/>
      <c r="M107" s="13"/>
      <c r="N107" s="31"/>
      <c r="O107" s="13"/>
    </row>
    <row r="108" spans="1:17" ht="16.5" customHeight="1" x14ac:dyDescent="0.15">
      <c r="B108" s="5">
        <f t="shared" ref="B108:B131" si="18">B107+1</f>
        <v>92</v>
      </c>
      <c r="C108" s="9" t="s">
        <v>74</v>
      </c>
      <c r="D108" s="17">
        <v>729</v>
      </c>
      <c r="E108" s="9">
        <f t="shared" si="16"/>
        <v>2</v>
      </c>
      <c r="G108" s="5">
        <f t="shared" ref="G108:G131" si="19">G107+1</f>
        <v>92</v>
      </c>
      <c r="H108" s="9" t="s">
        <v>74</v>
      </c>
      <c r="I108" s="17">
        <v>729</v>
      </c>
      <c r="J108" s="9">
        <f t="shared" si="17"/>
        <v>2</v>
      </c>
      <c r="K108" s="23"/>
      <c r="L108" s="27"/>
      <c r="M108" s="13"/>
      <c r="N108" s="31"/>
      <c r="O108" s="13"/>
    </row>
    <row r="109" spans="1:17" ht="16.5" customHeight="1" x14ac:dyDescent="0.15">
      <c r="B109" s="5">
        <f t="shared" si="18"/>
        <v>93</v>
      </c>
      <c r="C109" s="9" t="s">
        <v>125</v>
      </c>
      <c r="D109" s="17">
        <v>689</v>
      </c>
      <c r="E109" s="9">
        <f t="shared" si="16"/>
        <v>2</v>
      </c>
      <c r="G109" s="5">
        <f t="shared" si="19"/>
        <v>93</v>
      </c>
      <c r="H109" s="9" t="s">
        <v>125</v>
      </c>
      <c r="I109" s="17">
        <v>689</v>
      </c>
      <c r="J109" s="9">
        <f t="shared" si="17"/>
        <v>2</v>
      </c>
      <c r="K109" s="23"/>
      <c r="L109" s="27"/>
      <c r="M109" s="13"/>
      <c r="N109" s="31"/>
      <c r="O109" s="13"/>
    </row>
    <row r="110" spans="1:17" ht="16.5" customHeight="1" x14ac:dyDescent="0.15">
      <c r="B110" s="5">
        <f t="shared" si="18"/>
        <v>94</v>
      </c>
      <c r="C110" s="9" t="s">
        <v>109</v>
      </c>
      <c r="D110" s="17">
        <v>682</v>
      </c>
      <c r="E110" s="9">
        <f t="shared" si="16"/>
        <v>2</v>
      </c>
      <c r="G110" s="5">
        <f t="shared" si="19"/>
        <v>94</v>
      </c>
      <c r="H110" s="9" t="s">
        <v>109</v>
      </c>
      <c r="I110" s="17">
        <v>682</v>
      </c>
      <c r="J110" s="9">
        <f t="shared" si="17"/>
        <v>2</v>
      </c>
      <c r="K110" s="23"/>
      <c r="L110" s="27"/>
      <c r="M110" s="13"/>
      <c r="N110" s="31"/>
      <c r="O110" s="13"/>
    </row>
    <row r="111" spans="1:17" ht="16.5" customHeight="1" x14ac:dyDescent="0.15">
      <c r="B111" s="5">
        <f t="shared" si="18"/>
        <v>95</v>
      </c>
      <c r="C111" s="8" t="s">
        <v>52</v>
      </c>
      <c r="D111" s="8">
        <v>590</v>
      </c>
      <c r="E111" s="9">
        <f t="shared" si="16"/>
        <v>2</v>
      </c>
      <c r="G111" s="5">
        <f t="shared" si="19"/>
        <v>95</v>
      </c>
      <c r="H111" s="8" t="s">
        <v>52</v>
      </c>
      <c r="I111" s="8">
        <v>590</v>
      </c>
      <c r="J111" s="9">
        <f t="shared" si="17"/>
        <v>2</v>
      </c>
      <c r="K111" s="23"/>
      <c r="L111" s="27"/>
      <c r="M111" s="13"/>
      <c r="N111" s="31"/>
      <c r="O111" s="13"/>
    </row>
    <row r="112" spans="1:17" ht="16.5" customHeight="1" x14ac:dyDescent="0.15">
      <c r="B112" s="5">
        <f t="shared" si="18"/>
        <v>96</v>
      </c>
      <c r="C112" s="8" t="s">
        <v>38</v>
      </c>
      <c r="D112" s="8">
        <v>514</v>
      </c>
      <c r="E112" s="9">
        <f t="shared" si="16"/>
        <v>2</v>
      </c>
      <c r="G112" s="5">
        <f t="shared" si="19"/>
        <v>96</v>
      </c>
      <c r="H112" s="8" t="s">
        <v>38</v>
      </c>
      <c r="I112" s="8">
        <v>514</v>
      </c>
      <c r="J112" s="9">
        <f t="shared" si="17"/>
        <v>2</v>
      </c>
      <c r="K112" s="23"/>
      <c r="L112" s="27"/>
      <c r="M112" s="13"/>
      <c r="N112" s="31"/>
      <c r="O112" s="13"/>
    </row>
    <row r="113" spans="2:15" ht="16.5" customHeight="1" x14ac:dyDescent="0.15">
      <c r="B113" s="5">
        <f t="shared" si="18"/>
        <v>97</v>
      </c>
      <c r="C113" s="8" t="s">
        <v>16</v>
      </c>
      <c r="D113" s="8">
        <v>394</v>
      </c>
      <c r="E113" s="9">
        <f t="shared" si="16"/>
        <v>2</v>
      </c>
      <c r="G113" s="5">
        <f t="shared" si="19"/>
        <v>97</v>
      </c>
      <c r="H113" s="8" t="s">
        <v>16</v>
      </c>
      <c r="I113" s="8">
        <v>394</v>
      </c>
      <c r="J113" s="9">
        <f t="shared" si="17"/>
        <v>2</v>
      </c>
      <c r="K113" s="23"/>
      <c r="L113" s="27"/>
      <c r="M113" s="13"/>
      <c r="N113" s="31"/>
      <c r="O113" s="13"/>
    </row>
    <row r="114" spans="2:15" ht="16.5" customHeight="1" x14ac:dyDescent="0.15">
      <c r="B114" s="5">
        <f t="shared" si="18"/>
        <v>98</v>
      </c>
      <c r="C114" s="8" t="s">
        <v>7</v>
      </c>
      <c r="D114" s="8">
        <v>392</v>
      </c>
      <c r="E114" s="9">
        <f t="shared" si="16"/>
        <v>2</v>
      </c>
      <c r="G114" s="5">
        <f t="shared" si="19"/>
        <v>98</v>
      </c>
      <c r="H114" s="8" t="s">
        <v>7</v>
      </c>
      <c r="I114" s="8">
        <v>392</v>
      </c>
      <c r="J114" s="9">
        <f t="shared" si="17"/>
        <v>2</v>
      </c>
      <c r="K114" s="23"/>
      <c r="L114" s="27"/>
      <c r="M114" s="13"/>
      <c r="N114" s="31"/>
      <c r="O114" s="13"/>
    </row>
    <row r="115" spans="2:15" ht="16.5" customHeight="1" x14ac:dyDescent="0.15">
      <c r="B115" s="5">
        <f t="shared" si="18"/>
        <v>99</v>
      </c>
      <c r="C115" s="9" t="s">
        <v>112</v>
      </c>
      <c r="D115" s="17">
        <v>384</v>
      </c>
      <c r="E115" s="9">
        <f t="shared" si="16"/>
        <v>2</v>
      </c>
      <c r="G115" s="5">
        <f t="shared" si="19"/>
        <v>99</v>
      </c>
      <c r="H115" s="9" t="s">
        <v>112</v>
      </c>
      <c r="I115" s="17">
        <v>384</v>
      </c>
      <c r="J115" s="9">
        <f t="shared" si="17"/>
        <v>2</v>
      </c>
      <c r="K115" s="23"/>
      <c r="L115" s="27"/>
      <c r="M115" s="13"/>
      <c r="N115" s="31"/>
      <c r="O115" s="13"/>
    </row>
    <row r="116" spans="2:15" ht="16.5" customHeight="1" x14ac:dyDescent="0.15">
      <c r="B116" s="5">
        <f t="shared" si="18"/>
        <v>100</v>
      </c>
      <c r="C116" s="9" t="s">
        <v>142</v>
      </c>
      <c r="D116" s="17">
        <v>230</v>
      </c>
      <c r="E116" s="9">
        <f t="shared" si="16"/>
        <v>1</v>
      </c>
      <c r="G116" s="5">
        <f t="shared" si="19"/>
        <v>100</v>
      </c>
      <c r="H116" s="9" t="s">
        <v>142</v>
      </c>
      <c r="I116" s="17">
        <v>230</v>
      </c>
      <c r="J116" s="9">
        <f t="shared" si="17"/>
        <v>1</v>
      </c>
      <c r="K116" s="23"/>
      <c r="L116" s="27"/>
      <c r="M116" s="13"/>
      <c r="N116" s="31"/>
      <c r="O116" s="13"/>
    </row>
    <row r="117" spans="2:15" ht="16.5" customHeight="1" x14ac:dyDescent="0.15">
      <c r="B117" s="5">
        <f t="shared" si="18"/>
        <v>101</v>
      </c>
      <c r="C117" s="9" t="s">
        <v>114</v>
      </c>
      <c r="D117" s="17">
        <v>195</v>
      </c>
      <c r="E117" s="9">
        <f t="shared" si="16"/>
        <v>1</v>
      </c>
      <c r="G117" s="5">
        <f t="shared" si="19"/>
        <v>101</v>
      </c>
      <c r="H117" s="9" t="s">
        <v>114</v>
      </c>
      <c r="I117" s="17">
        <v>195</v>
      </c>
      <c r="J117" s="9">
        <f t="shared" si="17"/>
        <v>1</v>
      </c>
      <c r="K117" s="23"/>
      <c r="L117" s="27"/>
      <c r="M117" s="13"/>
      <c r="N117" s="31"/>
      <c r="O117" s="13"/>
    </row>
    <row r="118" spans="2:15" ht="16.5" customHeight="1" x14ac:dyDescent="0.15">
      <c r="B118" s="5">
        <f t="shared" si="18"/>
        <v>102</v>
      </c>
      <c r="C118" s="9" t="s">
        <v>100</v>
      </c>
      <c r="D118" s="17">
        <v>168</v>
      </c>
      <c r="E118" s="9">
        <f t="shared" si="16"/>
        <v>1</v>
      </c>
      <c r="G118" s="5">
        <f t="shared" si="19"/>
        <v>102</v>
      </c>
      <c r="H118" s="9" t="s">
        <v>100</v>
      </c>
      <c r="I118" s="17">
        <v>168</v>
      </c>
      <c r="J118" s="9">
        <f t="shared" si="17"/>
        <v>1</v>
      </c>
      <c r="K118" s="23"/>
      <c r="L118" s="27"/>
      <c r="M118" s="13"/>
      <c r="N118" s="31"/>
      <c r="O118" s="13"/>
    </row>
    <row r="119" spans="2:15" ht="16.5" customHeight="1" x14ac:dyDescent="0.15">
      <c r="B119" s="5">
        <f t="shared" si="18"/>
        <v>103</v>
      </c>
      <c r="C119" s="9" t="s">
        <v>110</v>
      </c>
      <c r="D119" s="17">
        <v>121</v>
      </c>
      <c r="E119" s="9">
        <f t="shared" si="16"/>
        <v>1</v>
      </c>
      <c r="G119" s="5">
        <f t="shared" si="19"/>
        <v>103</v>
      </c>
      <c r="H119" s="9" t="s">
        <v>110</v>
      </c>
      <c r="I119" s="17">
        <v>121</v>
      </c>
      <c r="J119" s="9">
        <f t="shared" si="17"/>
        <v>1</v>
      </c>
      <c r="K119" s="23"/>
      <c r="L119" s="27"/>
      <c r="M119" s="13"/>
      <c r="N119" s="31"/>
      <c r="O119" s="13"/>
    </row>
    <row r="120" spans="2:15" ht="16.5" customHeight="1" x14ac:dyDescent="0.15">
      <c r="B120" s="5">
        <f t="shared" si="18"/>
        <v>104</v>
      </c>
      <c r="C120" s="8" t="s">
        <v>37</v>
      </c>
      <c r="D120" s="8">
        <v>108</v>
      </c>
      <c r="E120" s="9">
        <f t="shared" si="16"/>
        <v>1</v>
      </c>
      <c r="G120" s="5">
        <f t="shared" si="19"/>
        <v>104</v>
      </c>
      <c r="H120" s="8" t="s">
        <v>37</v>
      </c>
      <c r="I120" s="8">
        <v>108</v>
      </c>
      <c r="J120" s="9">
        <f t="shared" si="17"/>
        <v>1</v>
      </c>
      <c r="K120" s="23"/>
      <c r="L120" s="27"/>
      <c r="M120" s="13"/>
      <c r="N120" s="31"/>
      <c r="O120" s="13"/>
    </row>
    <row r="121" spans="2:15" ht="16.5" customHeight="1" x14ac:dyDescent="0.15">
      <c r="B121" s="5">
        <f t="shared" si="18"/>
        <v>105</v>
      </c>
      <c r="C121" s="9" t="s">
        <v>102</v>
      </c>
      <c r="D121" s="17">
        <v>90</v>
      </c>
      <c r="E121" s="9">
        <f t="shared" si="16"/>
        <v>1</v>
      </c>
      <c r="G121" s="5">
        <f t="shared" si="19"/>
        <v>105</v>
      </c>
      <c r="H121" s="9" t="s">
        <v>102</v>
      </c>
      <c r="I121" s="17">
        <v>90</v>
      </c>
      <c r="J121" s="9">
        <f t="shared" si="17"/>
        <v>1</v>
      </c>
      <c r="K121" s="23"/>
      <c r="L121" s="27"/>
      <c r="M121" s="13"/>
      <c r="N121" s="31"/>
      <c r="O121" s="13"/>
    </row>
    <row r="122" spans="2:15" ht="16.5" customHeight="1" x14ac:dyDescent="0.15">
      <c r="B122" s="5">
        <f t="shared" si="18"/>
        <v>106</v>
      </c>
      <c r="C122" s="9" t="s">
        <v>1</v>
      </c>
      <c r="D122" s="17">
        <v>79</v>
      </c>
      <c r="E122" s="9">
        <f t="shared" si="16"/>
        <v>1</v>
      </c>
      <c r="G122" s="5">
        <f t="shared" si="19"/>
        <v>106</v>
      </c>
      <c r="H122" s="9" t="s">
        <v>1</v>
      </c>
      <c r="I122" s="17">
        <v>79</v>
      </c>
      <c r="J122" s="9">
        <f t="shared" si="17"/>
        <v>1</v>
      </c>
      <c r="K122" s="23"/>
      <c r="L122" s="27"/>
      <c r="M122" s="13"/>
      <c r="N122" s="31"/>
      <c r="O122" s="13"/>
    </row>
    <row r="123" spans="2:15" ht="16.5" customHeight="1" x14ac:dyDescent="0.15">
      <c r="B123" s="5">
        <f t="shared" si="18"/>
        <v>107</v>
      </c>
      <c r="C123" s="8" t="s">
        <v>58</v>
      </c>
      <c r="D123" s="8">
        <v>78</v>
      </c>
      <c r="E123" s="9">
        <f t="shared" si="16"/>
        <v>1</v>
      </c>
      <c r="G123" s="5">
        <f t="shared" si="19"/>
        <v>107</v>
      </c>
      <c r="H123" s="8" t="s">
        <v>58</v>
      </c>
      <c r="I123" s="8">
        <v>78</v>
      </c>
      <c r="J123" s="9">
        <f t="shared" si="17"/>
        <v>1</v>
      </c>
      <c r="K123" s="23"/>
      <c r="L123" s="27"/>
      <c r="M123" s="13"/>
      <c r="N123" s="31"/>
      <c r="O123" s="13"/>
    </row>
    <row r="124" spans="2:15" ht="16.5" customHeight="1" x14ac:dyDescent="0.15">
      <c r="B124" s="5">
        <f t="shared" si="18"/>
        <v>108</v>
      </c>
      <c r="C124" s="9" t="s">
        <v>121</v>
      </c>
      <c r="D124" s="17">
        <v>72</v>
      </c>
      <c r="E124" s="9">
        <f t="shared" si="16"/>
        <v>1</v>
      </c>
      <c r="G124" s="5">
        <f t="shared" si="19"/>
        <v>108</v>
      </c>
      <c r="H124" s="9" t="s">
        <v>121</v>
      </c>
      <c r="I124" s="17">
        <v>72</v>
      </c>
      <c r="J124" s="9">
        <f t="shared" si="17"/>
        <v>1</v>
      </c>
      <c r="K124" s="23"/>
      <c r="L124" s="27"/>
      <c r="M124" s="13"/>
      <c r="N124" s="31"/>
      <c r="O124" s="13"/>
    </row>
    <row r="125" spans="2:15" ht="16.5" customHeight="1" x14ac:dyDescent="0.15">
      <c r="B125" s="5">
        <f t="shared" si="18"/>
        <v>109</v>
      </c>
      <c r="C125" s="9" t="s">
        <v>113</v>
      </c>
      <c r="D125" s="17">
        <v>59</v>
      </c>
      <c r="E125" s="9">
        <f t="shared" si="16"/>
        <v>1</v>
      </c>
      <c r="G125" s="5">
        <f t="shared" si="19"/>
        <v>109</v>
      </c>
      <c r="H125" s="9" t="s">
        <v>113</v>
      </c>
      <c r="I125" s="17">
        <v>59</v>
      </c>
      <c r="J125" s="9">
        <f t="shared" si="17"/>
        <v>1</v>
      </c>
      <c r="K125" s="23"/>
      <c r="L125" s="27"/>
      <c r="M125" s="13"/>
      <c r="N125" s="31"/>
      <c r="O125" s="13"/>
    </row>
    <row r="126" spans="2:15" ht="16.5" customHeight="1" x14ac:dyDescent="0.15">
      <c r="B126" s="5">
        <f t="shared" si="18"/>
        <v>110</v>
      </c>
      <c r="C126" s="8" t="s">
        <v>28</v>
      </c>
      <c r="D126" s="8">
        <v>55</v>
      </c>
      <c r="E126" s="9">
        <f t="shared" si="16"/>
        <v>1</v>
      </c>
      <c r="G126" s="5">
        <f t="shared" si="19"/>
        <v>110</v>
      </c>
      <c r="H126" s="8" t="s">
        <v>28</v>
      </c>
      <c r="I126" s="8">
        <v>55</v>
      </c>
      <c r="J126" s="9">
        <f t="shared" si="17"/>
        <v>1</v>
      </c>
      <c r="K126" s="23"/>
      <c r="L126" s="27"/>
      <c r="M126" s="13"/>
      <c r="N126" s="31"/>
      <c r="O126" s="13"/>
    </row>
    <row r="127" spans="2:15" ht="16.5" customHeight="1" x14ac:dyDescent="0.15">
      <c r="B127" s="5">
        <f t="shared" si="18"/>
        <v>111</v>
      </c>
      <c r="C127" s="8" t="s">
        <v>41</v>
      </c>
      <c r="D127" s="8">
        <v>49</v>
      </c>
      <c r="E127" s="9">
        <f t="shared" si="16"/>
        <v>1</v>
      </c>
      <c r="G127" s="5">
        <f t="shared" si="19"/>
        <v>111</v>
      </c>
      <c r="H127" s="8" t="s">
        <v>41</v>
      </c>
      <c r="I127" s="8">
        <v>49</v>
      </c>
      <c r="J127" s="9">
        <f t="shared" si="17"/>
        <v>1</v>
      </c>
      <c r="K127" s="23"/>
      <c r="L127" s="27"/>
      <c r="M127" s="13"/>
      <c r="N127" s="31"/>
      <c r="O127" s="13"/>
    </row>
    <row r="128" spans="2:15" ht="16.5" customHeight="1" x14ac:dyDescent="0.15">
      <c r="B128" s="5">
        <f t="shared" si="18"/>
        <v>112</v>
      </c>
      <c r="C128" s="8" t="s">
        <v>61</v>
      </c>
      <c r="D128" s="8">
        <v>47</v>
      </c>
      <c r="E128" s="9">
        <f t="shared" si="16"/>
        <v>1</v>
      </c>
      <c r="G128" s="5">
        <f t="shared" si="19"/>
        <v>112</v>
      </c>
      <c r="H128" s="8" t="s">
        <v>61</v>
      </c>
      <c r="I128" s="8">
        <v>47</v>
      </c>
      <c r="J128" s="9">
        <f t="shared" si="17"/>
        <v>1</v>
      </c>
      <c r="K128" s="23"/>
      <c r="L128" s="27"/>
      <c r="M128" s="13"/>
      <c r="N128" s="31"/>
      <c r="O128" s="13"/>
    </row>
    <row r="129" spans="2:15" ht="16.5" customHeight="1" x14ac:dyDescent="0.15">
      <c r="B129" s="5">
        <f t="shared" si="18"/>
        <v>113</v>
      </c>
      <c r="C129" s="8" t="s">
        <v>11</v>
      </c>
      <c r="D129" s="8">
        <v>25</v>
      </c>
      <c r="E129" s="9">
        <f t="shared" si="16"/>
        <v>1</v>
      </c>
      <c r="G129" s="5">
        <f t="shared" si="19"/>
        <v>113</v>
      </c>
      <c r="H129" s="8" t="s">
        <v>11</v>
      </c>
      <c r="I129" s="8">
        <v>25</v>
      </c>
      <c r="J129" s="9">
        <f t="shared" si="17"/>
        <v>1</v>
      </c>
      <c r="K129" s="23"/>
      <c r="L129" s="27"/>
      <c r="M129" s="13"/>
      <c r="N129" s="31"/>
      <c r="O129" s="13"/>
    </row>
    <row r="130" spans="2:15" ht="16.5" customHeight="1" x14ac:dyDescent="0.15">
      <c r="B130" s="5">
        <f t="shared" si="18"/>
        <v>114</v>
      </c>
      <c r="C130" s="9" t="s">
        <v>55</v>
      </c>
      <c r="D130" s="17">
        <v>17</v>
      </c>
      <c r="E130" s="9">
        <f t="shared" si="16"/>
        <v>1</v>
      </c>
      <c r="G130" s="5">
        <f t="shared" si="19"/>
        <v>114</v>
      </c>
      <c r="H130" s="9" t="s">
        <v>55</v>
      </c>
      <c r="I130" s="17">
        <v>17</v>
      </c>
      <c r="J130" s="9">
        <f t="shared" si="17"/>
        <v>1</v>
      </c>
      <c r="K130" s="23"/>
      <c r="L130" s="27"/>
      <c r="M130" s="13"/>
      <c r="N130" s="31"/>
      <c r="O130" s="13"/>
    </row>
    <row r="131" spans="2:15" ht="16.5" customHeight="1" x14ac:dyDescent="0.15">
      <c r="B131" s="5">
        <f t="shared" si="18"/>
        <v>115</v>
      </c>
      <c r="C131" s="8" t="s">
        <v>6</v>
      </c>
      <c r="D131" s="8">
        <v>7</v>
      </c>
      <c r="E131" s="9">
        <f t="shared" si="16"/>
        <v>1</v>
      </c>
      <c r="G131" s="5">
        <f t="shared" si="19"/>
        <v>115</v>
      </c>
      <c r="H131" s="8" t="s">
        <v>6</v>
      </c>
      <c r="I131" s="8">
        <v>7</v>
      </c>
      <c r="J131" s="9">
        <f t="shared" si="17"/>
        <v>1</v>
      </c>
      <c r="K131" s="23"/>
      <c r="L131" s="27"/>
      <c r="M131" s="13"/>
      <c r="N131" s="31"/>
      <c r="O131" s="13"/>
    </row>
  </sheetData>
  <sortState ref="M41:N64">
    <sortCondition descending="1" ref="N41:N64"/>
  </sortState>
  <mergeCells count="14">
    <mergeCell ref="N105:O105"/>
    <mergeCell ref="B3:B4"/>
    <mergeCell ref="G3:G4"/>
    <mergeCell ref="L3:L4"/>
    <mergeCell ref="B37:B38"/>
    <mergeCell ref="G37:G38"/>
    <mergeCell ref="L37:L38"/>
    <mergeCell ref="B71:B72"/>
    <mergeCell ref="G71:G72"/>
    <mergeCell ref="L71:L72"/>
    <mergeCell ref="B105:B106"/>
    <mergeCell ref="G105:G106"/>
    <mergeCell ref="L105:L106"/>
    <mergeCell ref="M105:M106"/>
  </mergeCells>
  <phoneticPr fontId="2"/>
  <dataValidations count="1">
    <dataValidation type="custom" allowBlank="1" showInputMessage="1" showErrorMessage="1" sqref="M73:M102 M63:M68 M57 M107:M131">
      <formula1>COUNTIF($M$9:$M$85,M57)=1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2"/>
  <sheetViews>
    <sheetView view="pageBreakPreview" zoomScaleNormal="130" zoomScaleSheetLayoutView="100" workbookViewId="0">
      <selection sqref="A1:XFD1048576"/>
    </sheetView>
  </sheetViews>
  <sheetFormatPr defaultColWidth="11.625" defaultRowHeight="16.5" customHeight="1" x14ac:dyDescent="0.15"/>
  <cols>
    <col min="1" max="1" width="4.625" style="48" customWidth="1"/>
    <col min="2" max="2" width="6.625" style="76" customWidth="1"/>
    <col min="3" max="5" width="11.625" style="48"/>
    <col min="6" max="6" width="4.625" style="48" customWidth="1"/>
    <col min="7" max="7" width="6.625" style="48" customWidth="1"/>
    <col min="8" max="10" width="11.625" style="48"/>
    <col min="11" max="11" width="4.625" style="48" customWidth="1"/>
    <col min="12" max="12" width="6.625" style="48" customWidth="1"/>
    <col min="13" max="16384" width="11.625" style="48"/>
  </cols>
  <sheetData>
    <row r="1" spans="1:17" ht="21.75" customHeight="1" x14ac:dyDescent="0.15">
      <c r="A1" s="47"/>
      <c r="B1" s="47"/>
      <c r="C1" s="47"/>
      <c r="D1" s="47"/>
      <c r="E1" s="47"/>
      <c r="F1" s="47"/>
      <c r="G1" s="47" t="s">
        <v>17</v>
      </c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6.5" customHeight="1" x14ac:dyDescent="0.15">
      <c r="B2" s="49" t="s">
        <v>12</v>
      </c>
      <c r="G2" s="48" t="s">
        <v>139</v>
      </c>
      <c r="L2" s="48" t="s">
        <v>140</v>
      </c>
    </row>
    <row r="3" spans="1:17" ht="16.5" customHeight="1" x14ac:dyDescent="0.15">
      <c r="B3" s="50" t="s">
        <v>128</v>
      </c>
      <c r="C3" s="51" t="s">
        <v>129</v>
      </c>
      <c r="D3" s="52" t="s">
        <v>141</v>
      </c>
      <c r="E3" s="53"/>
      <c r="G3" s="50" t="s">
        <v>128</v>
      </c>
      <c r="H3" s="51" t="s">
        <v>129</v>
      </c>
      <c r="I3" s="52" t="s">
        <v>141</v>
      </c>
      <c r="J3" s="53"/>
      <c r="K3" s="54"/>
      <c r="L3" s="55" t="s">
        <v>128</v>
      </c>
      <c r="M3" s="51" t="s">
        <v>129</v>
      </c>
      <c r="N3" s="52" t="s">
        <v>141</v>
      </c>
      <c r="O3" s="53"/>
    </row>
    <row r="4" spans="1:17" ht="16.5" customHeight="1" x14ac:dyDescent="0.15">
      <c r="B4" s="50"/>
      <c r="C4" s="56"/>
      <c r="D4" s="57" t="s">
        <v>131</v>
      </c>
      <c r="E4" s="57" t="s">
        <v>132</v>
      </c>
      <c r="G4" s="50"/>
      <c r="H4" s="56"/>
      <c r="I4" s="57" t="s">
        <v>131</v>
      </c>
      <c r="J4" s="57" t="s">
        <v>132</v>
      </c>
      <c r="K4" s="54"/>
      <c r="L4" s="58"/>
      <c r="M4" s="56"/>
      <c r="N4" s="57" t="s">
        <v>131</v>
      </c>
      <c r="O4" s="57" t="s">
        <v>132</v>
      </c>
    </row>
    <row r="5" spans="1:17" ht="16.5" customHeight="1" x14ac:dyDescent="0.15">
      <c r="B5" s="57">
        <f>1</f>
        <v>1</v>
      </c>
      <c r="C5" s="59" t="s">
        <v>15</v>
      </c>
      <c r="D5" s="59">
        <v>75741306</v>
      </c>
      <c r="E5" s="60">
        <f t="shared" ref="E5:E34" si="0">ROUNDUP(D5/365,0)</f>
        <v>207511</v>
      </c>
      <c r="G5" s="57">
        <f>1</f>
        <v>1</v>
      </c>
      <c r="H5" s="59" t="s">
        <v>15</v>
      </c>
      <c r="I5" s="59">
        <v>62986853</v>
      </c>
      <c r="J5" s="60">
        <f t="shared" ref="J5:J34" si="1">ROUNDUP(I5/365,0)</f>
        <v>172567</v>
      </c>
      <c r="L5" s="57">
        <f>1</f>
        <v>1</v>
      </c>
      <c r="M5" s="59" t="s">
        <v>19</v>
      </c>
      <c r="N5" s="59">
        <v>28030478</v>
      </c>
      <c r="O5" s="60">
        <f t="shared" ref="O5:O34" si="2">ROUNDUP(N5/365,0)</f>
        <v>76796</v>
      </c>
    </row>
    <row r="6" spans="1:17" ht="16.5" customHeight="1" x14ac:dyDescent="0.15">
      <c r="B6" s="57">
        <f t="shared" ref="B6:B34" si="3">B5+1</f>
        <v>2</v>
      </c>
      <c r="C6" s="59" t="s">
        <v>19</v>
      </c>
      <c r="D6" s="59">
        <v>34751221</v>
      </c>
      <c r="E6" s="60">
        <f t="shared" si="0"/>
        <v>95209</v>
      </c>
      <c r="G6" s="57">
        <f t="shared" ref="G6:G34" si="4">G5+1</f>
        <v>2</v>
      </c>
      <c r="H6" s="59" t="s">
        <v>20</v>
      </c>
      <c r="I6" s="59">
        <v>18348794</v>
      </c>
      <c r="J6" s="60">
        <f t="shared" si="1"/>
        <v>50271</v>
      </c>
      <c r="L6" s="57">
        <f t="shared" ref="L6:L34" si="5">L5+1</f>
        <v>2</v>
      </c>
      <c r="M6" s="60" t="s">
        <v>68</v>
      </c>
      <c r="N6" s="61">
        <v>16171926</v>
      </c>
      <c r="O6" s="60">
        <f t="shared" si="2"/>
        <v>44307</v>
      </c>
    </row>
    <row r="7" spans="1:17" ht="16.5" customHeight="1" x14ac:dyDescent="0.15">
      <c r="B7" s="57">
        <f t="shared" si="3"/>
        <v>3</v>
      </c>
      <c r="C7" s="60" t="s">
        <v>68</v>
      </c>
      <c r="D7" s="61">
        <v>23136223</v>
      </c>
      <c r="E7" s="60">
        <f t="shared" si="0"/>
        <v>63387</v>
      </c>
      <c r="G7" s="57">
        <f t="shared" si="4"/>
        <v>3</v>
      </c>
      <c r="H7" s="60" t="s">
        <v>31</v>
      </c>
      <c r="I7" s="61">
        <v>16611454</v>
      </c>
      <c r="J7" s="60">
        <f t="shared" si="1"/>
        <v>45511</v>
      </c>
      <c r="L7" s="57">
        <f t="shared" si="5"/>
        <v>3</v>
      </c>
      <c r="M7" s="59" t="s">
        <v>15</v>
      </c>
      <c r="N7" s="59">
        <v>12754453</v>
      </c>
      <c r="O7" s="60">
        <f t="shared" si="2"/>
        <v>34944</v>
      </c>
    </row>
    <row r="8" spans="1:17" ht="16.5" customHeight="1" x14ac:dyDescent="0.15">
      <c r="B8" s="57">
        <f t="shared" si="3"/>
        <v>4</v>
      </c>
      <c r="C8" s="60" t="s">
        <v>31</v>
      </c>
      <c r="D8" s="61">
        <v>20968463</v>
      </c>
      <c r="E8" s="60">
        <f t="shared" si="0"/>
        <v>57448</v>
      </c>
      <c r="G8" s="57">
        <f t="shared" si="4"/>
        <v>4</v>
      </c>
      <c r="H8" s="60" t="s">
        <v>69</v>
      </c>
      <c r="I8" s="61">
        <v>16007888</v>
      </c>
      <c r="J8" s="60">
        <f t="shared" si="1"/>
        <v>43858</v>
      </c>
      <c r="L8" s="57">
        <f t="shared" si="5"/>
        <v>4</v>
      </c>
      <c r="M8" s="60" t="s">
        <v>23</v>
      </c>
      <c r="N8" s="61">
        <v>4687276</v>
      </c>
      <c r="O8" s="60">
        <f t="shared" si="2"/>
        <v>12842</v>
      </c>
    </row>
    <row r="9" spans="1:17" ht="16.5" customHeight="1" x14ac:dyDescent="0.15">
      <c r="B9" s="57">
        <f t="shared" si="3"/>
        <v>5</v>
      </c>
      <c r="C9" s="59" t="s">
        <v>20</v>
      </c>
      <c r="D9" s="59">
        <v>20461531</v>
      </c>
      <c r="E9" s="60">
        <f t="shared" si="0"/>
        <v>56059</v>
      </c>
      <c r="G9" s="57">
        <f t="shared" si="4"/>
        <v>5</v>
      </c>
      <c r="H9" s="60" t="s">
        <v>93</v>
      </c>
      <c r="I9" s="61">
        <v>14541634</v>
      </c>
      <c r="J9" s="60">
        <f t="shared" si="1"/>
        <v>39841</v>
      </c>
      <c r="L9" s="57">
        <f t="shared" si="5"/>
        <v>5</v>
      </c>
      <c r="M9" s="60" t="s">
        <v>31</v>
      </c>
      <c r="N9" s="61">
        <v>4357009</v>
      </c>
      <c r="O9" s="60">
        <f t="shared" si="2"/>
        <v>11938</v>
      </c>
    </row>
    <row r="10" spans="1:17" ht="16.5" customHeight="1" x14ac:dyDescent="0.15">
      <c r="B10" s="57">
        <f t="shared" si="3"/>
        <v>6</v>
      </c>
      <c r="C10" s="60" t="s">
        <v>69</v>
      </c>
      <c r="D10" s="61">
        <v>18336030</v>
      </c>
      <c r="E10" s="60">
        <f t="shared" si="0"/>
        <v>50236</v>
      </c>
      <c r="G10" s="57">
        <f t="shared" si="4"/>
        <v>6</v>
      </c>
      <c r="H10" s="60" t="s">
        <v>68</v>
      </c>
      <c r="I10" s="61">
        <v>6964297</v>
      </c>
      <c r="J10" s="60">
        <f t="shared" si="1"/>
        <v>19081</v>
      </c>
      <c r="L10" s="57">
        <f t="shared" si="5"/>
        <v>6</v>
      </c>
      <c r="M10" s="60" t="s">
        <v>69</v>
      </c>
      <c r="N10" s="61">
        <v>2328142</v>
      </c>
      <c r="O10" s="60">
        <f t="shared" si="2"/>
        <v>6379</v>
      </c>
    </row>
    <row r="11" spans="1:17" ht="16.5" customHeight="1" x14ac:dyDescent="0.15">
      <c r="B11" s="57">
        <f t="shared" si="3"/>
        <v>7</v>
      </c>
      <c r="C11" s="60" t="s">
        <v>93</v>
      </c>
      <c r="D11" s="61">
        <v>14541936</v>
      </c>
      <c r="E11" s="60">
        <f t="shared" si="0"/>
        <v>39841</v>
      </c>
      <c r="G11" s="57">
        <f t="shared" si="4"/>
        <v>7</v>
      </c>
      <c r="H11" s="59" t="s">
        <v>19</v>
      </c>
      <c r="I11" s="59">
        <v>6720743</v>
      </c>
      <c r="J11" s="60">
        <f t="shared" si="1"/>
        <v>18413</v>
      </c>
      <c r="L11" s="57">
        <f t="shared" si="5"/>
        <v>7</v>
      </c>
      <c r="M11" s="59" t="s">
        <v>20</v>
      </c>
      <c r="N11" s="59">
        <v>2112737</v>
      </c>
      <c r="O11" s="60">
        <f t="shared" si="2"/>
        <v>5789</v>
      </c>
    </row>
    <row r="12" spans="1:17" ht="16.5" customHeight="1" x14ac:dyDescent="0.15">
      <c r="B12" s="57">
        <f t="shared" si="3"/>
        <v>8</v>
      </c>
      <c r="C12" s="60" t="s">
        <v>23</v>
      </c>
      <c r="D12" s="61">
        <v>10177713</v>
      </c>
      <c r="E12" s="60">
        <f t="shared" si="0"/>
        <v>27885</v>
      </c>
      <c r="G12" s="57">
        <f t="shared" si="4"/>
        <v>8</v>
      </c>
      <c r="H12" s="60" t="s">
        <v>23</v>
      </c>
      <c r="I12" s="61">
        <v>5490437</v>
      </c>
      <c r="J12" s="60">
        <f t="shared" si="1"/>
        <v>15043</v>
      </c>
      <c r="L12" s="57">
        <f t="shared" si="5"/>
        <v>8</v>
      </c>
      <c r="M12" s="59" t="s">
        <v>25</v>
      </c>
      <c r="N12" s="59">
        <v>390740</v>
      </c>
      <c r="O12" s="60">
        <f t="shared" si="2"/>
        <v>1071</v>
      </c>
    </row>
    <row r="13" spans="1:17" ht="16.5" customHeight="1" x14ac:dyDescent="0.15">
      <c r="B13" s="57">
        <f t="shared" si="3"/>
        <v>9</v>
      </c>
      <c r="C13" s="60" t="s">
        <v>64</v>
      </c>
      <c r="D13" s="61">
        <v>5220710</v>
      </c>
      <c r="E13" s="60">
        <f t="shared" si="0"/>
        <v>14304</v>
      </c>
      <c r="G13" s="57">
        <f t="shared" si="4"/>
        <v>9</v>
      </c>
      <c r="H13" s="60" t="s">
        <v>64</v>
      </c>
      <c r="I13" s="61">
        <v>5066570</v>
      </c>
      <c r="J13" s="60">
        <f t="shared" si="1"/>
        <v>13882</v>
      </c>
      <c r="L13" s="57">
        <f t="shared" si="5"/>
        <v>9</v>
      </c>
      <c r="M13" s="60" t="s">
        <v>70</v>
      </c>
      <c r="N13" s="61">
        <v>274300</v>
      </c>
      <c r="O13" s="60">
        <f t="shared" si="2"/>
        <v>752</v>
      </c>
    </row>
    <row r="14" spans="1:17" ht="16.5" customHeight="1" x14ac:dyDescent="0.15">
      <c r="B14" s="57">
        <f t="shared" si="3"/>
        <v>10</v>
      </c>
      <c r="C14" s="60" t="s">
        <v>79</v>
      </c>
      <c r="D14" s="61">
        <v>3241633</v>
      </c>
      <c r="E14" s="60">
        <f t="shared" si="0"/>
        <v>8882</v>
      </c>
      <c r="G14" s="57">
        <f t="shared" si="4"/>
        <v>10</v>
      </c>
      <c r="H14" s="60" t="s">
        <v>79</v>
      </c>
      <c r="I14" s="61">
        <v>3179783</v>
      </c>
      <c r="J14" s="60">
        <f t="shared" si="1"/>
        <v>8712</v>
      </c>
      <c r="L14" s="57">
        <f t="shared" si="5"/>
        <v>10</v>
      </c>
      <c r="M14" s="59" t="s">
        <v>26</v>
      </c>
      <c r="N14" s="59">
        <v>204856</v>
      </c>
      <c r="O14" s="60">
        <f t="shared" si="2"/>
        <v>562</v>
      </c>
    </row>
    <row r="15" spans="1:17" ht="16.5" customHeight="1" x14ac:dyDescent="0.15">
      <c r="B15" s="57">
        <f t="shared" si="3"/>
        <v>11</v>
      </c>
      <c r="C15" s="59" t="s">
        <v>29</v>
      </c>
      <c r="D15" s="59">
        <v>3152569</v>
      </c>
      <c r="E15" s="60">
        <f t="shared" si="0"/>
        <v>8638</v>
      </c>
      <c r="G15" s="57">
        <f t="shared" si="4"/>
        <v>11</v>
      </c>
      <c r="H15" s="60" t="s">
        <v>78</v>
      </c>
      <c r="I15" s="61">
        <v>3036471</v>
      </c>
      <c r="J15" s="60">
        <f t="shared" si="1"/>
        <v>8320</v>
      </c>
      <c r="L15" s="57">
        <f t="shared" si="5"/>
        <v>11</v>
      </c>
      <c r="M15" s="60" t="s">
        <v>4</v>
      </c>
      <c r="N15" s="61">
        <v>192913</v>
      </c>
      <c r="O15" s="60">
        <f t="shared" si="2"/>
        <v>529</v>
      </c>
    </row>
    <row r="16" spans="1:17" ht="16.5" customHeight="1" x14ac:dyDescent="0.15">
      <c r="B16" s="57">
        <f t="shared" si="3"/>
        <v>12</v>
      </c>
      <c r="C16" s="60" t="s">
        <v>78</v>
      </c>
      <c r="D16" s="61">
        <v>3110686</v>
      </c>
      <c r="E16" s="60">
        <f t="shared" si="0"/>
        <v>8523</v>
      </c>
      <c r="G16" s="57">
        <f t="shared" si="4"/>
        <v>12</v>
      </c>
      <c r="H16" s="59" t="s">
        <v>29</v>
      </c>
      <c r="I16" s="59">
        <v>2979698</v>
      </c>
      <c r="J16" s="60">
        <f t="shared" si="1"/>
        <v>8164</v>
      </c>
      <c r="L16" s="57">
        <f t="shared" si="5"/>
        <v>12</v>
      </c>
      <c r="M16" s="59" t="s">
        <v>32</v>
      </c>
      <c r="N16" s="59">
        <v>182039</v>
      </c>
      <c r="O16" s="60">
        <f t="shared" si="2"/>
        <v>499</v>
      </c>
    </row>
    <row r="17" spans="2:15" ht="16.5" customHeight="1" x14ac:dyDescent="0.15">
      <c r="B17" s="57">
        <f t="shared" si="3"/>
        <v>13</v>
      </c>
      <c r="C17" s="60" t="s">
        <v>9</v>
      </c>
      <c r="D17" s="61">
        <v>2976563</v>
      </c>
      <c r="E17" s="60">
        <f t="shared" si="0"/>
        <v>8155</v>
      </c>
      <c r="G17" s="57">
        <f t="shared" si="4"/>
        <v>13</v>
      </c>
      <c r="H17" s="60" t="s">
        <v>9</v>
      </c>
      <c r="I17" s="61">
        <v>2881698</v>
      </c>
      <c r="J17" s="60">
        <f t="shared" si="1"/>
        <v>7896</v>
      </c>
      <c r="L17" s="57">
        <f t="shared" si="5"/>
        <v>13</v>
      </c>
      <c r="M17" s="59" t="s">
        <v>29</v>
      </c>
      <c r="N17" s="59">
        <v>172871</v>
      </c>
      <c r="O17" s="60">
        <f t="shared" si="2"/>
        <v>474</v>
      </c>
    </row>
    <row r="18" spans="2:15" ht="16.5" customHeight="1" x14ac:dyDescent="0.15">
      <c r="B18" s="57">
        <f t="shared" si="3"/>
        <v>14</v>
      </c>
      <c r="C18" s="60" t="s">
        <v>77</v>
      </c>
      <c r="D18" s="61">
        <v>2863239</v>
      </c>
      <c r="E18" s="60">
        <f t="shared" si="0"/>
        <v>7845</v>
      </c>
      <c r="G18" s="57">
        <f t="shared" si="4"/>
        <v>14</v>
      </c>
      <c r="H18" s="60" t="s">
        <v>77</v>
      </c>
      <c r="I18" s="61">
        <v>2821545</v>
      </c>
      <c r="J18" s="60">
        <f t="shared" si="1"/>
        <v>7731</v>
      </c>
      <c r="L18" s="57">
        <f t="shared" si="5"/>
        <v>14</v>
      </c>
      <c r="M18" s="60" t="s">
        <v>64</v>
      </c>
      <c r="N18" s="61">
        <v>154140</v>
      </c>
      <c r="O18" s="60">
        <f t="shared" si="2"/>
        <v>423</v>
      </c>
    </row>
    <row r="19" spans="2:15" ht="16.5" customHeight="1" x14ac:dyDescent="0.15">
      <c r="B19" s="57">
        <f t="shared" si="3"/>
        <v>15</v>
      </c>
      <c r="C19" s="60" t="s">
        <v>70</v>
      </c>
      <c r="D19" s="61">
        <v>2669210</v>
      </c>
      <c r="E19" s="60">
        <f t="shared" si="0"/>
        <v>7313</v>
      </c>
      <c r="G19" s="57">
        <f t="shared" si="4"/>
        <v>15</v>
      </c>
      <c r="H19" s="60" t="s">
        <v>91</v>
      </c>
      <c r="I19" s="61">
        <v>2435062</v>
      </c>
      <c r="J19" s="60">
        <f t="shared" si="1"/>
        <v>6672</v>
      </c>
      <c r="L19" s="57">
        <f t="shared" si="5"/>
        <v>15</v>
      </c>
      <c r="M19" s="60" t="s">
        <v>76</v>
      </c>
      <c r="N19" s="61">
        <v>149196</v>
      </c>
      <c r="O19" s="60">
        <f t="shared" si="2"/>
        <v>409</v>
      </c>
    </row>
    <row r="20" spans="2:15" ht="16.5" customHeight="1" x14ac:dyDescent="0.15">
      <c r="B20" s="57">
        <f t="shared" si="3"/>
        <v>16</v>
      </c>
      <c r="C20" s="60" t="s">
        <v>91</v>
      </c>
      <c r="D20" s="61">
        <v>2435110</v>
      </c>
      <c r="E20" s="60">
        <f t="shared" si="0"/>
        <v>6672</v>
      </c>
      <c r="G20" s="57">
        <f t="shared" si="4"/>
        <v>16</v>
      </c>
      <c r="H20" s="60" t="s">
        <v>70</v>
      </c>
      <c r="I20" s="61">
        <v>2394910</v>
      </c>
      <c r="J20" s="60">
        <f t="shared" si="1"/>
        <v>6562</v>
      </c>
      <c r="L20" s="57">
        <f t="shared" si="5"/>
        <v>16</v>
      </c>
      <c r="M20" s="59" t="s">
        <v>27</v>
      </c>
      <c r="N20" s="59">
        <v>146207</v>
      </c>
      <c r="O20" s="60">
        <f t="shared" si="2"/>
        <v>401</v>
      </c>
    </row>
    <row r="21" spans="2:15" ht="16.5" customHeight="1" x14ac:dyDescent="0.15">
      <c r="B21" s="57">
        <f t="shared" si="3"/>
        <v>17</v>
      </c>
      <c r="C21" s="60" t="s">
        <v>83</v>
      </c>
      <c r="D21" s="61">
        <v>2308065</v>
      </c>
      <c r="E21" s="60">
        <f t="shared" si="0"/>
        <v>6324</v>
      </c>
      <c r="G21" s="57">
        <f t="shared" si="4"/>
        <v>17</v>
      </c>
      <c r="H21" s="60" t="s">
        <v>83</v>
      </c>
      <c r="I21" s="61">
        <v>2291524</v>
      </c>
      <c r="J21" s="60">
        <f t="shared" si="1"/>
        <v>6279</v>
      </c>
      <c r="L21" s="57">
        <f t="shared" si="5"/>
        <v>17</v>
      </c>
      <c r="M21" s="60" t="s">
        <v>72</v>
      </c>
      <c r="N21" s="61">
        <v>142426</v>
      </c>
      <c r="O21" s="60">
        <f t="shared" si="2"/>
        <v>391</v>
      </c>
    </row>
    <row r="22" spans="2:15" ht="16.5" customHeight="1" x14ac:dyDescent="0.15">
      <c r="B22" s="57">
        <f t="shared" si="3"/>
        <v>18</v>
      </c>
      <c r="C22" s="60" t="s">
        <v>82</v>
      </c>
      <c r="D22" s="61">
        <v>1849834</v>
      </c>
      <c r="E22" s="60">
        <f t="shared" si="0"/>
        <v>5069</v>
      </c>
      <c r="G22" s="57">
        <f t="shared" si="4"/>
        <v>18</v>
      </c>
      <c r="H22" s="60" t="s">
        <v>82</v>
      </c>
      <c r="I22" s="61">
        <v>1789456</v>
      </c>
      <c r="J22" s="60">
        <f t="shared" si="1"/>
        <v>4903</v>
      </c>
      <c r="L22" s="57">
        <f t="shared" si="5"/>
        <v>18</v>
      </c>
      <c r="M22" s="59" t="s">
        <v>30</v>
      </c>
      <c r="N22" s="59">
        <v>128573</v>
      </c>
      <c r="O22" s="60">
        <f t="shared" si="2"/>
        <v>353</v>
      </c>
    </row>
    <row r="23" spans="2:15" ht="16.5" customHeight="1" x14ac:dyDescent="0.15">
      <c r="B23" s="57">
        <f t="shared" si="3"/>
        <v>19</v>
      </c>
      <c r="C23" s="60" t="s">
        <v>4</v>
      </c>
      <c r="D23" s="61">
        <v>1844117</v>
      </c>
      <c r="E23" s="60">
        <f t="shared" si="0"/>
        <v>5053</v>
      </c>
      <c r="G23" s="57">
        <f t="shared" si="4"/>
        <v>19</v>
      </c>
      <c r="H23" s="60" t="s">
        <v>76</v>
      </c>
      <c r="I23" s="61">
        <v>1660624</v>
      </c>
      <c r="J23" s="60">
        <f t="shared" si="1"/>
        <v>4550</v>
      </c>
      <c r="L23" s="57">
        <f t="shared" si="5"/>
        <v>19</v>
      </c>
      <c r="M23" s="60" t="s">
        <v>75</v>
      </c>
      <c r="N23" s="61">
        <v>109670</v>
      </c>
      <c r="O23" s="60">
        <f t="shared" si="2"/>
        <v>301</v>
      </c>
    </row>
    <row r="24" spans="2:15" ht="16.5" customHeight="1" x14ac:dyDescent="0.15">
      <c r="B24" s="57">
        <f t="shared" si="3"/>
        <v>20</v>
      </c>
      <c r="C24" s="60" t="s">
        <v>76</v>
      </c>
      <c r="D24" s="61">
        <v>1809820</v>
      </c>
      <c r="E24" s="60">
        <f t="shared" si="0"/>
        <v>4959</v>
      </c>
      <c r="G24" s="57">
        <f t="shared" si="4"/>
        <v>20</v>
      </c>
      <c r="H24" s="60" t="s">
        <v>4</v>
      </c>
      <c r="I24" s="61">
        <v>1651204</v>
      </c>
      <c r="J24" s="60">
        <f t="shared" si="1"/>
        <v>4524</v>
      </c>
      <c r="L24" s="57">
        <f t="shared" si="5"/>
        <v>20</v>
      </c>
      <c r="M24" s="60" t="s">
        <v>9</v>
      </c>
      <c r="N24" s="61">
        <v>94865</v>
      </c>
      <c r="O24" s="60">
        <f t="shared" si="2"/>
        <v>260</v>
      </c>
    </row>
    <row r="25" spans="2:15" ht="16.5" customHeight="1" x14ac:dyDescent="0.15">
      <c r="B25" s="57">
        <f t="shared" si="3"/>
        <v>21</v>
      </c>
      <c r="C25" s="59" t="s">
        <v>26</v>
      </c>
      <c r="D25" s="59">
        <v>1772052</v>
      </c>
      <c r="E25" s="60">
        <f t="shared" si="0"/>
        <v>4855</v>
      </c>
      <c r="G25" s="57">
        <f t="shared" si="4"/>
        <v>21</v>
      </c>
      <c r="H25" s="59" t="s">
        <v>26</v>
      </c>
      <c r="I25" s="59">
        <v>1567196</v>
      </c>
      <c r="J25" s="60">
        <f t="shared" si="1"/>
        <v>4294</v>
      </c>
      <c r="L25" s="57">
        <f t="shared" si="5"/>
        <v>21</v>
      </c>
      <c r="M25" s="60" t="s">
        <v>80</v>
      </c>
      <c r="N25" s="61">
        <v>90016</v>
      </c>
      <c r="O25" s="60">
        <f t="shared" si="2"/>
        <v>247</v>
      </c>
    </row>
    <row r="26" spans="2:15" ht="16.5" customHeight="1" x14ac:dyDescent="0.15">
      <c r="B26" s="57">
        <f t="shared" si="3"/>
        <v>22</v>
      </c>
      <c r="C26" s="60" t="s">
        <v>72</v>
      </c>
      <c r="D26" s="61">
        <v>1391723</v>
      </c>
      <c r="E26" s="60">
        <f t="shared" si="0"/>
        <v>3813</v>
      </c>
      <c r="G26" s="57">
        <f t="shared" si="4"/>
        <v>22</v>
      </c>
      <c r="H26" s="60" t="s">
        <v>53</v>
      </c>
      <c r="I26" s="61">
        <v>1350057</v>
      </c>
      <c r="J26" s="60">
        <f t="shared" si="1"/>
        <v>3699</v>
      </c>
      <c r="L26" s="57">
        <f t="shared" si="5"/>
        <v>22</v>
      </c>
      <c r="M26" s="60" t="s">
        <v>78</v>
      </c>
      <c r="N26" s="61">
        <v>74215</v>
      </c>
      <c r="O26" s="60">
        <f t="shared" si="2"/>
        <v>204</v>
      </c>
    </row>
    <row r="27" spans="2:15" ht="16.5" customHeight="1" x14ac:dyDescent="0.15">
      <c r="B27" s="57">
        <f t="shared" si="3"/>
        <v>23</v>
      </c>
      <c r="C27" s="60" t="s">
        <v>53</v>
      </c>
      <c r="D27" s="61">
        <v>1350930</v>
      </c>
      <c r="E27" s="60">
        <f t="shared" si="0"/>
        <v>3702</v>
      </c>
      <c r="G27" s="57">
        <f t="shared" si="4"/>
        <v>23</v>
      </c>
      <c r="H27" s="60" t="s">
        <v>90</v>
      </c>
      <c r="I27" s="61">
        <v>1333200</v>
      </c>
      <c r="J27" s="60">
        <f t="shared" si="1"/>
        <v>3653</v>
      </c>
      <c r="L27" s="57">
        <f t="shared" si="5"/>
        <v>23</v>
      </c>
      <c r="M27" s="60" t="s">
        <v>79</v>
      </c>
      <c r="N27" s="61">
        <v>61850</v>
      </c>
      <c r="O27" s="60">
        <f t="shared" si="2"/>
        <v>170</v>
      </c>
    </row>
    <row r="28" spans="2:15" ht="16.5" customHeight="1" x14ac:dyDescent="0.15">
      <c r="B28" s="57">
        <f t="shared" si="3"/>
        <v>24</v>
      </c>
      <c r="C28" s="60" t="s">
        <v>90</v>
      </c>
      <c r="D28" s="61">
        <v>1335697</v>
      </c>
      <c r="E28" s="60">
        <f t="shared" si="0"/>
        <v>3660</v>
      </c>
      <c r="G28" s="57">
        <f t="shared" si="4"/>
        <v>24</v>
      </c>
      <c r="H28" s="60" t="s">
        <v>73</v>
      </c>
      <c r="I28" s="61">
        <v>1302639</v>
      </c>
      <c r="J28" s="60">
        <f t="shared" si="1"/>
        <v>3569</v>
      </c>
      <c r="L28" s="57">
        <f t="shared" si="5"/>
        <v>24</v>
      </c>
      <c r="M28" s="60" t="s">
        <v>82</v>
      </c>
      <c r="N28" s="61">
        <v>60378</v>
      </c>
      <c r="O28" s="60">
        <f t="shared" si="2"/>
        <v>166</v>
      </c>
    </row>
    <row r="29" spans="2:15" ht="16.5" customHeight="1" x14ac:dyDescent="0.15">
      <c r="B29" s="57">
        <f t="shared" si="3"/>
        <v>25</v>
      </c>
      <c r="C29" s="60" t="s">
        <v>73</v>
      </c>
      <c r="D29" s="61">
        <v>1317504</v>
      </c>
      <c r="E29" s="60">
        <f t="shared" si="0"/>
        <v>3610</v>
      </c>
      <c r="G29" s="57">
        <f t="shared" si="4"/>
        <v>25</v>
      </c>
      <c r="H29" s="60" t="s">
        <v>72</v>
      </c>
      <c r="I29" s="61">
        <v>1249297</v>
      </c>
      <c r="J29" s="60">
        <f t="shared" si="1"/>
        <v>3423</v>
      </c>
      <c r="L29" s="57">
        <f t="shared" si="5"/>
        <v>25</v>
      </c>
      <c r="M29" s="60" t="s">
        <v>77</v>
      </c>
      <c r="N29" s="61">
        <v>41694</v>
      </c>
      <c r="O29" s="60">
        <f t="shared" si="2"/>
        <v>115</v>
      </c>
    </row>
    <row r="30" spans="2:15" ht="16.5" customHeight="1" x14ac:dyDescent="0.15">
      <c r="B30" s="57">
        <f t="shared" si="3"/>
        <v>26</v>
      </c>
      <c r="C30" s="59" t="s">
        <v>35</v>
      </c>
      <c r="D30" s="59">
        <v>1238082</v>
      </c>
      <c r="E30" s="60">
        <f t="shared" si="0"/>
        <v>3393</v>
      </c>
      <c r="G30" s="57">
        <f t="shared" si="4"/>
        <v>26</v>
      </c>
      <c r="H30" s="59" t="s">
        <v>35</v>
      </c>
      <c r="I30" s="59">
        <v>1208548</v>
      </c>
      <c r="J30" s="60">
        <f t="shared" si="1"/>
        <v>3312</v>
      </c>
      <c r="L30" s="57">
        <f t="shared" si="5"/>
        <v>26</v>
      </c>
      <c r="M30" s="60" t="s">
        <v>60</v>
      </c>
      <c r="N30" s="61">
        <v>41615</v>
      </c>
      <c r="O30" s="60">
        <f t="shared" si="2"/>
        <v>115</v>
      </c>
    </row>
    <row r="31" spans="2:15" ht="16.5" customHeight="1" x14ac:dyDescent="0.15">
      <c r="B31" s="57">
        <f t="shared" si="3"/>
        <v>27</v>
      </c>
      <c r="C31" s="59" t="s">
        <v>32</v>
      </c>
      <c r="D31" s="59">
        <v>1148825</v>
      </c>
      <c r="E31" s="60">
        <f t="shared" si="0"/>
        <v>3148</v>
      </c>
      <c r="G31" s="57">
        <f t="shared" si="4"/>
        <v>27</v>
      </c>
      <c r="H31" s="60" t="s">
        <v>87</v>
      </c>
      <c r="I31" s="61">
        <v>999985</v>
      </c>
      <c r="J31" s="60">
        <f t="shared" si="1"/>
        <v>2740</v>
      </c>
      <c r="L31" s="57">
        <f t="shared" si="5"/>
        <v>27</v>
      </c>
      <c r="M31" s="59" t="s">
        <v>40</v>
      </c>
      <c r="N31" s="59">
        <v>37819</v>
      </c>
      <c r="O31" s="60">
        <f t="shared" si="2"/>
        <v>104</v>
      </c>
    </row>
    <row r="32" spans="2:15" ht="16.5" customHeight="1" x14ac:dyDescent="0.15">
      <c r="B32" s="57">
        <f t="shared" si="3"/>
        <v>28</v>
      </c>
      <c r="C32" s="60" t="s">
        <v>87</v>
      </c>
      <c r="D32" s="61">
        <v>1000121</v>
      </c>
      <c r="E32" s="60">
        <f t="shared" si="0"/>
        <v>2741</v>
      </c>
      <c r="G32" s="57">
        <f t="shared" si="4"/>
        <v>28</v>
      </c>
      <c r="H32" s="59" t="s">
        <v>32</v>
      </c>
      <c r="I32" s="59">
        <v>966786</v>
      </c>
      <c r="J32" s="60">
        <f t="shared" si="1"/>
        <v>2649</v>
      </c>
      <c r="L32" s="57">
        <f t="shared" si="5"/>
        <v>28</v>
      </c>
      <c r="M32" s="59" t="s">
        <v>35</v>
      </c>
      <c r="N32" s="59">
        <v>29534</v>
      </c>
      <c r="O32" s="60">
        <f t="shared" si="2"/>
        <v>81</v>
      </c>
    </row>
    <row r="33" spans="1:18" ht="16.5" customHeight="1" x14ac:dyDescent="0.15">
      <c r="B33" s="57">
        <f t="shared" si="3"/>
        <v>29</v>
      </c>
      <c r="C33" s="59" t="s">
        <v>40</v>
      </c>
      <c r="D33" s="59">
        <v>992696</v>
      </c>
      <c r="E33" s="60">
        <f t="shared" si="0"/>
        <v>2720</v>
      </c>
      <c r="G33" s="57">
        <f t="shared" si="4"/>
        <v>29</v>
      </c>
      <c r="H33" s="59" t="s">
        <v>40</v>
      </c>
      <c r="I33" s="59">
        <v>954877</v>
      </c>
      <c r="J33" s="60">
        <f t="shared" si="1"/>
        <v>2617</v>
      </c>
      <c r="L33" s="57">
        <f t="shared" si="5"/>
        <v>29</v>
      </c>
      <c r="M33" s="60" t="s">
        <v>83</v>
      </c>
      <c r="N33" s="61">
        <v>16541</v>
      </c>
      <c r="O33" s="60">
        <f t="shared" si="2"/>
        <v>46</v>
      </c>
    </row>
    <row r="34" spans="1:18" ht="16.5" customHeight="1" x14ac:dyDescent="0.15">
      <c r="B34" s="57">
        <f t="shared" si="3"/>
        <v>30</v>
      </c>
      <c r="C34" s="59" t="s">
        <v>30</v>
      </c>
      <c r="D34" s="59">
        <v>984629</v>
      </c>
      <c r="E34" s="60">
        <f t="shared" si="0"/>
        <v>2698</v>
      </c>
      <c r="G34" s="57">
        <f t="shared" si="4"/>
        <v>30</v>
      </c>
      <c r="H34" s="60" t="s">
        <v>86</v>
      </c>
      <c r="I34" s="61">
        <v>907111</v>
      </c>
      <c r="J34" s="60">
        <f t="shared" si="1"/>
        <v>2486</v>
      </c>
      <c r="L34" s="57">
        <f t="shared" si="5"/>
        <v>30</v>
      </c>
      <c r="M34" s="60" t="s">
        <v>73</v>
      </c>
      <c r="N34" s="61">
        <v>14865</v>
      </c>
      <c r="O34" s="60">
        <f t="shared" si="2"/>
        <v>41</v>
      </c>
    </row>
    <row r="35" spans="1:18" ht="24" customHeight="1" x14ac:dyDescent="0.15">
      <c r="A35" s="47"/>
      <c r="B35" s="47"/>
      <c r="C35" s="62"/>
      <c r="D35" s="63"/>
      <c r="E35" s="47"/>
      <c r="F35" s="47"/>
      <c r="G35" s="47" t="s">
        <v>146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8" ht="16.5" customHeight="1" x14ac:dyDescent="0.15">
      <c r="B36" s="49" t="s">
        <v>12</v>
      </c>
      <c r="G36" s="48" t="s">
        <v>139</v>
      </c>
      <c r="L36" s="48" t="s">
        <v>140</v>
      </c>
    </row>
    <row r="37" spans="1:18" ht="16.5" customHeight="1" x14ac:dyDescent="0.15">
      <c r="B37" s="50" t="s">
        <v>128</v>
      </c>
      <c r="C37" s="51" t="s">
        <v>129</v>
      </c>
      <c r="D37" s="52" t="s">
        <v>141</v>
      </c>
      <c r="E37" s="53"/>
      <c r="G37" s="50" t="s">
        <v>128</v>
      </c>
      <c r="H37" s="51" t="s">
        <v>129</v>
      </c>
      <c r="I37" s="52" t="s">
        <v>141</v>
      </c>
      <c r="J37" s="53"/>
      <c r="K37" s="54"/>
      <c r="L37" s="55" t="s">
        <v>128</v>
      </c>
      <c r="M37" s="51" t="s">
        <v>129</v>
      </c>
      <c r="N37" s="52" t="s">
        <v>141</v>
      </c>
      <c r="O37" s="53"/>
    </row>
    <row r="38" spans="1:18" ht="16.5" customHeight="1" x14ac:dyDescent="0.15">
      <c r="B38" s="50"/>
      <c r="C38" s="64"/>
      <c r="D38" s="57" t="s">
        <v>131</v>
      </c>
      <c r="E38" s="57" t="s">
        <v>132</v>
      </c>
      <c r="G38" s="50"/>
      <c r="H38" s="64"/>
      <c r="I38" s="57" t="s">
        <v>131</v>
      </c>
      <c r="J38" s="57" t="s">
        <v>132</v>
      </c>
      <c r="K38" s="54"/>
      <c r="L38" s="58"/>
      <c r="M38" s="64"/>
      <c r="N38" s="57" t="s">
        <v>131</v>
      </c>
      <c r="O38" s="57" t="s">
        <v>132</v>
      </c>
    </row>
    <row r="39" spans="1:18" ht="16.5" customHeight="1" x14ac:dyDescent="0.15">
      <c r="B39" s="57">
        <f>B34+1</f>
        <v>31</v>
      </c>
      <c r="C39" s="60" t="s">
        <v>86</v>
      </c>
      <c r="D39" s="61">
        <v>918238</v>
      </c>
      <c r="E39" s="60">
        <f t="shared" ref="E39:E68" si="6">ROUNDUP(D39/365,0)</f>
        <v>2516</v>
      </c>
      <c r="G39" s="57">
        <f>G34+1</f>
        <v>31</v>
      </c>
      <c r="H39" s="59" t="s">
        <v>30</v>
      </c>
      <c r="I39" s="59">
        <v>856056</v>
      </c>
      <c r="J39" s="60">
        <f t="shared" ref="J39:J68" si="7">ROUNDUP(I39/365,0)</f>
        <v>2346</v>
      </c>
      <c r="L39" s="57">
        <f>L34+1</f>
        <v>31</v>
      </c>
      <c r="M39" s="60" t="s">
        <v>86</v>
      </c>
      <c r="N39" s="61">
        <v>11127</v>
      </c>
      <c r="O39" s="60">
        <f t="shared" ref="O39:O59" si="8">ROUNDUP(N39/365,0)</f>
        <v>31</v>
      </c>
    </row>
    <row r="40" spans="1:18" ht="16.5" customHeight="1" x14ac:dyDescent="0.15">
      <c r="B40" s="57">
        <f t="shared" ref="B40:B68" si="9">B39+1</f>
        <v>32</v>
      </c>
      <c r="C40" s="60" t="s">
        <v>88</v>
      </c>
      <c r="D40" s="61">
        <v>832825</v>
      </c>
      <c r="E40" s="60">
        <f t="shared" si="6"/>
        <v>2282</v>
      </c>
      <c r="G40" s="57">
        <f t="shared" ref="G40:G68" si="10">G39+1</f>
        <v>32</v>
      </c>
      <c r="H40" s="60" t="s">
        <v>88</v>
      </c>
      <c r="I40" s="61">
        <v>832279</v>
      </c>
      <c r="J40" s="60">
        <f t="shared" si="7"/>
        <v>2281</v>
      </c>
      <c r="L40" s="57">
        <f t="shared" ref="L40:L59" si="11">L39+1</f>
        <v>32</v>
      </c>
      <c r="M40" s="59" t="s">
        <v>43</v>
      </c>
      <c r="N40" s="59">
        <v>8674</v>
      </c>
      <c r="O40" s="60">
        <f t="shared" si="8"/>
        <v>24</v>
      </c>
      <c r="Q40" s="62"/>
      <c r="R40" s="62"/>
    </row>
    <row r="41" spans="1:18" ht="16.5" customHeight="1" x14ac:dyDescent="0.15">
      <c r="B41" s="57">
        <f t="shared" si="9"/>
        <v>33</v>
      </c>
      <c r="C41" s="59" t="s">
        <v>39</v>
      </c>
      <c r="D41" s="59">
        <v>757103</v>
      </c>
      <c r="E41" s="60">
        <f t="shared" si="6"/>
        <v>2075</v>
      </c>
      <c r="G41" s="57">
        <f t="shared" si="10"/>
        <v>33</v>
      </c>
      <c r="H41" s="59" t="s">
        <v>39</v>
      </c>
      <c r="I41" s="59">
        <v>756032</v>
      </c>
      <c r="J41" s="60">
        <f t="shared" si="7"/>
        <v>2072</v>
      </c>
      <c r="L41" s="57">
        <f t="shared" si="11"/>
        <v>33</v>
      </c>
      <c r="M41" s="59" t="s">
        <v>24</v>
      </c>
      <c r="N41" s="59">
        <v>4920</v>
      </c>
      <c r="O41" s="60">
        <f t="shared" si="8"/>
        <v>14</v>
      </c>
      <c r="Q41" s="65"/>
      <c r="R41" s="65"/>
    </row>
    <row r="42" spans="1:18" ht="16.5" customHeight="1" x14ac:dyDescent="0.15">
      <c r="B42" s="57">
        <f t="shared" si="9"/>
        <v>34</v>
      </c>
      <c r="C42" s="60" t="s">
        <v>75</v>
      </c>
      <c r="D42" s="61">
        <v>736740</v>
      </c>
      <c r="E42" s="60">
        <f t="shared" si="6"/>
        <v>2019</v>
      </c>
      <c r="G42" s="57">
        <f t="shared" si="10"/>
        <v>34</v>
      </c>
      <c r="H42" s="60" t="s">
        <v>85</v>
      </c>
      <c r="I42" s="61">
        <v>734277</v>
      </c>
      <c r="J42" s="60">
        <f t="shared" si="7"/>
        <v>2012</v>
      </c>
      <c r="L42" s="57">
        <f t="shared" si="11"/>
        <v>34</v>
      </c>
      <c r="M42" s="59" t="s">
        <v>13</v>
      </c>
      <c r="N42" s="59">
        <v>4315</v>
      </c>
      <c r="O42" s="60">
        <f t="shared" si="8"/>
        <v>12</v>
      </c>
    </row>
    <row r="43" spans="1:18" ht="16.5" customHeight="1" x14ac:dyDescent="0.15">
      <c r="B43" s="57">
        <f t="shared" si="9"/>
        <v>35</v>
      </c>
      <c r="C43" s="60" t="s">
        <v>85</v>
      </c>
      <c r="D43" s="61">
        <v>735114</v>
      </c>
      <c r="E43" s="60">
        <f t="shared" si="6"/>
        <v>2015</v>
      </c>
      <c r="G43" s="57">
        <f t="shared" si="10"/>
        <v>35</v>
      </c>
      <c r="H43" s="59" t="s">
        <v>24</v>
      </c>
      <c r="I43" s="59">
        <v>680459</v>
      </c>
      <c r="J43" s="60">
        <f t="shared" si="7"/>
        <v>1865</v>
      </c>
      <c r="L43" s="57">
        <f t="shared" si="11"/>
        <v>35</v>
      </c>
      <c r="M43" s="60" t="s">
        <v>49</v>
      </c>
      <c r="N43" s="61">
        <v>3948</v>
      </c>
      <c r="O43" s="60">
        <f t="shared" si="8"/>
        <v>11</v>
      </c>
    </row>
    <row r="44" spans="1:18" ht="16.5" customHeight="1" x14ac:dyDescent="0.15">
      <c r="B44" s="57">
        <f t="shared" si="9"/>
        <v>36</v>
      </c>
      <c r="C44" s="59" t="s">
        <v>25</v>
      </c>
      <c r="D44" s="59">
        <v>699276</v>
      </c>
      <c r="E44" s="60">
        <f t="shared" si="6"/>
        <v>1916</v>
      </c>
      <c r="G44" s="57">
        <f t="shared" si="10"/>
        <v>36</v>
      </c>
      <c r="H44" s="60" t="s">
        <v>106</v>
      </c>
      <c r="I44" s="61">
        <v>676601</v>
      </c>
      <c r="J44" s="60">
        <f t="shared" si="7"/>
        <v>1854</v>
      </c>
      <c r="L44" s="57">
        <f t="shared" si="11"/>
        <v>36</v>
      </c>
      <c r="M44" s="60" t="s">
        <v>90</v>
      </c>
      <c r="N44" s="61">
        <v>2497</v>
      </c>
      <c r="O44" s="60">
        <f t="shared" si="8"/>
        <v>7</v>
      </c>
    </row>
    <row r="45" spans="1:18" ht="16.5" customHeight="1" x14ac:dyDescent="0.15">
      <c r="B45" s="57">
        <f t="shared" si="9"/>
        <v>37</v>
      </c>
      <c r="C45" s="59" t="s">
        <v>24</v>
      </c>
      <c r="D45" s="59">
        <v>685379</v>
      </c>
      <c r="E45" s="60">
        <f t="shared" si="6"/>
        <v>1878</v>
      </c>
      <c r="G45" s="57">
        <f t="shared" si="10"/>
        <v>37</v>
      </c>
      <c r="H45" s="60" t="s">
        <v>75</v>
      </c>
      <c r="I45" s="61">
        <v>627070</v>
      </c>
      <c r="J45" s="60">
        <f t="shared" si="7"/>
        <v>1718</v>
      </c>
      <c r="L45" s="57">
        <f t="shared" si="11"/>
        <v>37</v>
      </c>
      <c r="M45" s="59" t="s">
        <v>2</v>
      </c>
      <c r="N45" s="59">
        <v>2162</v>
      </c>
      <c r="O45" s="60">
        <f t="shared" si="8"/>
        <v>6</v>
      </c>
    </row>
    <row r="46" spans="1:18" ht="16.5" customHeight="1" x14ac:dyDescent="0.15">
      <c r="B46" s="57">
        <f t="shared" si="9"/>
        <v>38</v>
      </c>
      <c r="C46" s="60" t="s">
        <v>106</v>
      </c>
      <c r="D46" s="61">
        <v>676601</v>
      </c>
      <c r="E46" s="60">
        <f t="shared" si="6"/>
        <v>1854</v>
      </c>
      <c r="G46" s="57">
        <f t="shared" si="10"/>
        <v>38</v>
      </c>
      <c r="H46" s="60" t="s">
        <v>60</v>
      </c>
      <c r="I46" s="61">
        <v>624830</v>
      </c>
      <c r="J46" s="60">
        <f t="shared" si="7"/>
        <v>1712</v>
      </c>
      <c r="L46" s="57">
        <f t="shared" si="11"/>
        <v>38</v>
      </c>
      <c r="M46" s="59" t="s">
        <v>34</v>
      </c>
      <c r="N46" s="59">
        <v>1184</v>
      </c>
      <c r="O46" s="60">
        <f t="shared" si="8"/>
        <v>4</v>
      </c>
    </row>
    <row r="47" spans="1:18" ht="16.5" customHeight="1" x14ac:dyDescent="0.15">
      <c r="B47" s="57">
        <f t="shared" si="9"/>
        <v>39</v>
      </c>
      <c r="C47" s="60" t="s">
        <v>60</v>
      </c>
      <c r="D47" s="61">
        <v>666445</v>
      </c>
      <c r="E47" s="60">
        <f t="shared" si="6"/>
        <v>1826</v>
      </c>
      <c r="G47" s="57">
        <f t="shared" si="10"/>
        <v>39</v>
      </c>
      <c r="H47" s="59" t="s">
        <v>34</v>
      </c>
      <c r="I47" s="59">
        <v>604519</v>
      </c>
      <c r="J47" s="60">
        <f t="shared" si="7"/>
        <v>1657</v>
      </c>
      <c r="L47" s="57">
        <f t="shared" si="11"/>
        <v>39</v>
      </c>
      <c r="M47" s="59" t="s">
        <v>39</v>
      </c>
      <c r="N47" s="59">
        <v>1071</v>
      </c>
      <c r="O47" s="60">
        <f t="shared" si="8"/>
        <v>3</v>
      </c>
    </row>
    <row r="48" spans="1:18" ht="16.5" customHeight="1" x14ac:dyDescent="0.15">
      <c r="B48" s="57">
        <f t="shared" si="9"/>
        <v>40</v>
      </c>
      <c r="C48" s="60" t="s">
        <v>80</v>
      </c>
      <c r="D48" s="61">
        <v>630478</v>
      </c>
      <c r="E48" s="60">
        <f t="shared" si="6"/>
        <v>1728</v>
      </c>
      <c r="G48" s="57">
        <f t="shared" si="10"/>
        <v>40</v>
      </c>
      <c r="H48" s="60" t="s">
        <v>80</v>
      </c>
      <c r="I48" s="61">
        <v>540462</v>
      </c>
      <c r="J48" s="60">
        <f t="shared" si="7"/>
        <v>1481</v>
      </c>
      <c r="L48" s="57">
        <f t="shared" si="11"/>
        <v>40</v>
      </c>
      <c r="M48" s="60" t="s">
        <v>53</v>
      </c>
      <c r="N48" s="61">
        <v>873</v>
      </c>
      <c r="O48" s="60">
        <f t="shared" si="8"/>
        <v>3</v>
      </c>
    </row>
    <row r="49" spans="2:15" ht="16.5" customHeight="1" x14ac:dyDescent="0.15">
      <c r="B49" s="57">
        <f t="shared" si="9"/>
        <v>41</v>
      </c>
      <c r="C49" s="59" t="s">
        <v>34</v>
      </c>
      <c r="D49" s="59">
        <v>605703</v>
      </c>
      <c r="E49" s="60">
        <f t="shared" si="6"/>
        <v>1660</v>
      </c>
      <c r="G49" s="57">
        <f t="shared" si="10"/>
        <v>41</v>
      </c>
      <c r="H49" s="59" t="s">
        <v>27</v>
      </c>
      <c r="I49" s="59">
        <v>392020</v>
      </c>
      <c r="J49" s="60">
        <f t="shared" si="7"/>
        <v>1075</v>
      </c>
      <c r="L49" s="57">
        <f t="shared" si="11"/>
        <v>41</v>
      </c>
      <c r="M49" s="60" t="s">
        <v>85</v>
      </c>
      <c r="N49" s="61">
        <v>837</v>
      </c>
      <c r="O49" s="60">
        <f t="shared" si="8"/>
        <v>3</v>
      </c>
    </row>
    <row r="50" spans="2:15" ht="16.5" customHeight="1" x14ac:dyDescent="0.15">
      <c r="B50" s="57">
        <f t="shared" si="9"/>
        <v>42</v>
      </c>
      <c r="C50" s="59" t="s">
        <v>27</v>
      </c>
      <c r="D50" s="59">
        <v>538227</v>
      </c>
      <c r="E50" s="60">
        <f t="shared" si="6"/>
        <v>1475</v>
      </c>
      <c r="G50" s="57">
        <f t="shared" si="10"/>
        <v>42</v>
      </c>
      <c r="H50" s="59" t="s">
        <v>43</v>
      </c>
      <c r="I50" s="59">
        <v>386973</v>
      </c>
      <c r="J50" s="60">
        <f t="shared" si="7"/>
        <v>1061</v>
      </c>
      <c r="L50" s="57">
        <f t="shared" si="11"/>
        <v>42</v>
      </c>
      <c r="M50" s="59" t="s">
        <v>46</v>
      </c>
      <c r="N50" s="59">
        <v>572</v>
      </c>
      <c r="O50" s="60">
        <f t="shared" si="8"/>
        <v>2</v>
      </c>
    </row>
    <row r="51" spans="2:15" ht="16.5" customHeight="1" x14ac:dyDescent="0.15">
      <c r="B51" s="57">
        <f t="shared" si="9"/>
        <v>43</v>
      </c>
      <c r="C51" s="59" t="s">
        <v>43</v>
      </c>
      <c r="D51" s="59">
        <v>395647</v>
      </c>
      <c r="E51" s="60">
        <f t="shared" si="6"/>
        <v>1084</v>
      </c>
      <c r="G51" s="57">
        <f t="shared" si="10"/>
        <v>43</v>
      </c>
      <c r="H51" s="60" t="s">
        <v>92</v>
      </c>
      <c r="I51" s="61">
        <v>366365</v>
      </c>
      <c r="J51" s="60">
        <f t="shared" si="7"/>
        <v>1004</v>
      </c>
      <c r="L51" s="57">
        <f t="shared" si="11"/>
        <v>43</v>
      </c>
      <c r="M51" s="60" t="s">
        <v>92</v>
      </c>
      <c r="N51" s="61">
        <v>560</v>
      </c>
      <c r="O51" s="60">
        <f t="shared" si="8"/>
        <v>2</v>
      </c>
    </row>
    <row r="52" spans="2:15" ht="16.5" customHeight="1" x14ac:dyDescent="0.15">
      <c r="B52" s="57">
        <f t="shared" si="9"/>
        <v>44</v>
      </c>
      <c r="C52" s="60" t="s">
        <v>92</v>
      </c>
      <c r="D52" s="61">
        <v>366925</v>
      </c>
      <c r="E52" s="60">
        <f t="shared" si="6"/>
        <v>1006</v>
      </c>
      <c r="G52" s="57">
        <f t="shared" si="10"/>
        <v>44</v>
      </c>
      <c r="H52" s="59" t="s">
        <v>46</v>
      </c>
      <c r="I52" s="59">
        <v>364243</v>
      </c>
      <c r="J52" s="60">
        <f t="shared" si="7"/>
        <v>998</v>
      </c>
      <c r="L52" s="57">
        <f t="shared" si="11"/>
        <v>44</v>
      </c>
      <c r="M52" s="60" t="s">
        <v>88</v>
      </c>
      <c r="N52" s="61">
        <v>546</v>
      </c>
      <c r="O52" s="60">
        <f t="shared" si="8"/>
        <v>2</v>
      </c>
    </row>
    <row r="53" spans="2:15" ht="16.5" customHeight="1" x14ac:dyDescent="0.15">
      <c r="B53" s="57">
        <f t="shared" si="9"/>
        <v>45</v>
      </c>
      <c r="C53" s="59" t="s">
        <v>46</v>
      </c>
      <c r="D53" s="59">
        <v>364815</v>
      </c>
      <c r="E53" s="60">
        <f t="shared" si="6"/>
        <v>1000</v>
      </c>
      <c r="G53" s="57">
        <f t="shared" si="10"/>
        <v>45</v>
      </c>
      <c r="H53" s="60" t="s">
        <v>95</v>
      </c>
      <c r="I53" s="66">
        <v>363559</v>
      </c>
      <c r="J53" s="60">
        <f t="shared" si="7"/>
        <v>997</v>
      </c>
      <c r="L53" s="57">
        <f t="shared" si="11"/>
        <v>45</v>
      </c>
      <c r="M53" s="60" t="s">
        <v>71</v>
      </c>
      <c r="N53" s="61">
        <v>514</v>
      </c>
      <c r="O53" s="60">
        <f t="shared" si="8"/>
        <v>2</v>
      </c>
    </row>
    <row r="54" spans="2:15" ht="16.5" customHeight="1" x14ac:dyDescent="0.15">
      <c r="B54" s="57">
        <f t="shared" si="9"/>
        <v>46</v>
      </c>
      <c r="C54" s="60" t="s">
        <v>95</v>
      </c>
      <c r="D54" s="66">
        <v>363559</v>
      </c>
      <c r="E54" s="60">
        <f t="shared" si="6"/>
        <v>997</v>
      </c>
      <c r="G54" s="57">
        <f t="shared" si="10"/>
        <v>46</v>
      </c>
      <c r="H54" s="59" t="s">
        <v>25</v>
      </c>
      <c r="I54" s="59">
        <v>308536</v>
      </c>
      <c r="J54" s="60">
        <f t="shared" si="7"/>
        <v>846</v>
      </c>
      <c r="L54" s="57">
        <f t="shared" si="11"/>
        <v>46</v>
      </c>
      <c r="M54" s="60" t="s">
        <v>93</v>
      </c>
      <c r="N54" s="61">
        <v>302</v>
      </c>
      <c r="O54" s="60">
        <f t="shared" si="8"/>
        <v>1</v>
      </c>
    </row>
    <row r="55" spans="2:15" ht="16.5" customHeight="1" x14ac:dyDescent="0.15">
      <c r="B55" s="57">
        <f t="shared" si="9"/>
        <v>47</v>
      </c>
      <c r="C55" s="59" t="s">
        <v>57</v>
      </c>
      <c r="D55" s="59">
        <v>252616</v>
      </c>
      <c r="E55" s="60">
        <f t="shared" si="6"/>
        <v>693</v>
      </c>
      <c r="G55" s="57">
        <f t="shared" si="10"/>
        <v>47</v>
      </c>
      <c r="H55" s="59" t="s">
        <v>57</v>
      </c>
      <c r="I55" s="59">
        <v>252616</v>
      </c>
      <c r="J55" s="60">
        <f t="shared" si="7"/>
        <v>693</v>
      </c>
      <c r="L55" s="57">
        <f t="shared" si="11"/>
        <v>47</v>
      </c>
      <c r="M55" s="60" t="s">
        <v>99</v>
      </c>
      <c r="N55" s="59">
        <v>194</v>
      </c>
      <c r="O55" s="60">
        <f t="shared" si="8"/>
        <v>1</v>
      </c>
    </row>
    <row r="56" spans="2:15" ht="16.5" customHeight="1" x14ac:dyDescent="0.15">
      <c r="B56" s="57">
        <f t="shared" si="9"/>
        <v>48</v>
      </c>
      <c r="C56" s="59" t="s">
        <v>13</v>
      </c>
      <c r="D56" s="59">
        <v>250535</v>
      </c>
      <c r="E56" s="60">
        <f t="shared" si="6"/>
        <v>687</v>
      </c>
      <c r="G56" s="57">
        <f t="shared" si="10"/>
        <v>48</v>
      </c>
      <c r="H56" s="60" t="s">
        <v>84</v>
      </c>
      <c r="I56" s="61">
        <v>250194</v>
      </c>
      <c r="J56" s="60">
        <f t="shared" si="7"/>
        <v>686</v>
      </c>
      <c r="L56" s="57">
        <f t="shared" si="11"/>
        <v>48</v>
      </c>
      <c r="M56" s="59" t="s">
        <v>54</v>
      </c>
      <c r="N56" s="59">
        <v>186</v>
      </c>
      <c r="O56" s="60">
        <f t="shared" si="8"/>
        <v>1</v>
      </c>
    </row>
    <row r="57" spans="2:15" ht="16.5" customHeight="1" x14ac:dyDescent="0.15">
      <c r="B57" s="57">
        <f t="shared" si="9"/>
        <v>49</v>
      </c>
      <c r="C57" s="60" t="s">
        <v>84</v>
      </c>
      <c r="D57" s="61">
        <v>250194</v>
      </c>
      <c r="E57" s="60">
        <f t="shared" si="6"/>
        <v>686</v>
      </c>
      <c r="G57" s="57">
        <f t="shared" si="10"/>
        <v>49</v>
      </c>
      <c r="H57" s="59" t="s">
        <v>13</v>
      </c>
      <c r="I57" s="59">
        <v>246220</v>
      </c>
      <c r="J57" s="60">
        <f t="shared" si="7"/>
        <v>675</v>
      </c>
      <c r="L57" s="57">
        <f t="shared" si="11"/>
        <v>49</v>
      </c>
      <c r="M57" s="60" t="s">
        <v>87</v>
      </c>
      <c r="N57" s="61">
        <v>136</v>
      </c>
      <c r="O57" s="60">
        <f t="shared" si="8"/>
        <v>1</v>
      </c>
    </row>
    <row r="58" spans="2:15" ht="16.5" customHeight="1" x14ac:dyDescent="0.15">
      <c r="B58" s="57">
        <f t="shared" si="9"/>
        <v>50</v>
      </c>
      <c r="C58" s="60" t="s">
        <v>97</v>
      </c>
      <c r="D58" s="67">
        <v>239741</v>
      </c>
      <c r="E58" s="60">
        <f t="shared" si="6"/>
        <v>657</v>
      </c>
      <c r="G58" s="57">
        <f t="shared" si="10"/>
        <v>50</v>
      </c>
      <c r="H58" s="60" t="s">
        <v>97</v>
      </c>
      <c r="I58" s="67">
        <v>239741</v>
      </c>
      <c r="J58" s="60">
        <f t="shared" si="7"/>
        <v>657</v>
      </c>
      <c r="L58" s="57">
        <f t="shared" si="11"/>
        <v>50</v>
      </c>
      <c r="M58" s="60" t="s">
        <v>56</v>
      </c>
      <c r="N58" s="61">
        <v>62</v>
      </c>
      <c r="O58" s="60">
        <f t="shared" si="8"/>
        <v>1</v>
      </c>
    </row>
    <row r="59" spans="2:15" ht="16.5" customHeight="1" x14ac:dyDescent="0.15">
      <c r="B59" s="57">
        <f t="shared" si="9"/>
        <v>51</v>
      </c>
      <c r="C59" s="59" t="s">
        <v>2</v>
      </c>
      <c r="D59" s="59">
        <v>223111</v>
      </c>
      <c r="E59" s="60">
        <f t="shared" si="6"/>
        <v>612</v>
      </c>
      <c r="G59" s="57">
        <f t="shared" si="10"/>
        <v>51</v>
      </c>
      <c r="H59" s="59" t="s">
        <v>2</v>
      </c>
      <c r="I59" s="59">
        <v>220949</v>
      </c>
      <c r="J59" s="60">
        <f t="shared" si="7"/>
        <v>606</v>
      </c>
      <c r="L59" s="57">
        <f t="shared" si="11"/>
        <v>51</v>
      </c>
      <c r="M59" s="60" t="s">
        <v>91</v>
      </c>
      <c r="N59" s="61">
        <v>48</v>
      </c>
      <c r="O59" s="60">
        <f t="shared" si="8"/>
        <v>1</v>
      </c>
    </row>
    <row r="60" spans="2:15" ht="16.5" customHeight="1" x14ac:dyDescent="0.15">
      <c r="B60" s="57">
        <f t="shared" si="9"/>
        <v>52</v>
      </c>
      <c r="C60" s="59" t="s">
        <v>33</v>
      </c>
      <c r="D60" s="59">
        <v>197245</v>
      </c>
      <c r="E60" s="60">
        <f t="shared" si="6"/>
        <v>541</v>
      </c>
      <c r="G60" s="57">
        <f t="shared" si="10"/>
        <v>52</v>
      </c>
      <c r="H60" s="59" t="s">
        <v>33</v>
      </c>
      <c r="I60" s="59">
        <v>197245</v>
      </c>
      <c r="J60" s="60">
        <f t="shared" si="7"/>
        <v>541</v>
      </c>
      <c r="L60" s="68"/>
      <c r="M60" s="69"/>
      <c r="N60" s="70"/>
      <c r="O60" s="69"/>
    </row>
    <row r="61" spans="2:15" ht="16.5" customHeight="1" x14ac:dyDescent="0.15">
      <c r="B61" s="57">
        <f t="shared" si="9"/>
        <v>53</v>
      </c>
      <c r="C61" s="59" t="s">
        <v>22</v>
      </c>
      <c r="D61" s="59">
        <v>184799</v>
      </c>
      <c r="E61" s="60">
        <f t="shared" si="6"/>
        <v>507</v>
      </c>
      <c r="G61" s="57">
        <f t="shared" si="10"/>
        <v>53</v>
      </c>
      <c r="H61" s="59" t="s">
        <v>22</v>
      </c>
      <c r="I61" s="59">
        <v>184799</v>
      </c>
      <c r="J61" s="60">
        <f t="shared" si="7"/>
        <v>507</v>
      </c>
      <c r="L61" s="71"/>
      <c r="M61" s="62"/>
      <c r="N61" s="72"/>
      <c r="O61" s="62"/>
    </row>
    <row r="62" spans="2:15" ht="16.5" customHeight="1" x14ac:dyDescent="0.15">
      <c r="B62" s="57">
        <f t="shared" si="9"/>
        <v>54</v>
      </c>
      <c r="C62" s="59" t="s">
        <v>44</v>
      </c>
      <c r="D62" s="59">
        <v>180257</v>
      </c>
      <c r="E62" s="60">
        <f t="shared" si="6"/>
        <v>494</v>
      </c>
      <c r="G62" s="57">
        <f t="shared" si="10"/>
        <v>54</v>
      </c>
      <c r="H62" s="59" t="s">
        <v>44</v>
      </c>
      <c r="I62" s="59">
        <v>180257</v>
      </c>
      <c r="J62" s="60">
        <f t="shared" si="7"/>
        <v>494</v>
      </c>
      <c r="L62" s="71"/>
      <c r="M62" s="65"/>
      <c r="N62" s="65"/>
      <c r="O62" s="62"/>
    </row>
    <row r="63" spans="2:15" ht="16.5" customHeight="1" x14ac:dyDescent="0.15">
      <c r="B63" s="57">
        <f t="shared" si="9"/>
        <v>55</v>
      </c>
      <c r="C63" s="59" t="s">
        <v>56</v>
      </c>
      <c r="D63" s="59">
        <v>175908</v>
      </c>
      <c r="E63" s="60">
        <f t="shared" si="6"/>
        <v>482</v>
      </c>
      <c r="G63" s="57">
        <f t="shared" si="10"/>
        <v>55</v>
      </c>
      <c r="H63" s="59" t="s">
        <v>56</v>
      </c>
      <c r="I63" s="59">
        <v>175846</v>
      </c>
      <c r="J63" s="60">
        <f t="shared" si="7"/>
        <v>482</v>
      </c>
      <c r="L63" s="71"/>
      <c r="M63" s="65"/>
      <c r="N63" s="65"/>
      <c r="O63" s="62"/>
    </row>
    <row r="64" spans="2:15" ht="16.5" customHeight="1" x14ac:dyDescent="0.15">
      <c r="B64" s="57">
        <f t="shared" si="9"/>
        <v>56</v>
      </c>
      <c r="C64" s="60" t="s">
        <v>94</v>
      </c>
      <c r="D64" s="61">
        <v>168532</v>
      </c>
      <c r="E64" s="60">
        <f t="shared" si="6"/>
        <v>462</v>
      </c>
      <c r="G64" s="57">
        <f t="shared" si="10"/>
        <v>56</v>
      </c>
      <c r="H64" s="60" t="s">
        <v>94</v>
      </c>
      <c r="I64" s="61">
        <v>168532</v>
      </c>
      <c r="J64" s="60">
        <f t="shared" si="7"/>
        <v>462</v>
      </c>
      <c r="L64" s="71"/>
      <c r="M64" s="65"/>
      <c r="N64" s="65"/>
      <c r="O64" s="62"/>
    </row>
    <row r="65" spans="1:17" ht="16.5" customHeight="1" x14ac:dyDescent="0.15">
      <c r="B65" s="57">
        <f t="shared" si="9"/>
        <v>57</v>
      </c>
      <c r="C65" s="60" t="s">
        <v>105</v>
      </c>
      <c r="D65" s="61">
        <v>164980</v>
      </c>
      <c r="E65" s="60">
        <f t="shared" si="6"/>
        <v>452</v>
      </c>
      <c r="G65" s="57">
        <f t="shared" si="10"/>
        <v>57</v>
      </c>
      <c r="H65" s="60" t="s">
        <v>105</v>
      </c>
      <c r="I65" s="61">
        <v>164980</v>
      </c>
      <c r="J65" s="60">
        <f t="shared" si="7"/>
        <v>452</v>
      </c>
      <c r="L65" s="71"/>
      <c r="M65" s="65"/>
      <c r="N65" s="65"/>
      <c r="O65" s="62"/>
    </row>
    <row r="66" spans="1:17" ht="16.5" customHeight="1" x14ac:dyDescent="0.15">
      <c r="B66" s="57">
        <f t="shared" si="9"/>
        <v>58</v>
      </c>
      <c r="C66" s="60" t="s">
        <v>49</v>
      </c>
      <c r="D66" s="61">
        <v>156374</v>
      </c>
      <c r="E66" s="60">
        <f t="shared" si="6"/>
        <v>429</v>
      </c>
      <c r="G66" s="57">
        <f t="shared" si="10"/>
        <v>58</v>
      </c>
      <c r="H66" s="60" t="s">
        <v>49</v>
      </c>
      <c r="I66" s="61">
        <v>152426</v>
      </c>
      <c r="J66" s="60">
        <f t="shared" si="7"/>
        <v>418</v>
      </c>
      <c r="L66" s="71"/>
      <c r="M66" s="65"/>
      <c r="N66" s="65"/>
      <c r="O66" s="62"/>
    </row>
    <row r="67" spans="1:17" ht="16.5" customHeight="1" x14ac:dyDescent="0.15">
      <c r="B67" s="57">
        <f t="shared" si="9"/>
        <v>59</v>
      </c>
      <c r="C67" s="60" t="s">
        <v>101</v>
      </c>
      <c r="D67" s="61">
        <v>134308</v>
      </c>
      <c r="E67" s="60">
        <f t="shared" si="6"/>
        <v>368</v>
      </c>
      <c r="G67" s="57">
        <f t="shared" si="10"/>
        <v>59</v>
      </c>
      <c r="H67" s="60" t="s">
        <v>101</v>
      </c>
      <c r="I67" s="61">
        <v>134308</v>
      </c>
      <c r="J67" s="60">
        <f t="shared" si="7"/>
        <v>368</v>
      </c>
      <c r="L67" s="71"/>
      <c r="M67" s="65"/>
      <c r="N67" s="65"/>
      <c r="O67" s="62"/>
    </row>
    <row r="68" spans="1:17" ht="16.5" customHeight="1" x14ac:dyDescent="0.15">
      <c r="B68" s="57">
        <f t="shared" si="9"/>
        <v>60</v>
      </c>
      <c r="C68" s="60" t="s">
        <v>99</v>
      </c>
      <c r="D68" s="61">
        <v>129632</v>
      </c>
      <c r="E68" s="60">
        <f t="shared" si="6"/>
        <v>356</v>
      </c>
      <c r="G68" s="57">
        <f t="shared" si="10"/>
        <v>60</v>
      </c>
      <c r="H68" s="60" t="s">
        <v>99</v>
      </c>
      <c r="I68" s="61">
        <v>129438</v>
      </c>
      <c r="J68" s="60">
        <f t="shared" si="7"/>
        <v>355</v>
      </c>
      <c r="L68" s="71"/>
      <c r="M68" s="65"/>
      <c r="N68" s="65"/>
      <c r="O68" s="62"/>
    </row>
    <row r="69" spans="1:17" ht="24" customHeight="1" x14ac:dyDescent="0.15">
      <c r="A69" s="47"/>
      <c r="B69" s="47"/>
      <c r="C69" s="65"/>
      <c r="D69" s="65"/>
      <c r="E69" s="47"/>
      <c r="F69" s="47"/>
      <c r="G69" s="47" t="s">
        <v>145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16.5" customHeight="1" x14ac:dyDescent="0.15">
      <c r="B70" s="49" t="s">
        <v>12</v>
      </c>
      <c r="G70" s="48" t="s">
        <v>139</v>
      </c>
      <c r="L70" s="62"/>
      <c r="M70" s="62"/>
      <c r="N70" s="62"/>
      <c r="O70" s="62"/>
    </row>
    <row r="71" spans="1:17" ht="16.5" customHeight="1" x14ac:dyDescent="0.15">
      <c r="B71" s="50" t="s">
        <v>128</v>
      </c>
      <c r="C71" s="51" t="s">
        <v>129</v>
      </c>
      <c r="D71" s="52" t="s">
        <v>141</v>
      </c>
      <c r="E71" s="53"/>
      <c r="G71" s="50" t="s">
        <v>128</v>
      </c>
      <c r="H71" s="51" t="s">
        <v>129</v>
      </c>
      <c r="I71" s="52" t="s">
        <v>141</v>
      </c>
      <c r="J71" s="53"/>
      <c r="K71" s="73"/>
      <c r="L71" s="74"/>
      <c r="M71" s="74"/>
      <c r="N71" s="74"/>
      <c r="O71" s="74"/>
    </row>
    <row r="72" spans="1:17" ht="16.5" customHeight="1" x14ac:dyDescent="0.15">
      <c r="B72" s="50"/>
      <c r="C72" s="56"/>
      <c r="D72" s="57" t="s">
        <v>131</v>
      </c>
      <c r="E72" s="57" t="s">
        <v>132</v>
      </c>
      <c r="G72" s="50"/>
      <c r="H72" s="56"/>
      <c r="I72" s="57" t="s">
        <v>131</v>
      </c>
      <c r="J72" s="57" t="s">
        <v>132</v>
      </c>
      <c r="K72" s="73"/>
      <c r="L72" s="74"/>
      <c r="M72" s="75"/>
      <c r="N72" s="71"/>
      <c r="O72" s="71"/>
    </row>
    <row r="73" spans="1:17" ht="16.5" customHeight="1" x14ac:dyDescent="0.15">
      <c r="B73" s="57">
        <f>B68+1</f>
        <v>61</v>
      </c>
      <c r="C73" s="60" t="s">
        <v>71</v>
      </c>
      <c r="D73" s="61">
        <v>127472</v>
      </c>
      <c r="E73" s="60">
        <f t="shared" ref="E73:E102" si="12">ROUNDUP(D73/365,0)</f>
        <v>350</v>
      </c>
      <c r="G73" s="57">
        <f>G68+1</f>
        <v>61</v>
      </c>
      <c r="H73" s="60" t="s">
        <v>71</v>
      </c>
      <c r="I73" s="61">
        <v>126958</v>
      </c>
      <c r="J73" s="60">
        <f t="shared" ref="J73:J102" si="13">ROUNDUP(I73/365,0)</f>
        <v>348</v>
      </c>
      <c r="L73" s="71"/>
      <c r="M73" s="65"/>
      <c r="N73" s="65"/>
      <c r="O73" s="62"/>
    </row>
    <row r="74" spans="1:17" ht="16.5" customHeight="1" x14ac:dyDescent="0.15">
      <c r="B74" s="57">
        <f t="shared" ref="B74:B102" si="14">B73+1</f>
        <v>62</v>
      </c>
      <c r="C74" s="59" t="s">
        <v>45</v>
      </c>
      <c r="D74" s="59">
        <v>125496</v>
      </c>
      <c r="E74" s="60">
        <f t="shared" si="12"/>
        <v>344</v>
      </c>
      <c r="G74" s="57">
        <f t="shared" ref="G74:G102" si="15">G73+1</f>
        <v>62</v>
      </c>
      <c r="H74" s="59" t="s">
        <v>45</v>
      </c>
      <c r="I74" s="59">
        <v>125496</v>
      </c>
      <c r="J74" s="60">
        <f t="shared" si="13"/>
        <v>344</v>
      </c>
      <c r="L74" s="71"/>
      <c r="M74" s="65"/>
      <c r="N74" s="65"/>
      <c r="O74" s="62"/>
    </row>
    <row r="75" spans="1:17" ht="16.5" customHeight="1" x14ac:dyDescent="0.15">
      <c r="B75" s="57">
        <f t="shared" si="14"/>
        <v>63</v>
      </c>
      <c r="C75" s="59" t="s">
        <v>54</v>
      </c>
      <c r="D75" s="59">
        <v>112618</v>
      </c>
      <c r="E75" s="60">
        <f t="shared" si="12"/>
        <v>309</v>
      </c>
      <c r="G75" s="57">
        <f t="shared" si="15"/>
        <v>63</v>
      </c>
      <c r="H75" s="59" t="s">
        <v>54</v>
      </c>
      <c r="I75" s="59">
        <v>112432</v>
      </c>
      <c r="J75" s="60">
        <f t="shared" si="13"/>
        <v>309</v>
      </c>
      <c r="L75" s="71"/>
      <c r="M75" s="65"/>
      <c r="N75" s="65"/>
      <c r="O75" s="62"/>
    </row>
    <row r="76" spans="1:17" ht="16.5" customHeight="1" x14ac:dyDescent="0.15">
      <c r="B76" s="57">
        <f t="shared" si="14"/>
        <v>64</v>
      </c>
      <c r="C76" s="60" t="s">
        <v>107</v>
      </c>
      <c r="D76" s="61">
        <v>99586</v>
      </c>
      <c r="E76" s="60">
        <f t="shared" si="12"/>
        <v>273</v>
      </c>
      <c r="G76" s="57">
        <f t="shared" si="15"/>
        <v>64</v>
      </c>
      <c r="H76" s="60" t="s">
        <v>107</v>
      </c>
      <c r="I76" s="61">
        <v>99586</v>
      </c>
      <c r="J76" s="60">
        <f t="shared" si="13"/>
        <v>273</v>
      </c>
      <c r="L76" s="71"/>
      <c r="M76" s="65"/>
      <c r="N76" s="65"/>
      <c r="O76" s="62"/>
    </row>
    <row r="77" spans="1:17" ht="16.5" customHeight="1" x14ac:dyDescent="0.15">
      <c r="B77" s="57">
        <f t="shared" si="14"/>
        <v>65</v>
      </c>
      <c r="C77" s="59" t="s">
        <v>8</v>
      </c>
      <c r="D77" s="59">
        <v>94816</v>
      </c>
      <c r="E77" s="60">
        <f t="shared" si="12"/>
        <v>260</v>
      </c>
      <c r="G77" s="57">
        <f t="shared" si="15"/>
        <v>65</v>
      </c>
      <c r="H77" s="59" t="s">
        <v>8</v>
      </c>
      <c r="I77" s="59">
        <v>94816</v>
      </c>
      <c r="J77" s="60">
        <f t="shared" si="13"/>
        <v>260</v>
      </c>
      <c r="L77" s="71"/>
      <c r="M77" s="65"/>
      <c r="N77" s="65"/>
      <c r="O77" s="62"/>
    </row>
    <row r="78" spans="1:17" ht="16.5" customHeight="1" x14ac:dyDescent="0.15">
      <c r="B78" s="57">
        <f t="shared" si="14"/>
        <v>66</v>
      </c>
      <c r="C78" s="60" t="s">
        <v>115</v>
      </c>
      <c r="D78" s="61">
        <v>94684</v>
      </c>
      <c r="E78" s="60">
        <f t="shared" si="12"/>
        <v>260</v>
      </c>
      <c r="G78" s="57">
        <f t="shared" si="15"/>
        <v>66</v>
      </c>
      <c r="H78" s="60" t="s">
        <v>115</v>
      </c>
      <c r="I78" s="61">
        <v>94684</v>
      </c>
      <c r="J78" s="60">
        <f t="shared" si="13"/>
        <v>260</v>
      </c>
      <c r="L78" s="71"/>
      <c r="M78" s="65"/>
      <c r="N78" s="65"/>
      <c r="O78" s="62"/>
    </row>
    <row r="79" spans="1:17" ht="16.5" customHeight="1" x14ac:dyDescent="0.15">
      <c r="B79" s="57">
        <f t="shared" si="14"/>
        <v>67</v>
      </c>
      <c r="C79" s="60" t="s">
        <v>36</v>
      </c>
      <c r="D79" s="61">
        <v>79892</v>
      </c>
      <c r="E79" s="60">
        <f t="shared" si="12"/>
        <v>219</v>
      </c>
      <c r="G79" s="57">
        <f t="shared" si="15"/>
        <v>67</v>
      </c>
      <c r="H79" s="60" t="s">
        <v>36</v>
      </c>
      <c r="I79" s="61">
        <v>79892</v>
      </c>
      <c r="J79" s="60">
        <f t="shared" si="13"/>
        <v>219</v>
      </c>
      <c r="L79" s="71"/>
      <c r="M79" s="65"/>
      <c r="N79" s="65"/>
      <c r="O79" s="62"/>
    </row>
    <row r="80" spans="1:17" ht="16.5" customHeight="1" x14ac:dyDescent="0.15">
      <c r="B80" s="57">
        <f t="shared" si="14"/>
        <v>68</v>
      </c>
      <c r="C80" s="60" t="s">
        <v>108</v>
      </c>
      <c r="D80" s="61">
        <v>77875</v>
      </c>
      <c r="E80" s="60">
        <f t="shared" si="12"/>
        <v>214</v>
      </c>
      <c r="G80" s="57">
        <f t="shared" si="15"/>
        <v>68</v>
      </c>
      <c r="H80" s="60" t="s">
        <v>108</v>
      </c>
      <c r="I80" s="61">
        <v>77875</v>
      </c>
      <c r="J80" s="60">
        <f t="shared" si="13"/>
        <v>214</v>
      </c>
      <c r="L80" s="71"/>
      <c r="M80" s="65"/>
      <c r="N80" s="65"/>
      <c r="O80" s="62"/>
    </row>
    <row r="81" spans="2:15" ht="16.5" customHeight="1" x14ac:dyDescent="0.15">
      <c r="B81" s="57">
        <f t="shared" si="14"/>
        <v>69</v>
      </c>
      <c r="C81" s="60" t="s">
        <v>104</v>
      </c>
      <c r="D81" s="61">
        <v>74633</v>
      </c>
      <c r="E81" s="60">
        <f t="shared" si="12"/>
        <v>205</v>
      </c>
      <c r="G81" s="57">
        <f t="shared" si="15"/>
        <v>69</v>
      </c>
      <c r="H81" s="60" t="s">
        <v>104</v>
      </c>
      <c r="I81" s="61">
        <v>74633</v>
      </c>
      <c r="J81" s="60">
        <f t="shared" si="13"/>
        <v>205</v>
      </c>
      <c r="L81" s="71"/>
      <c r="M81" s="65"/>
      <c r="N81" s="65"/>
      <c r="O81" s="62"/>
    </row>
    <row r="82" spans="2:15" ht="16.5" customHeight="1" x14ac:dyDescent="0.15">
      <c r="B82" s="57">
        <f t="shared" si="14"/>
        <v>70</v>
      </c>
      <c r="C82" s="59" t="s">
        <v>7</v>
      </c>
      <c r="D82" s="59">
        <v>71802</v>
      </c>
      <c r="E82" s="60">
        <f t="shared" si="12"/>
        <v>197</v>
      </c>
      <c r="G82" s="57">
        <f t="shared" si="15"/>
        <v>70</v>
      </c>
      <c r="H82" s="59" t="s">
        <v>7</v>
      </c>
      <c r="I82" s="59">
        <v>71802</v>
      </c>
      <c r="J82" s="60">
        <f t="shared" si="13"/>
        <v>197</v>
      </c>
      <c r="L82" s="71"/>
      <c r="M82" s="65"/>
      <c r="N82" s="65"/>
      <c r="O82" s="62"/>
    </row>
    <row r="83" spans="2:15" ht="16.5" customHeight="1" x14ac:dyDescent="0.15">
      <c r="B83" s="57">
        <f t="shared" si="14"/>
        <v>71</v>
      </c>
      <c r="C83" s="60" t="s">
        <v>98</v>
      </c>
      <c r="D83" s="61">
        <v>58436</v>
      </c>
      <c r="E83" s="60">
        <f t="shared" si="12"/>
        <v>161</v>
      </c>
      <c r="G83" s="57">
        <f t="shared" si="15"/>
        <v>71</v>
      </c>
      <c r="H83" s="60" t="s">
        <v>98</v>
      </c>
      <c r="I83" s="61">
        <v>58436</v>
      </c>
      <c r="J83" s="60">
        <f t="shared" si="13"/>
        <v>161</v>
      </c>
      <c r="L83" s="71"/>
      <c r="M83" s="65"/>
      <c r="N83" s="65"/>
      <c r="O83" s="62"/>
    </row>
    <row r="84" spans="2:15" ht="16.5" customHeight="1" x14ac:dyDescent="0.15">
      <c r="B84" s="57">
        <f t="shared" si="14"/>
        <v>72</v>
      </c>
      <c r="C84" s="60" t="s">
        <v>118</v>
      </c>
      <c r="D84" s="61">
        <v>55253</v>
      </c>
      <c r="E84" s="60">
        <f t="shared" si="12"/>
        <v>152</v>
      </c>
      <c r="G84" s="57">
        <f t="shared" si="15"/>
        <v>72</v>
      </c>
      <c r="H84" s="60" t="s">
        <v>118</v>
      </c>
      <c r="I84" s="61">
        <v>55253</v>
      </c>
      <c r="J84" s="60">
        <f t="shared" si="13"/>
        <v>152</v>
      </c>
      <c r="L84" s="71"/>
      <c r="M84" s="65"/>
      <c r="N84" s="65"/>
      <c r="O84" s="62"/>
    </row>
    <row r="85" spans="2:15" ht="16.5" customHeight="1" x14ac:dyDescent="0.15">
      <c r="B85" s="57">
        <f t="shared" si="14"/>
        <v>73</v>
      </c>
      <c r="C85" s="60" t="s">
        <v>111</v>
      </c>
      <c r="D85" s="61">
        <v>42444</v>
      </c>
      <c r="E85" s="60">
        <f t="shared" si="12"/>
        <v>117</v>
      </c>
      <c r="G85" s="57">
        <f t="shared" si="15"/>
        <v>73</v>
      </c>
      <c r="H85" s="60" t="s">
        <v>111</v>
      </c>
      <c r="I85" s="61">
        <v>42444</v>
      </c>
      <c r="J85" s="60">
        <f t="shared" si="13"/>
        <v>117</v>
      </c>
      <c r="L85" s="71"/>
      <c r="M85" s="65"/>
      <c r="N85" s="65"/>
      <c r="O85" s="62"/>
    </row>
    <row r="86" spans="2:15" ht="16.5" customHeight="1" x14ac:dyDescent="0.15">
      <c r="B86" s="57">
        <f t="shared" si="14"/>
        <v>74</v>
      </c>
      <c r="C86" s="59" t="s">
        <v>38</v>
      </c>
      <c r="D86" s="59">
        <v>38183</v>
      </c>
      <c r="E86" s="60">
        <f t="shared" si="12"/>
        <v>105</v>
      </c>
      <c r="G86" s="57">
        <f t="shared" si="15"/>
        <v>74</v>
      </c>
      <c r="H86" s="59" t="s">
        <v>38</v>
      </c>
      <c r="I86" s="59">
        <v>38183</v>
      </c>
      <c r="J86" s="60">
        <f t="shared" si="13"/>
        <v>105</v>
      </c>
      <c r="L86" s="71"/>
      <c r="M86" s="65"/>
      <c r="N86" s="65"/>
      <c r="O86" s="62"/>
    </row>
    <row r="87" spans="2:15" ht="16.5" customHeight="1" x14ac:dyDescent="0.15">
      <c r="B87" s="57">
        <f t="shared" si="14"/>
        <v>75</v>
      </c>
      <c r="C87" s="59" t="s">
        <v>42</v>
      </c>
      <c r="D87" s="59">
        <v>37942</v>
      </c>
      <c r="E87" s="60">
        <f t="shared" si="12"/>
        <v>104</v>
      </c>
      <c r="G87" s="57">
        <f t="shared" si="15"/>
        <v>75</v>
      </c>
      <c r="H87" s="59" t="s">
        <v>42</v>
      </c>
      <c r="I87" s="59">
        <v>37942</v>
      </c>
      <c r="J87" s="60">
        <f t="shared" si="13"/>
        <v>104</v>
      </c>
      <c r="L87" s="71"/>
      <c r="M87" s="65"/>
      <c r="N87" s="65"/>
      <c r="O87" s="62"/>
    </row>
    <row r="88" spans="2:15" ht="16.5" customHeight="1" x14ac:dyDescent="0.15">
      <c r="B88" s="57">
        <f t="shared" si="14"/>
        <v>76</v>
      </c>
      <c r="C88" s="60" t="s">
        <v>74</v>
      </c>
      <c r="D88" s="61">
        <v>36593</v>
      </c>
      <c r="E88" s="60">
        <f t="shared" si="12"/>
        <v>101</v>
      </c>
      <c r="G88" s="57">
        <f t="shared" si="15"/>
        <v>76</v>
      </c>
      <c r="H88" s="60" t="s">
        <v>74</v>
      </c>
      <c r="I88" s="61">
        <v>36593</v>
      </c>
      <c r="J88" s="60">
        <f t="shared" si="13"/>
        <v>101</v>
      </c>
      <c r="L88" s="71"/>
      <c r="M88" s="65"/>
      <c r="N88" s="65"/>
      <c r="O88" s="62"/>
    </row>
    <row r="89" spans="2:15" ht="16.5" customHeight="1" x14ac:dyDescent="0.15">
      <c r="B89" s="57">
        <f t="shared" si="14"/>
        <v>77</v>
      </c>
      <c r="C89" s="59" t="s">
        <v>48</v>
      </c>
      <c r="D89" s="59">
        <v>32171</v>
      </c>
      <c r="E89" s="60">
        <f t="shared" si="12"/>
        <v>89</v>
      </c>
      <c r="G89" s="57">
        <f t="shared" si="15"/>
        <v>77</v>
      </c>
      <c r="H89" s="59" t="s">
        <v>48</v>
      </c>
      <c r="I89" s="59">
        <v>32171</v>
      </c>
      <c r="J89" s="60">
        <f t="shared" si="13"/>
        <v>89</v>
      </c>
      <c r="L89" s="71"/>
      <c r="M89" s="65"/>
      <c r="N89" s="65"/>
      <c r="O89" s="62"/>
    </row>
    <row r="90" spans="2:15" ht="16.5" customHeight="1" x14ac:dyDescent="0.15">
      <c r="B90" s="57">
        <f t="shared" si="14"/>
        <v>78</v>
      </c>
      <c r="C90" s="60" t="s">
        <v>103</v>
      </c>
      <c r="D90" s="61">
        <v>30852</v>
      </c>
      <c r="E90" s="60">
        <f t="shared" si="12"/>
        <v>85</v>
      </c>
      <c r="G90" s="57">
        <f t="shared" si="15"/>
        <v>78</v>
      </c>
      <c r="H90" s="60" t="s">
        <v>103</v>
      </c>
      <c r="I90" s="61">
        <v>30852</v>
      </c>
      <c r="J90" s="60">
        <f t="shared" si="13"/>
        <v>85</v>
      </c>
      <c r="L90" s="71"/>
      <c r="M90" s="65"/>
      <c r="N90" s="65"/>
      <c r="O90" s="62"/>
    </row>
    <row r="91" spans="2:15" ht="16.5" customHeight="1" x14ac:dyDescent="0.15">
      <c r="B91" s="57">
        <f t="shared" si="14"/>
        <v>79</v>
      </c>
      <c r="C91" s="60" t="s">
        <v>116</v>
      </c>
      <c r="D91" s="61">
        <v>28632</v>
      </c>
      <c r="E91" s="60">
        <f t="shared" si="12"/>
        <v>79</v>
      </c>
      <c r="G91" s="57">
        <f t="shared" si="15"/>
        <v>79</v>
      </c>
      <c r="H91" s="60" t="s">
        <v>116</v>
      </c>
      <c r="I91" s="61">
        <v>28632</v>
      </c>
      <c r="J91" s="60">
        <f t="shared" si="13"/>
        <v>79</v>
      </c>
      <c r="L91" s="71"/>
      <c r="M91" s="65"/>
      <c r="N91" s="65"/>
      <c r="O91" s="62"/>
    </row>
    <row r="92" spans="2:15" ht="16.5" customHeight="1" x14ac:dyDescent="0.15">
      <c r="B92" s="57">
        <f t="shared" si="14"/>
        <v>80</v>
      </c>
      <c r="C92" s="59" t="s">
        <v>51</v>
      </c>
      <c r="D92" s="59">
        <v>22153</v>
      </c>
      <c r="E92" s="60">
        <f t="shared" si="12"/>
        <v>61</v>
      </c>
      <c r="G92" s="57">
        <f t="shared" si="15"/>
        <v>80</v>
      </c>
      <c r="H92" s="59" t="s">
        <v>51</v>
      </c>
      <c r="I92" s="59">
        <v>22153</v>
      </c>
      <c r="J92" s="60">
        <f t="shared" si="13"/>
        <v>61</v>
      </c>
      <c r="L92" s="71"/>
      <c r="M92" s="65"/>
      <c r="N92" s="65"/>
      <c r="O92" s="62"/>
    </row>
    <row r="93" spans="2:15" ht="16.5" customHeight="1" x14ac:dyDescent="0.15">
      <c r="B93" s="57">
        <f t="shared" si="14"/>
        <v>81</v>
      </c>
      <c r="C93" s="59" t="s">
        <v>47</v>
      </c>
      <c r="D93" s="59">
        <v>20755</v>
      </c>
      <c r="E93" s="60">
        <f t="shared" si="12"/>
        <v>57</v>
      </c>
      <c r="G93" s="57">
        <f t="shared" si="15"/>
        <v>81</v>
      </c>
      <c r="H93" s="59" t="s">
        <v>47</v>
      </c>
      <c r="I93" s="59">
        <v>20755</v>
      </c>
      <c r="J93" s="60">
        <f t="shared" si="13"/>
        <v>57</v>
      </c>
      <c r="L93" s="71"/>
      <c r="M93" s="65"/>
      <c r="N93" s="65"/>
      <c r="O93" s="62"/>
    </row>
    <row r="94" spans="2:15" ht="16.5" customHeight="1" x14ac:dyDescent="0.15">
      <c r="B94" s="57">
        <f t="shared" si="14"/>
        <v>82</v>
      </c>
      <c r="C94" s="60" t="s">
        <v>112</v>
      </c>
      <c r="D94" s="61">
        <v>17208</v>
      </c>
      <c r="E94" s="60">
        <f t="shared" si="12"/>
        <v>48</v>
      </c>
      <c r="G94" s="57">
        <f t="shared" si="15"/>
        <v>82</v>
      </c>
      <c r="H94" s="60" t="s">
        <v>112</v>
      </c>
      <c r="I94" s="61">
        <v>17208</v>
      </c>
      <c r="J94" s="60">
        <f t="shared" si="13"/>
        <v>48</v>
      </c>
      <c r="L94" s="71"/>
      <c r="M94" s="62"/>
      <c r="N94" s="63"/>
      <c r="O94" s="62"/>
    </row>
    <row r="95" spans="2:15" ht="16.5" customHeight="1" x14ac:dyDescent="0.15">
      <c r="B95" s="57">
        <f t="shared" si="14"/>
        <v>83</v>
      </c>
      <c r="C95" s="59" t="s">
        <v>16</v>
      </c>
      <c r="D95" s="59">
        <v>10995</v>
      </c>
      <c r="E95" s="60">
        <f t="shared" si="12"/>
        <v>31</v>
      </c>
      <c r="G95" s="57">
        <f t="shared" si="15"/>
        <v>83</v>
      </c>
      <c r="H95" s="59" t="s">
        <v>16</v>
      </c>
      <c r="I95" s="59">
        <v>10995</v>
      </c>
      <c r="J95" s="60">
        <f t="shared" si="13"/>
        <v>31</v>
      </c>
      <c r="L95" s="71"/>
      <c r="M95" s="62"/>
      <c r="N95" s="63"/>
      <c r="O95" s="62"/>
    </row>
    <row r="96" spans="2:15" ht="16.5" customHeight="1" x14ac:dyDescent="0.15">
      <c r="B96" s="57">
        <f t="shared" si="14"/>
        <v>84</v>
      </c>
      <c r="C96" s="60" t="s">
        <v>109</v>
      </c>
      <c r="D96" s="61">
        <v>7521</v>
      </c>
      <c r="E96" s="60">
        <f t="shared" si="12"/>
        <v>21</v>
      </c>
      <c r="G96" s="57">
        <f t="shared" si="15"/>
        <v>84</v>
      </c>
      <c r="H96" s="60" t="s">
        <v>109</v>
      </c>
      <c r="I96" s="61">
        <v>7521</v>
      </c>
      <c r="J96" s="60">
        <f t="shared" si="13"/>
        <v>21</v>
      </c>
      <c r="L96" s="71"/>
      <c r="M96" s="62"/>
      <c r="N96" s="63"/>
      <c r="O96" s="62"/>
    </row>
    <row r="97" spans="2:15" ht="16.5" customHeight="1" x14ac:dyDescent="0.15">
      <c r="B97" s="57">
        <f t="shared" si="14"/>
        <v>85</v>
      </c>
      <c r="C97" s="60" t="s">
        <v>123</v>
      </c>
      <c r="D97" s="61">
        <v>2058</v>
      </c>
      <c r="E97" s="60">
        <f t="shared" si="12"/>
        <v>6</v>
      </c>
      <c r="G97" s="57">
        <f t="shared" si="15"/>
        <v>85</v>
      </c>
      <c r="H97" s="60" t="s">
        <v>123</v>
      </c>
      <c r="I97" s="61">
        <v>2058</v>
      </c>
      <c r="J97" s="60">
        <f t="shared" si="13"/>
        <v>6</v>
      </c>
      <c r="L97" s="71"/>
      <c r="M97" s="62"/>
      <c r="N97" s="63"/>
      <c r="O97" s="62"/>
    </row>
    <row r="98" spans="2:15" ht="16.5" customHeight="1" x14ac:dyDescent="0.15">
      <c r="B98" s="57">
        <f t="shared" si="14"/>
        <v>86</v>
      </c>
      <c r="C98" s="60" t="s">
        <v>110</v>
      </c>
      <c r="D98" s="61">
        <v>498</v>
      </c>
      <c r="E98" s="60">
        <f t="shared" si="12"/>
        <v>2</v>
      </c>
      <c r="G98" s="57">
        <f t="shared" si="15"/>
        <v>86</v>
      </c>
      <c r="H98" s="60" t="s">
        <v>110</v>
      </c>
      <c r="I98" s="61">
        <v>498</v>
      </c>
      <c r="J98" s="60">
        <f t="shared" si="13"/>
        <v>2</v>
      </c>
      <c r="L98" s="71"/>
      <c r="M98" s="62"/>
      <c r="N98" s="63"/>
      <c r="O98" s="62"/>
    </row>
    <row r="99" spans="2:15" ht="16.5" customHeight="1" x14ac:dyDescent="0.15">
      <c r="B99" s="57">
        <f t="shared" si="14"/>
        <v>87</v>
      </c>
      <c r="C99" s="60" t="s">
        <v>126</v>
      </c>
      <c r="D99" s="61">
        <v>362</v>
      </c>
      <c r="E99" s="60">
        <f t="shared" si="12"/>
        <v>1</v>
      </c>
      <c r="G99" s="57">
        <f t="shared" si="15"/>
        <v>87</v>
      </c>
      <c r="H99" s="60" t="s">
        <v>126</v>
      </c>
      <c r="I99" s="61">
        <v>362</v>
      </c>
      <c r="J99" s="60">
        <f t="shared" si="13"/>
        <v>1</v>
      </c>
      <c r="L99" s="71"/>
      <c r="M99" s="62"/>
      <c r="N99" s="63"/>
      <c r="O99" s="62"/>
    </row>
    <row r="100" spans="2:15" ht="16.5" customHeight="1" x14ac:dyDescent="0.15">
      <c r="B100" s="57">
        <f t="shared" si="14"/>
        <v>88</v>
      </c>
      <c r="C100" s="60" t="s">
        <v>52</v>
      </c>
      <c r="D100" s="61">
        <v>62</v>
      </c>
      <c r="E100" s="60">
        <f t="shared" si="12"/>
        <v>1</v>
      </c>
      <c r="G100" s="57">
        <f t="shared" si="15"/>
        <v>88</v>
      </c>
      <c r="H100" s="60" t="s">
        <v>52</v>
      </c>
      <c r="I100" s="61">
        <v>62</v>
      </c>
      <c r="J100" s="60">
        <f t="shared" si="13"/>
        <v>1</v>
      </c>
      <c r="L100" s="71"/>
      <c r="M100" s="62"/>
      <c r="N100" s="63"/>
      <c r="O100" s="62"/>
    </row>
    <row r="101" spans="2:15" ht="16.5" customHeight="1" x14ac:dyDescent="0.15">
      <c r="B101" s="57">
        <f t="shared" si="14"/>
        <v>89</v>
      </c>
      <c r="C101" s="60" t="s">
        <v>1</v>
      </c>
      <c r="D101" s="61">
        <v>51</v>
      </c>
      <c r="E101" s="60">
        <f t="shared" si="12"/>
        <v>1</v>
      </c>
      <c r="G101" s="57">
        <f t="shared" si="15"/>
        <v>89</v>
      </c>
      <c r="H101" s="60" t="s">
        <v>1</v>
      </c>
      <c r="I101" s="61">
        <v>51</v>
      </c>
      <c r="J101" s="60">
        <f t="shared" si="13"/>
        <v>1</v>
      </c>
      <c r="L101" s="71"/>
      <c r="M101" s="62"/>
      <c r="N101" s="63"/>
      <c r="O101" s="62"/>
    </row>
    <row r="102" spans="2:15" ht="16.5" customHeight="1" x14ac:dyDescent="0.15">
      <c r="B102" s="57">
        <f t="shared" si="14"/>
        <v>90</v>
      </c>
      <c r="C102" s="60" t="s">
        <v>114</v>
      </c>
      <c r="D102" s="61">
        <v>3</v>
      </c>
      <c r="E102" s="60">
        <f t="shared" si="12"/>
        <v>1</v>
      </c>
      <c r="F102" s="62"/>
      <c r="G102" s="57">
        <f t="shared" si="15"/>
        <v>90</v>
      </c>
      <c r="H102" s="60" t="s">
        <v>114</v>
      </c>
      <c r="I102" s="61">
        <v>3</v>
      </c>
      <c r="J102" s="60">
        <f t="shared" si="13"/>
        <v>1</v>
      </c>
      <c r="K102" s="62"/>
      <c r="L102" s="71"/>
      <c r="M102" s="62"/>
      <c r="N102" s="63"/>
      <c r="O102" s="62"/>
    </row>
  </sheetData>
  <sortState ref="M41:N62">
    <sortCondition descending="1" ref="N41:N62"/>
  </sortState>
  <mergeCells count="8">
    <mergeCell ref="B71:B72"/>
    <mergeCell ref="G71:G72"/>
    <mergeCell ref="B3:B4"/>
    <mergeCell ref="G3:G4"/>
    <mergeCell ref="L3:L4"/>
    <mergeCell ref="B37:B38"/>
    <mergeCell ref="G37:G38"/>
    <mergeCell ref="L37:L38"/>
  </mergeCells>
  <phoneticPr fontId="2"/>
  <pageMargins left="0.47244094488188981" right="0.27559055118110237" top="0.51181102362204722" bottom="0.4724409448818898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7"/>
  <sheetViews>
    <sheetView view="pageBreakPreview" zoomScaleNormal="130" zoomScaleSheetLayoutView="100" workbookViewId="0">
      <selection activeCell="E1" sqref="E1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4" width="12.75" style="1"/>
    <col min="5" max="5" width="12.875" style="1" bestFit="1" customWidth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29.25" customHeight="1" x14ac:dyDescent="0.15">
      <c r="A1" s="3"/>
      <c r="B1" s="3"/>
      <c r="C1" s="3"/>
      <c r="D1" s="3"/>
      <c r="E1" s="3"/>
      <c r="F1" s="3"/>
      <c r="G1" s="3" t="s">
        <v>147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6.5" customHeight="1" x14ac:dyDescent="0.15">
      <c r="B2" s="1" t="s">
        <v>137</v>
      </c>
      <c r="G2" s="1" t="s">
        <v>18</v>
      </c>
      <c r="L2" s="1" t="s">
        <v>14</v>
      </c>
    </row>
    <row r="3" spans="1:17" ht="16.5" customHeight="1" x14ac:dyDescent="0.15">
      <c r="B3" s="45" t="s">
        <v>128</v>
      </c>
      <c r="C3" s="11" t="s">
        <v>129</v>
      </c>
      <c r="D3" s="38" t="s">
        <v>138</v>
      </c>
      <c r="E3" s="39"/>
      <c r="F3" s="21"/>
      <c r="G3" s="45" t="s">
        <v>128</v>
      </c>
      <c r="H3" s="11" t="s">
        <v>129</v>
      </c>
      <c r="I3" s="38" t="s">
        <v>138</v>
      </c>
      <c r="J3" s="39"/>
      <c r="L3" s="45" t="s">
        <v>128</v>
      </c>
      <c r="M3" s="11" t="s">
        <v>129</v>
      </c>
      <c r="N3" s="38" t="s">
        <v>138</v>
      </c>
      <c r="O3" s="39"/>
    </row>
    <row r="4" spans="1:17" ht="16.5" customHeight="1" x14ac:dyDescent="0.15">
      <c r="B4" s="46"/>
      <c r="C4" s="14"/>
      <c r="D4" s="5" t="s">
        <v>131</v>
      </c>
      <c r="E4" s="5" t="s">
        <v>132</v>
      </c>
      <c r="F4" s="21"/>
      <c r="G4" s="46"/>
      <c r="H4" s="12"/>
      <c r="I4" s="5" t="s">
        <v>131</v>
      </c>
      <c r="J4" s="5" t="s">
        <v>132</v>
      </c>
      <c r="L4" s="46"/>
      <c r="M4" s="12"/>
      <c r="N4" s="5" t="s">
        <v>131</v>
      </c>
      <c r="O4" s="5" t="s">
        <v>132</v>
      </c>
    </row>
    <row r="5" spans="1:17" ht="16.5" customHeight="1" x14ac:dyDescent="0.15">
      <c r="B5" s="5">
        <v>1</v>
      </c>
      <c r="C5" s="8" t="s">
        <v>19</v>
      </c>
      <c r="D5" s="9">
        <v>2085276</v>
      </c>
      <c r="E5" s="9">
        <f t="shared" ref="E5:E34" si="0">ROUNDUP(D5/365,0)</f>
        <v>5714</v>
      </c>
      <c r="G5" s="5">
        <v>1</v>
      </c>
      <c r="H5" s="8" t="s">
        <v>15</v>
      </c>
      <c r="I5" s="34">
        <v>755828</v>
      </c>
      <c r="J5" s="9">
        <f t="shared" ref="J5:J34" si="1">ROUNDUP(I5/365,0)</f>
        <v>2071</v>
      </c>
      <c r="L5" s="5">
        <v>1</v>
      </c>
      <c r="M5" s="8" t="s">
        <v>19</v>
      </c>
      <c r="N5" s="9">
        <v>2035968</v>
      </c>
      <c r="O5" s="9">
        <f t="shared" ref="O5:O28" si="2">ROUNDUP(N5/365,0)</f>
        <v>5578</v>
      </c>
    </row>
    <row r="6" spans="1:17" ht="16.5" customHeight="1" x14ac:dyDescent="0.15">
      <c r="B6" s="5">
        <f t="shared" ref="B6:B34" si="3">B5+1</f>
        <v>2</v>
      </c>
      <c r="C6" s="8" t="s">
        <v>15</v>
      </c>
      <c r="D6" s="34">
        <v>1087893</v>
      </c>
      <c r="E6" s="9">
        <f t="shared" si="0"/>
        <v>2981</v>
      </c>
      <c r="G6" s="5">
        <f t="shared" ref="G6:G34" si="4">G5+1</f>
        <v>2</v>
      </c>
      <c r="H6" s="9" t="s">
        <v>69</v>
      </c>
      <c r="I6" s="17">
        <v>222378</v>
      </c>
      <c r="J6" s="9">
        <f t="shared" si="1"/>
        <v>610</v>
      </c>
      <c r="L6" s="5">
        <f t="shared" ref="L6:L28" si="5">L5+1</f>
        <v>2</v>
      </c>
      <c r="M6" s="9" t="s">
        <v>68</v>
      </c>
      <c r="N6" s="17">
        <v>697374</v>
      </c>
      <c r="O6" s="9">
        <f t="shared" si="2"/>
        <v>1911</v>
      </c>
    </row>
    <row r="7" spans="1:17" ht="16.5" customHeight="1" x14ac:dyDescent="0.15">
      <c r="B7" s="5">
        <f t="shared" si="3"/>
        <v>3</v>
      </c>
      <c r="C7" s="9" t="s">
        <v>68</v>
      </c>
      <c r="D7" s="17">
        <v>719331</v>
      </c>
      <c r="E7" s="9">
        <f t="shared" si="0"/>
        <v>1971</v>
      </c>
      <c r="G7" s="5">
        <f t="shared" si="4"/>
        <v>3</v>
      </c>
      <c r="H7" s="8" t="s">
        <v>20</v>
      </c>
      <c r="I7" s="9">
        <v>204770</v>
      </c>
      <c r="J7" s="9">
        <f t="shared" si="1"/>
        <v>562</v>
      </c>
      <c r="L7" s="5">
        <f t="shared" si="5"/>
        <v>3</v>
      </c>
      <c r="M7" s="8" t="s">
        <v>15</v>
      </c>
      <c r="N7" s="34">
        <v>332065</v>
      </c>
      <c r="O7" s="9">
        <f t="shared" si="2"/>
        <v>910</v>
      </c>
    </row>
    <row r="8" spans="1:17" ht="16.5" customHeight="1" x14ac:dyDescent="0.15">
      <c r="B8" s="5">
        <f t="shared" si="3"/>
        <v>4</v>
      </c>
      <c r="C8" s="9" t="s">
        <v>69</v>
      </c>
      <c r="D8" s="17">
        <v>399764</v>
      </c>
      <c r="E8" s="9">
        <f t="shared" si="0"/>
        <v>1096</v>
      </c>
      <c r="G8" s="5">
        <f t="shared" si="4"/>
        <v>4</v>
      </c>
      <c r="H8" s="9" t="s">
        <v>31</v>
      </c>
      <c r="I8" s="17">
        <v>197561</v>
      </c>
      <c r="J8" s="9">
        <f t="shared" si="1"/>
        <v>542</v>
      </c>
      <c r="L8" s="5">
        <f t="shared" si="5"/>
        <v>4</v>
      </c>
      <c r="M8" s="9" t="s">
        <v>69</v>
      </c>
      <c r="N8" s="17">
        <v>177386</v>
      </c>
      <c r="O8" s="9">
        <f t="shared" si="2"/>
        <v>486</v>
      </c>
    </row>
    <row r="9" spans="1:17" ht="16.5" customHeight="1" x14ac:dyDescent="0.15">
      <c r="B9" s="5">
        <f t="shared" si="3"/>
        <v>5</v>
      </c>
      <c r="C9" s="9" t="s">
        <v>31</v>
      </c>
      <c r="D9" s="17">
        <v>246769</v>
      </c>
      <c r="E9" s="9">
        <f t="shared" si="0"/>
        <v>677</v>
      </c>
      <c r="G9" s="5">
        <f t="shared" si="4"/>
        <v>5</v>
      </c>
      <c r="H9" s="9" t="s">
        <v>93</v>
      </c>
      <c r="I9" s="17">
        <v>131371</v>
      </c>
      <c r="J9" s="9">
        <f t="shared" si="1"/>
        <v>360</v>
      </c>
      <c r="L9" s="5">
        <f t="shared" si="5"/>
        <v>5</v>
      </c>
      <c r="M9" s="9" t="s">
        <v>23</v>
      </c>
      <c r="N9" s="17">
        <v>172523</v>
      </c>
      <c r="O9" s="9">
        <f t="shared" si="2"/>
        <v>473</v>
      </c>
    </row>
    <row r="10" spans="1:17" ht="16.5" customHeight="1" x14ac:dyDescent="0.15">
      <c r="B10" s="5">
        <f t="shared" si="3"/>
        <v>6</v>
      </c>
      <c r="C10" s="8" t="s">
        <v>20</v>
      </c>
      <c r="D10" s="9">
        <v>215556</v>
      </c>
      <c r="E10" s="9">
        <f t="shared" si="0"/>
        <v>591</v>
      </c>
      <c r="G10" s="5">
        <f t="shared" si="4"/>
        <v>6</v>
      </c>
      <c r="H10" s="8" t="s">
        <v>19</v>
      </c>
      <c r="I10" s="9">
        <v>49308</v>
      </c>
      <c r="J10" s="9">
        <f t="shared" si="1"/>
        <v>136</v>
      </c>
      <c r="L10" s="5">
        <f t="shared" si="5"/>
        <v>6</v>
      </c>
      <c r="M10" s="9" t="s">
        <v>31</v>
      </c>
      <c r="N10" s="17">
        <v>49208</v>
      </c>
      <c r="O10" s="9">
        <f t="shared" si="2"/>
        <v>135</v>
      </c>
    </row>
    <row r="11" spans="1:17" ht="16.5" customHeight="1" x14ac:dyDescent="0.15">
      <c r="B11" s="5">
        <f t="shared" si="3"/>
        <v>7</v>
      </c>
      <c r="C11" s="9" t="s">
        <v>23</v>
      </c>
      <c r="D11" s="17">
        <v>199140</v>
      </c>
      <c r="E11" s="9">
        <f t="shared" si="0"/>
        <v>546</v>
      </c>
      <c r="G11" s="5">
        <f t="shared" si="4"/>
        <v>7</v>
      </c>
      <c r="H11" s="9" t="s">
        <v>64</v>
      </c>
      <c r="I11" s="17">
        <v>27999</v>
      </c>
      <c r="J11" s="9">
        <f t="shared" si="1"/>
        <v>77</v>
      </c>
      <c r="L11" s="5">
        <f t="shared" si="5"/>
        <v>7</v>
      </c>
      <c r="M11" s="9" t="s">
        <v>4</v>
      </c>
      <c r="N11" s="17">
        <v>11450</v>
      </c>
      <c r="O11" s="9">
        <f t="shared" si="2"/>
        <v>32</v>
      </c>
    </row>
    <row r="12" spans="1:17" ht="16.5" customHeight="1" x14ac:dyDescent="0.15">
      <c r="B12" s="5">
        <f t="shared" si="3"/>
        <v>8</v>
      </c>
      <c r="C12" s="9" t="s">
        <v>93</v>
      </c>
      <c r="D12" s="17">
        <v>131371</v>
      </c>
      <c r="E12" s="9">
        <f t="shared" si="0"/>
        <v>360</v>
      </c>
      <c r="G12" s="5">
        <f t="shared" si="4"/>
        <v>8</v>
      </c>
      <c r="H12" s="9" t="s">
        <v>23</v>
      </c>
      <c r="I12" s="17">
        <v>26617</v>
      </c>
      <c r="J12" s="9">
        <f t="shared" si="1"/>
        <v>73</v>
      </c>
      <c r="L12" s="5">
        <f t="shared" si="5"/>
        <v>8</v>
      </c>
      <c r="M12" s="8" t="s">
        <v>20</v>
      </c>
      <c r="N12" s="9">
        <v>10786</v>
      </c>
      <c r="O12" s="9">
        <f t="shared" si="2"/>
        <v>30</v>
      </c>
    </row>
    <row r="13" spans="1:17" ht="16.5" customHeight="1" x14ac:dyDescent="0.15">
      <c r="B13" s="5">
        <f t="shared" si="3"/>
        <v>9</v>
      </c>
      <c r="C13" s="9" t="s">
        <v>64</v>
      </c>
      <c r="D13" s="17">
        <v>30402</v>
      </c>
      <c r="E13" s="9">
        <f t="shared" si="0"/>
        <v>84</v>
      </c>
      <c r="G13" s="5">
        <f t="shared" si="4"/>
        <v>9</v>
      </c>
      <c r="H13" s="9" t="s">
        <v>68</v>
      </c>
      <c r="I13" s="17">
        <v>21957</v>
      </c>
      <c r="J13" s="9">
        <f t="shared" si="1"/>
        <v>61</v>
      </c>
      <c r="L13" s="5">
        <f t="shared" si="5"/>
        <v>9</v>
      </c>
      <c r="M13" s="9" t="s">
        <v>73</v>
      </c>
      <c r="N13" s="17">
        <v>3062</v>
      </c>
      <c r="O13" s="9">
        <f t="shared" si="2"/>
        <v>9</v>
      </c>
    </row>
    <row r="14" spans="1:17" ht="16.5" customHeight="1" x14ac:dyDescent="0.15">
      <c r="B14" s="5">
        <f t="shared" si="3"/>
        <v>10</v>
      </c>
      <c r="C14" s="9" t="s">
        <v>70</v>
      </c>
      <c r="D14" s="17">
        <v>18704</v>
      </c>
      <c r="E14" s="9">
        <f t="shared" si="0"/>
        <v>52</v>
      </c>
      <c r="G14" s="5">
        <f t="shared" si="4"/>
        <v>10</v>
      </c>
      <c r="H14" s="9" t="s">
        <v>83</v>
      </c>
      <c r="I14" s="17">
        <v>18690</v>
      </c>
      <c r="J14" s="9">
        <f t="shared" si="1"/>
        <v>52</v>
      </c>
      <c r="L14" s="5">
        <f t="shared" si="5"/>
        <v>10</v>
      </c>
      <c r="M14" s="9" t="s">
        <v>64</v>
      </c>
      <c r="N14" s="17">
        <v>2403</v>
      </c>
      <c r="O14" s="9">
        <f t="shared" si="2"/>
        <v>7</v>
      </c>
    </row>
    <row r="15" spans="1:17" ht="16.5" customHeight="1" x14ac:dyDescent="0.15">
      <c r="B15" s="5">
        <f t="shared" si="3"/>
        <v>11</v>
      </c>
      <c r="C15" s="9" t="s">
        <v>83</v>
      </c>
      <c r="D15" s="17">
        <v>18690</v>
      </c>
      <c r="E15" s="9">
        <f t="shared" si="0"/>
        <v>52</v>
      </c>
      <c r="G15" s="5">
        <f t="shared" si="4"/>
        <v>11</v>
      </c>
      <c r="H15" s="9" t="s">
        <v>70</v>
      </c>
      <c r="I15" s="17">
        <v>18336</v>
      </c>
      <c r="J15" s="9">
        <f t="shared" si="1"/>
        <v>51</v>
      </c>
      <c r="L15" s="5">
        <f t="shared" si="5"/>
        <v>11</v>
      </c>
      <c r="M15" s="9" t="s">
        <v>80</v>
      </c>
      <c r="N15" s="17">
        <v>2145</v>
      </c>
      <c r="O15" s="9">
        <f t="shared" si="2"/>
        <v>6</v>
      </c>
    </row>
    <row r="16" spans="1:17" ht="16.5" customHeight="1" x14ac:dyDescent="0.15">
      <c r="B16" s="5">
        <f t="shared" si="3"/>
        <v>12</v>
      </c>
      <c r="C16" s="9" t="s">
        <v>79</v>
      </c>
      <c r="D16" s="17">
        <v>16538</v>
      </c>
      <c r="E16" s="9">
        <f t="shared" si="0"/>
        <v>46</v>
      </c>
      <c r="G16" s="5">
        <f t="shared" si="4"/>
        <v>12</v>
      </c>
      <c r="H16" s="9" t="s">
        <v>79</v>
      </c>
      <c r="I16" s="17">
        <v>16538</v>
      </c>
      <c r="J16" s="9">
        <f t="shared" si="1"/>
        <v>46</v>
      </c>
      <c r="L16" s="5">
        <f t="shared" si="5"/>
        <v>12</v>
      </c>
      <c r="M16" s="9" t="s">
        <v>78</v>
      </c>
      <c r="N16" s="17">
        <v>977</v>
      </c>
      <c r="O16" s="9">
        <f t="shared" si="2"/>
        <v>3</v>
      </c>
    </row>
    <row r="17" spans="2:15" ht="16.5" customHeight="1" x14ac:dyDescent="0.15">
      <c r="B17" s="5">
        <f t="shared" si="3"/>
        <v>13</v>
      </c>
      <c r="C17" s="9" t="s">
        <v>78</v>
      </c>
      <c r="D17" s="17">
        <v>14706</v>
      </c>
      <c r="E17" s="9">
        <f t="shared" si="0"/>
        <v>41</v>
      </c>
      <c r="G17" s="5">
        <f t="shared" si="4"/>
        <v>13</v>
      </c>
      <c r="H17" s="9" t="s">
        <v>78</v>
      </c>
      <c r="I17" s="17">
        <v>13729</v>
      </c>
      <c r="J17" s="9">
        <f t="shared" si="1"/>
        <v>38</v>
      </c>
      <c r="L17" s="5">
        <f t="shared" si="5"/>
        <v>13</v>
      </c>
      <c r="M17" s="8" t="s">
        <v>25</v>
      </c>
      <c r="N17" s="9">
        <v>405</v>
      </c>
      <c r="O17" s="9">
        <f t="shared" si="2"/>
        <v>2</v>
      </c>
    </row>
    <row r="18" spans="2:15" ht="16.5" customHeight="1" x14ac:dyDescent="0.15">
      <c r="B18" s="5">
        <f t="shared" si="3"/>
        <v>14</v>
      </c>
      <c r="C18" s="9" t="s">
        <v>4</v>
      </c>
      <c r="D18" s="17">
        <v>14482</v>
      </c>
      <c r="E18" s="9">
        <f t="shared" si="0"/>
        <v>40</v>
      </c>
      <c r="G18" s="5">
        <f t="shared" si="4"/>
        <v>14</v>
      </c>
      <c r="H18" s="9" t="s">
        <v>90</v>
      </c>
      <c r="I18" s="17">
        <v>10938</v>
      </c>
      <c r="J18" s="9">
        <f t="shared" si="1"/>
        <v>30</v>
      </c>
      <c r="L18" s="5">
        <f t="shared" si="5"/>
        <v>14</v>
      </c>
      <c r="M18" s="9" t="s">
        <v>70</v>
      </c>
      <c r="N18" s="17">
        <v>368</v>
      </c>
      <c r="O18" s="9">
        <f t="shared" si="2"/>
        <v>2</v>
      </c>
    </row>
    <row r="19" spans="2:15" ht="16.5" customHeight="1" x14ac:dyDescent="0.15">
      <c r="B19" s="5">
        <f t="shared" si="3"/>
        <v>15</v>
      </c>
      <c r="C19" s="9" t="s">
        <v>90</v>
      </c>
      <c r="D19" s="17">
        <v>10938</v>
      </c>
      <c r="E19" s="9">
        <f t="shared" si="0"/>
        <v>30</v>
      </c>
      <c r="G19" s="5">
        <f t="shared" si="4"/>
        <v>15</v>
      </c>
      <c r="H19" s="9" t="s">
        <v>9</v>
      </c>
      <c r="I19" s="17">
        <v>8501</v>
      </c>
      <c r="J19" s="9">
        <f t="shared" si="1"/>
        <v>24</v>
      </c>
      <c r="L19" s="5">
        <f t="shared" si="5"/>
        <v>15</v>
      </c>
      <c r="M19" s="8" t="s">
        <v>27</v>
      </c>
      <c r="N19" s="9">
        <v>300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9</v>
      </c>
      <c r="D20" s="17">
        <v>8516</v>
      </c>
      <c r="E20" s="9">
        <f t="shared" si="0"/>
        <v>24</v>
      </c>
      <c r="G20" s="5">
        <f t="shared" si="4"/>
        <v>16</v>
      </c>
      <c r="H20" s="8" t="s">
        <v>26</v>
      </c>
      <c r="I20" s="9">
        <v>8433</v>
      </c>
      <c r="J20" s="9">
        <f t="shared" si="1"/>
        <v>24</v>
      </c>
      <c r="L20" s="5">
        <f t="shared" si="5"/>
        <v>16</v>
      </c>
      <c r="M20" s="8" t="s">
        <v>29</v>
      </c>
      <c r="N20" s="9">
        <v>281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26</v>
      </c>
      <c r="D21" s="9">
        <v>8433</v>
      </c>
      <c r="E21" s="9">
        <f t="shared" si="0"/>
        <v>24</v>
      </c>
      <c r="G21" s="5">
        <f t="shared" si="4"/>
        <v>17</v>
      </c>
      <c r="H21" s="9" t="s">
        <v>82</v>
      </c>
      <c r="I21" s="17">
        <v>8213</v>
      </c>
      <c r="J21" s="9">
        <f t="shared" si="1"/>
        <v>23</v>
      </c>
      <c r="L21" s="5">
        <f t="shared" si="5"/>
        <v>17</v>
      </c>
      <c r="M21" s="8" t="s">
        <v>30</v>
      </c>
      <c r="N21" s="9">
        <v>249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82</v>
      </c>
      <c r="D22" s="17">
        <v>8213</v>
      </c>
      <c r="E22" s="9">
        <f t="shared" si="0"/>
        <v>23</v>
      </c>
      <c r="G22" s="5">
        <f t="shared" si="4"/>
        <v>18</v>
      </c>
      <c r="H22" s="9" t="s">
        <v>77</v>
      </c>
      <c r="I22" s="17">
        <v>7695</v>
      </c>
      <c r="J22" s="9">
        <f t="shared" si="1"/>
        <v>22</v>
      </c>
      <c r="L22" s="5">
        <f t="shared" si="5"/>
        <v>18</v>
      </c>
      <c r="M22" s="9" t="s">
        <v>75</v>
      </c>
      <c r="N22" s="17">
        <v>210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73</v>
      </c>
      <c r="D23" s="17">
        <v>7922</v>
      </c>
      <c r="E23" s="9">
        <f t="shared" si="0"/>
        <v>22</v>
      </c>
      <c r="G23" s="5">
        <f t="shared" si="4"/>
        <v>19</v>
      </c>
      <c r="H23" s="9" t="s">
        <v>76</v>
      </c>
      <c r="I23" s="17">
        <v>6978</v>
      </c>
      <c r="J23" s="9">
        <f t="shared" si="1"/>
        <v>20</v>
      </c>
      <c r="L23" s="5">
        <f t="shared" si="5"/>
        <v>19</v>
      </c>
      <c r="M23" s="9" t="s">
        <v>72</v>
      </c>
      <c r="N23" s="17">
        <v>207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77</v>
      </c>
      <c r="D24" s="17">
        <v>7696</v>
      </c>
      <c r="E24" s="9">
        <f t="shared" si="0"/>
        <v>22</v>
      </c>
      <c r="G24" s="5">
        <f t="shared" si="4"/>
        <v>20</v>
      </c>
      <c r="H24" s="8" t="s">
        <v>29</v>
      </c>
      <c r="I24" s="9">
        <v>5698</v>
      </c>
      <c r="J24" s="9">
        <f t="shared" si="1"/>
        <v>16</v>
      </c>
      <c r="L24" s="5">
        <f t="shared" si="5"/>
        <v>20</v>
      </c>
      <c r="M24" s="9" t="s">
        <v>76</v>
      </c>
      <c r="N24" s="17">
        <v>16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9" t="s">
        <v>76</v>
      </c>
      <c r="D25" s="17">
        <v>6994</v>
      </c>
      <c r="E25" s="9">
        <f t="shared" si="0"/>
        <v>20</v>
      </c>
      <c r="G25" s="5">
        <f t="shared" si="4"/>
        <v>21</v>
      </c>
      <c r="H25" s="8" t="s">
        <v>32</v>
      </c>
      <c r="I25" s="9">
        <v>5345</v>
      </c>
      <c r="J25" s="9">
        <f t="shared" si="1"/>
        <v>15</v>
      </c>
      <c r="L25" s="5">
        <f t="shared" si="5"/>
        <v>21</v>
      </c>
      <c r="M25" s="8" t="s">
        <v>9</v>
      </c>
      <c r="N25" s="9">
        <v>15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8" t="s">
        <v>29</v>
      </c>
      <c r="D26" s="9">
        <v>5979</v>
      </c>
      <c r="E26" s="9">
        <f t="shared" si="0"/>
        <v>17</v>
      </c>
      <c r="G26" s="5">
        <f t="shared" si="4"/>
        <v>22</v>
      </c>
      <c r="H26" s="9" t="s">
        <v>73</v>
      </c>
      <c r="I26" s="17">
        <v>4860</v>
      </c>
      <c r="J26" s="9">
        <f t="shared" si="1"/>
        <v>14</v>
      </c>
      <c r="L26" s="5">
        <f t="shared" si="5"/>
        <v>22</v>
      </c>
      <c r="M26" s="8" t="s">
        <v>35</v>
      </c>
      <c r="N26" s="9">
        <v>3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32</v>
      </c>
      <c r="D27" s="9">
        <v>5346</v>
      </c>
      <c r="E27" s="9">
        <f t="shared" si="0"/>
        <v>15</v>
      </c>
      <c r="G27" s="5">
        <f t="shared" si="4"/>
        <v>23</v>
      </c>
      <c r="H27" s="9" t="s">
        <v>72</v>
      </c>
      <c r="I27" s="17">
        <v>4845</v>
      </c>
      <c r="J27" s="9">
        <f t="shared" si="1"/>
        <v>14</v>
      </c>
      <c r="L27" s="5">
        <f t="shared" si="5"/>
        <v>23</v>
      </c>
      <c r="M27" s="9" t="s">
        <v>77</v>
      </c>
      <c r="N27" s="17">
        <v>1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72</v>
      </c>
      <c r="D28" s="17">
        <v>5052</v>
      </c>
      <c r="E28" s="9">
        <f t="shared" si="0"/>
        <v>14</v>
      </c>
      <c r="G28" s="5">
        <f t="shared" si="4"/>
        <v>24</v>
      </c>
      <c r="H28" s="9" t="s">
        <v>53</v>
      </c>
      <c r="I28" s="17">
        <v>3678</v>
      </c>
      <c r="J28" s="9">
        <f t="shared" si="1"/>
        <v>11</v>
      </c>
      <c r="L28" s="5">
        <f t="shared" si="5"/>
        <v>24</v>
      </c>
      <c r="M28" s="8" t="s">
        <v>32</v>
      </c>
      <c r="N28" s="9">
        <v>1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80</v>
      </c>
      <c r="D29" s="17">
        <v>5050</v>
      </c>
      <c r="E29" s="9">
        <f t="shared" si="0"/>
        <v>14</v>
      </c>
      <c r="G29" s="5">
        <f t="shared" si="4"/>
        <v>25</v>
      </c>
      <c r="H29" s="9" t="s">
        <v>4</v>
      </c>
      <c r="I29" s="17">
        <v>3032</v>
      </c>
      <c r="J29" s="9">
        <f t="shared" si="1"/>
        <v>9</v>
      </c>
      <c r="L29" s="26"/>
      <c r="M29" s="41"/>
      <c r="N29" s="28"/>
      <c r="O29" s="28"/>
    </row>
    <row r="30" spans="2:15" ht="16.5" customHeight="1" x14ac:dyDescent="0.15">
      <c r="B30" s="5">
        <f t="shared" si="3"/>
        <v>26</v>
      </c>
      <c r="C30" s="9" t="s">
        <v>53</v>
      </c>
      <c r="D30" s="17">
        <v>3678</v>
      </c>
      <c r="E30" s="9">
        <f t="shared" si="0"/>
        <v>11</v>
      </c>
      <c r="G30" s="5">
        <f t="shared" si="4"/>
        <v>26</v>
      </c>
      <c r="H30" s="9" t="s">
        <v>80</v>
      </c>
      <c r="I30" s="17">
        <v>2905</v>
      </c>
      <c r="J30" s="9">
        <f t="shared" si="1"/>
        <v>8</v>
      </c>
      <c r="L30" s="27"/>
      <c r="M30" s="10"/>
      <c r="N30" s="13"/>
      <c r="O30" s="13"/>
    </row>
    <row r="31" spans="2:15" ht="16.5" customHeight="1" x14ac:dyDescent="0.15">
      <c r="B31" s="5">
        <f t="shared" si="3"/>
        <v>27</v>
      </c>
      <c r="C31" s="9" t="s">
        <v>86</v>
      </c>
      <c r="D31" s="17">
        <v>2715</v>
      </c>
      <c r="E31" s="9">
        <f t="shared" si="0"/>
        <v>8</v>
      </c>
      <c r="G31" s="5">
        <f t="shared" si="4"/>
        <v>27</v>
      </c>
      <c r="H31" s="9" t="s">
        <v>86</v>
      </c>
      <c r="I31" s="17">
        <v>2715</v>
      </c>
      <c r="J31" s="9">
        <f t="shared" si="1"/>
        <v>8</v>
      </c>
      <c r="L31" s="27"/>
      <c r="M31" s="10"/>
      <c r="N31" s="13"/>
      <c r="O31" s="13"/>
    </row>
    <row r="32" spans="2:15" ht="16.5" customHeight="1" x14ac:dyDescent="0.15">
      <c r="B32" s="5">
        <f t="shared" si="3"/>
        <v>28</v>
      </c>
      <c r="C32" s="8" t="s">
        <v>24</v>
      </c>
      <c r="D32" s="9">
        <v>2452</v>
      </c>
      <c r="E32" s="9">
        <f t="shared" si="0"/>
        <v>7</v>
      </c>
      <c r="G32" s="5">
        <f t="shared" si="4"/>
        <v>28</v>
      </c>
      <c r="H32" s="8" t="s">
        <v>24</v>
      </c>
      <c r="I32" s="9">
        <v>2452</v>
      </c>
      <c r="J32" s="9">
        <f t="shared" si="1"/>
        <v>7</v>
      </c>
      <c r="L32" s="27"/>
      <c r="M32" s="10"/>
      <c r="N32" s="13"/>
      <c r="O32" s="13"/>
    </row>
    <row r="33" spans="1:17" ht="16.5" customHeight="1" x14ac:dyDescent="0.15">
      <c r="B33" s="5">
        <f t="shared" si="3"/>
        <v>29</v>
      </c>
      <c r="C33" s="9" t="s">
        <v>87</v>
      </c>
      <c r="D33" s="17">
        <v>2258</v>
      </c>
      <c r="E33" s="9">
        <f t="shared" si="0"/>
        <v>7</v>
      </c>
      <c r="G33" s="5">
        <f t="shared" si="4"/>
        <v>29</v>
      </c>
      <c r="H33" s="8" t="s">
        <v>34</v>
      </c>
      <c r="I33" s="9">
        <v>2344</v>
      </c>
      <c r="J33" s="9">
        <f t="shared" si="1"/>
        <v>7</v>
      </c>
      <c r="L33" s="27"/>
      <c r="M33" s="13"/>
      <c r="N33" s="31"/>
      <c r="O33" s="13"/>
    </row>
    <row r="34" spans="1:17" ht="16.5" customHeight="1" x14ac:dyDescent="0.15">
      <c r="B34" s="5">
        <f t="shared" si="3"/>
        <v>30</v>
      </c>
      <c r="C34" s="8" t="s">
        <v>34</v>
      </c>
      <c r="D34" s="9">
        <v>2344</v>
      </c>
      <c r="E34" s="9">
        <f t="shared" si="0"/>
        <v>7</v>
      </c>
      <c r="G34" s="5">
        <f t="shared" si="4"/>
        <v>30</v>
      </c>
      <c r="H34" s="9" t="s">
        <v>87</v>
      </c>
      <c r="I34" s="17">
        <v>2258</v>
      </c>
      <c r="J34" s="9">
        <f t="shared" si="1"/>
        <v>7</v>
      </c>
      <c r="L34" s="13"/>
      <c r="M34" s="10"/>
      <c r="N34" s="13"/>
      <c r="O34" s="13"/>
    </row>
    <row r="35" spans="1:17" ht="23.25" customHeight="1" x14ac:dyDescent="0.15">
      <c r="A35" s="37"/>
      <c r="B35" s="37"/>
      <c r="C35" s="10"/>
      <c r="D35" s="13"/>
      <c r="E35" s="37"/>
      <c r="F35" s="37"/>
      <c r="G35" s="37" t="s">
        <v>124</v>
      </c>
      <c r="H35" s="37"/>
      <c r="I35" s="37"/>
      <c r="J35" s="37"/>
      <c r="K35" s="37"/>
      <c r="L35" s="40"/>
      <c r="M35" s="40"/>
      <c r="N35" s="40"/>
      <c r="O35" s="40"/>
      <c r="P35" s="3"/>
      <c r="Q35" s="3"/>
    </row>
    <row r="36" spans="1:17" ht="16.5" customHeight="1" x14ac:dyDescent="0.15">
      <c r="B36" s="1" t="s">
        <v>137</v>
      </c>
      <c r="G36" s="1" t="s">
        <v>18</v>
      </c>
      <c r="L36" s="13"/>
      <c r="M36" s="13"/>
      <c r="N36" s="13"/>
      <c r="O36" s="13"/>
    </row>
    <row r="37" spans="1:17" ht="16.5" customHeight="1" x14ac:dyDescent="0.15">
      <c r="B37" s="45" t="s">
        <v>128</v>
      </c>
      <c r="C37" s="11" t="s">
        <v>129</v>
      </c>
      <c r="D37" s="38" t="s">
        <v>138</v>
      </c>
      <c r="E37" s="39"/>
      <c r="F37" s="21"/>
      <c r="G37" s="45" t="s">
        <v>128</v>
      </c>
      <c r="H37" s="11" t="s">
        <v>129</v>
      </c>
      <c r="I37" s="38" t="s">
        <v>138</v>
      </c>
      <c r="J37" s="39"/>
      <c r="L37" s="33"/>
      <c r="M37" s="33"/>
      <c r="N37" s="43"/>
      <c r="O37" s="43"/>
    </row>
    <row r="38" spans="1:17" ht="16.5" customHeight="1" x14ac:dyDescent="0.15">
      <c r="B38" s="46"/>
      <c r="C38" s="14"/>
      <c r="D38" s="5" t="s">
        <v>131</v>
      </c>
      <c r="E38" s="5" t="s">
        <v>132</v>
      </c>
      <c r="F38" s="21"/>
      <c r="G38" s="46"/>
      <c r="H38" s="14"/>
      <c r="I38" s="5" t="s">
        <v>131</v>
      </c>
      <c r="J38" s="5" t="s">
        <v>132</v>
      </c>
      <c r="L38" s="33"/>
      <c r="M38" s="24"/>
      <c r="N38" s="27"/>
      <c r="O38" s="27"/>
    </row>
    <row r="39" spans="1:17" ht="16.5" customHeight="1" x14ac:dyDescent="0.15">
      <c r="B39" s="5">
        <f>B34+1</f>
        <v>31</v>
      </c>
      <c r="C39" s="8" t="s">
        <v>40</v>
      </c>
      <c r="D39" s="9">
        <v>1762</v>
      </c>
      <c r="E39" s="9">
        <f t="shared" ref="E39:E68" si="6">ROUNDUP(D39/365,0)</f>
        <v>5</v>
      </c>
      <c r="G39" s="5">
        <f>G34+1</f>
        <v>31</v>
      </c>
      <c r="H39" s="8" t="s">
        <v>40</v>
      </c>
      <c r="I39" s="9">
        <v>1762</v>
      </c>
      <c r="J39" s="9">
        <f t="shared" ref="J39:J68" si="7">ROUNDUP(I39/365,0)</f>
        <v>5</v>
      </c>
      <c r="L39" s="27"/>
      <c r="M39" s="10"/>
      <c r="N39" s="13"/>
      <c r="O39" s="13"/>
    </row>
    <row r="40" spans="1:17" ht="16.5" customHeight="1" x14ac:dyDescent="0.15">
      <c r="B40" s="5">
        <f t="shared" ref="B40:B68" si="8">B39+1</f>
        <v>32</v>
      </c>
      <c r="C40" s="8" t="s">
        <v>35</v>
      </c>
      <c r="D40" s="9">
        <v>1711</v>
      </c>
      <c r="E40" s="9">
        <f t="shared" si="6"/>
        <v>5</v>
      </c>
      <c r="G40" s="5">
        <f t="shared" ref="G40:G68" si="9">G39+1</f>
        <v>32</v>
      </c>
      <c r="H40" s="8" t="s">
        <v>35</v>
      </c>
      <c r="I40" s="9">
        <v>1708</v>
      </c>
      <c r="J40" s="9">
        <f t="shared" si="7"/>
        <v>5</v>
      </c>
      <c r="L40" s="27"/>
      <c r="M40" s="10"/>
      <c r="N40" s="13"/>
      <c r="O40" s="13"/>
    </row>
    <row r="41" spans="1:17" ht="16.5" customHeight="1" x14ac:dyDescent="0.15">
      <c r="B41" s="5">
        <f t="shared" si="8"/>
        <v>33</v>
      </c>
      <c r="C41" s="9" t="s">
        <v>60</v>
      </c>
      <c r="D41" s="17">
        <v>1677</v>
      </c>
      <c r="E41" s="9">
        <f t="shared" si="6"/>
        <v>5</v>
      </c>
      <c r="G41" s="5">
        <f t="shared" si="9"/>
        <v>33</v>
      </c>
      <c r="H41" s="9" t="s">
        <v>60</v>
      </c>
      <c r="I41" s="17">
        <v>1677</v>
      </c>
      <c r="J41" s="9">
        <f t="shared" si="7"/>
        <v>5</v>
      </c>
      <c r="L41" s="27"/>
      <c r="M41" s="10"/>
      <c r="N41" s="13"/>
      <c r="O41" s="13"/>
    </row>
    <row r="42" spans="1:17" ht="16.5" customHeight="1" x14ac:dyDescent="0.15">
      <c r="B42" s="5">
        <f t="shared" si="8"/>
        <v>34</v>
      </c>
      <c r="C42" s="8" t="s">
        <v>39</v>
      </c>
      <c r="D42" s="9">
        <v>1588</v>
      </c>
      <c r="E42" s="9">
        <f t="shared" si="6"/>
        <v>5</v>
      </c>
      <c r="G42" s="5">
        <f t="shared" si="9"/>
        <v>34</v>
      </c>
      <c r="H42" s="8" t="s">
        <v>39</v>
      </c>
      <c r="I42" s="9">
        <v>1588</v>
      </c>
      <c r="J42" s="9">
        <f t="shared" si="7"/>
        <v>5</v>
      </c>
      <c r="L42" s="27"/>
      <c r="M42" s="10"/>
      <c r="N42" s="13"/>
      <c r="O42" s="13"/>
    </row>
    <row r="43" spans="1:17" ht="16.5" customHeight="1" x14ac:dyDescent="0.15">
      <c r="B43" s="5">
        <f t="shared" si="8"/>
        <v>35</v>
      </c>
      <c r="C43" s="9" t="s">
        <v>75</v>
      </c>
      <c r="D43" s="17">
        <v>1450</v>
      </c>
      <c r="E43" s="9">
        <f t="shared" si="6"/>
        <v>4</v>
      </c>
      <c r="G43" s="5">
        <f t="shared" si="9"/>
        <v>35</v>
      </c>
      <c r="H43" s="9" t="s">
        <v>97</v>
      </c>
      <c r="I43" s="17">
        <v>1359</v>
      </c>
      <c r="J43" s="9">
        <f t="shared" si="7"/>
        <v>4</v>
      </c>
      <c r="L43" s="27"/>
      <c r="M43" s="10"/>
      <c r="N43" s="13"/>
      <c r="O43" s="13"/>
    </row>
    <row r="44" spans="1:17" ht="16.5" customHeight="1" x14ac:dyDescent="0.15">
      <c r="B44" s="5">
        <f t="shared" si="8"/>
        <v>36</v>
      </c>
      <c r="C44" s="9" t="s">
        <v>97</v>
      </c>
      <c r="D44" s="17">
        <v>1359</v>
      </c>
      <c r="E44" s="9">
        <f t="shared" si="6"/>
        <v>4</v>
      </c>
      <c r="G44" s="5">
        <f t="shared" si="9"/>
        <v>36</v>
      </c>
      <c r="H44" s="9" t="s">
        <v>75</v>
      </c>
      <c r="I44" s="17">
        <v>1240</v>
      </c>
      <c r="J44" s="9">
        <f t="shared" si="7"/>
        <v>4</v>
      </c>
      <c r="L44" s="27"/>
      <c r="M44" s="10"/>
      <c r="N44" s="13"/>
      <c r="O44" s="13"/>
    </row>
    <row r="45" spans="1:17" ht="16.5" customHeight="1" x14ac:dyDescent="0.15">
      <c r="B45" s="5">
        <f t="shared" si="8"/>
        <v>37</v>
      </c>
      <c r="C45" s="9" t="s">
        <v>106</v>
      </c>
      <c r="D45" s="17">
        <v>1097</v>
      </c>
      <c r="E45" s="9">
        <f t="shared" si="6"/>
        <v>4</v>
      </c>
      <c r="G45" s="5">
        <f t="shared" si="9"/>
        <v>37</v>
      </c>
      <c r="H45" s="9" t="s">
        <v>106</v>
      </c>
      <c r="I45" s="17">
        <v>1097</v>
      </c>
      <c r="J45" s="9">
        <f t="shared" si="7"/>
        <v>4</v>
      </c>
      <c r="L45" s="27"/>
      <c r="M45" s="10"/>
      <c r="N45" s="13"/>
      <c r="O45" s="13"/>
    </row>
    <row r="46" spans="1:17" ht="16.5" customHeight="1" x14ac:dyDescent="0.15">
      <c r="B46" s="5">
        <f t="shared" si="8"/>
        <v>38</v>
      </c>
      <c r="C46" s="8" t="s">
        <v>44</v>
      </c>
      <c r="D46" s="9">
        <v>1074</v>
      </c>
      <c r="E46" s="9">
        <f t="shared" si="6"/>
        <v>3</v>
      </c>
      <c r="G46" s="5">
        <f t="shared" si="9"/>
        <v>38</v>
      </c>
      <c r="H46" s="8" t="s">
        <v>44</v>
      </c>
      <c r="I46" s="9">
        <v>1074</v>
      </c>
      <c r="J46" s="9">
        <f t="shared" si="7"/>
        <v>3</v>
      </c>
      <c r="L46" s="27"/>
      <c r="M46" s="10"/>
      <c r="N46" s="13"/>
      <c r="O46" s="13"/>
    </row>
    <row r="47" spans="1:17" ht="16.5" customHeight="1" x14ac:dyDescent="0.15">
      <c r="B47" s="5">
        <f t="shared" si="8"/>
        <v>39</v>
      </c>
      <c r="C47" s="9" t="s">
        <v>88</v>
      </c>
      <c r="D47" s="17">
        <v>1066</v>
      </c>
      <c r="E47" s="9">
        <f t="shared" si="6"/>
        <v>3</v>
      </c>
      <c r="G47" s="5">
        <f t="shared" si="9"/>
        <v>39</v>
      </c>
      <c r="H47" s="9" t="s">
        <v>88</v>
      </c>
      <c r="I47" s="17">
        <v>1066</v>
      </c>
      <c r="J47" s="9">
        <f t="shared" si="7"/>
        <v>3</v>
      </c>
      <c r="L47" s="27"/>
      <c r="M47" s="10"/>
      <c r="N47" s="13"/>
      <c r="O47" s="13"/>
    </row>
    <row r="48" spans="1:17" ht="16.5" customHeight="1" x14ac:dyDescent="0.15">
      <c r="B48" s="5">
        <f t="shared" si="8"/>
        <v>40</v>
      </c>
      <c r="C48" s="8" t="s">
        <v>25</v>
      </c>
      <c r="D48" s="9">
        <v>776</v>
      </c>
      <c r="E48" s="9">
        <f t="shared" si="6"/>
        <v>3</v>
      </c>
      <c r="G48" s="5">
        <f t="shared" si="9"/>
        <v>40</v>
      </c>
      <c r="H48" s="8" t="s">
        <v>46</v>
      </c>
      <c r="I48" s="9">
        <v>533</v>
      </c>
      <c r="J48" s="9">
        <f t="shared" si="7"/>
        <v>2</v>
      </c>
      <c r="L48" s="27"/>
      <c r="M48" s="10"/>
      <c r="N48" s="13"/>
      <c r="O48" s="13"/>
    </row>
    <row r="49" spans="2:15" ht="16.5" customHeight="1" x14ac:dyDescent="0.15">
      <c r="B49" s="5">
        <f t="shared" si="8"/>
        <v>41</v>
      </c>
      <c r="C49" s="8" t="s">
        <v>46</v>
      </c>
      <c r="D49" s="9">
        <v>533</v>
      </c>
      <c r="E49" s="9">
        <f t="shared" si="6"/>
        <v>2</v>
      </c>
      <c r="G49" s="5">
        <f t="shared" si="9"/>
        <v>41</v>
      </c>
      <c r="H49" s="9" t="s">
        <v>92</v>
      </c>
      <c r="I49" s="17">
        <v>514</v>
      </c>
      <c r="J49" s="9">
        <f t="shared" si="7"/>
        <v>2</v>
      </c>
      <c r="L49" s="27"/>
      <c r="M49" s="10"/>
      <c r="N49" s="13"/>
      <c r="O49" s="13"/>
    </row>
    <row r="50" spans="2:15" ht="16.5" customHeight="1" x14ac:dyDescent="0.15">
      <c r="B50" s="5">
        <f t="shared" si="8"/>
        <v>42</v>
      </c>
      <c r="C50" s="9" t="s">
        <v>92</v>
      </c>
      <c r="D50" s="17">
        <v>514</v>
      </c>
      <c r="E50" s="9">
        <f t="shared" si="6"/>
        <v>2</v>
      </c>
      <c r="G50" s="5">
        <f t="shared" si="9"/>
        <v>42</v>
      </c>
      <c r="H50" s="8" t="s">
        <v>33</v>
      </c>
      <c r="I50" s="9">
        <v>435</v>
      </c>
      <c r="J50" s="9">
        <f t="shared" si="7"/>
        <v>2</v>
      </c>
      <c r="L50" s="27"/>
      <c r="M50" s="10"/>
      <c r="N50" s="13"/>
      <c r="O50" s="13"/>
    </row>
    <row r="51" spans="2:15" ht="16.5" customHeight="1" x14ac:dyDescent="0.15">
      <c r="B51" s="5">
        <f t="shared" si="8"/>
        <v>43</v>
      </c>
      <c r="C51" s="8" t="s">
        <v>30</v>
      </c>
      <c r="D51" s="9">
        <v>474</v>
      </c>
      <c r="E51" s="9">
        <f t="shared" si="6"/>
        <v>2</v>
      </c>
      <c r="G51" s="5">
        <f t="shared" si="9"/>
        <v>43</v>
      </c>
      <c r="H51" s="8" t="s">
        <v>57</v>
      </c>
      <c r="I51" s="9">
        <v>388</v>
      </c>
      <c r="J51" s="9">
        <f t="shared" si="7"/>
        <v>2</v>
      </c>
      <c r="L51" s="27"/>
      <c r="M51" s="10"/>
      <c r="N51" s="13"/>
      <c r="O51" s="13"/>
    </row>
    <row r="52" spans="2:15" ht="16.5" customHeight="1" x14ac:dyDescent="0.15">
      <c r="B52" s="5">
        <f t="shared" si="8"/>
        <v>44</v>
      </c>
      <c r="C52" s="8" t="s">
        <v>33</v>
      </c>
      <c r="D52" s="9">
        <v>435</v>
      </c>
      <c r="E52" s="9">
        <f t="shared" si="6"/>
        <v>2</v>
      </c>
      <c r="G52" s="5">
        <f t="shared" si="9"/>
        <v>44</v>
      </c>
      <c r="H52" s="8" t="s">
        <v>25</v>
      </c>
      <c r="I52" s="9">
        <v>371</v>
      </c>
      <c r="J52" s="9">
        <f t="shared" si="7"/>
        <v>2</v>
      </c>
      <c r="L52" s="27"/>
      <c r="M52" s="10"/>
      <c r="N52" s="13"/>
      <c r="O52" s="13"/>
    </row>
    <row r="53" spans="2:15" ht="16.5" customHeight="1" x14ac:dyDescent="0.15">
      <c r="B53" s="5">
        <f t="shared" si="8"/>
        <v>45</v>
      </c>
      <c r="C53" s="8" t="s">
        <v>57</v>
      </c>
      <c r="D53" s="9">
        <v>388</v>
      </c>
      <c r="E53" s="9">
        <f t="shared" si="6"/>
        <v>2</v>
      </c>
      <c r="G53" s="5">
        <f t="shared" si="9"/>
        <v>45</v>
      </c>
      <c r="H53" s="9" t="s">
        <v>84</v>
      </c>
      <c r="I53" s="17">
        <v>333</v>
      </c>
      <c r="J53" s="9">
        <f t="shared" si="7"/>
        <v>1</v>
      </c>
      <c r="L53" s="27"/>
      <c r="M53" s="10"/>
      <c r="N53" s="13"/>
      <c r="O53" s="13"/>
    </row>
    <row r="54" spans="2:15" ht="16.5" customHeight="1" x14ac:dyDescent="0.15">
      <c r="B54" s="5">
        <f t="shared" si="8"/>
        <v>46</v>
      </c>
      <c r="C54" s="9" t="s">
        <v>84</v>
      </c>
      <c r="D54" s="17">
        <v>333</v>
      </c>
      <c r="E54" s="9">
        <f t="shared" si="6"/>
        <v>1</v>
      </c>
      <c r="G54" s="5">
        <f t="shared" si="9"/>
        <v>46</v>
      </c>
      <c r="H54" s="9" t="s">
        <v>115</v>
      </c>
      <c r="I54" s="17">
        <v>323</v>
      </c>
      <c r="J54" s="9">
        <f t="shared" si="7"/>
        <v>1</v>
      </c>
      <c r="L54" s="27"/>
      <c r="M54" s="10"/>
      <c r="N54" s="13"/>
      <c r="O54" s="13"/>
    </row>
    <row r="55" spans="2:15" ht="16.5" customHeight="1" x14ac:dyDescent="0.15">
      <c r="B55" s="5">
        <f t="shared" si="8"/>
        <v>47</v>
      </c>
      <c r="C55" s="9" t="s">
        <v>115</v>
      </c>
      <c r="D55" s="17">
        <v>323</v>
      </c>
      <c r="E55" s="9">
        <f t="shared" si="6"/>
        <v>1</v>
      </c>
      <c r="G55" s="5">
        <f t="shared" si="9"/>
        <v>47</v>
      </c>
      <c r="H55" s="9" t="s">
        <v>74</v>
      </c>
      <c r="I55" s="17">
        <v>269</v>
      </c>
      <c r="J55" s="9">
        <f t="shared" si="7"/>
        <v>1</v>
      </c>
      <c r="L55" s="27"/>
      <c r="M55" s="10"/>
      <c r="N55" s="13"/>
      <c r="O55" s="13"/>
    </row>
    <row r="56" spans="2:15" ht="16.5" customHeight="1" x14ac:dyDescent="0.15">
      <c r="B56" s="5">
        <f t="shared" si="8"/>
        <v>48</v>
      </c>
      <c r="C56" s="8" t="s">
        <v>27</v>
      </c>
      <c r="D56" s="9">
        <v>300</v>
      </c>
      <c r="E56" s="9">
        <f t="shared" si="6"/>
        <v>1</v>
      </c>
      <c r="G56" s="5">
        <f t="shared" si="9"/>
        <v>48</v>
      </c>
      <c r="H56" s="8" t="s">
        <v>22</v>
      </c>
      <c r="I56" s="9">
        <v>231</v>
      </c>
      <c r="J56" s="9">
        <f t="shared" si="7"/>
        <v>1</v>
      </c>
      <c r="L56" s="27"/>
      <c r="M56" s="10"/>
      <c r="N56" s="13"/>
      <c r="O56" s="13"/>
    </row>
    <row r="57" spans="2:15" ht="16.5" customHeight="1" x14ac:dyDescent="0.15">
      <c r="B57" s="5">
        <f t="shared" si="8"/>
        <v>49</v>
      </c>
      <c r="C57" s="9" t="s">
        <v>74</v>
      </c>
      <c r="D57" s="17">
        <v>269</v>
      </c>
      <c r="E57" s="9">
        <f t="shared" si="6"/>
        <v>1</v>
      </c>
      <c r="G57" s="5">
        <f t="shared" si="9"/>
        <v>49</v>
      </c>
      <c r="H57" s="8" t="s">
        <v>30</v>
      </c>
      <c r="I57" s="9">
        <v>225</v>
      </c>
      <c r="J57" s="9">
        <f t="shared" si="7"/>
        <v>1</v>
      </c>
      <c r="L57" s="27"/>
      <c r="M57" s="10"/>
      <c r="N57" s="13"/>
      <c r="O57" s="13"/>
    </row>
    <row r="58" spans="2:15" ht="16.5" customHeight="1" x14ac:dyDescent="0.15">
      <c r="B58" s="5">
        <f t="shared" si="8"/>
        <v>50</v>
      </c>
      <c r="C58" s="8" t="s">
        <v>22</v>
      </c>
      <c r="D58" s="9">
        <v>231</v>
      </c>
      <c r="E58" s="9">
        <f t="shared" si="6"/>
        <v>1</v>
      </c>
      <c r="G58" s="5">
        <f t="shared" si="9"/>
        <v>50</v>
      </c>
      <c r="H58" s="9" t="s">
        <v>111</v>
      </c>
      <c r="I58" s="17">
        <v>224</v>
      </c>
      <c r="J58" s="9">
        <f t="shared" si="7"/>
        <v>1</v>
      </c>
      <c r="L58" s="27"/>
      <c r="M58" s="10"/>
      <c r="N58" s="13"/>
      <c r="O58" s="13"/>
    </row>
    <row r="59" spans="2:15" ht="16.5" customHeight="1" x14ac:dyDescent="0.15">
      <c r="B59" s="5">
        <f t="shared" si="8"/>
        <v>51</v>
      </c>
      <c r="C59" s="9" t="s">
        <v>111</v>
      </c>
      <c r="D59" s="17">
        <v>224</v>
      </c>
      <c r="E59" s="9">
        <f t="shared" si="6"/>
        <v>1</v>
      </c>
      <c r="G59" s="5">
        <f t="shared" si="9"/>
        <v>51</v>
      </c>
      <c r="H59" s="9" t="s">
        <v>94</v>
      </c>
      <c r="I59" s="17">
        <v>211</v>
      </c>
      <c r="J59" s="9">
        <f t="shared" si="7"/>
        <v>1</v>
      </c>
      <c r="L59" s="27"/>
      <c r="M59" s="10"/>
      <c r="N59" s="13"/>
      <c r="O59" s="13"/>
    </row>
    <row r="60" spans="2:15" ht="16.5" customHeight="1" x14ac:dyDescent="0.15">
      <c r="B60" s="5">
        <f t="shared" si="8"/>
        <v>52</v>
      </c>
      <c r="C60" s="9" t="s">
        <v>94</v>
      </c>
      <c r="D60" s="17">
        <v>211</v>
      </c>
      <c r="E60" s="9">
        <f t="shared" si="6"/>
        <v>1</v>
      </c>
      <c r="G60" s="5">
        <f t="shared" si="9"/>
        <v>52</v>
      </c>
      <c r="H60" s="9" t="s">
        <v>101</v>
      </c>
      <c r="I60" s="17">
        <v>203</v>
      </c>
      <c r="J60" s="9">
        <f t="shared" si="7"/>
        <v>1</v>
      </c>
      <c r="L60" s="27"/>
      <c r="M60" s="10"/>
      <c r="N60" s="13"/>
      <c r="O60" s="13"/>
    </row>
    <row r="61" spans="2:15" ht="16.5" customHeight="1" x14ac:dyDescent="0.15">
      <c r="B61" s="5">
        <f t="shared" si="8"/>
        <v>53</v>
      </c>
      <c r="C61" s="9" t="s">
        <v>101</v>
      </c>
      <c r="D61" s="17">
        <v>203</v>
      </c>
      <c r="E61" s="9">
        <f t="shared" si="6"/>
        <v>1</v>
      </c>
      <c r="G61" s="5">
        <f t="shared" si="9"/>
        <v>53</v>
      </c>
      <c r="H61" s="9" t="s">
        <v>36</v>
      </c>
      <c r="I61" s="17">
        <v>184</v>
      </c>
      <c r="J61" s="9">
        <f t="shared" si="7"/>
        <v>1</v>
      </c>
      <c r="L61" s="27"/>
      <c r="M61" s="10"/>
      <c r="N61" s="13"/>
      <c r="O61" s="13"/>
    </row>
    <row r="62" spans="2:15" ht="16.5" customHeight="1" x14ac:dyDescent="0.15">
      <c r="B62" s="5">
        <f t="shared" si="8"/>
        <v>54</v>
      </c>
      <c r="C62" s="9" t="s">
        <v>36</v>
      </c>
      <c r="D62" s="17">
        <v>184</v>
      </c>
      <c r="E62" s="9">
        <f t="shared" si="6"/>
        <v>1</v>
      </c>
      <c r="G62" s="5">
        <f t="shared" si="9"/>
        <v>54</v>
      </c>
      <c r="H62" s="9" t="s">
        <v>95</v>
      </c>
      <c r="I62" s="17">
        <v>167</v>
      </c>
      <c r="J62" s="9">
        <f t="shared" si="7"/>
        <v>1</v>
      </c>
      <c r="L62" s="27"/>
      <c r="M62" s="10"/>
      <c r="N62" s="13"/>
      <c r="O62" s="13"/>
    </row>
    <row r="63" spans="2:15" ht="16.5" customHeight="1" x14ac:dyDescent="0.15">
      <c r="B63" s="5">
        <f t="shared" si="8"/>
        <v>55</v>
      </c>
      <c r="C63" s="9" t="s">
        <v>95</v>
      </c>
      <c r="D63" s="17">
        <v>167</v>
      </c>
      <c r="E63" s="9">
        <f t="shared" si="6"/>
        <v>1</v>
      </c>
      <c r="G63" s="5">
        <f t="shared" si="9"/>
        <v>55</v>
      </c>
      <c r="H63" s="8" t="s">
        <v>43</v>
      </c>
      <c r="I63" s="9">
        <v>150</v>
      </c>
      <c r="J63" s="9">
        <f t="shared" si="7"/>
        <v>1</v>
      </c>
      <c r="L63" s="27"/>
      <c r="M63" s="10"/>
      <c r="N63" s="13"/>
      <c r="O63" s="13"/>
    </row>
    <row r="64" spans="2:15" ht="16.5" customHeight="1" x14ac:dyDescent="0.15">
      <c r="B64" s="5">
        <f t="shared" si="8"/>
        <v>56</v>
      </c>
      <c r="C64" s="8" t="s">
        <v>43</v>
      </c>
      <c r="D64" s="9">
        <v>150</v>
      </c>
      <c r="E64" s="9">
        <f t="shared" si="6"/>
        <v>1</v>
      </c>
      <c r="G64" s="5">
        <f t="shared" si="9"/>
        <v>56</v>
      </c>
      <c r="H64" s="9" t="s">
        <v>107</v>
      </c>
      <c r="I64" s="17">
        <v>141</v>
      </c>
      <c r="J64" s="9">
        <f t="shared" si="7"/>
        <v>1</v>
      </c>
      <c r="L64" s="27"/>
      <c r="M64" s="10"/>
      <c r="N64" s="13"/>
      <c r="O64" s="13"/>
    </row>
    <row r="65" spans="1:17" ht="16.5" customHeight="1" x14ac:dyDescent="0.15">
      <c r="B65" s="5">
        <f t="shared" si="8"/>
        <v>57</v>
      </c>
      <c r="C65" s="9" t="s">
        <v>107</v>
      </c>
      <c r="D65" s="17">
        <v>141</v>
      </c>
      <c r="E65" s="9">
        <f t="shared" si="6"/>
        <v>1</v>
      </c>
      <c r="G65" s="5">
        <f t="shared" si="9"/>
        <v>57</v>
      </c>
      <c r="H65" s="9" t="s">
        <v>104</v>
      </c>
      <c r="I65" s="17">
        <v>139</v>
      </c>
      <c r="J65" s="9">
        <f t="shared" si="7"/>
        <v>1</v>
      </c>
      <c r="L65" s="27"/>
      <c r="M65" s="10"/>
      <c r="N65" s="13"/>
      <c r="O65" s="13"/>
    </row>
    <row r="66" spans="1:17" ht="16.5" customHeight="1" x14ac:dyDescent="0.15">
      <c r="B66" s="5">
        <f t="shared" si="8"/>
        <v>58</v>
      </c>
      <c r="C66" s="9" t="s">
        <v>104</v>
      </c>
      <c r="D66" s="17">
        <v>139</v>
      </c>
      <c r="E66" s="9">
        <f t="shared" si="6"/>
        <v>1</v>
      </c>
      <c r="G66" s="5">
        <f t="shared" si="9"/>
        <v>58</v>
      </c>
      <c r="H66" s="9" t="s">
        <v>105</v>
      </c>
      <c r="I66" s="17">
        <v>135</v>
      </c>
      <c r="J66" s="9">
        <f t="shared" si="7"/>
        <v>1</v>
      </c>
      <c r="L66" s="27"/>
      <c r="M66" s="10"/>
      <c r="N66" s="13"/>
      <c r="O66" s="13"/>
    </row>
    <row r="67" spans="1:17" ht="16.5" customHeight="1" x14ac:dyDescent="0.15">
      <c r="B67" s="5">
        <f t="shared" si="8"/>
        <v>59</v>
      </c>
      <c r="C67" s="9" t="s">
        <v>105</v>
      </c>
      <c r="D67" s="17">
        <v>135</v>
      </c>
      <c r="E67" s="9">
        <f t="shared" si="6"/>
        <v>1</v>
      </c>
      <c r="G67" s="5">
        <f t="shared" si="9"/>
        <v>59</v>
      </c>
      <c r="H67" s="9" t="s">
        <v>112</v>
      </c>
      <c r="I67" s="17">
        <v>67</v>
      </c>
      <c r="J67" s="9">
        <f t="shared" si="7"/>
        <v>1</v>
      </c>
      <c r="L67" s="27"/>
      <c r="M67" s="13"/>
      <c r="N67" s="31"/>
      <c r="O67" s="13"/>
    </row>
    <row r="68" spans="1:17" ht="16.5" customHeight="1" x14ac:dyDescent="0.15">
      <c r="B68" s="5">
        <f t="shared" si="8"/>
        <v>60</v>
      </c>
      <c r="C68" s="9" t="s">
        <v>112</v>
      </c>
      <c r="D68" s="17">
        <v>67</v>
      </c>
      <c r="E68" s="9">
        <f t="shared" si="6"/>
        <v>1</v>
      </c>
      <c r="G68" s="5">
        <f t="shared" si="9"/>
        <v>60</v>
      </c>
      <c r="H68" s="8" t="s">
        <v>45</v>
      </c>
      <c r="I68" s="9">
        <v>65</v>
      </c>
      <c r="J68" s="9">
        <f t="shared" si="7"/>
        <v>1</v>
      </c>
      <c r="L68" s="27"/>
      <c r="M68" s="10"/>
      <c r="N68" s="13"/>
      <c r="O68" s="13"/>
    </row>
    <row r="69" spans="1:17" ht="24" customHeight="1" x14ac:dyDescent="0.15">
      <c r="A69" s="3"/>
      <c r="B69" s="3"/>
      <c r="C69" s="3"/>
      <c r="D69" s="3"/>
      <c r="E69" s="3"/>
      <c r="F69" s="3"/>
      <c r="G69" s="3" t="s">
        <v>148</v>
      </c>
      <c r="H69" s="3"/>
      <c r="I69" s="3"/>
      <c r="J69" s="3"/>
      <c r="K69" s="3"/>
      <c r="L69" s="20"/>
      <c r="M69" s="20"/>
      <c r="N69" s="20"/>
      <c r="O69" s="20"/>
      <c r="P69" s="3"/>
      <c r="Q69" s="3"/>
    </row>
    <row r="70" spans="1:17" ht="16.5" customHeight="1" x14ac:dyDescent="0.15">
      <c r="B70" s="1" t="s">
        <v>137</v>
      </c>
      <c r="G70" s="1" t="s">
        <v>18</v>
      </c>
      <c r="L70" s="13"/>
      <c r="M70" s="13"/>
      <c r="N70" s="13"/>
      <c r="O70" s="13"/>
    </row>
    <row r="71" spans="1:17" ht="16.5" customHeight="1" x14ac:dyDescent="0.15">
      <c r="B71" s="45" t="s">
        <v>128</v>
      </c>
      <c r="C71" s="11" t="s">
        <v>129</v>
      </c>
      <c r="D71" s="38" t="s">
        <v>138</v>
      </c>
      <c r="E71" s="39"/>
      <c r="F71" s="21"/>
      <c r="G71" s="45" t="s">
        <v>128</v>
      </c>
      <c r="H71" s="11" t="s">
        <v>129</v>
      </c>
      <c r="I71" s="38" t="s">
        <v>138</v>
      </c>
      <c r="J71" s="39"/>
      <c r="L71" s="43"/>
      <c r="M71" s="33"/>
      <c r="N71" s="43"/>
      <c r="O71" s="43"/>
    </row>
    <row r="72" spans="1:17" ht="16.5" customHeight="1" x14ac:dyDescent="0.15">
      <c r="B72" s="46"/>
      <c r="C72" s="12"/>
      <c r="D72" s="5" t="s">
        <v>131</v>
      </c>
      <c r="E72" s="5" t="s">
        <v>132</v>
      </c>
      <c r="F72" s="21"/>
      <c r="G72" s="46"/>
      <c r="H72" s="14"/>
      <c r="I72" s="5" t="s">
        <v>131</v>
      </c>
      <c r="J72" s="5" t="s">
        <v>132</v>
      </c>
      <c r="L72" s="43"/>
      <c r="M72" s="33"/>
      <c r="N72" s="27"/>
      <c r="O72" s="27"/>
    </row>
    <row r="73" spans="1:17" ht="16.5" customHeight="1" x14ac:dyDescent="0.15">
      <c r="B73" s="5">
        <f>B68+1</f>
        <v>61</v>
      </c>
      <c r="C73" s="8" t="s">
        <v>45</v>
      </c>
      <c r="D73" s="9">
        <v>65</v>
      </c>
      <c r="E73" s="9">
        <f t="shared" ref="E73:E86" si="10">ROUNDUP(D73/365,0)</f>
        <v>1</v>
      </c>
      <c r="G73" s="5">
        <f>G68+1</f>
        <v>61</v>
      </c>
      <c r="H73" s="9" t="s">
        <v>108</v>
      </c>
      <c r="I73" s="17">
        <v>59</v>
      </c>
      <c r="J73" s="9">
        <f t="shared" ref="J73:J85" si="11">ROUNDUP(I73/365,0)</f>
        <v>1</v>
      </c>
      <c r="L73" s="27"/>
      <c r="M73" s="13"/>
      <c r="N73" s="31"/>
      <c r="O73" s="13"/>
    </row>
    <row r="74" spans="1:17" ht="16.5" customHeight="1" x14ac:dyDescent="0.15">
      <c r="B74" s="5">
        <f t="shared" ref="B74:B86" si="12">B73+1</f>
        <v>62</v>
      </c>
      <c r="C74" s="9" t="s">
        <v>108</v>
      </c>
      <c r="D74" s="17">
        <v>59</v>
      </c>
      <c r="E74" s="9">
        <f t="shared" si="10"/>
        <v>1</v>
      </c>
      <c r="G74" s="5">
        <f t="shared" ref="G74:G85" si="13">G73+1</f>
        <v>62</v>
      </c>
      <c r="H74" s="8" t="s">
        <v>8</v>
      </c>
      <c r="I74" s="9">
        <v>55</v>
      </c>
      <c r="J74" s="9">
        <f t="shared" si="11"/>
        <v>1</v>
      </c>
      <c r="L74" s="27"/>
      <c r="M74" s="10"/>
      <c r="N74" s="13"/>
      <c r="O74" s="13"/>
    </row>
    <row r="75" spans="1:17" ht="16.5" customHeight="1" x14ac:dyDescent="0.15">
      <c r="B75" s="5">
        <f t="shared" si="12"/>
        <v>63</v>
      </c>
      <c r="C75" s="8" t="s">
        <v>8</v>
      </c>
      <c r="D75" s="9">
        <v>55</v>
      </c>
      <c r="E75" s="9">
        <f t="shared" si="10"/>
        <v>1</v>
      </c>
      <c r="G75" s="5">
        <f t="shared" si="13"/>
        <v>63</v>
      </c>
      <c r="H75" s="8" t="s">
        <v>13</v>
      </c>
      <c r="I75" s="9">
        <v>52</v>
      </c>
      <c r="J75" s="9">
        <f t="shared" si="11"/>
        <v>1</v>
      </c>
      <c r="L75" s="27"/>
      <c r="M75" s="10"/>
      <c r="N75" s="13"/>
      <c r="O75" s="13"/>
    </row>
    <row r="76" spans="1:17" ht="16.5" customHeight="1" x14ac:dyDescent="0.15">
      <c r="B76" s="5">
        <f t="shared" si="12"/>
        <v>64</v>
      </c>
      <c r="C76" s="8" t="s">
        <v>13</v>
      </c>
      <c r="D76" s="9">
        <v>52</v>
      </c>
      <c r="E76" s="9">
        <f t="shared" si="10"/>
        <v>1</v>
      </c>
      <c r="G76" s="5">
        <f t="shared" si="13"/>
        <v>64</v>
      </c>
      <c r="H76" s="8" t="s">
        <v>48</v>
      </c>
      <c r="I76" s="9">
        <v>25</v>
      </c>
      <c r="J76" s="9">
        <f t="shared" si="11"/>
        <v>1</v>
      </c>
      <c r="L76" s="27"/>
      <c r="M76" s="13"/>
      <c r="N76" s="31"/>
      <c r="O76" s="13"/>
    </row>
    <row r="77" spans="1:17" ht="16.5" customHeight="1" x14ac:dyDescent="0.15">
      <c r="B77" s="5">
        <f t="shared" si="12"/>
        <v>65</v>
      </c>
      <c r="C77" s="8" t="s">
        <v>48</v>
      </c>
      <c r="D77" s="9">
        <v>25</v>
      </c>
      <c r="E77" s="9">
        <f t="shared" si="10"/>
        <v>1</v>
      </c>
      <c r="G77" s="5">
        <f t="shared" si="13"/>
        <v>65</v>
      </c>
      <c r="H77" s="8" t="s">
        <v>42</v>
      </c>
      <c r="I77" s="9">
        <v>21</v>
      </c>
      <c r="J77" s="9">
        <f t="shared" si="11"/>
        <v>1</v>
      </c>
      <c r="L77" s="27"/>
      <c r="M77" s="13"/>
      <c r="N77" s="31"/>
      <c r="O77" s="13"/>
    </row>
    <row r="78" spans="1:17" ht="16.5" customHeight="1" x14ac:dyDescent="0.15">
      <c r="B78" s="5">
        <f t="shared" si="12"/>
        <v>66</v>
      </c>
      <c r="C78" s="8" t="s">
        <v>42</v>
      </c>
      <c r="D78" s="9">
        <v>21</v>
      </c>
      <c r="E78" s="9">
        <f t="shared" si="10"/>
        <v>1</v>
      </c>
      <c r="G78" s="5">
        <f t="shared" si="13"/>
        <v>66</v>
      </c>
      <c r="H78" s="9" t="s">
        <v>51</v>
      </c>
      <c r="I78" s="17">
        <v>8</v>
      </c>
      <c r="J78" s="9">
        <f t="shared" si="11"/>
        <v>1</v>
      </c>
      <c r="L78" s="27"/>
      <c r="M78" s="13"/>
      <c r="N78" s="31"/>
      <c r="O78" s="13"/>
    </row>
    <row r="79" spans="1:17" ht="16.5" customHeight="1" x14ac:dyDescent="0.15">
      <c r="B79" s="5">
        <f t="shared" si="12"/>
        <v>67</v>
      </c>
      <c r="C79" s="9" t="s">
        <v>51</v>
      </c>
      <c r="D79" s="17">
        <v>8</v>
      </c>
      <c r="E79" s="9">
        <f t="shared" si="10"/>
        <v>1</v>
      </c>
      <c r="G79" s="5">
        <f t="shared" si="13"/>
        <v>67</v>
      </c>
      <c r="H79" s="9" t="s">
        <v>49</v>
      </c>
      <c r="I79" s="17">
        <v>7</v>
      </c>
      <c r="J79" s="9">
        <f t="shared" si="11"/>
        <v>1</v>
      </c>
      <c r="L79" s="27"/>
      <c r="M79" s="13"/>
      <c r="N79" s="31"/>
      <c r="O79" s="13"/>
    </row>
    <row r="80" spans="1:17" ht="16.5" customHeight="1" x14ac:dyDescent="0.15">
      <c r="B80" s="5">
        <f t="shared" si="12"/>
        <v>68</v>
      </c>
      <c r="C80" s="9" t="s">
        <v>49</v>
      </c>
      <c r="D80" s="17">
        <v>7</v>
      </c>
      <c r="E80" s="9">
        <f t="shared" si="10"/>
        <v>1</v>
      </c>
      <c r="G80" s="5">
        <f t="shared" si="13"/>
        <v>68</v>
      </c>
      <c r="H80" s="8" t="s">
        <v>56</v>
      </c>
      <c r="I80" s="9">
        <v>4</v>
      </c>
      <c r="J80" s="9">
        <f t="shared" si="11"/>
        <v>1</v>
      </c>
      <c r="L80" s="27"/>
      <c r="M80" s="13"/>
      <c r="N80" s="31"/>
      <c r="O80" s="13"/>
    </row>
    <row r="81" spans="2:15" ht="16.5" customHeight="1" x14ac:dyDescent="0.15">
      <c r="B81" s="5">
        <f t="shared" si="12"/>
        <v>69</v>
      </c>
      <c r="C81" s="8" t="s">
        <v>56</v>
      </c>
      <c r="D81" s="9">
        <v>4</v>
      </c>
      <c r="E81" s="9">
        <f t="shared" si="10"/>
        <v>1</v>
      </c>
      <c r="G81" s="5">
        <f t="shared" si="13"/>
        <v>69</v>
      </c>
      <c r="H81" s="8" t="s">
        <v>16</v>
      </c>
      <c r="I81" s="9">
        <v>4</v>
      </c>
      <c r="J81" s="9">
        <f t="shared" si="11"/>
        <v>1</v>
      </c>
      <c r="L81" s="27"/>
      <c r="M81" s="13"/>
      <c r="N81" s="31"/>
      <c r="O81" s="13"/>
    </row>
    <row r="82" spans="2:15" ht="16.5" customHeight="1" x14ac:dyDescent="0.15">
      <c r="B82" s="5">
        <f t="shared" si="12"/>
        <v>70</v>
      </c>
      <c r="C82" s="8" t="s">
        <v>16</v>
      </c>
      <c r="D82" s="9">
        <v>4</v>
      </c>
      <c r="E82" s="9">
        <f t="shared" si="10"/>
        <v>1</v>
      </c>
      <c r="G82" s="5">
        <f t="shared" si="13"/>
        <v>70</v>
      </c>
      <c r="H82" s="8" t="s">
        <v>38</v>
      </c>
      <c r="I82" s="9">
        <v>3</v>
      </c>
      <c r="J82" s="9">
        <f t="shared" si="11"/>
        <v>1</v>
      </c>
      <c r="L82" s="27"/>
      <c r="M82" s="13"/>
      <c r="N82" s="31"/>
      <c r="O82" s="13"/>
    </row>
    <row r="83" spans="2:15" ht="16.5" customHeight="1" x14ac:dyDescent="0.15">
      <c r="B83" s="5">
        <f t="shared" si="12"/>
        <v>71</v>
      </c>
      <c r="C83" s="8" t="s">
        <v>38</v>
      </c>
      <c r="D83" s="9">
        <v>3</v>
      </c>
      <c r="E83" s="9">
        <f t="shared" si="10"/>
        <v>1</v>
      </c>
      <c r="G83" s="5">
        <f t="shared" si="13"/>
        <v>71</v>
      </c>
      <c r="H83" s="9" t="s">
        <v>71</v>
      </c>
      <c r="I83" s="17">
        <v>1</v>
      </c>
      <c r="J83" s="9">
        <f t="shared" si="11"/>
        <v>1</v>
      </c>
      <c r="L83" s="27"/>
      <c r="M83" s="13"/>
      <c r="N83" s="31"/>
      <c r="O83" s="13"/>
    </row>
    <row r="84" spans="2:15" ht="16.5" customHeight="1" x14ac:dyDescent="0.15">
      <c r="B84" s="5">
        <f t="shared" si="12"/>
        <v>72</v>
      </c>
      <c r="C84" s="9" t="s">
        <v>71</v>
      </c>
      <c r="D84" s="17">
        <v>1</v>
      </c>
      <c r="E84" s="9">
        <f t="shared" si="10"/>
        <v>1</v>
      </c>
      <c r="G84" s="5">
        <f t="shared" si="13"/>
        <v>72</v>
      </c>
      <c r="H84" s="9" t="s">
        <v>109</v>
      </c>
      <c r="I84" s="17">
        <v>1</v>
      </c>
      <c r="J84" s="9">
        <f t="shared" si="11"/>
        <v>1</v>
      </c>
      <c r="L84" s="27"/>
      <c r="M84" s="13"/>
      <c r="N84" s="31"/>
      <c r="O84" s="13"/>
    </row>
    <row r="85" spans="2:15" ht="16.5" customHeight="1" x14ac:dyDescent="0.15">
      <c r="B85" s="5">
        <f t="shared" si="12"/>
        <v>73</v>
      </c>
      <c r="C85" s="9" t="s">
        <v>109</v>
      </c>
      <c r="D85" s="17">
        <v>1</v>
      </c>
      <c r="E85" s="9">
        <f t="shared" si="10"/>
        <v>1</v>
      </c>
      <c r="G85" s="5">
        <f t="shared" si="13"/>
        <v>73</v>
      </c>
      <c r="H85" s="9" t="s">
        <v>89</v>
      </c>
      <c r="I85" s="17">
        <v>1</v>
      </c>
      <c r="J85" s="9">
        <f t="shared" si="11"/>
        <v>1</v>
      </c>
      <c r="L85" s="27"/>
      <c r="M85" s="13"/>
      <c r="N85" s="31"/>
      <c r="O85" s="13"/>
    </row>
    <row r="86" spans="2:15" ht="16.5" customHeight="1" x14ac:dyDescent="0.15">
      <c r="B86" s="5">
        <f t="shared" si="12"/>
        <v>74</v>
      </c>
      <c r="C86" s="9" t="s">
        <v>103</v>
      </c>
      <c r="D86" s="17">
        <v>1</v>
      </c>
      <c r="E86" s="9">
        <f t="shared" si="10"/>
        <v>1</v>
      </c>
      <c r="G86" s="26"/>
      <c r="H86" s="28"/>
      <c r="I86" s="29"/>
      <c r="J86" s="28"/>
    </row>
    <row r="87" spans="2:15" ht="16.5" customHeight="1" x14ac:dyDescent="0.15">
      <c r="B87" s="13"/>
      <c r="C87" s="13"/>
      <c r="D87" s="31"/>
      <c r="E87" s="13"/>
    </row>
  </sheetData>
  <sortState ref="M6:N29">
    <sortCondition descending="1" ref="N6:N29"/>
  </sortState>
  <mergeCells count="10">
    <mergeCell ref="N37:O37"/>
    <mergeCell ref="N71:O71"/>
    <mergeCell ref="B3:B4"/>
    <mergeCell ref="G3:G4"/>
    <mergeCell ref="L3:L4"/>
    <mergeCell ref="B37:B38"/>
    <mergeCell ref="G37:G38"/>
    <mergeCell ref="B71:B72"/>
    <mergeCell ref="G71:G72"/>
    <mergeCell ref="L71:L72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8"/>
  <sheetViews>
    <sheetView view="pageBreakPreview" zoomScaleSheetLayoutView="100" workbookViewId="0">
      <selection activeCell="E2" sqref="E2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5" width="12.75" style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1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A2" s="3"/>
      <c r="B2" s="3"/>
      <c r="C2" s="3"/>
      <c r="D2" s="3"/>
      <c r="E2" s="3"/>
      <c r="F2" s="3"/>
      <c r="G2" s="3" t="s">
        <v>149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6.5" customHeight="1" x14ac:dyDescent="0.15">
      <c r="B3" s="1" t="s">
        <v>135</v>
      </c>
      <c r="G3" s="1" t="s">
        <v>81</v>
      </c>
      <c r="L3" s="1" t="s">
        <v>133</v>
      </c>
    </row>
    <row r="4" spans="1:17" ht="16.5" customHeight="1" x14ac:dyDescent="0.15">
      <c r="B4" s="44" t="s">
        <v>128</v>
      </c>
      <c r="C4" s="11" t="s">
        <v>129</v>
      </c>
      <c r="D4" s="15" t="s">
        <v>136</v>
      </c>
      <c r="E4" s="15"/>
      <c r="F4" s="21"/>
      <c r="G4" s="45" t="s">
        <v>128</v>
      </c>
      <c r="H4" s="11" t="s">
        <v>129</v>
      </c>
      <c r="I4" s="15" t="s">
        <v>136</v>
      </c>
      <c r="J4" s="15"/>
      <c r="L4" s="44" t="s">
        <v>128</v>
      </c>
      <c r="M4" s="11" t="s">
        <v>129</v>
      </c>
      <c r="N4" s="15" t="s">
        <v>136</v>
      </c>
      <c r="O4" s="15"/>
    </row>
    <row r="5" spans="1:17" ht="16.5" customHeight="1" x14ac:dyDescent="0.15">
      <c r="B5" s="44"/>
      <c r="C5" s="14"/>
      <c r="D5" s="5" t="s">
        <v>131</v>
      </c>
      <c r="E5" s="5" t="s">
        <v>132</v>
      </c>
      <c r="F5" s="21"/>
      <c r="G5" s="46"/>
      <c r="H5" s="12"/>
      <c r="I5" s="5" t="s">
        <v>131</v>
      </c>
      <c r="J5" s="5" t="s">
        <v>132</v>
      </c>
      <c r="L5" s="44"/>
      <c r="M5" s="14"/>
      <c r="N5" s="5" t="s">
        <v>131</v>
      </c>
      <c r="O5" s="5" t="s">
        <v>132</v>
      </c>
    </row>
    <row r="6" spans="1:17" ht="16.5" customHeight="1" x14ac:dyDescent="0.15">
      <c r="B6" s="5">
        <v>1</v>
      </c>
      <c r="C6" s="8" t="s">
        <v>15</v>
      </c>
      <c r="D6" s="34">
        <v>85858857</v>
      </c>
      <c r="E6" s="9">
        <f t="shared" ref="E6:E35" si="0">ROUNDUP(D6/365,0)</f>
        <v>235230</v>
      </c>
      <c r="G6" s="5">
        <v>1</v>
      </c>
      <c r="H6" s="8" t="s">
        <v>15</v>
      </c>
      <c r="I6" s="9">
        <v>51734896</v>
      </c>
      <c r="J6" s="9">
        <f t="shared" ref="J6:J35" si="1">ROUNDUP(I6/365,0)</f>
        <v>141740</v>
      </c>
      <c r="L6" s="5">
        <v>1</v>
      </c>
      <c r="M6" s="8" t="s">
        <v>15</v>
      </c>
      <c r="N6" s="34">
        <v>34123961</v>
      </c>
      <c r="O6" s="9">
        <f t="shared" ref="O6:O11" si="2">ROUNDUP(N6/365,0)</f>
        <v>93491</v>
      </c>
    </row>
    <row r="7" spans="1:17" ht="16.5" customHeight="1" x14ac:dyDescent="0.15">
      <c r="B7" s="5">
        <f t="shared" ref="B7:B35" si="3">B6+1</f>
        <v>2</v>
      </c>
      <c r="C7" s="8" t="s">
        <v>19</v>
      </c>
      <c r="D7" s="9">
        <v>37041582</v>
      </c>
      <c r="E7" s="9">
        <f t="shared" si="0"/>
        <v>101484</v>
      </c>
      <c r="G7" s="5">
        <f t="shared" ref="G7:G35" si="4">G6+1</f>
        <v>2</v>
      </c>
      <c r="H7" s="9" t="s">
        <v>31</v>
      </c>
      <c r="I7" s="17">
        <v>13367495</v>
      </c>
      <c r="J7" s="9">
        <f t="shared" si="1"/>
        <v>36624</v>
      </c>
      <c r="L7" s="5">
        <f>L6+1</f>
        <v>2</v>
      </c>
      <c r="M7" s="8" t="s">
        <v>19</v>
      </c>
      <c r="N7" s="9">
        <v>33808648</v>
      </c>
      <c r="O7" s="9">
        <f t="shared" si="2"/>
        <v>92627</v>
      </c>
    </row>
    <row r="8" spans="1:17" ht="16.5" customHeight="1" x14ac:dyDescent="0.15">
      <c r="B8" s="5">
        <f t="shared" si="3"/>
        <v>3</v>
      </c>
      <c r="C8" s="9" t="s">
        <v>68</v>
      </c>
      <c r="D8" s="17">
        <v>26275212</v>
      </c>
      <c r="E8" s="9">
        <f t="shared" si="0"/>
        <v>71987</v>
      </c>
      <c r="G8" s="5">
        <f t="shared" si="4"/>
        <v>3</v>
      </c>
      <c r="H8" s="8" t="s">
        <v>20</v>
      </c>
      <c r="I8" s="9">
        <v>12498132</v>
      </c>
      <c r="J8" s="9">
        <f t="shared" si="1"/>
        <v>34242</v>
      </c>
      <c r="L8" s="5">
        <f>L7+1</f>
        <v>3</v>
      </c>
      <c r="M8" s="9" t="s">
        <v>68</v>
      </c>
      <c r="N8" s="17">
        <v>22555111</v>
      </c>
      <c r="O8" s="9">
        <f t="shared" si="2"/>
        <v>61795</v>
      </c>
    </row>
    <row r="9" spans="1:17" ht="16.5" customHeight="1" x14ac:dyDescent="0.15">
      <c r="B9" s="5">
        <f t="shared" si="3"/>
        <v>4</v>
      </c>
      <c r="C9" s="9" t="s">
        <v>31</v>
      </c>
      <c r="D9" s="17">
        <v>15712456</v>
      </c>
      <c r="E9" s="9">
        <f t="shared" si="0"/>
        <v>43048</v>
      </c>
      <c r="G9" s="5">
        <f t="shared" si="4"/>
        <v>4</v>
      </c>
      <c r="H9" s="9" t="s">
        <v>93</v>
      </c>
      <c r="I9" s="17">
        <v>9317277</v>
      </c>
      <c r="J9" s="9">
        <f t="shared" si="1"/>
        <v>25527</v>
      </c>
      <c r="L9" s="5">
        <f>L8+1</f>
        <v>4</v>
      </c>
      <c r="M9" s="9" t="s">
        <v>69</v>
      </c>
      <c r="N9" s="17">
        <v>7542588</v>
      </c>
      <c r="O9" s="9">
        <f t="shared" si="2"/>
        <v>20665</v>
      </c>
    </row>
    <row r="10" spans="1:17" ht="16.5" customHeight="1" x14ac:dyDescent="0.15">
      <c r="B10" s="5">
        <f t="shared" si="3"/>
        <v>5</v>
      </c>
      <c r="C10" s="9" t="s">
        <v>69</v>
      </c>
      <c r="D10" s="17">
        <v>14766378</v>
      </c>
      <c r="E10" s="9">
        <f t="shared" si="0"/>
        <v>40456</v>
      </c>
      <c r="G10" s="5">
        <f t="shared" si="4"/>
        <v>5</v>
      </c>
      <c r="H10" s="9" t="s">
        <v>69</v>
      </c>
      <c r="I10" s="17">
        <v>7223790</v>
      </c>
      <c r="J10" s="9">
        <f t="shared" si="1"/>
        <v>19792</v>
      </c>
      <c r="L10" s="5">
        <f>L9+1</f>
        <v>5</v>
      </c>
      <c r="M10" s="9" t="s">
        <v>23</v>
      </c>
      <c r="N10" s="17">
        <v>6658264</v>
      </c>
      <c r="O10" s="9">
        <f t="shared" si="2"/>
        <v>18242</v>
      </c>
    </row>
    <row r="11" spans="1:17" ht="16.5" customHeight="1" x14ac:dyDescent="0.15">
      <c r="B11" s="5">
        <f t="shared" si="3"/>
        <v>6</v>
      </c>
      <c r="C11" s="8" t="s">
        <v>20</v>
      </c>
      <c r="D11" s="9">
        <v>12498132</v>
      </c>
      <c r="E11" s="9">
        <f t="shared" si="0"/>
        <v>34242</v>
      </c>
      <c r="G11" s="5">
        <f t="shared" si="4"/>
        <v>6</v>
      </c>
      <c r="H11" s="9" t="s">
        <v>68</v>
      </c>
      <c r="I11" s="17">
        <v>3720101</v>
      </c>
      <c r="J11" s="9">
        <f t="shared" si="1"/>
        <v>10193</v>
      </c>
      <c r="L11" s="5">
        <f>L10+1</f>
        <v>6</v>
      </c>
      <c r="M11" s="9" t="s">
        <v>31</v>
      </c>
      <c r="N11" s="17">
        <v>2344961</v>
      </c>
      <c r="O11" s="9">
        <f t="shared" si="2"/>
        <v>6425</v>
      </c>
    </row>
    <row r="12" spans="1:17" ht="16.5" customHeight="1" x14ac:dyDescent="0.15">
      <c r="B12" s="5">
        <f t="shared" si="3"/>
        <v>7</v>
      </c>
      <c r="C12" s="9" t="s">
        <v>93</v>
      </c>
      <c r="D12" s="17">
        <v>9317277</v>
      </c>
      <c r="E12" s="9">
        <f t="shared" si="0"/>
        <v>25527</v>
      </c>
      <c r="G12" s="5">
        <f t="shared" si="4"/>
        <v>7</v>
      </c>
      <c r="H12" s="9" t="s">
        <v>90</v>
      </c>
      <c r="I12" s="17">
        <v>3542314</v>
      </c>
      <c r="J12" s="9">
        <f t="shared" si="1"/>
        <v>9705</v>
      </c>
      <c r="L12" s="26"/>
      <c r="M12" s="41"/>
      <c r="N12" s="28"/>
      <c r="O12" s="28"/>
    </row>
    <row r="13" spans="1:17" ht="16.5" customHeight="1" x14ac:dyDescent="0.15">
      <c r="B13" s="5">
        <f t="shared" si="3"/>
        <v>8</v>
      </c>
      <c r="C13" s="9" t="s">
        <v>23</v>
      </c>
      <c r="D13" s="17">
        <v>8969528</v>
      </c>
      <c r="E13" s="9">
        <f t="shared" si="0"/>
        <v>24575</v>
      </c>
      <c r="G13" s="5">
        <f t="shared" si="4"/>
        <v>8</v>
      </c>
      <c r="H13" s="8" t="s">
        <v>19</v>
      </c>
      <c r="I13" s="9">
        <v>3232934</v>
      </c>
      <c r="J13" s="9">
        <f t="shared" si="1"/>
        <v>8858</v>
      </c>
      <c r="L13" s="27"/>
      <c r="M13" s="13"/>
      <c r="N13" s="31"/>
      <c r="O13" s="13"/>
    </row>
    <row r="14" spans="1:17" ht="16.5" customHeight="1" x14ac:dyDescent="0.15">
      <c r="B14" s="5">
        <f t="shared" si="3"/>
        <v>9</v>
      </c>
      <c r="C14" s="9" t="s">
        <v>90</v>
      </c>
      <c r="D14" s="17">
        <v>3542314</v>
      </c>
      <c r="E14" s="9">
        <f t="shared" si="0"/>
        <v>9705</v>
      </c>
      <c r="G14" s="5">
        <f t="shared" si="4"/>
        <v>9</v>
      </c>
      <c r="H14" s="9" t="s">
        <v>23</v>
      </c>
      <c r="I14" s="17">
        <v>2311264</v>
      </c>
      <c r="J14" s="9">
        <f t="shared" si="1"/>
        <v>6333</v>
      </c>
      <c r="L14" s="27"/>
      <c r="M14" s="13"/>
      <c r="N14" s="31"/>
      <c r="O14" s="13"/>
    </row>
    <row r="15" spans="1:17" ht="16.5" customHeight="1" x14ac:dyDescent="0.15">
      <c r="B15" s="5">
        <f t="shared" si="3"/>
        <v>10</v>
      </c>
      <c r="C15" s="9" t="s">
        <v>64</v>
      </c>
      <c r="D15" s="17">
        <v>2220727</v>
      </c>
      <c r="E15" s="9">
        <f t="shared" si="0"/>
        <v>6085</v>
      </c>
      <c r="G15" s="5">
        <f t="shared" si="4"/>
        <v>10</v>
      </c>
      <c r="H15" s="9" t="s">
        <v>64</v>
      </c>
      <c r="I15" s="17">
        <v>2220727</v>
      </c>
      <c r="J15" s="9">
        <f t="shared" si="1"/>
        <v>6085</v>
      </c>
      <c r="L15" s="27"/>
      <c r="M15" s="13"/>
      <c r="N15" s="31"/>
      <c r="O15" s="13"/>
    </row>
    <row r="16" spans="1:17" ht="16.5" customHeight="1" x14ac:dyDescent="0.15">
      <c r="B16" s="5">
        <f t="shared" si="3"/>
        <v>11</v>
      </c>
      <c r="C16" s="9" t="s">
        <v>79</v>
      </c>
      <c r="D16" s="17">
        <v>2055681</v>
      </c>
      <c r="E16" s="9">
        <f t="shared" si="0"/>
        <v>5633</v>
      </c>
      <c r="G16" s="5">
        <f t="shared" si="4"/>
        <v>11</v>
      </c>
      <c r="H16" s="9" t="s">
        <v>79</v>
      </c>
      <c r="I16" s="17">
        <v>2055681</v>
      </c>
      <c r="J16" s="9">
        <f t="shared" si="1"/>
        <v>5633</v>
      </c>
      <c r="L16" s="27"/>
      <c r="M16" s="10"/>
      <c r="N16" s="13"/>
      <c r="O16" s="13"/>
    </row>
    <row r="17" spans="2:15" ht="16.5" customHeight="1" x14ac:dyDescent="0.15">
      <c r="B17" s="5">
        <f t="shared" si="3"/>
        <v>12</v>
      </c>
      <c r="C17" s="9" t="s">
        <v>70</v>
      </c>
      <c r="D17" s="17">
        <v>1782681</v>
      </c>
      <c r="E17" s="9">
        <f t="shared" si="0"/>
        <v>4885</v>
      </c>
      <c r="G17" s="5">
        <f t="shared" si="4"/>
        <v>12</v>
      </c>
      <c r="H17" s="9" t="s">
        <v>70</v>
      </c>
      <c r="I17" s="17">
        <v>1782681</v>
      </c>
      <c r="J17" s="9">
        <f t="shared" si="1"/>
        <v>4885</v>
      </c>
      <c r="L17" s="27"/>
      <c r="M17" s="13"/>
      <c r="N17" s="31"/>
      <c r="O17" s="13"/>
    </row>
    <row r="18" spans="2:15" ht="16.5" customHeight="1" x14ac:dyDescent="0.15">
      <c r="B18" s="5">
        <f t="shared" si="3"/>
        <v>13</v>
      </c>
      <c r="C18" s="9" t="s">
        <v>78</v>
      </c>
      <c r="D18" s="17">
        <v>1526861</v>
      </c>
      <c r="E18" s="9">
        <f t="shared" si="0"/>
        <v>4184</v>
      </c>
      <c r="G18" s="5">
        <f t="shared" si="4"/>
        <v>13</v>
      </c>
      <c r="H18" s="9" t="s">
        <v>78</v>
      </c>
      <c r="I18" s="17">
        <v>1526861</v>
      </c>
      <c r="J18" s="9">
        <f t="shared" si="1"/>
        <v>4184</v>
      </c>
      <c r="L18" s="27"/>
      <c r="M18" s="13"/>
      <c r="N18" s="31"/>
      <c r="O18" s="13"/>
    </row>
    <row r="19" spans="2:15" ht="16.5" customHeight="1" x14ac:dyDescent="0.15">
      <c r="B19" s="5">
        <f t="shared" si="3"/>
        <v>14</v>
      </c>
      <c r="C19" s="8" t="s">
        <v>32</v>
      </c>
      <c r="D19" s="9">
        <v>1464235</v>
      </c>
      <c r="E19" s="9">
        <f t="shared" si="0"/>
        <v>4012</v>
      </c>
      <c r="G19" s="5">
        <f t="shared" si="4"/>
        <v>14</v>
      </c>
      <c r="H19" s="8" t="s">
        <v>32</v>
      </c>
      <c r="I19" s="9">
        <v>1464235</v>
      </c>
      <c r="J19" s="9">
        <f t="shared" si="1"/>
        <v>4012</v>
      </c>
      <c r="L19" s="27"/>
      <c r="M19" s="10"/>
      <c r="N19" s="13"/>
      <c r="O19" s="13"/>
    </row>
    <row r="20" spans="2:15" ht="16.5" customHeight="1" x14ac:dyDescent="0.15">
      <c r="B20" s="5">
        <f t="shared" si="3"/>
        <v>15</v>
      </c>
      <c r="C20" s="9" t="s">
        <v>9</v>
      </c>
      <c r="D20" s="17">
        <v>1440783</v>
      </c>
      <c r="E20" s="9">
        <f t="shared" si="0"/>
        <v>3948</v>
      </c>
      <c r="G20" s="5">
        <f t="shared" si="4"/>
        <v>15</v>
      </c>
      <c r="H20" s="9" t="s">
        <v>9</v>
      </c>
      <c r="I20" s="17">
        <v>1440783</v>
      </c>
      <c r="J20" s="9">
        <f t="shared" si="1"/>
        <v>3948</v>
      </c>
      <c r="L20" s="27"/>
      <c r="M20" s="13"/>
      <c r="N20" s="31"/>
      <c r="O20" s="13"/>
    </row>
    <row r="21" spans="2:15" ht="16.5" customHeight="1" x14ac:dyDescent="0.15">
      <c r="B21" s="5">
        <f t="shared" si="3"/>
        <v>16</v>
      </c>
      <c r="C21" s="8" t="s">
        <v>29</v>
      </c>
      <c r="D21" s="9">
        <v>1253310</v>
      </c>
      <c r="E21" s="9">
        <f t="shared" si="0"/>
        <v>3434</v>
      </c>
      <c r="G21" s="5">
        <f t="shared" si="4"/>
        <v>16</v>
      </c>
      <c r="H21" s="8" t="s">
        <v>29</v>
      </c>
      <c r="I21" s="9">
        <v>1253310</v>
      </c>
      <c r="J21" s="9">
        <f t="shared" si="1"/>
        <v>3434</v>
      </c>
      <c r="L21" s="27"/>
      <c r="M21" s="13"/>
      <c r="N21" s="31"/>
      <c r="O21" s="13"/>
    </row>
    <row r="22" spans="2:15" ht="16.5" customHeight="1" x14ac:dyDescent="0.15">
      <c r="B22" s="5">
        <f t="shared" si="3"/>
        <v>17</v>
      </c>
      <c r="C22" s="8" t="s">
        <v>26</v>
      </c>
      <c r="D22" s="9">
        <v>1113337</v>
      </c>
      <c r="E22" s="9">
        <f t="shared" si="0"/>
        <v>3051</v>
      </c>
      <c r="G22" s="5">
        <f t="shared" si="4"/>
        <v>17</v>
      </c>
      <c r="H22" s="8" t="s">
        <v>26</v>
      </c>
      <c r="I22" s="9">
        <v>1113337</v>
      </c>
      <c r="J22" s="9">
        <f t="shared" si="1"/>
        <v>3051</v>
      </c>
      <c r="L22" s="27"/>
      <c r="M22" s="13"/>
      <c r="N22" s="31"/>
      <c r="O22" s="13"/>
    </row>
    <row r="23" spans="2:15" ht="16.5" customHeight="1" x14ac:dyDescent="0.15">
      <c r="B23" s="5">
        <f t="shared" si="3"/>
        <v>18</v>
      </c>
      <c r="C23" s="9" t="s">
        <v>82</v>
      </c>
      <c r="D23" s="17">
        <v>1074711</v>
      </c>
      <c r="E23" s="9">
        <f t="shared" si="0"/>
        <v>2945</v>
      </c>
      <c r="G23" s="5">
        <f t="shared" si="4"/>
        <v>18</v>
      </c>
      <c r="H23" s="9" t="s">
        <v>82</v>
      </c>
      <c r="I23" s="17">
        <v>1074711</v>
      </c>
      <c r="J23" s="9">
        <f t="shared" si="1"/>
        <v>2945</v>
      </c>
      <c r="L23" s="27"/>
      <c r="M23" s="13"/>
      <c r="N23" s="31"/>
      <c r="O23" s="13"/>
    </row>
    <row r="24" spans="2:15" ht="16.5" customHeight="1" x14ac:dyDescent="0.15">
      <c r="B24" s="5">
        <f t="shared" si="3"/>
        <v>19</v>
      </c>
      <c r="C24" s="8" t="s">
        <v>40</v>
      </c>
      <c r="D24" s="9">
        <v>950020</v>
      </c>
      <c r="E24" s="9">
        <f t="shared" si="0"/>
        <v>2603</v>
      </c>
      <c r="G24" s="5">
        <f t="shared" si="4"/>
        <v>19</v>
      </c>
      <c r="H24" s="8" t="s">
        <v>40</v>
      </c>
      <c r="I24" s="9">
        <v>950020</v>
      </c>
      <c r="J24" s="9">
        <f t="shared" si="1"/>
        <v>2603</v>
      </c>
      <c r="L24" s="27"/>
      <c r="M24" s="13"/>
      <c r="N24" s="31"/>
      <c r="O24" s="13"/>
    </row>
    <row r="25" spans="2:15" ht="16.5" customHeight="1" x14ac:dyDescent="0.15">
      <c r="B25" s="5">
        <f t="shared" si="3"/>
        <v>20</v>
      </c>
      <c r="C25" s="9" t="s">
        <v>4</v>
      </c>
      <c r="D25" s="17">
        <v>827484</v>
      </c>
      <c r="E25" s="9">
        <f t="shared" si="0"/>
        <v>2268</v>
      </c>
      <c r="G25" s="5">
        <f t="shared" si="4"/>
        <v>20</v>
      </c>
      <c r="H25" s="9" t="s">
        <v>4</v>
      </c>
      <c r="I25" s="17">
        <v>827484</v>
      </c>
      <c r="J25" s="9">
        <f t="shared" si="1"/>
        <v>2268</v>
      </c>
      <c r="L25" s="27"/>
      <c r="M25" s="10"/>
      <c r="N25" s="13"/>
      <c r="O25" s="13"/>
    </row>
    <row r="26" spans="2:15" ht="16.5" customHeight="1" x14ac:dyDescent="0.15">
      <c r="B26" s="5">
        <f t="shared" si="3"/>
        <v>21</v>
      </c>
      <c r="C26" s="8" t="s">
        <v>34</v>
      </c>
      <c r="D26" s="9">
        <v>660290</v>
      </c>
      <c r="E26" s="9">
        <f t="shared" si="0"/>
        <v>1810</v>
      </c>
      <c r="G26" s="5">
        <f t="shared" si="4"/>
        <v>21</v>
      </c>
      <c r="H26" s="8" t="s">
        <v>34</v>
      </c>
      <c r="I26" s="9">
        <v>660290</v>
      </c>
      <c r="J26" s="9">
        <f t="shared" si="1"/>
        <v>1810</v>
      </c>
      <c r="L26" s="27"/>
      <c r="M26" s="13"/>
      <c r="N26" s="31"/>
      <c r="O26" s="13"/>
    </row>
    <row r="27" spans="2:15" ht="16.5" customHeight="1" x14ac:dyDescent="0.15">
      <c r="B27" s="5">
        <f t="shared" si="3"/>
        <v>22</v>
      </c>
      <c r="C27" s="9" t="s">
        <v>72</v>
      </c>
      <c r="D27" s="17">
        <v>652204</v>
      </c>
      <c r="E27" s="9">
        <f t="shared" si="0"/>
        <v>1787</v>
      </c>
      <c r="G27" s="5">
        <f t="shared" si="4"/>
        <v>22</v>
      </c>
      <c r="H27" s="9" t="s">
        <v>72</v>
      </c>
      <c r="I27" s="17">
        <v>652204</v>
      </c>
      <c r="J27" s="9">
        <f t="shared" si="1"/>
        <v>1787</v>
      </c>
      <c r="L27" s="27"/>
      <c r="M27" s="13"/>
      <c r="N27" s="31"/>
      <c r="O27" s="13"/>
    </row>
    <row r="28" spans="2:15" ht="16.5" customHeight="1" x14ac:dyDescent="0.15">
      <c r="B28" s="5">
        <f t="shared" si="3"/>
        <v>23</v>
      </c>
      <c r="C28" s="8" t="s">
        <v>57</v>
      </c>
      <c r="D28" s="9">
        <v>598583</v>
      </c>
      <c r="E28" s="9">
        <f t="shared" si="0"/>
        <v>1640</v>
      </c>
      <c r="G28" s="5">
        <f t="shared" si="4"/>
        <v>23</v>
      </c>
      <c r="H28" s="8" t="s">
        <v>57</v>
      </c>
      <c r="I28" s="9">
        <v>598583</v>
      </c>
      <c r="J28" s="9">
        <f t="shared" si="1"/>
        <v>1640</v>
      </c>
      <c r="L28" s="27"/>
      <c r="M28" s="13"/>
      <c r="N28" s="31"/>
      <c r="O28" s="13"/>
    </row>
    <row r="29" spans="2:15" ht="16.5" customHeight="1" x14ac:dyDescent="0.15">
      <c r="B29" s="5">
        <f t="shared" si="3"/>
        <v>24</v>
      </c>
      <c r="C29" s="9" t="s">
        <v>77</v>
      </c>
      <c r="D29" s="17">
        <v>484731</v>
      </c>
      <c r="E29" s="9">
        <f t="shared" si="0"/>
        <v>1329</v>
      </c>
      <c r="G29" s="5">
        <f t="shared" si="4"/>
        <v>24</v>
      </c>
      <c r="H29" s="9" t="s">
        <v>77</v>
      </c>
      <c r="I29" s="17">
        <v>484731</v>
      </c>
      <c r="J29" s="9">
        <f t="shared" si="1"/>
        <v>1329</v>
      </c>
      <c r="L29" s="27"/>
      <c r="M29" s="10"/>
      <c r="N29" s="13"/>
      <c r="O29" s="13"/>
    </row>
    <row r="30" spans="2:15" ht="16.5" customHeight="1" x14ac:dyDescent="0.15">
      <c r="B30" s="5">
        <f t="shared" si="3"/>
        <v>25</v>
      </c>
      <c r="C30" s="8" t="s">
        <v>35</v>
      </c>
      <c r="D30" s="9">
        <v>455585</v>
      </c>
      <c r="E30" s="9">
        <f t="shared" si="0"/>
        <v>1249</v>
      </c>
      <c r="G30" s="5">
        <f t="shared" si="4"/>
        <v>25</v>
      </c>
      <c r="H30" s="8" t="s">
        <v>35</v>
      </c>
      <c r="I30" s="9">
        <v>455585</v>
      </c>
      <c r="J30" s="9">
        <f t="shared" si="1"/>
        <v>1249</v>
      </c>
      <c r="L30" s="27"/>
      <c r="M30" s="10"/>
      <c r="N30" s="13"/>
      <c r="O30" s="13"/>
    </row>
    <row r="31" spans="2:15" ht="16.5" customHeight="1" x14ac:dyDescent="0.15">
      <c r="B31" s="5">
        <f t="shared" si="3"/>
        <v>26</v>
      </c>
      <c r="C31" s="9" t="s">
        <v>60</v>
      </c>
      <c r="D31" s="17">
        <v>441209</v>
      </c>
      <c r="E31" s="9">
        <f t="shared" si="0"/>
        <v>1209</v>
      </c>
      <c r="G31" s="5">
        <f t="shared" si="4"/>
        <v>26</v>
      </c>
      <c r="H31" s="9" t="s">
        <v>60</v>
      </c>
      <c r="I31" s="17">
        <v>441209</v>
      </c>
      <c r="J31" s="9">
        <f t="shared" si="1"/>
        <v>1209</v>
      </c>
      <c r="L31" s="27"/>
      <c r="M31" s="10"/>
      <c r="N31" s="13"/>
      <c r="O31" s="13"/>
    </row>
    <row r="32" spans="2:15" ht="16.5" customHeight="1" x14ac:dyDescent="0.15">
      <c r="B32" s="5">
        <f t="shared" si="3"/>
        <v>27</v>
      </c>
      <c r="C32" s="9" t="s">
        <v>83</v>
      </c>
      <c r="D32" s="17">
        <v>405498</v>
      </c>
      <c r="E32" s="9">
        <f t="shared" si="0"/>
        <v>1111</v>
      </c>
      <c r="G32" s="5">
        <f t="shared" si="4"/>
        <v>27</v>
      </c>
      <c r="H32" s="9" t="s">
        <v>83</v>
      </c>
      <c r="I32" s="17">
        <v>405498</v>
      </c>
      <c r="J32" s="9">
        <f t="shared" si="1"/>
        <v>1111</v>
      </c>
      <c r="L32" s="27"/>
      <c r="M32" s="10"/>
      <c r="N32" s="13"/>
      <c r="O32" s="13"/>
    </row>
    <row r="33" spans="1:17" ht="16.5" customHeight="1" x14ac:dyDescent="0.15">
      <c r="B33" s="5">
        <f t="shared" si="3"/>
        <v>28</v>
      </c>
      <c r="C33" s="9" t="s">
        <v>76</v>
      </c>
      <c r="D33" s="17">
        <v>400673</v>
      </c>
      <c r="E33" s="9">
        <f t="shared" si="0"/>
        <v>1098</v>
      </c>
      <c r="G33" s="5">
        <f t="shared" si="4"/>
        <v>28</v>
      </c>
      <c r="H33" s="9" t="s">
        <v>76</v>
      </c>
      <c r="I33" s="17">
        <v>400673</v>
      </c>
      <c r="J33" s="9">
        <f t="shared" si="1"/>
        <v>1098</v>
      </c>
      <c r="L33" s="27"/>
      <c r="M33" s="13"/>
      <c r="N33" s="31"/>
      <c r="O33" s="13"/>
    </row>
    <row r="34" spans="1:17" ht="16.5" customHeight="1" x14ac:dyDescent="0.15">
      <c r="B34" s="5">
        <f t="shared" si="3"/>
        <v>29</v>
      </c>
      <c r="C34" s="9" t="s">
        <v>115</v>
      </c>
      <c r="D34" s="17">
        <v>336807</v>
      </c>
      <c r="E34" s="9">
        <f t="shared" si="0"/>
        <v>923</v>
      </c>
      <c r="G34" s="5">
        <f t="shared" si="4"/>
        <v>29</v>
      </c>
      <c r="H34" s="9" t="s">
        <v>115</v>
      </c>
      <c r="I34" s="17">
        <v>336807</v>
      </c>
      <c r="J34" s="9">
        <f t="shared" si="1"/>
        <v>923</v>
      </c>
      <c r="L34" s="27"/>
      <c r="M34" s="13"/>
      <c r="N34" s="31"/>
      <c r="O34" s="13"/>
    </row>
    <row r="35" spans="1:17" ht="16.5" customHeight="1" x14ac:dyDescent="0.15">
      <c r="B35" s="5">
        <f t="shared" si="3"/>
        <v>30</v>
      </c>
      <c r="C35" s="9" t="s">
        <v>75</v>
      </c>
      <c r="D35" s="17">
        <v>332651</v>
      </c>
      <c r="E35" s="9">
        <f t="shared" si="0"/>
        <v>912</v>
      </c>
      <c r="G35" s="5">
        <f t="shared" si="4"/>
        <v>30</v>
      </c>
      <c r="H35" s="9" t="s">
        <v>75</v>
      </c>
      <c r="I35" s="17">
        <v>332651</v>
      </c>
      <c r="J35" s="9">
        <f t="shared" si="1"/>
        <v>912</v>
      </c>
      <c r="L35" s="27"/>
      <c r="M35" s="13"/>
      <c r="N35" s="31"/>
      <c r="O35" s="13"/>
    </row>
    <row r="36" spans="1:17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20"/>
      <c r="M36" s="20"/>
      <c r="N36" s="20"/>
      <c r="O36" s="20"/>
      <c r="P36" s="3"/>
      <c r="Q36" s="3"/>
    </row>
    <row r="37" spans="1:17" ht="15" customHeight="1" x14ac:dyDescent="0.15">
      <c r="A37" s="3"/>
      <c r="B37" s="3"/>
      <c r="C37" s="3"/>
      <c r="D37" s="3"/>
      <c r="E37" s="3"/>
      <c r="F37" s="3"/>
      <c r="G37" s="3" t="s">
        <v>150</v>
      </c>
      <c r="H37" s="3"/>
      <c r="I37" s="3"/>
      <c r="J37" s="3"/>
      <c r="K37" s="3"/>
      <c r="L37" s="20"/>
      <c r="M37" s="20"/>
      <c r="N37" s="20"/>
      <c r="O37" s="20"/>
      <c r="P37" s="3"/>
      <c r="Q37" s="3"/>
    </row>
    <row r="38" spans="1:17" ht="16.5" customHeight="1" x14ac:dyDescent="0.15">
      <c r="B38" s="1" t="s">
        <v>135</v>
      </c>
      <c r="G38" s="1" t="s">
        <v>81</v>
      </c>
      <c r="L38" s="13"/>
      <c r="M38" s="13"/>
      <c r="N38" s="13"/>
      <c r="O38" s="13"/>
    </row>
    <row r="39" spans="1:17" ht="16.5" customHeight="1" x14ac:dyDescent="0.15">
      <c r="B39" s="44" t="s">
        <v>128</v>
      </c>
      <c r="C39" s="11" t="s">
        <v>129</v>
      </c>
      <c r="D39" s="42" t="s">
        <v>136</v>
      </c>
      <c r="E39" s="42"/>
      <c r="F39" s="21"/>
      <c r="G39" s="45" t="s">
        <v>128</v>
      </c>
      <c r="H39" s="11" t="s">
        <v>129</v>
      </c>
      <c r="I39" s="42" t="s">
        <v>136</v>
      </c>
      <c r="J39" s="42"/>
      <c r="L39" s="33"/>
      <c r="M39" s="33"/>
      <c r="N39" s="43"/>
      <c r="O39" s="43"/>
    </row>
    <row r="40" spans="1:17" ht="16.5" customHeight="1" x14ac:dyDescent="0.15">
      <c r="B40" s="44"/>
      <c r="C40" s="14"/>
      <c r="D40" s="5" t="s">
        <v>131</v>
      </c>
      <c r="E40" s="5" t="s">
        <v>132</v>
      </c>
      <c r="F40" s="21"/>
      <c r="G40" s="46"/>
      <c r="H40" s="12"/>
      <c r="I40" s="5" t="s">
        <v>131</v>
      </c>
      <c r="J40" s="5" t="s">
        <v>132</v>
      </c>
      <c r="L40" s="33"/>
      <c r="M40" s="33"/>
      <c r="N40" s="27"/>
      <c r="O40" s="27"/>
    </row>
    <row r="41" spans="1:17" ht="16.5" customHeight="1" x14ac:dyDescent="0.15">
      <c r="B41" s="5">
        <f>B35+1</f>
        <v>31</v>
      </c>
      <c r="C41" s="9" t="s">
        <v>53</v>
      </c>
      <c r="D41" s="17">
        <v>270401</v>
      </c>
      <c r="E41" s="9">
        <f t="shared" ref="E41:E66" si="5">ROUNDUP(D41/365,0)</f>
        <v>741</v>
      </c>
      <c r="G41" s="5">
        <f>G35+1</f>
        <v>31</v>
      </c>
      <c r="H41" s="9" t="s">
        <v>53</v>
      </c>
      <c r="I41" s="17">
        <v>270401</v>
      </c>
      <c r="J41" s="9">
        <f t="shared" ref="J41:J66" si="6">ROUNDUP(I41/365,0)</f>
        <v>741</v>
      </c>
      <c r="L41" s="27"/>
      <c r="M41" s="10"/>
      <c r="N41" s="13"/>
      <c r="O41" s="13"/>
    </row>
    <row r="42" spans="1:17" ht="16.5" customHeight="1" x14ac:dyDescent="0.15">
      <c r="B42" s="5">
        <f t="shared" ref="B42:B66" si="7">B41+1</f>
        <v>32</v>
      </c>
      <c r="C42" s="9" t="s">
        <v>87</v>
      </c>
      <c r="D42" s="17">
        <v>265548</v>
      </c>
      <c r="E42" s="9">
        <f t="shared" si="5"/>
        <v>728</v>
      </c>
      <c r="G42" s="5">
        <f t="shared" ref="G42:G66" si="8">G41+1</f>
        <v>32</v>
      </c>
      <c r="H42" s="9" t="s">
        <v>87</v>
      </c>
      <c r="I42" s="17">
        <v>265548</v>
      </c>
      <c r="J42" s="9">
        <f t="shared" si="6"/>
        <v>728</v>
      </c>
      <c r="L42" s="27"/>
      <c r="M42" s="10"/>
      <c r="N42" s="13"/>
      <c r="O42" s="13"/>
    </row>
    <row r="43" spans="1:17" ht="16.5" customHeight="1" x14ac:dyDescent="0.15">
      <c r="B43" s="5">
        <f t="shared" si="7"/>
        <v>33</v>
      </c>
      <c r="C43" s="8" t="s">
        <v>30</v>
      </c>
      <c r="D43" s="9">
        <v>165521</v>
      </c>
      <c r="E43" s="9">
        <f t="shared" si="5"/>
        <v>454</v>
      </c>
      <c r="G43" s="5">
        <f t="shared" si="8"/>
        <v>33</v>
      </c>
      <c r="H43" s="8" t="s">
        <v>30</v>
      </c>
      <c r="I43" s="9">
        <v>165521</v>
      </c>
      <c r="J43" s="9">
        <f t="shared" si="6"/>
        <v>454</v>
      </c>
      <c r="L43" s="27"/>
      <c r="M43" s="10"/>
      <c r="N43" s="13"/>
      <c r="O43" s="13"/>
    </row>
    <row r="44" spans="1:17" ht="16.5" customHeight="1" x14ac:dyDescent="0.15">
      <c r="B44" s="5">
        <f t="shared" si="7"/>
        <v>34</v>
      </c>
      <c r="C44" s="9" t="s">
        <v>106</v>
      </c>
      <c r="D44" s="17">
        <v>132834</v>
      </c>
      <c r="E44" s="9">
        <f t="shared" si="5"/>
        <v>364</v>
      </c>
      <c r="G44" s="5">
        <f t="shared" si="8"/>
        <v>34</v>
      </c>
      <c r="H44" s="9" t="s">
        <v>106</v>
      </c>
      <c r="I44" s="17">
        <v>132834</v>
      </c>
      <c r="J44" s="9">
        <f t="shared" si="6"/>
        <v>364</v>
      </c>
      <c r="L44" s="27"/>
      <c r="M44" s="10"/>
      <c r="N44" s="13"/>
      <c r="O44" s="13"/>
    </row>
    <row r="45" spans="1:17" ht="16.5" customHeight="1" x14ac:dyDescent="0.15">
      <c r="B45" s="5">
        <f t="shared" si="7"/>
        <v>35</v>
      </c>
      <c r="C45" s="8" t="s">
        <v>13</v>
      </c>
      <c r="D45" s="9">
        <v>71596</v>
      </c>
      <c r="E45" s="9">
        <f t="shared" si="5"/>
        <v>197</v>
      </c>
      <c r="G45" s="5">
        <f t="shared" si="8"/>
        <v>35</v>
      </c>
      <c r="H45" s="8" t="s">
        <v>13</v>
      </c>
      <c r="I45" s="9">
        <v>71596</v>
      </c>
      <c r="J45" s="9">
        <f t="shared" si="6"/>
        <v>197</v>
      </c>
      <c r="L45" s="27"/>
      <c r="M45" s="10"/>
      <c r="N45" s="13"/>
      <c r="O45" s="13"/>
    </row>
    <row r="46" spans="1:17" ht="16.5" customHeight="1" x14ac:dyDescent="0.15">
      <c r="B46" s="5">
        <f t="shared" si="7"/>
        <v>36</v>
      </c>
      <c r="C46" s="8" t="s">
        <v>43</v>
      </c>
      <c r="D46" s="9">
        <v>62573</v>
      </c>
      <c r="E46" s="9">
        <f t="shared" si="5"/>
        <v>172</v>
      </c>
      <c r="G46" s="5">
        <f t="shared" si="8"/>
        <v>36</v>
      </c>
      <c r="H46" s="8" t="s">
        <v>43</v>
      </c>
      <c r="I46" s="9">
        <v>62573</v>
      </c>
      <c r="J46" s="9">
        <f t="shared" si="6"/>
        <v>172</v>
      </c>
      <c r="L46" s="27"/>
      <c r="M46" s="10"/>
      <c r="N46" s="13"/>
      <c r="O46" s="13"/>
    </row>
    <row r="47" spans="1:17" ht="16.5" customHeight="1" x14ac:dyDescent="0.15">
      <c r="B47" s="5">
        <f t="shared" si="7"/>
        <v>37</v>
      </c>
      <c r="C47" s="9" t="s">
        <v>97</v>
      </c>
      <c r="D47" s="17">
        <v>60595</v>
      </c>
      <c r="E47" s="9">
        <f t="shared" si="5"/>
        <v>167</v>
      </c>
      <c r="G47" s="5">
        <f t="shared" si="8"/>
        <v>37</v>
      </c>
      <c r="H47" s="9" t="s">
        <v>97</v>
      </c>
      <c r="I47" s="17">
        <v>60595</v>
      </c>
      <c r="J47" s="9">
        <f t="shared" si="6"/>
        <v>167</v>
      </c>
      <c r="L47" s="27"/>
      <c r="M47" s="10"/>
      <c r="N47" s="13"/>
      <c r="O47" s="13"/>
    </row>
    <row r="48" spans="1:17" ht="16.5" customHeight="1" x14ac:dyDescent="0.15">
      <c r="B48" s="5">
        <f t="shared" si="7"/>
        <v>38</v>
      </c>
      <c r="C48" s="9" t="s">
        <v>94</v>
      </c>
      <c r="D48" s="17">
        <v>57359</v>
      </c>
      <c r="E48" s="9">
        <f t="shared" si="5"/>
        <v>158</v>
      </c>
      <c r="G48" s="5">
        <f t="shared" si="8"/>
        <v>38</v>
      </c>
      <c r="H48" s="9" t="s">
        <v>94</v>
      </c>
      <c r="I48" s="17">
        <v>57359</v>
      </c>
      <c r="J48" s="9">
        <f t="shared" si="6"/>
        <v>158</v>
      </c>
      <c r="L48" s="27"/>
      <c r="M48" s="10"/>
      <c r="N48" s="13"/>
      <c r="O48" s="13"/>
    </row>
    <row r="49" spans="2:15" ht="16.5" customHeight="1" x14ac:dyDescent="0.15">
      <c r="B49" s="5">
        <f t="shared" si="7"/>
        <v>39</v>
      </c>
      <c r="C49" s="8" t="s">
        <v>24</v>
      </c>
      <c r="D49" s="9">
        <v>56444</v>
      </c>
      <c r="E49" s="9">
        <f t="shared" si="5"/>
        <v>155</v>
      </c>
      <c r="G49" s="5">
        <f t="shared" si="8"/>
        <v>39</v>
      </c>
      <c r="H49" s="8" t="s">
        <v>24</v>
      </c>
      <c r="I49" s="9">
        <v>56444</v>
      </c>
      <c r="J49" s="9">
        <f t="shared" si="6"/>
        <v>155</v>
      </c>
      <c r="L49" s="27"/>
      <c r="M49" s="10"/>
      <c r="N49" s="13"/>
      <c r="O49" s="13"/>
    </row>
    <row r="50" spans="2:15" ht="16.5" customHeight="1" x14ac:dyDescent="0.15">
      <c r="B50" s="5">
        <f t="shared" si="7"/>
        <v>40</v>
      </c>
      <c r="C50" s="8" t="s">
        <v>44</v>
      </c>
      <c r="D50" s="9">
        <v>54481</v>
      </c>
      <c r="E50" s="9">
        <f t="shared" si="5"/>
        <v>150</v>
      </c>
      <c r="G50" s="5">
        <f t="shared" si="8"/>
        <v>40</v>
      </c>
      <c r="H50" s="8" t="s">
        <v>44</v>
      </c>
      <c r="I50" s="9">
        <v>54481</v>
      </c>
      <c r="J50" s="9">
        <f t="shared" si="6"/>
        <v>150</v>
      </c>
      <c r="L50" s="27"/>
      <c r="M50" s="10"/>
      <c r="N50" s="13"/>
      <c r="O50" s="13"/>
    </row>
    <row r="51" spans="2:15" ht="16.5" customHeight="1" x14ac:dyDescent="0.15">
      <c r="B51" s="5">
        <f t="shared" si="7"/>
        <v>41</v>
      </c>
      <c r="C51" s="9" t="s">
        <v>107</v>
      </c>
      <c r="D51" s="17">
        <v>44301</v>
      </c>
      <c r="E51" s="9">
        <f t="shared" si="5"/>
        <v>122</v>
      </c>
      <c r="G51" s="5">
        <f t="shared" si="8"/>
        <v>41</v>
      </c>
      <c r="H51" s="9" t="s">
        <v>107</v>
      </c>
      <c r="I51" s="17">
        <v>44301</v>
      </c>
      <c r="J51" s="9">
        <f t="shared" si="6"/>
        <v>122</v>
      </c>
      <c r="L51" s="27"/>
      <c r="M51" s="10"/>
      <c r="N51" s="13"/>
      <c r="O51" s="13"/>
    </row>
    <row r="52" spans="2:15" ht="16.5" customHeight="1" x14ac:dyDescent="0.15">
      <c r="B52" s="5">
        <f t="shared" si="7"/>
        <v>42</v>
      </c>
      <c r="C52" s="8" t="s">
        <v>39</v>
      </c>
      <c r="D52" s="9">
        <v>41327</v>
      </c>
      <c r="E52" s="9">
        <f t="shared" si="5"/>
        <v>114</v>
      </c>
      <c r="G52" s="5">
        <f t="shared" si="8"/>
        <v>42</v>
      </c>
      <c r="H52" s="8" t="s">
        <v>39</v>
      </c>
      <c r="I52" s="9">
        <v>41327</v>
      </c>
      <c r="J52" s="9">
        <f t="shared" si="6"/>
        <v>114</v>
      </c>
      <c r="L52" s="27"/>
      <c r="M52" s="10"/>
      <c r="N52" s="13"/>
      <c r="O52" s="13"/>
    </row>
    <row r="53" spans="2:15" ht="16.5" customHeight="1" x14ac:dyDescent="0.15">
      <c r="B53" s="5">
        <f t="shared" si="7"/>
        <v>43</v>
      </c>
      <c r="C53" s="9" t="s">
        <v>86</v>
      </c>
      <c r="D53" s="17">
        <v>32274</v>
      </c>
      <c r="E53" s="9">
        <f t="shared" si="5"/>
        <v>89</v>
      </c>
      <c r="G53" s="5">
        <f t="shared" si="8"/>
        <v>43</v>
      </c>
      <c r="H53" s="9" t="s">
        <v>86</v>
      </c>
      <c r="I53" s="17">
        <v>32274</v>
      </c>
      <c r="J53" s="9">
        <f t="shared" si="6"/>
        <v>89</v>
      </c>
      <c r="L53" s="27"/>
      <c r="M53" s="10"/>
      <c r="N53" s="13"/>
      <c r="O53" s="13"/>
    </row>
    <row r="54" spans="2:15" ht="16.5" customHeight="1" x14ac:dyDescent="0.15">
      <c r="B54" s="5">
        <f t="shared" si="7"/>
        <v>44</v>
      </c>
      <c r="C54" s="8" t="s">
        <v>42</v>
      </c>
      <c r="D54" s="9">
        <v>27817</v>
      </c>
      <c r="E54" s="9">
        <f t="shared" si="5"/>
        <v>77</v>
      </c>
      <c r="G54" s="5">
        <f t="shared" si="8"/>
        <v>44</v>
      </c>
      <c r="H54" s="8" t="s">
        <v>42</v>
      </c>
      <c r="I54" s="9">
        <v>27817</v>
      </c>
      <c r="J54" s="9">
        <f t="shared" si="6"/>
        <v>77</v>
      </c>
      <c r="L54" s="27"/>
      <c r="M54" s="10"/>
      <c r="N54" s="13"/>
      <c r="O54" s="13"/>
    </row>
    <row r="55" spans="2:15" ht="16.5" customHeight="1" x14ac:dyDescent="0.15">
      <c r="B55" s="5">
        <f t="shared" si="7"/>
        <v>45</v>
      </c>
      <c r="C55" s="9" t="s">
        <v>105</v>
      </c>
      <c r="D55" s="17">
        <v>27805</v>
      </c>
      <c r="E55" s="9">
        <f t="shared" si="5"/>
        <v>77</v>
      </c>
      <c r="G55" s="5">
        <f t="shared" si="8"/>
        <v>45</v>
      </c>
      <c r="H55" s="9" t="s">
        <v>105</v>
      </c>
      <c r="I55" s="17">
        <v>27805</v>
      </c>
      <c r="J55" s="9">
        <f t="shared" si="6"/>
        <v>77</v>
      </c>
      <c r="L55" s="27"/>
      <c r="M55" s="10"/>
      <c r="N55" s="13"/>
      <c r="O55" s="13"/>
    </row>
    <row r="56" spans="2:15" ht="16.5" customHeight="1" x14ac:dyDescent="0.15">
      <c r="B56" s="5">
        <f t="shared" si="7"/>
        <v>46</v>
      </c>
      <c r="C56" s="9" t="s">
        <v>111</v>
      </c>
      <c r="D56" s="17">
        <v>25888</v>
      </c>
      <c r="E56" s="9">
        <f t="shared" si="5"/>
        <v>71</v>
      </c>
      <c r="G56" s="5">
        <f t="shared" si="8"/>
        <v>46</v>
      </c>
      <c r="H56" s="9" t="s">
        <v>111</v>
      </c>
      <c r="I56" s="17">
        <v>25888</v>
      </c>
      <c r="J56" s="9">
        <f t="shared" si="6"/>
        <v>71</v>
      </c>
      <c r="L56" s="27"/>
      <c r="M56" s="10"/>
      <c r="N56" s="13"/>
      <c r="O56" s="13"/>
    </row>
    <row r="57" spans="2:15" ht="16.5" customHeight="1" x14ac:dyDescent="0.15">
      <c r="B57" s="5">
        <f t="shared" si="7"/>
        <v>47</v>
      </c>
      <c r="C57" s="9" t="s">
        <v>36</v>
      </c>
      <c r="D57" s="17">
        <v>21478</v>
      </c>
      <c r="E57" s="9">
        <f t="shared" si="5"/>
        <v>59</v>
      </c>
      <c r="G57" s="5">
        <f t="shared" si="8"/>
        <v>47</v>
      </c>
      <c r="H57" s="9" t="s">
        <v>36</v>
      </c>
      <c r="I57" s="17">
        <v>21478</v>
      </c>
      <c r="J57" s="9">
        <f t="shared" si="6"/>
        <v>59</v>
      </c>
      <c r="L57" s="27"/>
      <c r="M57" s="10"/>
      <c r="N57" s="13"/>
      <c r="O57" s="13"/>
    </row>
    <row r="58" spans="2:15" ht="16.5" customHeight="1" x14ac:dyDescent="0.15">
      <c r="B58" s="5">
        <f t="shared" si="7"/>
        <v>48</v>
      </c>
      <c r="C58" s="9" t="s">
        <v>108</v>
      </c>
      <c r="D58" s="17">
        <v>17987</v>
      </c>
      <c r="E58" s="9">
        <f t="shared" si="5"/>
        <v>50</v>
      </c>
      <c r="G58" s="5">
        <f t="shared" si="8"/>
        <v>48</v>
      </c>
      <c r="H58" s="9" t="s">
        <v>108</v>
      </c>
      <c r="I58" s="17">
        <v>17987</v>
      </c>
      <c r="J58" s="9">
        <f t="shared" si="6"/>
        <v>50</v>
      </c>
      <c r="L58" s="27"/>
      <c r="M58" s="10"/>
      <c r="N58" s="13"/>
      <c r="O58" s="13"/>
    </row>
    <row r="59" spans="2:15" ht="16.5" customHeight="1" x14ac:dyDescent="0.15">
      <c r="B59" s="5">
        <f t="shared" si="7"/>
        <v>49</v>
      </c>
      <c r="C59" s="9" t="s">
        <v>104</v>
      </c>
      <c r="D59" s="17">
        <v>17025</v>
      </c>
      <c r="E59" s="9">
        <f t="shared" si="5"/>
        <v>47</v>
      </c>
      <c r="G59" s="5">
        <f t="shared" si="8"/>
        <v>49</v>
      </c>
      <c r="H59" s="9" t="s">
        <v>104</v>
      </c>
      <c r="I59" s="17">
        <v>17025</v>
      </c>
      <c r="J59" s="9">
        <f t="shared" si="6"/>
        <v>47</v>
      </c>
      <c r="L59" s="27"/>
      <c r="M59" s="10"/>
      <c r="N59" s="13"/>
      <c r="O59" s="13"/>
    </row>
    <row r="60" spans="2:15" ht="16.5" customHeight="1" x14ac:dyDescent="0.15">
      <c r="B60" s="5">
        <f t="shared" si="7"/>
        <v>50</v>
      </c>
      <c r="C60" s="9" t="s">
        <v>92</v>
      </c>
      <c r="D60" s="17">
        <v>14597</v>
      </c>
      <c r="E60" s="9">
        <f t="shared" si="5"/>
        <v>40</v>
      </c>
      <c r="G60" s="5">
        <f t="shared" si="8"/>
        <v>50</v>
      </c>
      <c r="H60" s="9" t="s">
        <v>92</v>
      </c>
      <c r="I60" s="17">
        <v>14597</v>
      </c>
      <c r="J60" s="9">
        <f t="shared" si="6"/>
        <v>40</v>
      </c>
      <c r="L60" s="27"/>
      <c r="M60" s="10"/>
      <c r="N60" s="13"/>
      <c r="O60" s="13"/>
    </row>
    <row r="61" spans="2:15" ht="16.5" customHeight="1" x14ac:dyDescent="0.15">
      <c r="B61" s="5">
        <f t="shared" si="7"/>
        <v>51</v>
      </c>
      <c r="C61" s="9" t="s">
        <v>84</v>
      </c>
      <c r="D61" s="17">
        <v>14568</v>
      </c>
      <c r="E61" s="9">
        <f t="shared" si="5"/>
        <v>40</v>
      </c>
      <c r="G61" s="5">
        <f t="shared" si="8"/>
        <v>51</v>
      </c>
      <c r="H61" s="9" t="s">
        <v>84</v>
      </c>
      <c r="I61" s="17">
        <v>14568</v>
      </c>
      <c r="J61" s="9">
        <f t="shared" si="6"/>
        <v>40</v>
      </c>
      <c r="L61" s="27"/>
      <c r="M61" s="10"/>
      <c r="N61" s="13"/>
      <c r="O61" s="13"/>
    </row>
    <row r="62" spans="2:15" ht="16.5" customHeight="1" x14ac:dyDescent="0.15">
      <c r="B62" s="5">
        <f t="shared" si="7"/>
        <v>52</v>
      </c>
      <c r="C62" s="9" t="s">
        <v>74</v>
      </c>
      <c r="D62" s="17">
        <v>13639</v>
      </c>
      <c r="E62" s="9">
        <f t="shared" si="5"/>
        <v>38</v>
      </c>
      <c r="G62" s="5">
        <f t="shared" si="8"/>
        <v>52</v>
      </c>
      <c r="H62" s="9" t="s">
        <v>74</v>
      </c>
      <c r="I62" s="17">
        <v>13639</v>
      </c>
      <c r="J62" s="9">
        <f t="shared" si="6"/>
        <v>38</v>
      </c>
      <c r="L62" s="27"/>
      <c r="M62" s="10"/>
      <c r="N62" s="13"/>
      <c r="O62" s="13"/>
    </row>
    <row r="63" spans="2:15" ht="16.5" customHeight="1" x14ac:dyDescent="0.15">
      <c r="B63" s="5">
        <f t="shared" si="7"/>
        <v>53</v>
      </c>
      <c r="C63" s="9" t="s">
        <v>112</v>
      </c>
      <c r="D63" s="17">
        <v>12515</v>
      </c>
      <c r="E63" s="9">
        <f t="shared" si="5"/>
        <v>35</v>
      </c>
      <c r="G63" s="5">
        <f t="shared" si="8"/>
        <v>53</v>
      </c>
      <c r="H63" s="9" t="s">
        <v>112</v>
      </c>
      <c r="I63" s="17">
        <v>12515</v>
      </c>
      <c r="J63" s="9">
        <f t="shared" si="6"/>
        <v>35</v>
      </c>
      <c r="L63" s="27"/>
      <c r="M63" s="10"/>
      <c r="N63" s="13"/>
      <c r="O63" s="13"/>
    </row>
    <row r="64" spans="2:15" ht="16.5" customHeight="1" x14ac:dyDescent="0.15">
      <c r="B64" s="5">
        <f t="shared" si="7"/>
        <v>54</v>
      </c>
      <c r="C64" s="8" t="s">
        <v>16</v>
      </c>
      <c r="D64" s="9">
        <v>11069</v>
      </c>
      <c r="E64" s="9">
        <f t="shared" si="5"/>
        <v>31</v>
      </c>
      <c r="G64" s="5">
        <f t="shared" si="8"/>
        <v>54</v>
      </c>
      <c r="H64" s="8" t="s">
        <v>16</v>
      </c>
      <c r="I64" s="9">
        <v>11069</v>
      </c>
      <c r="J64" s="9">
        <f t="shared" si="6"/>
        <v>31</v>
      </c>
      <c r="L64" s="27"/>
      <c r="M64" s="10"/>
      <c r="N64" s="13"/>
      <c r="O64" s="13"/>
    </row>
    <row r="65" spans="2:15" ht="16.5" customHeight="1" x14ac:dyDescent="0.15">
      <c r="B65" s="5">
        <f t="shared" si="7"/>
        <v>55</v>
      </c>
      <c r="C65" s="9" t="s">
        <v>88</v>
      </c>
      <c r="D65" s="17">
        <v>6719</v>
      </c>
      <c r="E65" s="9">
        <f t="shared" si="5"/>
        <v>19</v>
      </c>
      <c r="G65" s="5">
        <f t="shared" si="8"/>
        <v>55</v>
      </c>
      <c r="H65" s="9" t="s">
        <v>88</v>
      </c>
      <c r="I65" s="17">
        <v>6719</v>
      </c>
      <c r="J65" s="9">
        <f t="shared" si="6"/>
        <v>19</v>
      </c>
      <c r="L65" s="27"/>
      <c r="M65" s="10"/>
      <c r="N65" s="13"/>
      <c r="O65" s="13"/>
    </row>
    <row r="66" spans="2:15" ht="16.5" customHeight="1" x14ac:dyDescent="0.15">
      <c r="B66" s="5">
        <f t="shared" si="7"/>
        <v>56</v>
      </c>
      <c r="C66" s="9" t="s">
        <v>109</v>
      </c>
      <c r="D66" s="17">
        <v>4792</v>
      </c>
      <c r="E66" s="9">
        <f t="shared" si="5"/>
        <v>14</v>
      </c>
      <c r="G66" s="5">
        <f t="shared" si="8"/>
        <v>56</v>
      </c>
      <c r="H66" s="9" t="s">
        <v>109</v>
      </c>
      <c r="I66" s="17">
        <v>4792</v>
      </c>
      <c r="J66" s="9">
        <f t="shared" si="6"/>
        <v>14</v>
      </c>
      <c r="L66" s="27"/>
      <c r="M66" s="10"/>
      <c r="N66" s="13"/>
      <c r="O66" s="13"/>
    </row>
    <row r="67" spans="2:15" ht="16.5" customHeight="1" x14ac:dyDescent="0.15">
      <c r="B67" s="26"/>
      <c r="C67" s="28"/>
      <c r="D67" s="29"/>
      <c r="E67" s="28"/>
      <c r="G67" s="26"/>
      <c r="H67" s="28"/>
      <c r="I67" s="29"/>
      <c r="J67" s="28"/>
      <c r="L67" s="27"/>
      <c r="M67" s="10"/>
      <c r="N67" s="13"/>
      <c r="O67" s="13"/>
    </row>
    <row r="68" spans="2:15" ht="16.5" customHeight="1" x14ac:dyDescent="0.15">
      <c r="B68" s="27"/>
      <c r="C68" s="13"/>
      <c r="D68" s="31"/>
      <c r="E68" s="13"/>
      <c r="G68" s="27"/>
      <c r="H68" s="13"/>
      <c r="I68" s="31"/>
      <c r="J68" s="13"/>
      <c r="L68" s="27"/>
      <c r="M68" s="10"/>
      <c r="N68" s="13"/>
      <c r="O68" s="13"/>
    </row>
  </sheetData>
  <sortState ref="M6:N11">
    <sortCondition descending="1" ref="N6:N11"/>
  </sortState>
  <mergeCells count="6">
    <mergeCell ref="N39:O39"/>
    <mergeCell ref="B4:B5"/>
    <mergeCell ref="G4:G5"/>
    <mergeCell ref="L4:L5"/>
    <mergeCell ref="B39:B40"/>
    <mergeCell ref="G39:G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5"/>
  <sheetViews>
    <sheetView view="pageBreakPreview" zoomScaleNormal="145" zoomScaleSheetLayoutView="100" workbookViewId="0">
      <selection activeCell="S27" sqref="S27"/>
    </sheetView>
  </sheetViews>
  <sheetFormatPr defaultRowHeight="16.5" customHeight="1" x14ac:dyDescent="0.15"/>
  <cols>
    <col min="1" max="1" width="4.625" style="1" customWidth="1"/>
    <col min="2" max="2" width="6.625" style="1" customWidth="1"/>
    <col min="3" max="5" width="11.625" style="1" customWidth="1"/>
    <col min="6" max="6" width="4.625" style="1" customWidth="1"/>
    <col min="7" max="7" width="6.625" style="1" customWidth="1"/>
    <col min="8" max="10" width="11.625" style="1" customWidth="1"/>
    <col min="11" max="11" width="4.625" style="1" customWidth="1"/>
    <col min="12" max="12" width="6.625" style="1" customWidth="1"/>
    <col min="13" max="15" width="11.625" style="1" customWidth="1"/>
    <col min="16" max="16" width="9" style="1" customWidth="1"/>
    <col min="17" max="16384" width="9" style="1"/>
  </cols>
  <sheetData>
    <row r="1" spans="1:17" ht="16.5" customHeight="1" x14ac:dyDescent="0.15">
      <c r="A1" s="20"/>
      <c r="B1" s="20"/>
      <c r="C1" s="20"/>
      <c r="D1" s="20"/>
      <c r="E1" s="20"/>
      <c r="F1" s="20"/>
      <c r="G1" s="20" t="s">
        <v>59</v>
      </c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6.5" customHeight="1" x14ac:dyDescent="0.15">
      <c r="B2" s="13" t="s">
        <v>0</v>
      </c>
      <c r="G2" s="35"/>
    </row>
    <row r="3" spans="1:17" ht="16.5" customHeight="1" x14ac:dyDescent="0.15">
      <c r="B3" s="44" t="s">
        <v>128</v>
      </c>
      <c r="C3" s="11" t="s">
        <v>129</v>
      </c>
      <c r="D3" s="15" t="s">
        <v>134</v>
      </c>
      <c r="E3" s="15"/>
      <c r="F3" s="21"/>
      <c r="G3" s="45" t="s">
        <v>128</v>
      </c>
      <c r="H3" s="11" t="s">
        <v>129</v>
      </c>
      <c r="I3" s="15" t="s">
        <v>134</v>
      </c>
      <c r="J3" s="15"/>
      <c r="L3" s="44" t="s">
        <v>128</v>
      </c>
      <c r="M3" s="11" t="s">
        <v>129</v>
      </c>
      <c r="N3" s="15" t="s">
        <v>134</v>
      </c>
      <c r="O3" s="15"/>
    </row>
    <row r="4" spans="1:17" ht="16.5" customHeight="1" x14ac:dyDescent="0.15">
      <c r="B4" s="44"/>
      <c r="C4" s="14"/>
      <c r="D4" s="5" t="s">
        <v>131</v>
      </c>
      <c r="E4" s="5" t="s">
        <v>132</v>
      </c>
      <c r="F4" s="21"/>
      <c r="G4" s="46"/>
      <c r="H4" s="14"/>
      <c r="I4" s="5" t="s">
        <v>131</v>
      </c>
      <c r="J4" s="5" t="s">
        <v>132</v>
      </c>
      <c r="L4" s="44"/>
      <c r="M4" s="14"/>
      <c r="N4" s="5" t="s">
        <v>131</v>
      </c>
      <c r="O4" s="5" t="s">
        <v>132</v>
      </c>
    </row>
    <row r="5" spans="1:17" ht="16.5" customHeight="1" x14ac:dyDescent="0.15">
      <c r="B5" s="5">
        <v>1</v>
      </c>
      <c r="C5" s="8" t="s">
        <v>19</v>
      </c>
      <c r="D5" s="8">
        <v>4563902</v>
      </c>
      <c r="E5" s="9">
        <f t="shared" ref="E5:E34" si="0">ROUNDUP(D5/365,0)</f>
        <v>12504</v>
      </c>
      <c r="G5" s="5">
        <f>B34+1</f>
        <v>31</v>
      </c>
      <c r="H5" s="9" t="s">
        <v>86</v>
      </c>
      <c r="I5" s="34">
        <v>19663</v>
      </c>
      <c r="J5" s="9">
        <f t="shared" ref="J5:J34" si="1">ROUNDUP(I5/365,0)</f>
        <v>54</v>
      </c>
      <c r="L5" s="5">
        <f>G34+1</f>
        <v>61</v>
      </c>
      <c r="M5" s="8" t="s">
        <v>56</v>
      </c>
      <c r="N5" s="9">
        <v>1351</v>
      </c>
      <c r="O5" s="9">
        <f t="shared" ref="O5:O34" si="2">ROUNDUP(N5/365,0)</f>
        <v>4</v>
      </c>
    </row>
    <row r="6" spans="1:17" ht="16.5" customHeight="1" x14ac:dyDescent="0.15">
      <c r="B6" s="5">
        <f t="shared" ref="B6:B34" si="3">B5+1</f>
        <v>2</v>
      </c>
      <c r="C6" s="8" t="s">
        <v>15</v>
      </c>
      <c r="D6" s="8">
        <v>2841807</v>
      </c>
      <c r="E6" s="9">
        <f t="shared" si="0"/>
        <v>7786</v>
      </c>
      <c r="G6" s="5">
        <f t="shared" ref="G6:G34" si="4">G5+1</f>
        <v>32</v>
      </c>
      <c r="H6" s="8" t="s">
        <v>40</v>
      </c>
      <c r="I6" s="9">
        <v>16559</v>
      </c>
      <c r="J6" s="9">
        <f t="shared" si="1"/>
        <v>46</v>
      </c>
      <c r="L6" s="5">
        <f t="shared" ref="L6:L34" si="5">L5+1</f>
        <v>62</v>
      </c>
      <c r="M6" s="9" t="s">
        <v>94</v>
      </c>
      <c r="N6" s="34">
        <v>608</v>
      </c>
      <c r="O6" s="9">
        <f t="shared" si="2"/>
        <v>2</v>
      </c>
    </row>
    <row r="7" spans="1:17" ht="16.5" customHeight="1" x14ac:dyDescent="0.15">
      <c r="B7" s="5">
        <f t="shared" si="3"/>
        <v>3</v>
      </c>
      <c r="C7" s="9" t="s">
        <v>68</v>
      </c>
      <c r="D7" s="34">
        <v>1398263</v>
      </c>
      <c r="E7" s="9">
        <f t="shared" si="0"/>
        <v>3831</v>
      </c>
      <c r="G7" s="5">
        <f t="shared" si="4"/>
        <v>33</v>
      </c>
      <c r="H7" s="8" t="s">
        <v>39</v>
      </c>
      <c r="I7" s="9">
        <v>15225</v>
      </c>
      <c r="J7" s="9">
        <f t="shared" si="1"/>
        <v>42</v>
      </c>
      <c r="L7" s="5">
        <f t="shared" si="5"/>
        <v>63</v>
      </c>
      <c r="M7" s="9" t="s">
        <v>104</v>
      </c>
      <c r="N7" s="34">
        <v>587</v>
      </c>
      <c r="O7" s="9">
        <f t="shared" si="2"/>
        <v>2</v>
      </c>
    </row>
    <row r="8" spans="1:17" ht="16.5" customHeight="1" x14ac:dyDescent="0.15">
      <c r="B8" s="5">
        <f t="shared" si="3"/>
        <v>4</v>
      </c>
      <c r="C8" s="9" t="s">
        <v>23</v>
      </c>
      <c r="D8" s="34">
        <v>541422</v>
      </c>
      <c r="E8" s="9">
        <f t="shared" si="0"/>
        <v>1484</v>
      </c>
      <c r="G8" s="5">
        <f t="shared" si="4"/>
        <v>34</v>
      </c>
      <c r="H8" s="9" t="s">
        <v>80</v>
      </c>
      <c r="I8" s="34">
        <v>14062</v>
      </c>
      <c r="J8" s="9">
        <f t="shared" si="1"/>
        <v>39</v>
      </c>
      <c r="L8" s="5">
        <f t="shared" si="5"/>
        <v>64</v>
      </c>
      <c r="M8" s="9" t="s">
        <v>107</v>
      </c>
      <c r="N8" s="34">
        <v>572</v>
      </c>
      <c r="O8" s="9">
        <f t="shared" si="2"/>
        <v>2</v>
      </c>
    </row>
    <row r="9" spans="1:17" ht="16.5" customHeight="1" x14ac:dyDescent="0.15">
      <c r="B9" s="5">
        <f t="shared" si="3"/>
        <v>5</v>
      </c>
      <c r="C9" s="9" t="s">
        <v>69</v>
      </c>
      <c r="D9" s="34">
        <v>503828</v>
      </c>
      <c r="E9" s="9">
        <f t="shared" si="0"/>
        <v>1381</v>
      </c>
      <c r="G9" s="5">
        <f t="shared" si="4"/>
        <v>35</v>
      </c>
      <c r="H9" s="8" t="s">
        <v>34</v>
      </c>
      <c r="I9" s="9">
        <v>13526</v>
      </c>
      <c r="J9" s="9">
        <f t="shared" si="1"/>
        <v>38</v>
      </c>
      <c r="L9" s="5">
        <f t="shared" si="5"/>
        <v>65</v>
      </c>
      <c r="M9" s="9" t="s">
        <v>117</v>
      </c>
      <c r="N9" s="34">
        <v>525</v>
      </c>
      <c r="O9" s="9">
        <f t="shared" si="2"/>
        <v>2</v>
      </c>
    </row>
    <row r="10" spans="1:17" ht="16.5" customHeight="1" x14ac:dyDescent="0.15">
      <c r="B10" s="5">
        <f t="shared" si="3"/>
        <v>6</v>
      </c>
      <c r="C10" s="8" t="s">
        <v>20</v>
      </c>
      <c r="D10" s="8">
        <v>471452</v>
      </c>
      <c r="E10" s="9">
        <f t="shared" si="0"/>
        <v>1292</v>
      </c>
      <c r="G10" s="5">
        <f t="shared" si="4"/>
        <v>36</v>
      </c>
      <c r="H10" s="9" t="s">
        <v>75</v>
      </c>
      <c r="I10" s="34">
        <v>13434</v>
      </c>
      <c r="J10" s="9">
        <f t="shared" si="1"/>
        <v>37</v>
      </c>
      <c r="L10" s="5">
        <f t="shared" si="5"/>
        <v>66</v>
      </c>
      <c r="M10" s="9" t="s">
        <v>127</v>
      </c>
      <c r="N10" s="34">
        <v>497</v>
      </c>
      <c r="O10" s="9">
        <f t="shared" si="2"/>
        <v>2</v>
      </c>
    </row>
    <row r="11" spans="1:17" ht="16.5" customHeight="1" x14ac:dyDescent="0.15">
      <c r="B11" s="5">
        <f t="shared" si="3"/>
        <v>7</v>
      </c>
      <c r="C11" s="9" t="s">
        <v>31</v>
      </c>
      <c r="D11" s="17">
        <v>404403</v>
      </c>
      <c r="E11" s="9">
        <f t="shared" si="0"/>
        <v>1108</v>
      </c>
      <c r="G11" s="5">
        <f t="shared" si="4"/>
        <v>37</v>
      </c>
      <c r="H11" s="8" t="s">
        <v>24</v>
      </c>
      <c r="I11" s="9">
        <v>13344</v>
      </c>
      <c r="J11" s="9">
        <f t="shared" si="1"/>
        <v>37</v>
      </c>
      <c r="L11" s="5">
        <f t="shared" si="5"/>
        <v>67</v>
      </c>
      <c r="M11" s="8" t="s">
        <v>67</v>
      </c>
      <c r="N11" s="9">
        <v>461</v>
      </c>
      <c r="O11" s="9">
        <f t="shared" si="2"/>
        <v>2</v>
      </c>
    </row>
    <row r="12" spans="1:17" ht="16.5" customHeight="1" x14ac:dyDescent="0.15">
      <c r="B12" s="5">
        <f t="shared" si="3"/>
        <v>8</v>
      </c>
      <c r="C12" s="9" t="s">
        <v>93</v>
      </c>
      <c r="D12" s="34">
        <v>240699</v>
      </c>
      <c r="E12" s="9">
        <f t="shared" si="0"/>
        <v>660</v>
      </c>
      <c r="G12" s="5">
        <f t="shared" si="4"/>
        <v>38</v>
      </c>
      <c r="H12" s="9" t="s">
        <v>60</v>
      </c>
      <c r="I12" s="34">
        <v>13112</v>
      </c>
      <c r="J12" s="9">
        <f t="shared" si="1"/>
        <v>36</v>
      </c>
      <c r="L12" s="5">
        <f t="shared" si="5"/>
        <v>68</v>
      </c>
      <c r="M12" s="8" t="s">
        <v>65</v>
      </c>
      <c r="N12" s="9">
        <v>428</v>
      </c>
      <c r="O12" s="9">
        <f t="shared" si="2"/>
        <v>2</v>
      </c>
    </row>
    <row r="13" spans="1:17" ht="16.5" customHeight="1" x14ac:dyDescent="0.15">
      <c r="B13" s="5">
        <f t="shared" si="3"/>
        <v>9</v>
      </c>
      <c r="C13" s="9" t="s">
        <v>64</v>
      </c>
      <c r="D13" s="34">
        <v>111108</v>
      </c>
      <c r="E13" s="9">
        <f t="shared" si="0"/>
        <v>305</v>
      </c>
      <c r="G13" s="5">
        <f t="shared" si="4"/>
        <v>39</v>
      </c>
      <c r="H13" s="9" t="s">
        <v>88</v>
      </c>
      <c r="I13" s="34">
        <v>9926</v>
      </c>
      <c r="J13" s="9">
        <f t="shared" si="1"/>
        <v>28</v>
      </c>
      <c r="L13" s="5">
        <f t="shared" si="5"/>
        <v>69</v>
      </c>
      <c r="M13" s="8" t="s">
        <v>44</v>
      </c>
      <c r="N13" s="9">
        <v>424</v>
      </c>
      <c r="O13" s="9">
        <f t="shared" si="2"/>
        <v>2</v>
      </c>
    </row>
    <row r="14" spans="1:17" ht="16.5" customHeight="1" x14ac:dyDescent="0.15">
      <c r="B14" s="5">
        <f t="shared" si="3"/>
        <v>10</v>
      </c>
      <c r="C14" s="8" t="s">
        <v>29</v>
      </c>
      <c r="D14" s="9">
        <v>76484</v>
      </c>
      <c r="E14" s="9">
        <f t="shared" si="0"/>
        <v>210</v>
      </c>
      <c r="G14" s="5">
        <f t="shared" si="4"/>
        <v>40</v>
      </c>
      <c r="H14" s="8" t="s">
        <v>27</v>
      </c>
      <c r="I14" s="8">
        <v>9255</v>
      </c>
      <c r="J14" s="9">
        <f t="shared" si="1"/>
        <v>26</v>
      </c>
      <c r="L14" s="5">
        <f t="shared" si="5"/>
        <v>70</v>
      </c>
      <c r="M14" s="9" t="s">
        <v>108</v>
      </c>
      <c r="N14" s="34">
        <v>362</v>
      </c>
      <c r="O14" s="9">
        <f t="shared" si="2"/>
        <v>1</v>
      </c>
    </row>
    <row r="15" spans="1:17" ht="16.5" customHeight="1" x14ac:dyDescent="0.15">
      <c r="B15" s="5">
        <f t="shared" si="3"/>
        <v>11</v>
      </c>
      <c r="C15" s="9" t="s">
        <v>79</v>
      </c>
      <c r="D15" s="34">
        <v>60276</v>
      </c>
      <c r="E15" s="9">
        <f t="shared" si="0"/>
        <v>166</v>
      </c>
      <c r="G15" s="5">
        <f t="shared" si="4"/>
        <v>41</v>
      </c>
      <c r="H15" s="8" t="s">
        <v>43</v>
      </c>
      <c r="I15" s="9">
        <v>8155</v>
      </c>
      <c r="J15" s="9">
        <f t="shared" si="1"/>
        <v>23</v>
      </c>
      <c r="L15" s="5">
        <f t="shared" si="5"/>
        <v>71</v>
      </c>
      <c r="M15" s="9" t="s">
        <v>122</v>
      </c>
      <c r="N15" s="34">
        <v>293</v>
      </c>
      <c r="O15" s="9">
        <f t="shared" si="2"/>
        <v>1</v>
      </c>
    </row>
    <row r="16" spans="1:17" ht="16.5" customHeight="1" x14ac:dyDescent="0.15">
      <c r="B16" s="5">
        <f t="shared" si="3"/>
        <v>12</v>
      </c>
      <c r="C16" s="9" t="s">
        <v>78</v>
      </c>
      <c r="D16" s="34">
        <v>58893</v>
      </c>
      <c r="E16" s="9">
        <f t="shared" si="0"/>
        <v>162</v>
      </c>
      <c r="G16" s="5">
        <f t="shared" si="4"/>
        <v>42</v>
      </c>
      <c r="H16" s="9" t="s">
        <v>92</v>
      </c>
      <c r="I16" s="34">
        <v>7492</v>
      </c>
      <c r="J16" s="9">
        <f t="shared" si="1"/>
        <v>21</v>
      </c>
      <c r="L16" s="5">
        <f t="shared" si="5"/>
        <v>72</v>
      </c>
      <c r="M16" s="8" t="s">
        <v>48</v>
      </c>
      <c r="N16" s="9">
        <v>271</v>
      </c>
      <c r="O16" s="9">
        <f t="shared" si="2"/>
        <v>1</v>
      </c>
    </row>
    <row r="17" spans="2:15" ht="16.5" customHeight="1" x14ac:dyDescent="0.15">
      <c r="B17" s="5">
        <f t="shared" si="3"/>
        <v>13</v>
      </c>
      <c r="C17" s="9" t="s">
        <v>70</v>
      </c>
      <c r="D17" s="34">
        <v>58532</v>
      </c>
      <c r="E17" s="9">
        <f t="shared" si="0"/>
        <v>161</v>
      </c>
      <c r="G17" s="5">
        <f t="shared" si="4"/>
        <v>43</v>
      </c>
      <c r="H17" s="9" t="s">
        <v>90</v>
      </c>
      <c r="I17" s="34">
        <v>7066</v>
      </c>
      <c r="J17" s="9">
        <f t="shared" si="1"/>
        <v>20</v>
      </c>
      <c r="L17" s="5">
        <f t="shared" si="5"/>
        <v>73</v>
      </c>
      <c r="M17" s="9" t="s">
        <v>126</v>
      </c>
      <c r="N17" s="34">
        <v>243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91</v>
      </c>
      <c r="D18" s="34">
        <v>58230</v>
      </c>
      <c r="E18" s="9">
        <f t="shared" si="0"/>
        <v>160</v>
      </c>
      <c r="G18" s="5">
        <f t="shared" si="4"/>
        <v>44</v>
      </c>
      <c r="H18" s="9" t="s">
        <v>106</v>
      </c>
      <c r="I18" s="34">
        <v>7057</v>
      </c>
      <c r="J18" s="9">
        <f t="shared" si="1"/>
        <v>20</v>
      </c>
      <c r="L18" s="5">
        <f t="shared" si="5"/>
        <v>74</v>
      </c>
      <c r="M18" s="9" t="s">
        <v>116</v>
      </c>
      <c r="N18" s="34">
        <v>241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9</v>
      </c>
      <c r="D19" s="34">
        <v>57793</v>
      </c>
      <c r="E19" s="9">
        <f t="shared" si="0"/>
        <v>159</v>
      </c>
      <c r="G19" s="5">
        <f t="shared" si="4"/>
        <v>45</v>
      </c>
      <c r="H19" s="9" t="s">
        <v>95</v>
      </c>
      <c r="I19" s="18">
        <v>6648</v>
      </c>
      <c r="J19" s="9">
        <f t="shared" si="1"/>
        <v>19</v>
      </c>
      <c r="L19" s="5">
        <f t="shared" si="5"/>
        <v>75</v>
      </c>
      <c r="M19" s="8" t="s">
        <v>51</v>
      </c>
      <c r="N19" s="9">
        <v>240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77</v>
      </c>
      <c r="D20" s="34">
        <v>46416</v>
      </c>
      <c r="E20" s="9">
        <f t="shared" si="0"/>
        <v>128</v>
      </c>
      <c r="G20" s="5">
        <f t="shared" si="4"/>
        <v>46</v>
      </c>
      <c r="H20" s="8" t="s">
        <v>13</v>
      </c>
      <c r="I20" s="9">
        <v>6162</v>
      </c>
      <c r="J20" s="9">
        <f t="shared" si="1"/>
        <v>17</v>
      </c>
      <c r="L20" s="5">
        <f t="shared" si="5"/>
        <v>76</v>
      </c>
      <c r="M20" s="8" t="s">
        <v>47</v>
      </c>
      <c r="N20" s="9">
        <v>218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26</v>
      </c>
      <c r="D21" s="9">
        <v>36917</v>
      </c>
      <c r="E21" s="9">
        <f t="shared" si="0"/>
        <v>102</v>
      </c>
      <c r="G21" s="5">
        <f t="shared" si="4"/>
        <v>47</v>
      </c>
      <c r="H21" s="8" t="s">
        <v>46</v>
      </c>
      <c r="I21" s="9">
        <v>4813</v>
      </c>
      <c r="J21" s="9">
        <f t="shared" si="1"/>
        <v>14</v>
      </c>
      <c r="L21" s="5">
        <f t="shared" si="5"/>
        <v>77</v>
      </c>
      <c r="M21" s="9" t="s">
        <v>98</v>
      </c>
      <c r="N21" s="34">
        <v>217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4</v>
      </c>
      <c r="D22" s="34">
        <v>35415</v>
      </c>
      <c r="E22" s="9">
        <f t="shared" si="0"/>
        <v>98</v>
      </c>
      <c r="G22" s="5">
        <f t="shared" si="4"/>
        <v>48</v>
      </c>
      <c r="H22" s="8" t="s">
        <v>2</v>
      </c>
      <c r="I22" s="9">
        <v>4591</v>
      </c>
      <c r="J22" s="9">
        <f t="shared" si="1"/>
        <v>13</v>
      </c>
      <c r="L22" s="5">
        <f t="shared" si="5"/>
        <v>78</v>
      </c>
      <c r="M22" s="9" t="s">
        <v>96</v>
      </c>
      <c r="N22" s="34">
        <v>208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82</v>
      </c>
      <c r="D23" s="34">
        <v>34487</v>
      </c>
      <c r="E23" s="9">
        <f t="shared" si="0"/>
        <v>95</v>
      </c>
      <c r="G23" s="5">
        <f t="shared" si="4"/>
        <v>49</v>
      </c>
      <c r="H23" s="8" t="s">
        <v>57</v>
      </c>
      <c r="I23" s="8">
        <v>3938</v>
      </c>
      <c r="J23" s="9">
        <f t="shared" si="1"/>
        <v>11</v>
      </c>
      <c r="L23" s="5">
        <f t="shared" si="5"/>
        <v>79</v>
      </c>
      <c r="M23" s="8" t="s">
        <v>63</v>
      </c>
      <c r="N23" s="9">
        <v>199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76</v>
      </c>
      <c r="D24" s="34">
        <v>33986</v>
      </c>
      <c r="E24" s="9">
        <f t="shared" si="0"/>
        <v>94</v>
      </c>
      <c r="G24" s="5">
        <f t="shared" si="4"/>
        <v>50</v>
      </c>
      <c r="H24" s="8" t="s">
        <v>54</v>
      </c>
      <c r="I24" s="9">
        <v>3607</v>
      </c>
      <c r="J24" s="9">
        <f t="shared" si="1"/>
        <v>10</v>
      </c>
      <c r="L24" s="5">
        <f t="shared" si="5"/>
        <v>80</v>
      </c>
      <c r="M24" s="8" t="s">
        <v>62</v>
      </c>
      <c r="N24" s="9">
        <v>166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8" t="s">
        <v>32</v>
      </c>
      <c r="D25" s="9">
        <v>29816</v>
      </c>
      <c r="E25" s="9">
        <f t="shared" si="0"/>
        <v>82</v>
      </c>
      <c r="G25" s="5">
        <f t="shared" si="4"/>
        <v>51</v>
      </c>
      <c r="H25" s="8" t="s">
        <v>22</v>
      </c>
      <c r="I25" s="9">
        <v>3491</v>
      </c>
      <c r="J25" s="9">
        <f t="shared" si="1"/>
        <v>10</v>
      </c>
      <c r="L25" s="5">
        <f t="shared" si="5"/>
        <v>81</v>
      </c>
      <c r="M25" s="9" t="s">
        <v>125</v>
      </c>
      <c r="N25" s="34">
        <v>133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72</v>
      </c>
      <c r="D26" s="34">
        <v>28192</v>
      </c>
      <c r="E26" s="9">
        <f t="shared" si="0"/>
        <v>78</v>
      </c>
      <c r="G26" s="5">
        <f t="shared" si="4"/>
        <v>52</v>
      </c>
      <c r="H26" s="9" t="s">
        <v>49</v>
      </c>
      <c r="I26" s="34">
        <v>2917</v>
      </c>
      <c r="J26" s="9">
        <f t="shared" si="1"/>
        <v>8</v>
      </c>
      <c r="L26" s="5">
        <f t="shared" si="5"/>
        <v>82</v>
      </c>
      <c r="M26" s="9" t="s">
        <v>119</v>
      </c>
      <c r="N26" s="34">
        <v>119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9" t="s">
        <v>83</v>
      </c>
      <c r="D27" s="34">
        <v>28057</v>
      </c>
      <c r="E27" s="9">
        <f t="shared" si="0"/>
        <v>77</v>
      </c>
      <c r="G27" s="5">
        <f t="shared" si="4"/>
        <v>53</v>
      </c>
      <c r="H27" s="8" t="s">
        <v>33</v>
      </c>
      <c r="I27" s="9">
        <v>2729</v>
      </c>
      <c r="J27" s="9">
        <f t="shared" si="1"/>
        <v>8</v>
      </c>
      <c r="L27" s="5">
        <f t="shared" si="5"/>
        <v>83</v>
      </c>
      <c r="M27" s="8" t="s">
        <v>142</v>
      </c>
      <c r="N27" s="9">
        <v>110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85</v>
      </c>
      <c r="D28" s="34">
        <v>26618</v>
      </c>
      <c r="E28" s="9">
        <f t="shared" si="0"/>
        <v>73</v>
      </c>
      <c r="G28" s="5">
        <f t="shared" si="4"/>
        <v>54</v>
      </c>
      <c r="H28" s="8" t="s">
        <v>50</v>
      </c>
      <c r="I28" s="9">
        <v>2654</v>
      </c>
      <c r="J28" s="9">
        <f t="shared" si="1"/>
        <v>8</v>
      </c>
      <c r="L28" s="5">
        <f t="shared" si="5"/>
        <v>84</v>
      </c>
      <c r="M28" s="8" t="s">
        <v>42</v>
      </c>
      <c r="N28" s="9">
        <v>86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8" t="s">
        <v>30</v>
      </c>
      <c r="D29" s="9">
        <v>25604</v>
      </c>
      <c r="E29" s="9">
        <f t="shared" si="0"/>
        <v>71</v>
      </c>
      <c r="G29" s="5">
        <f t="shared" si="4"/>
        <v>55</v>
      </c>
      <c r="H29" s="9" t="s">
        <v>99</v>
      </c>
      <c r="I29" s="34">
        <v>2636</v>
      </c>
      <c r="J29" s="9">
        <f t="shared" si="1"/>
        <v>8</v>
      </c>
      <c r="L29" s="5">
        <f t="shared" si="5"/>
        <v>85</v>
      </c>
      <c r="M29" s="8" t="s">
        <v>58</v>
      </c>
      <c r="N29" s="9">
        <v>17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9" t="s">
        <v>73</v>
      </c>
      <c r="D30" s="34">
        <v>25290</v>
      </c>
      <c r="E30" s="9">
        <f t="shared" si="0"/>
        <v>70</v>
      </c>
      <c r="G30" s="5">
        <f t="shared" si="4"/>
        <v>56</v>
      </c>
      <c r="H30" s="8" t="s">
        <v>45</v>
      </c>
      <c r="I30" s="9">
        <v>2434</v>
      </c>
      <c r="J30" s="9">
        <f t="shared" si="1"/>
        <v>7</v>
      </c>
      <c r="L30" s="5">
        <f t="shared" si="5"/>
        <v>86</v>
      </c>
      <c r="M30" s="9" t="s">
        <v>121</v>
      </c>
      <c r="N30" s="34">
        <v>8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53</v>
      </c>
      <c r="D31" s="34">
        <v>24304</v>
      </c>
      <c r="E31" s="9">
        <f t="shared" si="0"/>
        <v>67</v>
      </c>
      <c r="G31" s="5">
        <f t="shared" si="4"/>
        <v>57</v>
      </c>
      <c r="H31" s="9" t="s">
        <v>71</v>
      </c>
      <c r="I31" s="34">
        <v>2041</v>
      </c>
      <c r="J31" s="9">
        <f t="shared" si="1"/>
        <v>6</v>
      </c>
      <c r="L31" s="5">
        <f t="shared" si="5"/>
        <v>87</v>
      </c>
      <c r="M31" s="9" t="s">
        <v>84</v>
      </c>
      <c r="N31" s="34">
        <v>8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8" t="s">
        <v>25</v>
      </c>
      <c r="D32" s="9">
        <v>24295</v>
      </c>
      <c r="E32" s="9">
        <f t="shared" si="0"/>
        <v>67</v>
      </c>
      <c r="G32" s="5">
        <f t="shared" si="4"/>
        <v>58</v>
      </c>
      <c r="H32" s="9" t="s">
        <v>120</v>
      </c>
      <c r="I32" s="34">
        <v>1777</v>
      </c>
      <c r="J32" s="9">
        <f t="shared" si="1"/>
        <v>5</v>
      </c>
      <c r="L32" s="5">
        <f t="shared" si="5"/>
        <v>88</v>
      </c>
      <c r="M32" s="8" t="s">
        <v>61</v>
      </c>
      <c r="N32" s="9">
        <v>5</v>
      </c>
      <c r="O32" s="9">
        <f t="shared" si="2"/>
        <v>1</v>
      </c>
    </row>
    <row r="33" spans="2:15" ht="16.5" customHeight="1" x14ac:dyDescent="0.15">
      <c r="B33" s="5">
        <f t="shared" si="3"/>
        <v>29</v>
      </c>
      <c r="C33" s="9" t="s">
        <v>87</v>
      </c>
      <c r="D33" s="34">
        <v>21348</v>
      </c>
      <c r="E33" s="9">
        <f t="shared" si="0"/>
        <v>59</v>
      </c>
      <c r="G33" s="5">
        <f t="shared" si="4"/>
        <v>59</v>
      </c>
      <c r="H33" s="8" t="s">
        <v>7</v>
      </c>
      <c r="I33" s="9">
        <v>1760</v>
      </c>
      <c r="J33" s="9">
        <f t="shared" si="1"/>
        <v>5</v>
      </c>
      <c r="L33" s="5">
        <f t="shared" si="5"/>
        <v>89</v>
      </c>
      <c r="M33" s="8" t="s">
        <v>118</v>
      </c>
      <c r="N33" s="9">
        <v>4</v>
      </c>
      <c r="O33" s="9">
        <f t="shared" si="2"/>
        <v>1</v>
      </c>
    </row>
    <row r="34" spans="2:15" ht="16.5" customHeight="1" x14ac:dyDescent="0.15">
      <c r="B34" s="5">
        <f t="shared" si="3"/>
        <v>30</v>
      </c>
      <c r="C34" s="8" t="s">
        <v>35</v>
      </c>
      <c r="D34" s="9">
        <v>20161</v>
      </c>
      <c r="E34" s="9">
        <f t="shared" si="0"/>
        <v>56</v>
      </c>
      <c r="G34" s="5">
        <f t="shared" si="4"/>
        <v>60</v>
      </c>
      <c r="H34" s="8" t="s">
        <v>8</v>
      </c>
      <c r="I34" s="9">
        <v>1607</v>
      </c>
      <c r="J34" s="9">
        <f t="shared" si="1"/>
        <v>5</v>
      </c>
      <c r="L34" s="5">
        <f t="shared" si="5"/>
        <v>90</v>
      </c>
      <c r="M34" s="8" t="s">
        <v>11</v>
      </c>
      <c r="N34" s="9">
        <v>3</v>
      </c>
      <c r="O34" s="9">
        <f t="shared" si="2"/>
        <v>1</v>
      </c>
    </row>
    <row r="35" spans="2:15" ht="16.5" customHeight="1" x14ac:dyDescent="0.15">
      <c r="I35" s="36"/>
    </row>
  </sheetData>
  <sortState ref="M6:N38">
    <sortCondition descending="1" ref="N6:N38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2" orientation="landscape" r:id="rId1"/>
  <rowBreaks count="1" manualBreakCount="1">
    <brk id="3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着陸</vt:lpstr>
      <vt:lpstr>旅客（際＋内）</vt:lpstr>
      <vt:lpstr>貨物（際内、積＋卸） (2)</vt:lpstr>
      <vt:lpstr>郵便（際内、積＋卸） (2)</vt:lpstr>
      <vt:lpstr>燃料（ジ＋他） </vt:lpstr>
      <vt:lpstr>Sheet2</vt:lpstr>
      <vt:lpstr>Sheet3</vt:lpstr>
      <vt:lpstr>'貨物（際内、積＋卸） (2)'!Print_Area</vt:lpstr>
      <vt:lpstr>着陸!Print_Area</vt:lpstr>
      <vt:lpstr>'燃料（ジ＋他） '!Print_Area</vt:lpstr>
      <vt:lpstr>'郵便（際内、積＋卸） (2)'!Print_Area</vt:lpstr>
      <vt:lpstr>'旅客（際＋内）'!Print_Area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2016-08-02T10:49:17Z</cp:lastPrinted>
  <dcterms:created xsi:type="dcterms:W3CDTF">2012-09-04T05:53:44Z</dcterms:created>
  <dcterms:modified xsi:type="dcterms:W3CDTF">2022-03-31T04:39:05Z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2022-03-09T08:12:50Z</vt:filetime>
  </property>
</Properties>
</file>