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27年\"/>
    </mc:Choice>
  </mc:AlternateContent>
  <bookViews>
    <workbookView xWindow="0" yWindow="0" windowWidth="20490" windowHeight="7530" activeTab="4"/>
  </bookViews>
  <sheets>
    <sheet name="着陸" sheetId="1" r:id="rId1"/>
    <sheet name="旅客（際＋内）" sheetId="14" r:id="rId2"/>
    <sheet name="貨物（際内、積＋卸） (2)" sheetId="35" r:id="rId3"/>
    <sheet name="郵便（際内、積＋卸） (2)" sheetId="34" r:id="rId4"/>
    <sheet name="燃料（ジ＋他） " sheetId="17" r:id="rId5"/>
    <sheet name="Sheet2" sheetId="2" r:id="rId6"/>
    <sheet name="Sheet3" sheetId="3" r:id="rId7"/>
  </sheets>
  <definedNames>
    <definedName name="_xlnm._FilterDatabase" localSheetId="2" hidden="1">'貨物（際内、積＋卸） (2)'!$C$5:$D$58</definedName>
    <definedName name="_xlnm._FilterDatabase" localSheetId="0" hidden="1">着陸!$A$5:$Q$5</definedName>
    <definedName name="_xlnm._FilterDatabase" localSheetId="4" hidden="1">'燃料（ジ＋他） '!$C$5:$D$53</definedName>
    <definedName name="_xlnm._FilterDatabase" localSheetId="3" hidden="1">'郵便（際内、積＋卸） (2)'!$C$5:$D$56</definedName>
    <definedName name="_xlnm._FilterDatabase" localSheetId="1" hidden="1">'旅客（際＋内）'!$C$5:$D$58</definedName>
    <definedName name="_xlnm.Print_Area" localSheetId="2">'貨物（際内、積＋卸） (2)'!$A$1:$O$86</definedName>
    <definedName name="_xlnm.Print_Area" localSheetId="0">着陸!$A$1:$O$131</definedName>
    <definedName name="_xlnm.Print_Area" localSheetId="4">'燃料（ジ＋他） '!$A$1:$Q$34</definedName>
    <definedName name="_xlnm.Print_Area" localSheetId="3">'郵便（際内、積＋卸） (2)'!$A$1:$O$64</definedName>
    <definedName name="_xlnm.Print_Area" localSheetId="1">'旅客（際＋内）'!$A$1:$O$103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34" l="1"/>
  <c r="G64" i="34"/>
  <c r="E64" i="34"/>
  <c r="B64" i="34"/>
  <c r="J63" i="34"/>
  <c r="G63" i="34"/>
  <c r="E63" i="34"/>
  <c r="B63" i="34"/>
  <c r="J62" i="34"/>
  <c r="G62" i="34"/>
  <c r="E62" i="34"/>
  <c r="B62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40" i="34"/>
  <c r="G40" i="34"/>
  <c r="E40" i="34"/>
  <c r="B40" i="34"/>
  <c r="J39" i="34"/>
  <c r="G39" i="34"/>
  <c r="E39" i="34"/>
  <c r="B39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L6" i="34"/>
  <c r="J6" i="34"/>
  <c r="G6" i="34"/>
  <c r="E6" i="34"/>
  <c r="B6" i="34"/>
  <c r="O5" i="34"/>
  <c r="J5" i="34"/>
  <c r="E5" i="34"/>
  <c r="E86" i="35"/>
  <c r="B86" i="35"/>
  <c r="J85" i="35"/>
  <c r="G85" i="35"/>
  <c r="E85" i="35"/>
  <c r="B85" i="35"/>
  <c r="J84" i="35"/>
  <c r="G84" i="35"/>
  <c r="E84" i="35"/>
  <c r="B84" i="35"/>
  <c r="J83" i="35"/>
  <c r="G83" i="35"/>
  <c r="E83" i="35"/>
  <c r="B83" i="35"/>
  <c r="J82" i="35"/>
  <c r="G82" i="35"/>
  <c r="E82" i="35"/>
  <c r="B82" i="35"/>
  <c r="J81" i="35"/>
  <c r="G81" i="35"/>
  <c r="E81" i="35"/>
  <c r="B81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5" i="35"/>
  <c r="G75" i="35"/>
  <c r="E75" i="35"/>
  <c r="B75" i="35"/>
  <c r="J74" i="35"/>
  <c r="G74" i="35"/>
  <c r="E74" i="35"/>
  <c r="B74" i="35"/>
  <c r="J73" i="35"/>
  <c r="G73" i="35"/>
  <c r="E73" i="35"/>
  <c r="B73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40" i="35"/>
  <c r="G40" i="35"/>
  <c r="E40" i="35"/>
  <c r="B40" i="35"/>
  <c r="J39" i="35"/>
  <c r="G39" i="35"/>
  <c r="E39" i="35"/>
  <c r="B39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O28" i="35"/>
  <c r="L28" i="35"/>
  <c r="J28" i="35"/>
  <c r="G28" i="35"/>
  <c r="E28" i="35"/>
  <c r="B28" i="35"/>
  <c r="O27" i="35"/>
  <c r="L27" i="35"/>
  <c r="J27" i="35"/>
  <c r="G27" i="35"/>
  <c r="E27" i="35"/>
  <c r="B27" i="35"/>
  <c r="O26" i="35"/>
  <c r="L26" i="35"/>
  <c r="J26" i="35"/>
  <c r="G26" i="35"/>
  <c r="E26" i="35"/>
  <c r="B26" i="35"/>
  <c r="O25" i="35"/>
  <c r="L25" i="35"/>
  <c r="J25" i="35"/>
  <c r="G25" i="35"/>
  <c r="E25" i="35"/>
  <c r="B25" i="35"/>
  <c r="O24" i="35"/>
  <c r="L24" i="35"/>
  <c r="J24" i="35"/>
  <c r="G24" i="35"/>
  <c r="E24" i="35"/>
  <c r="B24" i="35"/>
  <c r="O23" i="35"/>
  <c r="L23" i="35"/>
  <c r="J23" i="35"/>
  <c r="G23" i="35"/>
  <c r="E23" i="35"/>
  <c r="B23" i="35"/>
  <c r="O22" i="35"/>
  <c r="L22" i="35"/>
  <c r="J22" i="35"/>
  <c r="G22" i="35"/>
  <c r="E22" i="35"/>
  <c r="B22" i="35"/>
  <c r="O21" i="35"/>
  <c r="L21" i="35"/>
  <c r="J21" i="35"/>
  <c r="G21" i="35"/>
  <c r="E21" i="35"/>
  <c r="B21" i="35"/>
  <c r="O20" i="35"/>
  <c r="L20" i="35"/>
  <c r="J20" i="35"/>
  <c r="G20" i="35"/>
  <c r="E20" i="35"/>
  <c r="B20" i="35"/>
  <c r="O19" i="35"/>
  <c r="L19" i="35"/>
  <c r="J19" i="35"/>
  <c r="G19" i="35"/>
  <c r="E19" i="35"/>
  <c r="B19" i="35"/>
  <c r="O18" i="35"/>
  <c r="L18" i="35"/>
  <c r="J18" i="35"/>
  <c r="G18" i="35"/>
  <c r="E18" i="35"/>
  <c r="B18" i="35"/>
  <c r="O17" i="35"/>
  <c r="L17" i="35"/>
  <c r="J17" i="35"/>
  <c r="G17" i="35"/>
  <c r="E17" i="35"/>
  <c r="B17" i="35"/>
  <c r="O16" i="35"/>
  <c r="L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L6" i="35"/>
  <c r="J6" i="35"/>
  <c r="G6" i="35"/>
  <c r="E6" i="35"/>
  <c r="B6" i="35"/>
  <c r="O5" i="35"/>
  <c r="J5" i="35"/>
  <c r="E5" i="35"/>
  <c r="O34" i="17"/>
  <c r="L34" i="17"/>
  <c r="J34" i="17"/>
  <c r="G34" i="17"/>
  <c r="E34" i="17"/>
  <c r="B34" i="17"/>
  <c r="O33" i="17"/>
  <c r="L33" i="17"/>
  <c r="J33" i="17"/>
  <c r="G33" i="17"/>
  <c r="E33" i="17"/>
  <c r="B33" i="17"/>
  <c r="O32" i="17"/>
  <c r="L32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L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B6" i="17"/>
  <c r="O5" i="17"/>
  <c r="L5" i="17"/>
  <c r="J5" i="17"/>
  <c r="G5" i="17"/>
  <c r="E5" i="17"/>
  <c r="J103" i="14"/>
  <c r="G103" i="14"/>
  <c r="E103" i="14"/>
  <c r="B103" i="14"/>
  <c r="J102" i="14"/>
  <c r="G102" i="14"/>
  <c r="E102" i="14"/>
  <c r="B102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5" i="14"/>
  <c r="G75" i="14"/>
  <c r="E75" i="14"/>
  <c r="B75" i="14"/>
  <c r="J74" i="14"/>
  <c r="G74" i="14"/>
  <c r="E74" i="14"/>
  <c r="B74" i="14"/>
  <c r="J73" i="14"/>
  <c r="G73" i="14"/>
  <c r="E73" i="14"/>
  <c r="B73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J59" i="14"/>
  <c r="G59" i="14"/>
  <c r="E59" i="14"/>
  <c r="B59" i="14"/>
  <c r="J58" i="14"/>
  <c r="G58" i="14"/>
  <c r="E58" i="14"/>
  <c r="B58" i="14"/>
  <c r="O57" i="14"/>
  <c r="L57" i="14"/>
  <c r="J57" i="14"/>
  <c r="G57" i="14"/>
  <c r="E57" i="14"/>
  <c r="B57" i="14"/>
  <c r="O56" i="14"/>
  <c r="L56" i="14"/>
  <c r="J56" i="14"/>
  <c r="G56" i="14"/>
  <c r="E56" i="14"/>
  <c r="B56" i="14"/>
  <c r="O55" i="14"/>
  <c r="L55" i="14"/>
  <c r="J55" i="14"/>
  <c r="G55" i="14"/>
  <c r="E55" i="14"/>
  <c r="B55" i="14"/>
  <c r="O54" i="14"/>
  <c r="L54" i="14"/>
  <c r="J54" i="14"/>
  <c r="G54" i="14"/>
  <c r="E54" i="14"/>
  <c r="B54" i="14"/>
  <c r="O53" i="14"/>
  <c r="L53" i="14"/>
  <c r="J53" i="14"/>
  <c r="G53" i="14"/>
  <c r="E53" i="14"/>
  <c r="B53" i="14"/>
  <c r="O52" i="14"/>
  <c r="L52" i="14"/>
  <c r="J52" i="14"/>
  <c r="G52" i="14"/>
  <c r="E52" i="14"/>
  <c r="B52" i="14"/>
  <c r="O51" i="14"/>
  <c r="L51" i="14"/>
  <c r="J51" i="14"/>
  <c r="G51" i="14"/>
  <c r="E51" i="14"/>
  <c r="B51" i="14"/>
  <c r="O50" i="14"/>
  <c r="L50" i="14"/>
  <c r="J50" i="14"/>
  <c r="G50" i="14"/>
  <c r="E50" i="14"/>
  <c r="B50" i="14"/>
  <c r="O49" i="14"/>
  <c r="L49" i="14"/>
  <c r="J49" i="14"/>
  <c r="G49" i="14"/>
  <c r="E49" i="14"/>
  <c r="B49" i="14"/>
  <c r="O48" i="14"/>
  <c r="L48" i="14"/>
  <c r="J48" i="14"/>
  <c r="G48" i="14"/>
  <c r="E48" i="14"/>
  <c r="B48" i="14"/>
  <c r="O47" i="14"/>
  <c r="L47" i="14"/>
  <c r="J47" i="14"/>
  <c r="G47" i="14"/>
  <c r="E47" i="14"/>
  <c r="B47" i="14"/>
  <c r="O46" i="14"/>
  <c r="L46" i="14"/>
  <c r="J46" i="14"/>
  <c r="G46" i="14"/>
  <c r="E46" i="14"/>
  <c r="B46" i="14"/>
  <c r="O45" i="14"/>
  <c r="L45" i="14"/>
  <c r="J45" i="14"/>
  <c r="G45" i="14"/>
  <c r="E45" i="14"/>
  <c r="B45" i="14"/>
  <c r="O44" i="14"/>
  <c r="L44" i="14"/>
  <c r="J44" i="14"/>
  <c r="G44" i="14"/>
  <c r="E44" i="14"/>
  <c r="B44" i="14"/>
  <c r="O43" i="14"/>
  <c r="L43" i="14"/>
  <c r="J43" i="14"/>
  <c r="G43" i="14"/>
  <c r="E43" i="14"/>
  <c r="B43" i="14"/>
  <c r="O42" i="14"/>
  <c r="L42" i="14"/>
  <c r="J42" i="14"/>
  <c r="G42" i="14"/>
  <c r="E42" i="14"/>
  <c r="B42" i="14"/>
  <c r="O41" i="14"/>
  <c r="L41" i="14"/>
  <c r="J41" i="14"/>
  <c r="G41" i="14"/>
  <c r="E41" i="14"/>
  <c r="B41" i="14"/>
  <c r="O40" i="14"/>
  <c r="L40" i="14"/>
  <c r="J40" i="14"/>
  <c r="G40" i="14"/>
  <c r="E40" i="14"/>
  <c r="B40" i="14"/>
  <c r="O39" i="14"/>
  <c r="L39" i="14"/>
  <c r="J39" i="14"/>
  <c r="G39" i="14"/>
  <c r="E39" i="14"/>
  <c r="B39" i="14"/>
  <c r="O34" i="14"/>
  <c r="L34" i="14"/>
  <c r="J34" i="14"/>
  <c r="G34" i="14"/>
  <c r="E34" i="14"/>
  <c r="B34" i="14"/>
  <c r="O33" i="14"/>
  <c r="L33" i="14"/>
  <c r="J33" i="14"/>
  <c r="G33" i="14"/>
  <c r="E33" i="14"/>
  <c r="B33" i="14"/>
  <c r="O32" i="14"/>
  <c r="L32" i="14"/>
  <c r="J32" i="14"/>
  <c r="G32" i="14"/>
  <c r="E32" i="14"/>
  <c r="B32" i="14"/>
  <c r="O31" i="14"/>
  <c r="L31" i="14"/>
  <c r="J31" i="14"/>
  <c r="G31" i="14"/>
  <c r="E31" i="14"/>
  <c r="B31" i="14"/>
  <c r="O30" i="14"/>
  <c r="L30" i="14"/>
  <c r="J30" i="14"/>
  <c r="G30" i="14"/>
  <c r="E30" i="14"/>
  <c r="B30" i="14"/>
  <c r="O29" i="14"/>
  <c r="L29" i="14"/>
  <c r="J29" i="14"/>
  <c r="G29" i="14"/>
  <c r="E29" i="14"/>
  <c r="B29" i="14"/>
  <c r="O28" i="14"/>
  <c r="L28" i="14"/>
  <c r="J28" i="14"/>
  <c r="G28" i="14"/>
  <c r="E28" i="14"/>
  <c r="B28" i="14"/>
  <c r="O27" i="14"/>
  <c r="L27" i="14"/>
  <c r="J27" i="14"/>
  <c r="G27" i="14"/>
  <c r="E27" i="14"/>
  <c r="B27" i="14"/>
  <c r="O26" i="14"/>
  <c r="L26" i="14"/>
  <c r="J26" i="14"/>
  <c r="G26" i="14"/>
  <c r="E26" i="14"/>
  <c r="B26" i="14"/>
  <c r="O25" i="14"/>
  <c r="L25" i="14"/>
  <c r="J25" i="14"/>
  <c r="G25" i="14"/>
  <c r="E25" i="14"/>
  <c r="B25" i="14"/>
  <c r="O24" i="14"/>
  <c r="L24" i="14"/>
  <c r="J24" i="14"/>
  <c r="G24" i="14"/>
  <c r="E24" i="14"/>
  <c r="B24" i="14"/>
  <c r="O23" i="14"/>
  <c r="L23" i="14"/>
  <c r="J23" i="14"/>
  <c r="G23" i="14"/>
  <c r="E23" i="14"/>
  <c r="B23" i="14"/>
  <c r="O22" i="14"/>
  <c r="L22" i="14"/>
  <c r="J22" i="14"/>
  <c r="G22" i="14"/>
  <c r="E22" i="14"/>
  <c r="B22" i="14"/>
  <c r="O21" i="14"/>
  <c r="L21" i="14"/>
  <c r="J21" i="14"/>
  <c r="G21" i="14"/>
  <c r="E21" i="14"/>
  <c r="B21" i="14"/>
  <c r="O20" i="14"/>
  <c r="L20" i="14"/>
  <c r="J20" i="14"/>
  <c r="G20" i="14"/>
  <c r="E20" i="14"/>
  <c r="B20" i="14"/>
  <c r="O19" i="14"/>
  <c r="L19" i="14"/>
  <c r="J19" i="14"/>
  <c r="G19" i="14"/>
  <c r="E19" i="14"/>
  <c r="B19" i="14"/>
  <c r="O18" i="14"/>
  <c r="L18" i="14"/>
  <c r="J18" i="14"/>
  <c r="G18" i="14"/>
  <c r="E18" i="14"/>
  <c r="B18" i="14"/>
  <c r="O17" i="14"/>
  <c r="L17" i="14"/>
  <c r="J17" i="14"/>
  <c r="G17" i="14"/>
  <c r="E17" i="14"/>
  <c r="B17" i="14"/>
  <c r="O16" i="14"/>
  <c r="L16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O5" i="14"/>
  <c r="L5" i="14"/>
  <c r="J5" i="14"/>
  <c r="G5" i="14"/>
  <c r="E5" i="14"/>
  <c r="B5" i="14"/>
  <c r="J131" i="1"/>
  <c r="G131" i="1"/>
  <c r="E131" i="1"/>
  <c r="B131" i="1"/>
  <c r="J130" i="1"/>
  <c r="G130" i="1"/>
  <c r="E130" i="1"/>
  <c r="B130" i="1"/>
  <c r="J129" i="1"/>
  <c r="G129" i="1"/>
  <c r="E129" i="1"/>
  <c r="B129" i="1"/>
  <c r="J128" i="1"/>
  <c r="G128" i="1"/>
  <c r="E128" i="1"/>
  <c r="B128" i="1"/>
  <c r="J127" i="1"/>
  <c r="G127" i="1"/>
  <c r="E127" i="1"/>
  <c r="B127" i="1"/>
  <c r="J126" i="1"/>
  <c r="G126" i="1"/>
  <c r="E126" i="1"/>
  <c r="B126" i="1"/>
  <c r="J125" i="1"/>
  <c r="G125" i="1"/>
  <c r="E125" i="1"/>
  <c r="B125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10" i="1"/>
  <c r="G110" i="1"/>
  <c r="E110" i="1"/>
  <c r="B110" i="1"/>
  <c r="J109" i="1"/>
  <c r="G109" i="1"/>
  <c r="E109" i="1"/>
  <c r="B109" i="1"/>
  <c r="J108" i="1"/>
  <c r="G108" i="1"/>
  <c r="E108" i="1"/>
  <c r="B108" i="1"/>
  <c r="J107" i="1"/>
  <c r="G107" i="1"/>
  <c r="E107" i="1"/>
  <c r="B107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5" i="1"/>
  <c r="G75" i="1"/>
  <c r="E75" i="1"/>
  <c r="B75" i="1"/>
  <c r="J74" i="1"/>
  <c r="G74" i="1"/>
  <c r="E74" i="1"/>
  <c r="B74" i="1"/>
  <c r="J73" i="1"/>
  <c r="G73" i="1"/>
  <c r="E73" i="1"/>
  <c r="B73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J61" i="1"/>
  <c r="G61" i="1"/>
  <c r="E61" i="1"/>
  <c r="B61" i="1"/>
  <c r="J60" i="1"/>
  <c r="G60" i="1"/>
  <c r="E60" i="1"/>
  <c r="B60" i="1"/>
  <c r="O59" i="1"/>
  <c r="L59" i="1"/>
  <c r="J59" i="1"/>
  <c r="G59" i="1"/>
  <c r="E59" i="1"/>
  <c r="B59" i="1"/>
  <c r="O58" i="1"/>
  <c r="L58" i="1"/>
  <c r="J58" i="1"/>
  <c r="G58" i="1"/>
  <c r="E58" i="1"/>
  <c r="B58" i="1"/>
  <c r="O57" i="1"/>
  <c r="L57" i="1"/>
  <c r="J57" i="1"/>
  <c r="G57" i="1"/>
  <c r="E57" i="1"/>
  <c r="B57" i="1"/>
  <c r="O56" i="1"/>
  <c r="L56" i="1"/>
  <c r="J56" i="1"/>
  <c r="G56" i="1"/>
  <c r="E56" i="1"/>
  <c r="B56" i="1"/>
  <c r="O55" i="1"/>
  <c r="L55" i="1"/>
  <c r="J55" i="1"/>
  <c r="G55" i="1"/>
  <c r="E55" i="1"/>
  <c r="B55" i="1"/>
  <c r="O54" i="1"/>
  <c r="L54" i="1"/>
  <c r="J54" i="1"/>
  <c r="G54" i="1"/>
  <c r="E54" i="1"/>
  <c r="B54" i="1"/>
  <c r="O53" i="1"/>
  <c r="L53" i="1"/>
  <c r="J53" i="1"/>
  <c r="G53" i="1"/>
  <c r="E53" i="1"/>
  <c r="B53" i="1"/>
  <c r="O52" i="1"/>
  <c r="L52" i="1"/>
  <c r="J52" i="1"/>
  <c r="G52" i="1"/>
  <c r="E52" i="1"/>
  <c r="B52" i="1"/>
  <c r="O51" i="1"/>
  <c r="L51" i="1"/>
  <c r="J51" i="1"/>
  <c r="G51" i="1"/>
  <c r="E51" i="1"/>
  <c r="B51" i="1"/>
  <c r="O50" i="1"/>
  <c r="L50" i="1"/>
  <c r="J50" i="1"/>
  <c r="G50" i="1"/>
  <c r="E50" i="1"/>
  <c r="B50" i="1"/>
  <c r="O49" i="1"/>
  <c r="L49" i="1"/>
  <c r="J49" i="1"/>
  <c r="G49" i="1"/>
  <c r="E49" i="1"/>
  <c r="B49" i="1"/>
  <c r="O48" i="1"/>
  <c r="L48" i="1"/>
  <c r="J48" i="1"/>
  <c r="G48" i="1"/>
  <c r="E48" i="1"/>
  <c r="B48" i="1"/>
  <c r="O47" i="1"/>
  <c r="L47" i="1"/>
  <c r="J47" i="1"/>
  <c r="G47" i="1"/>
  <c r="E47" i="1"/>
  <c r="B47" i="1"/>
  <c r="O46" i="1"/>
  <c r="L46" i="1"/>
  <c r="J46" i="1"/>
  <c r="G46" i="1"/>
  <c r="E46" i="1"/>
  <c r="B46" i="1"/>
  <c r="O45" i="1"/>
  <c r="L45" i="1"/>
  <c r="J45" i="1"/>
  <c r="G45" i="1"/>
  <c r="E45" i="1"/>
  <c r="B45" i="1"/>
  <c r="O44" i="1"/>
  <c r="L44" i="1"/>
  <c r="J44" i="1"/>
  <c r="G44" i="1"/>
  <c r="E44" i="1"/>
  <c r="B44" i="1"/>
  <c r="O43" i="1"/>
  <c r="L43" i="1"/>
  <c r="J43" i="1"/>
  <c r="G43" i="1"/>
  <c r="E43" i="1"/>
  <c r="B43" i="1"/>
  <c r="O42" i="1"/>
  <c r="L42" i="1"/>
  <c r="J42" i="1"/>
  <c r="G42" i="1"/>
  <c r="E42" i="1"/>
  <c r="B42" i="1"/>
  <c r="O41" i="1"/>
  <c r="L41" i="1"/>
  <c r="J41" i="1"/>
  <c r="G41" i="1"/>
  <c r="E41" i="1"/>
  <c r="B41" i="1"/>
  <c r="O40" i="1"/>
  <c r="L40" i="1"/>
  <c r="J40" i="1"/>
  <c r="G40" i="1"/>
  <c r="E40" i="1"/>
  <c r="B40" i="1"/>
  <c r="O39" i="1"/>
  <c r="L39" i="1"/>
  <c r="J39" i="1"/>
  <c r="G39" i="1"/>
  <c r="E39" i="1"/>
  <c r="B39" i="1"/>
  <c r="O34" i="1"/>
  <c r="L34" i="1"/>
  <c r="J34" i="1"/>
  <c r="G34" i="1"/>
  <c r="E34" i="1"/>
  <c r="B34" i="1"/>
  <c r="O33" i="1"/>
  <c r="L33" i="1"/>
  <c r="J33" i="1"/>
  <c r="G33" i="1"/>
  <c r="E33" i="1"/>
  <c r="B33" i="1"/>
  <c r="O32" i="1"/>
  <c r="L32" i="1"/>
  <c r="J32" i="1"/>
  <c r="G32" i="1"/>
  <c r="E32" i="1"/>
  <c r="B32" i="1"/>
  <c r="O31" i="1"/>
  <c r="L31" i="1"/>
  <c r="J31" i="1"/>
  <c r="G31" i="1"/>
  <c r="E31" i="1"/>
  <c r="B31" i="1"/>
  <c r="O30" i="1"/>
  <c r="L30" i="1"/>
  <c r="J30" i="1"/>
  <c r="G30" i="1"/>
  <c r="E30" i="1"/>
  <c r="B30" i="1"/>
  <c r="O29" i="1"/>
  <c r="L29" i="1"/>
  <c r="J29" i="1"/>
  <c r="G29" i="1"/>
  <c r="E29" i="1"/>
  <c r="B29" i="1"/>
  <c r="O28" i="1"/>
  <c r="L28" i="1"/>
  <c r="J28" i="1"/>
  <c r="G28" i="1"/>
  <c r="E28" i="1"/>
  <c r="B28" i="1"/>
  <c r="O27" i="1"/>
  <c r="L27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L6" i="1"/>
  <c r="J6" i="1"/>
  <c r="G6" i="1"/>
  <c r="E6" i="1"/>
  <c r="B6" i="1"/>
  <c r="O5" i="1"/>
  <c r="J5" i="1"/>
  <c r="E5" i="1"/>
</calcChain>
</file>

<file path=xl/sharedStrings.xml><?xml version="1.0" encoding="utf-8"?>
<sst xmlns="http://schemas.openxmlformats.org/spreadsheetml/2006/main" count="1101" uniqueCount="150">
  <si>
    <t>○燃料（ジェット＋その他）</t>
    <rPh sb="1" eb="3">
      <t>ネンリョウ</t>
    </rPh>
    <rPh sb="11" eb="12">
      <t>タ</t>
    </rPh>
    <phoneticPr fontId="2"/>
  </si>
  <si>
    <t>佐伯H</t>
    <rPh sb="0" eb="2">
      <t>サエキ</t>
    </rPh>
    <phoneticPr fontId="2"/>
  </si>
  <si>
    <t>山形</t>
    <rPh sb="0" eb="2">
      <t>ヤマガタ</t>
    </rPh>
    <phoneticPr fontId="2"/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</si>
  <si>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</si>
  <si>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小松</t>
    <rPh sb="0" eb="2">
      <t>コマツ</t>
    </rPh>
    <phoneticPr fontId="2"/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</si>
  <si>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</si>
  <si>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増毛H</t>
    <rPh sb="0" eb="2">
      <t>ゾウモウ</t>
    </rPh>
    <phoneticPr fontId="2"/>
  </si>
  <si>
    <t>紋別</t>
    <rPh sb="0" eb="2">
      <t>モンベツ</t>
    </rPh>
    <phoneticPr fontId="2"/>
  </si>
  <si>
    <t>調布</t>
    <rPh sb="0" eb="2">
      <t>チョウフ</t>
    </rPh>
    <phoneticPr fontId="2"/>
  </si>
  <si>
    <t>宮崎</t>
    <rPh sb="0" eb="2">
      <t>ミヤザキ</t>
    </rPh>
    <phoneticPr fontId="2"/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</si>
  <si>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</si>
  <si>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砂川H</t>
    <rPh sb="0" eb="2">
      <t>スナガワ</t>
    </rPh>
    <phoneticPr fontId="2"/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</si>
  <si>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</si>
  <si>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福島</t>
    <rPh sb="0" eb="2">
      <t>フクシマ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</si>
  <si>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</si>
  <si>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東京国際</t>
    <rPh sb="0" eb="2">
      <t>トウキョウ</t>
    </rPh>
    <rPh sb="2" eb="4">
      <t>コクサイ</t>
    </rPh>
    <phoneticPr fontId="2"/>
  </si>
  <si>
    <t>奥尻</t>
    <rPh sb="0" eb="2">
      <t>オクシリ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</si>
  <si>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</si>
  <si>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成田国際</t>
    <rPh sb="0" eb="2">
      <t>ナリタ</t>
    </rPh>
    <rPh sb="2" eb="4">
      <t>コクサイ</t>
    </rPh>
    <phoneticPr fontId="2"/>
  </si>
  <si>
    <t>新千歳</t>
    <rPh sb="0" eb="3">
      <t>シンチトセ</t>
    </rPh>
    <phoneticPr fontId="2"/>
  </si>
  <si>
    <t>稚内</t>
    <rPh sb="0" eb="2">
      <t>ワッカナイ</t>
    </rPh>
    <phoneticPr fontId="2"/>
  </si>
  <si>
    <t>中部国際</t>
    <rPh sb="0" eb="2">
      <t>チュウブ</t>
    </rPh>
    <rPh sb="2" eb="4">
      <t>コクサイ</t>
    </rPh>
    <phoneticPr fontId="2"/>
  </si>
  <si>
    <t>釧路</t>
    <rPh sb="0" eb="2">
      <t>クシロ</t>
    </rPh>
    <phoneticPr fontId="2"/>
  </si>
  <si>
    <t>静岡</t>
    <rPh sb="0" eb="2">
      <t>シズオカ</t>
    </rPh>
    <phoneticPr fontId="2"/>
  </si>
  <si>
    <t>函館</t>
    <rPh sb="0" eb="2">
      <t>ハコダテ</t>
    </rPh>
    <phoneticPr fontId="2"/>
  </si>
  <si>
    <t>百里</t>
    <rPh sb="0" eb="1">
      <t>ヒャク</t>
    </rPh>
    <rPh sb="1" eb="2">
      <t>リ</t>
    </rPh>
    <phoneticPr fontId="2"/>
  </si>
  <si>
    <t>米沢H</t>
    <rPh sb="0" eb="2">
      <t>ヨネザワ</t>
    </rPh>
    <phoneticPr fontId="2"/>
  </si>
  <si>
    <t>仙台</t>
    <rPh sb="0" eb="2">
      <t>センダイ</t>
    </rPh>
    <phoneticPr fontId="2"/>
  </si>
  <si>
    <t>新潟</t>
    <rPh sb="0" eb="2">
      <t>ニイガタ</t>
    </rPh>
    <phoneticPr fontId="2"/>
  </si>
  <si>
    <t>福岡</t>
    <rPh sb="0" eb="2">
      <t>フクオカ</t>
    </rPh>
    <phoneticPr fontId="2"/>
  </si>
  <si>
    <t>旭川</t>
    <rPh sb="0" eb="2">
      <t>アサヒカワ</t>
    </rPh>
    <phoneticPr fontId="2"/>
  </si>
  <si>
    <t>中標津</t>
    <rPh sb="0" eb="3">
      <t>ナカシベツ</t>
    </rPh>
    <phoneticPr fontId="2"/>
  </si>
  <si>
    <t>帯広</t>
    <rPh sb="0" eb="2">
      <t>オビヒロ</t>
    </rPh>
    <phoneticPr fontId="2"/>
  </si>
  <si>
    <t>秋田</t>
    <rPh sb="0" eb="2">
      <t>アキタ</t>
    </rPh>
    <phoneticPr fontId="2"/>
  </si>
  <si>
    <t>喜界</t>
    <rPh sb="0" eb="2">
      <t>キカイ</t>
    </rPh>
    <phoneticPr fontId="2"/>
  </si>
  <si>
    <t>高崎H</t>
    <rPh sb="0" eb="2">
      <t>タカサキ</t>
    </rPh>
    <phoneticPr fontId="2"/>
  </si>
  <si>
    <t>利尻</t>
    <rPh sb="0" eb="2">
      <t>リシリ</t>
    </rPh>
    <phoneticPr fontId="2"/>
  </si>
  <si>
    <t>女満別</t>
    <rPh sb="0" eb="3">
      <t>メマンベツ</t>
    </rPh>
    <phoneticPr fontId="2"/>
  </si>
  <si>
    <t>青森</t>
    <rPh sb="0" eb="2">
      <t>アオモリ</t>
    </rPh>
    <phoneticPr fontId="2"/>
  </si>
  <si>
    <t>占冠H</t>
    <rPh sb="0" eb="2">
      <t>シムカップ</t>
    </rPh>
    <phoneticPr fontId="2"/>
  </si>
  <si>
    <t>大島</t>
    <rPh sb="0" eb="2">
      <t>オオシマ</t>
    </rPh>
    <phoneticPr fontId="2"/>
  </si>
  <si>
    <t>花巻</t>
    <rPh sb="0" eb="2">
      <t>ハナマキ</t>
    </rPh>
    <phoneticPr fontId="2"/>
  </si>
  <si>
    <t>八丈島</t>
    <rPh sb="0" eb="3">
      <t>ハチジョウジマ</t>
    </rPh>
    <phoneticPr fontId="2"/>
  </si>
  <si>
    <t>大館能代</t>
    <rPh sb="0" eb="2">
      <t>オオダテ</t>
    </rPh>
    <rPh sb="2" eb="4">
      <t>ノシロ</t>
    </rPh>
    <phoneticPr fontId="2"/>
  </si>
  <si>
    <t>庄内</t>
    <rPh sb="0" eb="2">
      <t>ショウナイ</t>
    </rPh>
    <phoneticPr fontId="2"/>
  </si>
  <si>
    <t>神津島</t>
    <rPh sb="0" eb="3">
      <t>コウヅシマ</t>
    </rPh>
    <phoneticPr fontId="2"/>
  </si>
  <si>
    <t>新島</t>
    <rPh sb="0" eb="2">
      <t>ニイジマ</t>
    </rPh>
    <phoneticPr fontId="2"/>
  </si>
  <si>
    <t>能登</t>
    <rPh sb="0" eb="2">
      <t>ノト</t>
    </rPh>
    <phoneticPr fontId="2"/>
  </si>
  <si>
    <t>東京都東京H</t>
    <rPh sb="0" eb="3">
      <t>トウキョウト</t>
    </rPh>
    <rPh sb="3" eb="5">
      <t>トウキョウ</t>
    </rPh>
    <phoneticPr fontId="2"/>
  </si>
  <si>
    <t>三宅島</t>
    <rPh sb="0" eb="3">
      <t>ミヤケジマ</t>
    </rPh>
    <phoneticPr fontId="2"/>
  </si>
  <si>
    <t>佐渡</t>
    <rPh sb="0" eb="2">
      <t>サド</t>
    </rPh>
    <phoneticPr fontId="2"/>
  </si>
  <si>
    <t>高知</t>
    <rPh sb="0" eb="2">
      <t>コウチ</t>
    </rPh>
    <phoneticPr fontId="2"/>
  </si>
  <si>
    <t>松本</t>
    <rPh sb="0" eb="2">
      <t>マツモト</t>
    </rPh>
    <phoneticPr fontId="2"/>
  </si>
  <si>
    <t>波照間</t>
    <rPh sb="0" eb="3">
      <t>ハテルマ</t>
    </rPh>
    <phoneticPr fontId="2"/>
  </si>
  <si>
    <t>札幌</t>
    <rPh sb="0" eb="2">
      <t>サッポロ</t>
    </rPh>
    <phoneticPr fontId="2"/>
  </si>
  <si>
    <t>三沢</t>
    <rPh sb="0" eb="2">
      <t>ミサワ</t>
    </rPh>
    <phoneticPr fontId="2"/>
  </si>
  <si>
    <t>豊富H</t>
    <rPh sb="0" eb="2">
      <t>トヨトミ</t>
    </rPh>
    <phoneticPr fontId="2"/>
  </si>
  <si>
    <t>美保</t>
    <rPh sb="0" eb="2">
      <t>ミホ</t>
    </rPh>
    <phoneticPr fontId="2"/>
  </si>
  <si>
    <t>ニセコH</t>
  </si>
  <si>
    <t>つくばH</t>
  </si>
  <si>
    <t>栃木H</t>
    <rPh sb="0" eb="2">
      <t>トチギ</t>
    </rPh>
    <phoneticPr fontId="2"/>
  </si>
  <si>
    <t>鹿児島</t>
    <rPh sb="0" eb="3">
      <t>カゴシマ</t>
    </rPh>
    <phoneticPr fontId="2"/>
  </si>
  <si>
    <t>群馬H</t>
    <rPh sb="0" eb="2">
      <t>グンマ</t>
    </rPh>
    <phoneticPr fontId="2"/>
  </si>
  <si>
    <t>静岡H</t>
    <rPh sb="0" eb="2">
      <t>シズオカ</t>
    </rPh>
    <phoneticPr fontId="2"/>
  </si>
  <si>
    <t>関西国際</t>
    <rPh sb="0" eb="2">
      <t>カンサイ</t>
    </rPh>
    <rPh sb="2" eb="4">
      <t>コクサイ</t>
    </rPh>
    <phoneticPr fontId="2"/>
  </si>
  <si>
    <t>那覇</t>
    <rPh sb="0" eb="2">
      <t>ナハ</t>
    </rPh>
    <phoneticPr fontId="2"/>
  </si>
  <si>
    <t>広島</t>
    <rPh sb="0" eb="2">
      <t>ヒロシマ</t>
    </rPh>
    <phoneticPr fontId="2"/>
  </si>
  <si>
    <t>南紀白浜</t>
    <rPh sb="0" eb="2">
      <t>ナンキ</t>
    </rPh>
    <rPh sb="2" eb="4">
      <t>シラハマ</t>
    </rPh>
    <phoneticPr fontId="2"/>
  </si>
  <si>
    <t>岡山</t>
    <rPh sb="0" eb="2">
      <t>オカヤマ</t>
    </rPh>
    <phoneticPr fontId="2"/>
  </si>
  <si>
    <t>北九州</t>
    <rPh sb="0" eb="3">
      <t>キタキュウシュウ</t>
    </rPh>
    <phoneticPr fontId="2"/>
  </si>
  <si>
    <t>平成２７年度　空港別貨物取扱量順位（３１～６０位）</t>
  </si>
  <si>
    <t>多良間</t>
    <rPh sb="0" eb="3">
      <t>タラマ</t>
    </rPh>
    <phoneticPr fontId="2"/>
  </si>
  <si>
    <t>富山</t>
    <rPh sb="0" eb="2">
      <t>トヤマ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</si>
  <si>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</si>
  <si>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</si>
  <si>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</si>
  <si>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</si>
  <si>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佐賀</t>
    <rPh sb="0" eb="2">
      <t>サガ</t>
    </rPh>
    <phoneticPr fontId="2"/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</si>
  <si>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</si>
  <si>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大分</t>
    <rPh sb="0" eb="2">
      <t>オオイタ</t>
    </rPh>
    <phoneticPr fontId="2"/>
  </si>
  <si>
    <t>石垣</t>
    <rPh sb="0" eb="2">
      <t>イシガキ</t>
    </rPh>
    <phoneticPr fontId="2"/>
  </si>
  <si>
    <t>対馬</t>
    <rPh sb="0" eb="2">
      <t>ツシマ</t>
    </rPh>
    <phoneticPr fontId="2"/>
  </si>
  <si>
    <t>名古屋</t>
    <rPh sb="0" eb="3">
      <t>ナゴヤ</t>
    </rPh>
    <phoneticPr fontId="2"/>
  </si>
  <si>
    <t>山口宇部</t>
    <rPh sb="0" eb="2">
      <t>ヤマグチ</t>
    </rPh>
    <rPh sb="2" eb="4">
      <t>ウベ</t>
    </rPh>
    <phoneticPr fontId="2"/>
  </si>
  <si>
    <t>徳島</t>
    <rPh sb="0" eb="2">
      <t>トクシマ</t>
    </rPh>
    <phoneticPr fontId="2"/>
  </si>
  <si>
    <t>出雲</t>
    <rPh sb="0" eb="2">
      <t>イズモ</t>
    </rPh>
    <phoneticPr fontId="2"/>
  </si>
  <si>
    <t>宮古</t>
    <rPh sb="0" eb="2">
      <t>ミヤコ</t>
    </rPh>
    <phoneticPr fontId="2"/>
  </si>
  <si>
    <t>神戸</t>
    <rPh sb="0" eb="2">
      <t>コウベ</t>
    </rPh>
    <phoneticPr fontId="2"/>
  </si>
  <si>
    <t>鳥取</t>
    <rPh sb="0" eb="2">
      <t>トットリ</t>
    </rPh>
    <phoneticPr fontId="2"/>
  </si>
  <si>
    <t>大阪国際</t>
    <rPh sb="0" eb="2">
      <t>オオサカ</t>
    </rPh>
    <rPh sb="2" eb="4">
      <t>コクサイ</t>
    </rPh>
    <phoneticPr fontId="2"/>
  </si>
  <si>
    <t>徳之島</t>
    <rPh sb="0" eb="3">
      <t>トクノシマ</t>
    </rPh>
    <phoneticPr fontId="2"/>
  </si>
  <si>
    <t>岩国</t>
    <rPh sb="0" eb="2">
      <t>イワクニ</t>
    </rPh>
    <phoneticPr fontId="2"/>
  </si>
  <si>
    <t>福井</t>
    <rPh sb="0" eb="2">
      <t>フクイ</t>
    </rPh>
    <phoneticPr fontId="2"/>
  </si>
  <si>
    <t>久米島</t>
    <rPh sb="0" eb="3">
      <t>クメジマ</t>
    </rPh>
    <phoneticPr fontId="2"/>
  </si>
  <si>
    <t>隠岐</t>
    <rPh sb="0" eb="2">
      <t>オキ</t>
    </rPh>
    <phoneticPr fontId="2"/>
  </si>
  <si>
    <t>石見</t>
    <rPh sb="0" eb="2">
      <t>イワミ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</si>
  <si>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</si>
  <si>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</si>
  <si>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</si>
  <si>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</si>
  <si>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平成２７年度　空港別郵便取扱量順位（３１位～）</t>
  </si>
  <si>
    <t>種子島</t>
    <rPh sb="0" eb="3">
      <t>タネガシマ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</si>
  <si>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</si>
  <si>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</si>
  <si>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沖永良部</t>
  </si>
  <si>
    <t>与論</t>
    <rPh sb="0" eb="2">
      <t>ヨロン</t>
    </rPh>
    <phoneticPr fontId="2"/>
  </si>
  <si>
    <t>粟国</t>
    <rPh sb="0" eb="2">
      <t>アグニ</t>
    </rPh>
    <phoneticPr fontId="2"/>
  </si>
  <si>
    <t>慶良間</t>
    <rPh sb="0" eb="3">
      <t>ケラマ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</si>
  <si>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</si>
  <si>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</si>
  <si>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</si>
  <si>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下地島</t>
    <rPh sb="0" eb="2">
      <t>シモジ</t>
    </rPh>
    <rPh sb="2" eb="3">
      <t>シマ</t>
    </rPh>
    <phoneticPr fontId="2"/>
  </si>
  <si>
    <t>与那国</t>
    <rPh sb="0" eb="3">
      <t>ヨナグニ</t>
    </rPh>
    <phoneticPr fontId="2"/>
  </si>
  <si>
    <t>但馬</t>
    <rPh sb="0" eb="2">
      <t>タジマ</t>
    </rPh>
    <phoneticPr fontId="2"/>
  </si>
  <si>
    <t>岡南</t>
    <rPh sb="0" eb="1">
      <t>オカ</t>
    </rPh>
    <rPh sb="1" eb="2">
      <t>ミナミ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</si>
  <si>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</si>
  <si>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</si>
  <si>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八尾</t>
    <rPh sb="0" eb="2">
      <t>ヤオ</t>
    </rPh>
    <phoneticPr fontId="2"/>
  </si>
  <si>
    <t>若狭H</t>
    <rPh sb="0" eb="2">
      <t>ワカサ</t>
    </rPh>
    <phoneticPr fontId="2"/>
  </si>
  <si>
    <t>津市伊勢湾H</t>
    <rPh sb="0" eb="2">
      <t>ツシ</t>
    </rPh>
    <rPh sb="2" eb="5">
      <t>イセワン</t>
    </rPh>
    <phoneticPr fontId="2"/>
  </si>
  <si>
    <t>舞洲H</t>
    <rPh sb="0" eb="2">
      <t>マイシマ</t>
    </rPh>
    <phoneticPr fontId="2"/>
  </si>
  <si>
    <t>神戸H</t>
    <rPh sb="0" eb="2">
      <t>コウベ</t>
    </rPh>
    <phoneticPr fontId="2"/>
  </si>
  <si>
    <t>奈良県H</t>
    <rPh sb="0" eb="3">
      <t>ナラケン</t>
    </rPh>
    <phoneticPr fontId="2"/>
  </si>
  <si>
    <t>広島H</t>
    <rPh sb="0" eb="2">
      <t>ヒロシマ</t>
    </rPh>
    <phoneticPr fontId="2"/>
  </si>
  <si>
    <t>順位</t>
    <rPh sb="0" eb="2">
      <t>ジュンイ</t>
    </rPh>
    <phoneticPr fontId="2"/>
  </si>
  <si>
    <t>空港</t>
    <rPh sb="0" eb="2">
      <t>クウコウ</t>
    </rPh>
    <phoneticPr fontId="2"/>
  </si>
  <si>
    <t>着陸回数</t>
    <rPh sb="0" eb="2">
      <t>チャクリク</t>
    </rPh>
    <rPh sb="2" eb="4">
      <t>カイスウ</t>
    </rPh>
    <phoneticPr fontId="2"/>
  </si>
  <si>
    <t>年間</t>
    <rPh sb="0" eb="2">
      <t>ネンカン</t>
    </rPh>
    <phoneticPr fontId="2"/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</si>
  <si>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</si>
  <si>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</si>
  <si>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</si>
  <si>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</si>
  <si>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</si>
  <si>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</si>
  <si>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貨物量（ｔ）</t>
    <rPh sb="0" eb="3">
      <t>カモツリョウ</t>
    </rPh>
    <phoneticPr fontId="2"/>
  </si>
  <si>
    <t>○旅客（国内）</t>
    <rPh sb="1" eb="3">
      <t>リョキャク</t>
    </rPh>
    <rPh sb="4" eb="6">
      <t>コクナイ</t>
    </rPh>
    <phoneticPr fontId="2"/>
  </si>
  <si>
    <t>○旅客（国際）</t>
    <rPh sb="1" eb="3">
      <t>リョキャク</t>
    </rPh>
    <rPh sb="4" eb="5">
      <t>コク</t>
    </rPh>
    <rPh sb="5" eb="6">
      <t>サイ</t>
    </rPh>
    <phoneticPr fontId="2"/>
  </si>
  <si>
    <t>平成２７年度　空港別乗降客数順位（１～３０位）</t>
  </si>
  <si>
    <t>旅客数（人）</t>
    <rPh sb="0" eb="2">
      <t>リョカク</t>
    </rPh>
    <rPh sb="2" eb="3">
      <t>スウ</t>
    </rPh>
    <rPh sb="4" eb="5">
      <t>ニン</t>
    </rPh>
    <phoneticPr fontId="2"/>
  </si>
  <si>
    <t>枕崎H</t>
    <rPh sb="0" eb="2">
      <t>マクラザキ</t>
    </rPh>
    <phoneticPr fontId="2"/>
  </si>
  <si>
    <t>平成２７年度　空港別着陸回数順位（１～３０位）</t>
  </si>
  <si>
    <t>平成２７年度　空港別着陸回数順位（３１～６０位）</t>
  </si>
  <si>
    <t>平成２７度　空港別着陸回数順位（６１～９０位）</t>
  </si>
  <si>
    <t>平成２７年度　空港別着陸回数順位（９１位～）</t>
  </si>
  <si>
    <t>平成２７年度　空港別乗降客数順位（３１～６０位）</t>
  </si>
  <si>
    <t>平成２７年度　空港別乗降客数順位（６１位～）</t>
  </si>
  <si>
    <t>平成２７年度　　空港別貨物取扱量順位（１～３０位）</t>
  </si>
  <si>
    <t>平成２７年度　空港別貨物取扱量順位（６１位～）</t>
  </si>
  <si>
    <t>平成２７年度　空港別郵便取扱量順位（１～３０位）</t>
  </si>
  <si>
    <t>平成２７年度　　空港別航空燃料供給量順位（１～90位）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</si>
</sst>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38" fontId="0" fillId="2" borderId="0" xfId="2" applyFont="1" applyFill="1">
      <alignment vertical="center"/>
    </xf>
    <xf numFmtId="38" fontId="0" fillId="2" borderId="0" xfId="2" applyFont="1" applyFill="1" applyAlignment="1">
      <alignment horizontal="center" vertical="center"/>
    </xf>
    <xf numFmtId="38" fontId="4" fillId="2" borderId="0" xfId="2" applyFont="1" applyFill="1" applyAlignment="1">
      <alignment horizontal="left" vertical="center"/>
    </xf>
    <xf numFmtId="38" fontId="4" fillId="2" borderId="0" xfId="2" applyFont="1" applyFill="1" applyAlignment="1">
      <alignment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8" fontId="0" fillId="2" borderId="1" xfId="2" applyFont="1" applyFill="1" applyBorder="1" applyAlignment="1">
      <alignment vertical="center" shrinkToFit="1"/>
    </xf>
    <xf numFmtId="38" fontId="0" fillId="2" borderId="1" xfId="2" applyFont="1" applyFill="1" applyBorder="1">
      <alignment vertical="center"/>
    </xf>
    <xf numFmtId="38" fontId="0" fillId="2" borderId="0" xfId="2" applyFont="1" applyFill="1" applyBorder="1">
      <alignment vertical="center"/>
    </xf>
    <xf numFmtId="38" fontId="0" fillId="2" borderId="4" xfId="2" applyFont="1" applyFill="1" applyBorder="1" applyAlignment="1">
      <alignment horizontal="centerContinuous" vertical="center"/>
    </xf>
    <xf numFmtId="38" fontId="1" fillId="2" borderId="1" xfId="2" applyFont="1" applyFill="1" applyBorder="1" applyAlignment="1">
      <alignment vertical="center" shrinkToFit="1"/>
    </xf>
    <xf numFmtId="38" fontId="1" fillId="2" borderId="1" xfId="2" applyFont="1" applyFill="1" applyBorder="1" applyAlignment="1">
      <alignment vertical="center"/>
    </xf>
    <xf numFmtId="38" fontId="1" fillId="2" borderId="0" xfId="2" applyFont="1" applyFill="1" applyBorder="1" applyAlignment="1">
      <alignment vertical="center"/>
    </xf>
    <xf numFmtId="38" fontId="1" fillId="2" borderId="1" xfId="2" applyFont="1" applyFill="1" applyBorder="1" applyAlignment="1">
      <alignment horizontal="right" vertical="center"/>
    </xf>
    <xf numFmtId="38" fontId="0" fillId="2" borderId="5" xfId="2" applyFont="1" applyFill="1" applyBorder="1" applyAlignment="1">
      <alignment horizontal="centerContinuous" vertical="center"/>
    </xf>
    <xf numFmtId="38" fontId="0" fillId="2" borderId="1" xfId="2" applyFont="1" applyFill="1" applyBorder="1" applyAlignment="1">
      <alignment horizontal="centerContinuous" vertical="center"/>
    </xf>
    <xf numFmtId="38" fontId="4" fillId="2" borderId="0" xfId="2" applyFont="1" applyFill="1" applyAlignment="1">
      <alignment horizontal="left" vertical="center"/>
    </xf>
    <xf numFmtId="38" fontId="0" fillId="2" borderId="6" xfId="2" applyFont="1" applyFill="1" applyBorder="1" applyAlignment="1">
      <alignment horizontal="center" vertical="center"/>
    </xf>
    <xf numFmtId="38" fontId="0" fillId="2" borderId="6" xfId="2" applyFont="1" applyFill="1" applyBorder="1">
      <alignment vertical="center"/>
    </xf>
    <xf numFmtId="38" fontId="4" fillId="2" borderId="0" xfId="2" applyFont="1" applyFill="1" applyAlignment="1">
      <alignment vertical="center"/>
    </xf>
    <xf numFmtId="38" fontId="0" fillId="2" borderId="7" xfId="2" applyFont="1" applyFill="1" applyBorder="1">
      <alignment vertical="center"/>
    </xf>
    <xf numFmtId="38" fontId="0" fillId="2" borderId="7" xfId="2" applyFont="1" applyFill="1" applyBorder="1" applyAlignment="1">
      <alignment horizontal="center" vertical="center"/>
    </xf>
    <xf numFmtId="38" fontId="0" fillId="2" borderId="8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8" xfId="2" applyFont="1" applyFill="1" applyBorder="1" applyAlignment="1">
      <alignment vertical="center" shrinkToFit="1"/>
    </xf>
    <xf numFmtId="38" fontId="0" fillId="2" borderId="0" xfId="2" applyFont="1" applyFill="1" applyBorder="1" applyAlignment="1">
      <alignment vertical="center" shrinkToFit="1"/>
    </xf>
    <xf numFmtId="38" fontId="0" fillId="2" borderId="0" xfId="2" applyFont="1" applyFill="1" applyBorder="1" applyAlignment="1">
      <alignment vertical="center"/>
    </xf>
    <xf numFmtId="38" fontId="1" fillId="2" borderId="0" xfId="2" applyFont="1" applyFill="1" applyBorder="1" applyAlignment="1">
      <alignment horizontal="right" vertical="center"/>
    </xf>
    <xf numFmtId="38" fontId="0" fillId="2" borderId="0" xfId="2" applyFont="1" applyFill="1" applyBorder="1" applyAlignment="1">
      <alignment horizontal="centerContinuous" vertical="justify"/>
    </xf>
    <xf numFmtId="38" fontId="0" fillId="2" borderId="8" xfId="2" applyFont="1" applyFill="1" applyBorder="1">
      <alignment vertical="center"/>
    </xf>
    <xf numFmtId="38" fontId="0" fillId="2" borderId="0" xfId="2" applyFont="1" applyFill="1" applyAlignment="1">
      <alignment vertical="center" shrinkToFit="1"/>
    </xf>
    <xf numFmtId="38" fontId="0" fillId="2" borderId="9" xfId="2" applyFont="1" applyFill="1" applyBorder="1">
      <alignment vertical="center"/>
    </xf>
    <xf numFmtId="38" fontId="4" fillId="2" borderId="0" xfId="2" applyFont="1" applyFill="1" applyAlignment="1">
      <alignment horizontal="centerContinuous" vertical="center"/>
    </xf>
    <xf numFmtId="38" fontId="1" fillId="2" borderId="1" xfId="2" applyFont="1" applyFill="1" applyBorder="1">
      <alignment vertical="center"/>
    </xf>
    <xf numFmtId="0" fontId="0" fillId="2" borderId="0" xfId="0" applyFill="1" applyAlignment="1">
      <alignment vertical="center"/>
    </xf>
    <xf numFmtId="38" fontId="0" fillId="2" borderId="9" xfId="2" applyFont="1" applyFill="1" applyBorder="1" applyAlignment="1">
      <alignment vertical="center" shrinkToFit="1"/>
    </xf>
    <xf numFmtId="0" fontId="4" fillId="2" borderId="0" xfId="0" applyFont="1" applyFill="1" applyAlignment="1">
      <alignment vertical="center"/>
    </xf>
    <xf numFmtId="38" fontId="1" fillId="2" borderId="8" xfId="2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/>
    </xf>
    <xf numFmtId="38" fontId="5" fillId="0" borderId="0" xfId="2" applyFont="1" applyFill="1" applyAlignment="1">
      <alignment vertical="center"/>
    </xf>
    <xf numFmtId="38" fontId="6" fillId="0" borderId="0" xfId="2" applyFont="1" applyFill="1">
      <alignment vertical="center"/>
    </xf>
    <xf numFmtId="38" fontId="6" fillId="0" borderId="0" xfId="2" applyFont="1" applyFill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Continuous" vertical="center"/>
    </xf>
    <xf numFmtId="38" fontId="6" fillId="0" borderId="5" xfId="2" applyFont="1" applyFill="1" applyBorder="1" applyAlignment="1">
      <alignment horizontal="centerContinuous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vertical="center" shrinkToFit="1"/>
    </xf>
    <xf numFmtId="38" fontId="6" fillId="0" borderId="1" xfId="2" applyFont="1" applyFill="1" applyBorder="1">
      <alignment vertical="center"/>
    </xf>
    <xf numFmtId="38" fontId="7" fillId="0" borderId="1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 shrinkToFit="1"/>
    </xf>
    <xf numFmtId="38" fontId="6" fillId="0" borderId="0" xfId="2" applyFont="1" applyFill="1" applyBorder="1">
      <alignment vertical="center"/>
    </xf>
    <xf numFmtId="38" fontId="7" fillId="0" borderId="0" xfId="2" applyFont="1" applyFill="1" applyBorder="1" applyAlignment="1">
      <alignment vertical="center"/>
    </xf>
    <xf numFmtId="38" fontId="6" fillId="0" borderId="9" xfId="2" applyFont="1" applyFill="1" applyBorder="1">
      <alignment vertical="center"/>
    </xf>
    <xf numFmtId="38" fontId="7" fillId="0" borderId="9" xfId="2" applyFont="1" applyFill="1" applyBorder="1" applyAlignment="1">
      <alignment vertical="center"/>
    </xf>
    <xf numFmtId="38" fontId="7" fillId="0" borderId="1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8" xfId="2" applyFont="1" applyFill="1" applyBorder="1">
      <alignment vertical="center"/>
    </xf>
    <xf numFmtId="38" fontId="6" fillId="0" borderId="8" xfId="2" applyFont="1" applyFill="1" applyBorder="1" applyAlignment="1">
      <alignment vertical="center" shrinkToFit="1"/>
    </xf>
    <xf numFmtId="38" fontId="6" fillId="0" borderId="0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31"/>
  <sheetViews>
    <sheetView view="pageBreakPreview" zoomScale="125" zoomScaleSheetLayoutView="125" workbookViewId="0">
      <selection activeCell="D135" sqref="D135"/>
    </sheetView>
  </sheetViews>
  <sheetFormatPr defaultRowHeight="15" customHeight="1" x14ac:dyDescent="0.15"/>
  <cols>
    <col min="1" max="1" width="4.625" style="1" customWidth="1"/>
    <col min="2" max="2" width="6.625" style="2" customWidth="1"/>
    <col min="3" max="5" width="11.625" style="1" customWidth="1"/>
    <col min="6" max="6" width="4.625" style="1" customWidth="1"/>
    <col min="7" max="7" width="6.625" style="2" customWidth="1"/>
    <col min="8" max="10" width="11.625" style="1" customWidth="1"/>
    <col min="11" max="11" width="4.625" style="1" customWidth="1"/>
    <col min="12" max="12" width="6.625" style="2" customWidth="1"/>
    <col min="13" max="15" width="11.625" style="1" customWidth="1"/>
    <col min="16" max="17" width="4.625" style="1" customWidth="1"/>
    <col min="18" max="18" width="9" style="1" customWidth="1"/>
    <col min="19" max="16384" width="9" style="1"/>
  </cols>
  <sheetData>
    <row r="1" spans="1:17" ht="21.75" customHeight="1" x14ac:dyDescent="0.15">
      <c r="A1" s="3"/>
      <c r="B1" s="3"/>
      <c r="C1" s="3"/>
      <c r="D1" s="3"/>
      <c r="E1" s="3"/>
      <c r="F1" s="3"/>
      <c r="G1" s="3" t="s">
        <v>140</v>
      </c>
      <c r="H1" s="3"/>
      <c r="I1" s="3"/>
      <c r="J1" s="3"/>
      <c r="K1" s="18"/>
      <c r="L1" s="3"/>
      <c r="M1" s="3"/>
      <c r="N1" s="3"/>
      <c r="O1" s="3"/>
      <c r="P1" s="4"/>
      <c r="Q1" s="4"/>
    </row>
    <row r="2" spans="1:17" ht="16.5" customHeight="1" x14ac:dyDescent="0.15">
      <c r="B2" s="1" t="s">
        <v>10</v>
      </c>
      <c r="G2" s="1" t="s">
        <v>5</v>
      </c>
      <c r="L2" s="1" t="s">
        <v>3</v>
      </c>
    </row>
    <row r="3" spans="1:17" ht="16.5" customHeight="1" x14ac:dyDescent="0.15">
      <c r="B3" s="41" t="s">
        <v>124</v>
      </c>
      <c r="C3" s="6" t="s">
        <v>125</v>
      </c>
      <c r="D3" s="11" t="s">
        <v>126</v>
      </c>
      <c r="E3" s="16"/>
      <c r="G3" s="41" t="s">
        <v>124</v>
      </c>
      <c r="H3" s="6" t="s">
        <v>125</v>
      </c>
      <c r="I3" s="11" t="s">
        <v>126</v>
      </c>
      <c r="J3" s="16"/>
      <c r="K3" s="19"/>
      <c r="L3" s="41" t="s">
        <v>124</v>
      </c>
      <c r="M3" s="6" t="s">
        <v>125</v>
      </c>
      <c r="N3" s="11" t="s">
        <v>126</v>
      </c>
      <c r="O3" s="16"/>
    </row>
    <row r="4" spans="1:17" ht="16.5" customHeight="1" x14ac:dyDescent="0.15">
      <c r="B4" s="41"/>
      <c r="C4" s="7"/>
      <c r="D4" s="5" t="s">
        <v>127</v>
      </c>
      <c r="E4" s="5" t="s">
        <v>128</v>
      </c>
      <c r="G4" s="41"/>
      <c r="H4" s="7"/>
      <c r="I4" s="5" t="s">
        <v>127</v>
      </c>
      <c r="J4" s="5" t="s">
        <v>128</v>
      </c>
      <c r="K4" s="19"/>
      <c r="L4" s="41"/>
      <c r="M4" s="7"/>
      <c r="N4" s="5" t="s">
        <v>127</v>
      </c>
      <c r="O4" s="5" t="s">
        <v>128</v>
      </c>
    </row>
    <row r="5" spans="1:17" ht="16.5" customHeight="1" x14ac:dyDescent="0.15">
      <c r="B5" s="5">
        <v>1</v>
      </c>
      <c r="C5" s="8" t="s">
        <v>15</v>
      </c>
      <c r="D5" s="8">
        <v>221081</v>
      </c>
      <c r="E5" s="9">
        <f t="shared" ref="E5:E34" si="0">ROUNDUP(D5/365,0)</f>
        <v>606</v>
      </c>
      <c r="G5" s="5">
        <v>1</v>
      </c>
      <c r="H5" s="8" t="s">
        <v>15</v>
      </c>
      <c r="I5" s="8">
        <v>186413</v>
      </c>
      <c r="J5" s="9">
        <f t="shared" ref="J5:J34" si="1">ROUNDUP(I5/365,0)</f>
        <v>511</v>
      </c>
      <c r="K5" s="20"/>
      <c r="L5" s="5">
        <v>1</v>
      </c>
      <c r="M5" s="8" t="s">
        <v>18</v>
      </c>
      <c r="N5" s="8">
        <v>92048</v>
      </c>
      <c r="O5" s="9">
        <f t="shared" ref="O5:O34" si="2">ROUNDUP(N5/365,0)</f>
        <v>253</v>
      </c>
    </row>
    <row r="6" spans="1:17" ht="16.5" customHeight="1" x14ac:dyDescent="0.15">
      <c r="B6" s="5">
        <f t="shared" ref="B6:B34" si="3">B5+1</f>
        <v>2</v>
      </c>
      <c r="C6" s="8" t="s">
        <v>18</v>
      </c>
      <c r="D6" s="12">
        <v>118189</v>
      </c>
      <c r="E6" s="9">
        <f t="shared" si="0"/>
        <v>324</v>
      </c>
      <c r="G6" s="5">
        <f t="shared" ref="G6:G34" si="4">G5+1</f>
        <v>2</v>
      </c>
      <c r="H6" s="9" t="s">
        <v>29</v>
      </c>
      <c r="I6" s="13">
        <v>72279</v>
      </c>
      <c r="J6" s="9">
        <f t="shared" si="1"/>
        <v>199</v>
      </c>
      <c r="K6" s="20"/>
      <c r="L6" s="5">
        <f t="shared" ref="L6:L34" si="5">L5+1</f>
        <v>2</v>
      </c>
      <c r="M6" s="9" t="s">
        <v>64</v>
      </c>
      <c r="N6" s="13">
        <v>59740</v>
      </c>
      <c r="O6" s="9">
        <f t="shared" si="2"/>
        <v>164</v>
      </c>
    </row>
    <row r="7" spans="1:17" ht="16.5" customHeight="1" x14ac:dyDescent="0.15">
      <c r="B7" s="5">
        <f t="shared" si="3"/>
        <v>3</v>
      </c>
      <c r="C7" s="9" t="s">
        <v>29</v>
      </c>
      <c r="D7" s="13">
        <v>87198</v>
      </c>
      <c r="E7" s="9">
        <f t="shared" si="0"/>
        <v>239</v>
      </c>
      <c r="G7" s="5">
        <f t="shared" si="4"/>
        <v>3</v>
      </c>
      <c r="H7" s="9" t="s">
        <v>89</v>
      </c>
      <c r="I7" s="13">
        <v>69898</v>
      </c>
      <c r="J7" s="9">
        <f t="shared" si="1"/>
        <v>192</v>
      </c>
      <c r="K7" s="20"/>
      <c r="L7" s="5">
        <f t="shared" si="5"/>
        <v>3</v>
      </c>
      <c r="M7" s="12" t="s">
        <v>15</v>
      </c>
      <c r="N7" s="8">
        <v>34668</v>
      </c>
      <c r="O7" s="9">
        <f t="shared" si="2"/>
        <v>95</v>
      </c>
    </row>
    <row r="8" spans="1:17" ht="16.5" customHeight="1" x14ac:dyDescent="0.15">
      <c r="B8" s="5">
        <f t="shared" si="3"/>
        <v>4</v>
      </c>
      <c r="C8" s="9" t="s">
        <v>64</v>
      </c>
      <c r="D8" s="13">
        <v>84645</v>
      </c>
      <c r="E8" s="9">
        <f t="shared" si="0"/>
        <v>232</v>
      </c>
      <c r="G8" s="5">
        <f t="shared" si="4"/>
        <v>4</v>
      </c>
      <c r="H8" s="9" t="s">
        <v>65</v>
      </c>
      <c r="I8" s="13">
        <v>69405</v>
      </c>
      <c r="J8" s="9">
        <f t="shared" si="1"/>
        <v>191</v>
      </c>
      <c r="K8" s="20"/>
      <c r="L8" s="5">
        <f t="shared" si="5"/>
        <v>4</v>
      </c>
      <c r="M8" s="9" t="s">
        <v>21</v>
      </c>
      <c r="N8" s="13">
        <v>18590</v>
      </c>
      <c r="O8" s="9">
        <f t="shared" si="2"/>
        <v>51</v>
      </c>
      <c r="Q8" s="32"/>
    </row>
    <row r="9" spans="1:17" ht="16.5" customHeight="1" x14ac:dyDescent="0.15">
      <c r="B9" s="5">
        <f t="shared" si="3"/>
        <v>5</v>
      </c>
      <c r="C9" s="9" t="s">
        <v>65</v>
      </c>
      <c r="D9" s="13">
        <v>78685</v>
      </c>
      <c r="E9" s="9">
        <f t="shared" si="0"/>
        <v>216</v>
      </c>
      <c r="G9" s="5">
        <f t="shared" si="4"/>
        <v>5</v>
      </c>
      <c r="H9" s="8" t="s">
        <v>19</v>
      </c>
      <c r="I9" s="8">
        <v>65204</v>
      </c>
      <c r="J9" s="9">
        <f t="shared" si="1"/>
        <v>179</v>
      </c>
      <c r="K9" s="20"/>
      <c r="L9" s="5">
        <f t="shared" si="5"/>
        <v>5</v>
      </c>
      <c r="M9" s="9" t="s">
        <v>29</v>
      </c>
      <c r="N9" s="13">
        <v>14919</v>
      </c>
      <c r="O9" s="9">
        <f t="shared" si="2"/>
        <v>41</v>
      </c>
      <c r="Q9" s="32"/>
    </row>
    <row r="10" spans="1:17" ht="16.5" customHeight="1" x14ac:dyDescent="0.15">
      <c r="B10" s="5">
        <f t="shared" si="3"/>
        <v>6</v>
      </c>
      <c r="C10" s="8" t="s">
        <v>19</v>
      </c>
      <c r="D10" s="8">
        <v>71302</v>
      </c>
      <c r="E10" s="9">
        <f t="shared" si="0"/>
        <v>196</v>
      </c>
      <c r="G10" s="5">
        <f t="shared" si="4"/>
        <v>6</v>
      </c>
      <c r="H10" s="9" t="s">
        <v>61</v>
      </c>
      <c r="I10" s="13">
        <v>32373</v>
      </c>
      <c r="J10" s="9">
        <f t="shared" si="1"/>
        <v>89</v>
      </c>
      <c r="K10" s="20"/>
      <c r="L10" s="5">
        <f t="shared" si="5"/>
        <v>6</v>
      </c>
      <c r="M10" s="9" t="s">
        <v>65</v>
      </c>
      <c r="N10" s="13">
        <v>9280</v>
      </c>
      <c r="O10" s="9">
        <f t="shared" si="2"/>
        <v>26</v>
      </c>
    </row>
    <row r="11" spans="1:17" ht="16.5" customHeight="1" x14ac:dyDescent="0.15">
      <c r="B11" s="5">
        <f t="shared" si="3"/>
        <v>7</v>
      </c>
      <c r="C11" s="9" t="s">
        <v>89</v>
      </c>
      <c r="D11" s="13">
        <v>69905</v>
      </c>
      <c r="E11" s="9">
        <f t="shared" si="0"/>
        <v>192</v>
      </c>
      <c r="G11" s="5">
        <f t="shared" si="4"/>
        <v>7</v>
      </c>
      <c r="H11" s="9" t="s">
        <v>21</v>
      </c>
      <c r="I11" s="13">
        <v>30293</v>
      </c>
      <c r="J11" s="9">
        <f t="shared" si="1"/>
        <v>83</v>
      </c>
      <c r="K11" s="20"/>
      <c r="L11" s="5">
        <f t="shared" si="5"/>
        <v>7</v>
      </c>
      <c r="M11" s="8" t="s">
        <v>19</v>
      </c>
      <c r="N11" s="8">
        <v>6098</v>
      </c>
      <c r="O11" s="9">
        <f t="shared" si="2"/>
        <v>17</v>
      </c>
      <c r="Q11" s="32"/>
    </row>
    <row r="12" spans="1:17" ht="16.5" customHeight="1" x14ac:dyDescent="0.15">
      <c r="B12" s="5">
        <f t="shared" si="3"/>
        <v>8</v>
      </c>
      <c r="C12" s="9" t="s">
        <v>21</v>
      </c>
      <c r="D12" s="13">
        <v>48883</v>
      </c>
      <c r="E12" s="9">
        <f t="shared" si="0"/>
        <v>134</v>
      </c>
      <c r="G12" s="5">
        <f t="shared" si="4"/>
        <v>8</v>
      </c>
      <c r="H12" s="8" t="s">
        <v>18</v>
      </c>
      <c r="I12" s="12">
        <v>26141</v>
      </c>
      <c r="J12" s="9">
        <f t="shared" si="1"/>
        <v>72</v>
      </c>
      <c r="K12" s="20"/>
      <c r="L12" s="5">
        <f t="shared" si="5"/>
        <v>8</v>
      </c>
      <c r="M12" s="8" t="s">
        <v>23</v>
      </c>
      <c r="N12" s="8">
        <v>1787</v>
      </c>
      <c r="O12" s="9">
        <f t="shared" si="2"/>
        <v>5</v>
      </c>
      <c r="Q12" s="32"/>
    </row>
    <row r="13" spans="1:17" ht="16.5" customHeight="1" x14ac:dyDescent="0.15">
      <c r="B13" s="5">
        <f t="shared" si="3"/>
        <v>9</v>
      </c>
      <c r="C13" s="9" t="s">
        <v>61</v>
      </c>
      <c r="D13" s="13">
        <v>33100</v>
      </c>
      <c r="E13" s="9">
        <f t="shared" si="0"/>
        <v>91</v>
      </c>
      <c r="G13" s="5">
        <f t="shared" si="4"/>
        <v>9</v>
      </c>
      <c r="H13" s="9" t="s">
        <v>64</v>
      </c>
      <c r="I13" s="13">
        <v>24905</v>
      </c>
      <c r="J13" s="9">
        <f t="shared" si="1"/>
        <v>69</v>
      </c>
      <c r="K13" s="20"/>
      <c r="L13" s="5">
        <f t="shared" si="5"/>
        <v>9</v>
      </c>
      <c r="M13" s="9" t="s">
        <v>66</v>
      </c>
      <c r="N13" s="13">
        <v>1473</v>
      </c>
      <c r="O13" s="9">
        <f t="shared" si="2"/>
        <v>5</v>
      </c>
    </row>
    <row r="14" spans="1:17" ht="16.5" customHeight="1" x14ac:dyDescent="0.15">
      <c r="B14" s="5">
        <f t="shared" si="3"/>
        <v>10</v>
      </c>
      <c r="C14" s="8" t="s">
        <v>27</v>
      </c>
      <c r="D14" s="8">
        <v>25142</v>
      </c>
      <c r="E14" s="9">
        <f t="shared" si="0"/>
        <v>69</v>
      </c>
      <c r="G14" s="5">
        <f t="shared" si="4"/>
        <v>10</v>
      </c>
      <c r="H14" s="8" t="s">
        <v>27</v>
      </c>
      <c r="I14" s="8">
        <v>24415</v>
      </c>
      <c r="J14" s="9">
        <f t="shared" si="1"/>
        <v>67</v>
      </c>
      <c r="K14" s="20"/>
      <c r="L14" s="5">
        <f t="shared" si="5"/>
        <v>10</v>
      </c>
      <c r="M14" s="9" t="s">
        <v>4</v>
      </c>
      <c r="N14" s="13">
        <v>853</v>
      </c>
      <c r="O14" s="9">
        <f t="shared" si="2"/>
        <v>3</v>
      </c>
    </row>
    <row r="15" spans="1:17" ht="16.5" customHeight="1" x14ac:dyDescent="0.15">
      <c r="B15" s="5">
        <f t="shared" si="3"/>
        <v>11</v>
      </c>
      <c r="C15" s="9" t="s">
        <v>82</v>
      </c>
      <c r="D15" s="13">
        <v>21310</v>
      </c>
      <c r="E15" s="9">
        <f t="shared" si="0"/>
        <v>59</v>
      </c>
      <c r="G15" s="5">
        <f t="shared" si="4"/>
        <v>11</v>
      </c>
      <c r="H15" s="9" t="s">
        <v>82</v>
      </c>
      <c r="I15" s="13">
        <v>21243</v>
      </c>
      <c r="J15" s="9">
        <f t="shared" si="1"/>
        <v>59</v>
      </c>
      <c r="K15" s="20"/>
      <c r="L15" s="5">
        <f t="shared" si="5"/>
        <v>11</v>
      </c>
      <c r="M15" s="9" t="s">
        <v>68</v>
      </c>
      <c r="N15" s="13">
        <v>768</v>
      </c>
      <c r="O15" s="9">
        <f t="shared" si="2"/>
        <v>3</v>
      </c>
      <c r="Q15" s="32"/>
    </row>
    <row r="16" spans="1:17" ht="16.5" customHeight="1" x14ac:dyDescent="0.15">
      <c r="B16" s="5">
        <f t="shared" si="3"/>
        <v>12</v>
      </c>
      <c r="C16" s="9" t="s">
        <v>9</v>
      </c>
      <c r="D16" s="13">
        <v>21138</v>
      </c>
      <c r="E16" s="9">
        <f t="shared" si="0"/>
        <v>58</v>
      </c>
      <c r="G16" s="5">
        <f t="shared" si="4"/>
        <v>12</v>
      </c>
      <c r="H16" s="9" t="s">
        <v>9</v>
      </c>
      <c r="I16" s="13">
        <v>20715</v>
      </c>
      <c r="J16" s="9">
        <f t="shared" si="1"/>
        <v>57</v>
      </c>
      <c r="K16" s="20"/>
      <c r="L16" s="5">
        <f t="shared" si="5"/>
        <v>12</v>
      </c>
      <c r="M16" s="8" t="s">
        <v>27</v>
      </c>
      <c r="N16" s="8">
        <v>727</v>
      </c>
      <c r="O16" s="9">
        <f t="shared" si="2"/>
        <v>2</v>
      </c>
      <c r="Q16" s="32"/>
    </row>
    <row r="17" spans="2:15" ht="16.5" customHeight="1" x14ac:dyDescent="0.15">
      <c r="B17" s="5">
        <f t="shared" si="3"/>
        <v>13</v>
      </c>
      <c r="C17" s="9" t="s">
        <v>76</v>
      </c>
      <c r="D17" s="13">
        <v>21011</v>
      </c>
      <c r="E17" s="9">
        <f t="shared" si="0"/>
        <v>58</v>
      </c>
      <c r="G17" s="5">
        <f t="shared" si="4"/>
        <v>13</v>
      </c>
      <c r="H17" s="9" t="s">
        <v>76</v>
      </c>
      <c r="I17" s="13">
        <v>20664</v>
      </c>
      <c r="J17" s="9">
        <f t="shared" si="1"/>
        <v>57</v>
      </c>
      <c r="K17" s="20"/>
      <c r="L17" s="5">
        <f t="shared" si="5"/>
        <v>13</v>
      </c>
      <c r="M17" s="9" t="s">
        <v>61</v>
      </c>
      <c r="N17" s="13">
        <v>727</v>
      </c>
      <c r="O17" s="9">
        <f t="shared" si="2"/>
        <v>2</v>
      </c>
    </row>
    <row r="18" spans="2:15" ht="16.5" customHeight="1" x14ac:dyDescent="0.15">
      <c r="B18" s="5">
        <f t="shared" si="3"/>
        <v>14</v>
      </c>
      <c r="C18" s="9" t="s">
        <v>75</v>
      </c>
      <c r="D18" s="13">
        <v>15932</v>
      </c>
      <c r="E18" s="9">
        <f t="shared" si="0"/>
        <v>44</v>
      </c>
      <c r="G18" s="5">
        <f t="shared" si="4"/>
        <v>14</v>
      </c>
      <c r="H18" s="9" t="s">
        <v>75</v>
      </c>
      <c r="I18" s="13">
        <v>15668</v>
      </c>
      <c r="J18" s="9">
        <f t="shared" si="1"/>
        <v>43</v>
      </c>
      <c r="K18" s="20"/>
      <c r="L18" s="5">
        <f t="shared" si="5"/>
        <v>14</v>
      </c>
      <c r="M18" s="8" t="s">
        <v>24</v>
      </c>
      <c r="N18" s="8">
        <v>720</v>
      </c>
      <c r="O18" s="9">
        <f t="shared" si="2"/>
        <v>2</v>
      </c>
    </row>
    <row r="19" spans="2:15" ht="16.5" customHeight="1" x14ac:dyDescent="0.15">
      <c r="B19" s="5">
        <f t="shared" si="3"/>
        <v>15</v>
      </c>
      <c r="C19" s="9" t="s">
        <v>74</v>
      </c>
      <c r="D19" s="13">
        <v>15482</v>
      </c>
      <c r="E19" s="9">
        <f t="shared" si="0"/>
        <v>43</v>
      </c>
      <c r="G19" s="5">
        <f t="shared" si="4"/>
        <v>15</v>
      </c>
      <c r="H19" s="9" t="s">
        <v>74</v>
      </c>
      <c r="I19" s="13">
        <v>15240</v>
      </c>
      <c r="J19" s="9">
        <f t="shared" si="1"/>
        <v>42</v>
      </c>
      <c r="K19" s="20"/>
      <c r="L19" s="5">
        <f t="shared" si="5"/>
        <v>15</v>
      </c>
      <c r="M19" s="8" t="s">
        <v>30</v>
      </c>
      <c r="N19" s="8">
        <v>675</v>
      </c>
      <c r="O19" s="9">
        <f t="shared" si="2"/>
        <v>2</v>
      </c>
    </row>
    <row r="20" spans="2:15" ht="16.5" customHeight="1" x14ac:dyDescent="0.15">
      <c r="B20" s="5">
        <f t="shared" si="3"/>
        <v>16</v>
      </c>
      <c r="C20" s="9" t="s">
        <v>117</v>
      </c>
      <c r="D20" s="13">
        <v>13757</v>
      </c>
      <c r="E20" s="9">
        <f t="shared" si="0"/>
        <v>38</v>
      </c>
      <c r="G20" s="5">
        <f t="shared" si="4"/>
        <v>16</v>
      </c>
      <c r="H20" s="9" t="s">
        <v>117</v>
      </c>
      <c r="I20" s="13">
        <v>13757</v>
      </c>
      <c r="J20" s="9">
        <f t="shared" si="1"/>
        <v>38</v>
      </c>
      <c r="K20" s="20"/>
      <c r="L20" s="5">
        <f t="shared" si="5"/>
        <v>16</v>
      </c>
      <c r="M20" s="8" t="s">
        <v>28</v>
      </c>
      <c r="N20" s="8">
        <v>634</v>
      </c>
      <c r="O20" s="9">
        <f t="shared" si="2"/>
        <v>2</v>
      </c>
    </row>
    <row r="21" spans="2:15" ht="16.5" customHeight="1" x14ac:dyDescent="0.15">
      <c r="B21" s="5">
        <f t="shared" si="3"/>
        <v>17</v>
      </c>
      <c r="C21" s="9" t="s">
        <v>87</v>
      </c>
      <c r="D21" s="13">
        <v>13711</v>
      </c>
      <c r="E21" s="9">
        <f t="shared" si="0"/>
        <v>38</v>
      </c>
      <c r="G21" s="5">
        <f t="shared" si="4"/>
        <v>17</v>
      </c>
      <c r="H21" s="9" t="s">
        <v>87</v>
      </c>
      <c r="I21" s="13">
        <v>13706</v>
      </c>
      <c r="J21" s="9">
        <f t="shared" si="1"/>
        <v>38</v>
      </c>
      <c r="K21" s="20"/>
      <c r="L21" s="5">
        <f t="shared" si="5"/>
        <v>17</v>
      </c>
      <c r="M21" s="9" t="s">
        <v>73</v>
      </c>
      <c r="N21" s="13">
        <v>588</v>
      </c>
      <c r="O21" s="9">
        <f t="shared" si="2"/>
        <v>2</v>
      </c>
    </row>
    <row r="22" spans="2:15" ht="16.5" customHeight="1" x14ac:dyDescent="0.15">
      <c r="B22" s="5">
        <f t="shared" si="3"/>
        <v>18</v>
      </c>
      <c r="C22" s="8" t="s">
        <v>28</v>
      </c>
      <c r="D22" s="8">
        <v>12938</v>
      </c>
      <c r="E22" s="9">
        <f t="shared" si="0"/>
        <v>36</v>
      </c>
      <c r="G22" s="5">
        <f t="shared" si="4"/>
        <v>18</v>
      </c>
      <c r="H22" s="9" t="s">
        <v>80</v>
      </c>
      <c r="I22" s="13">
        <v>12366</v>
      </c>
      <c r="J22" s="9">
        <f t="shared" si="1"/>
        <v>34</v>
      </c>
      <c r="K22" s="20"/>
      <c r="L22" s="5">
        <f t="shared" si="5"/>
        <v>18</v>
      </c>
      <c r="M22" s="9" t="s">
        <v>72</v>
      </c>
      <c r="N22" s="13">
        <v>549</v>
      </c>
      <c r="O22" s="9">
        <f t="shared" si="2"/>
        <v>2</v>
      </c>
    </row>
    <row r="23" spans="2:15" ht="16.5" customHeight="1" x14ac:dyDescent="0.15">
      <c r="B23" s="5">
        <f t="shared" si="3"/>
        <v>19</v>
      </c>
      <c r="C23" s="9" t="s">
        <v>80</v>
      </c>
      <c r="D23" s="13">
        <v>12437</v>
      </c>
      <c r="E23" s="9">
        <f t="shared" si="0"/>
        <v>35</v>
      </c>
      <c r="G23" s="5">
        <f t="shared" si="4"/>
        <v>19</v>
      </c>
      <c r="H23" s="8" t="s">
        <v>28</v>
      </c>
      <c r="I23" s="8">
        <v>12304</v>
      </c>
      <c r="J23" s="9">
        <f t="shared" si="1"/>
        <v>34</v>
      </c>
      <c r="K23" s="20"/>
      <c r="L23" s="5">
        <f t="shared" si="5"/>
        <v>19</v>
      </c>
      <c r="M23" s="8" t="s">
        <v>25</v>
      </c>
      <c r="N23" s="8">
        <v>504</v>
      </c>
      <c r="O23" s="9">
        <f t="shared" si="2"/>
        <v>2</v>
      </c>
    </row>
    <row r="24" spans="2:15" ht="16.5" customHeight="1" x14ac:dyDescent="0.15">
      <c r="B24" s="5">
        <f t="shared" si="3"/>
        <v>20</v>
      </c>
      <c r="C24" s="8" t="s">
        <v>48</v>
      </c>
      <c r="D24" s="8">
        <v>11838</v>
      </c>
      <c r="E24" s="9">
        <f t="shared" si="0"/>
        <v>33</v>
      </c>
      <c r="G24" s="5">
        <f t="shared" si="4"/>
        <v>20</v>
      </c>
      <c r="H24" s="8" t="s">
        <v>48</v>
      </c>
      <c r="I24" s="8">
        <v>11838</v>
      </c>
      <c r="J24" s="9">
        <f t="shared" si="1"/>
        <v>33</v>
      </c>
      <c r="K24" s="20"/>
      <c r="L24" s="5">
        <f t="shared" si="5"/>
        <v>20</v>
      </c>
      <c r="M24" s="9" t="s">
        <v>9</v>
      </c>
      <c r="N24" s="13">
        <v>423</v>
      </c>
      <c r="O24" s="9">
        <f t="shared" si="2"/>
        <v>2</v>
      </c>
    </row>
    <row r="25" spans="2:15" ht="16.5" customHeight="1" x14ac:dyDescent="0.15">
      <c r="B25" s="5">
        <f t="shared" si="3"/>
        <v>21</v>
      </c>
      <c r="C25" s="9" t="s">
        <v>66</v>
      </c>
      <c r="D25" s="13">
        <v>11685</v>
      </c>
      <c r="E25" s="9">
        <f t="shared" si="0"/>
        <v>33</v>
      </c>
      <c r="G25" s="5">
        <f t="shared" si="4"/>
        <v>21</v>
      </c>
      <c r="H25" s="9" t="s">
        <v>79</v>
      </c>
      <c r="I25" s="13">
        <v>10630</v>
      </c>
      <c r="J25" s="9">
        <f t="shared" si="1"/>
        <v>30</v>
      </c>
      <c r="K25" s="20"/>
      <c r="L25" s="5">
        <f t="shared" si="5"/>
        <v>21</v>
      </c>
      <c r="M25" s="9" t="s">
        <v>76</v>
      </c>
      <c r="N25" s="13">
        <v>347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9" t="s">
        <v>79</v>
      </c>
      <c r="D26" s="13">
        <v>10878</v>
      </c>
      <c r="E26" s="9">
        <f t="shared" si="0"/>
        <v>30</v>
      </c>
      <c r="G26" s="5">
        <f t="shared" si="4"/>
        <v>22</v>
      </c>
      <c r="H26" s="9" t="s">
        <v>66</v>
      </c>
      <c r="I26" s="13">
        <v>10212</v>
      </c>
      <c r="J26" s="9">
        <f t="shared" si="1"/>
        <v>28</v>
      </c>
      <c r="K26" s="20"/>
      <c r="L26" s="5">
        <f t="shared" si="5"/>
        <v>22</v>
      </c>
      <c r="M26" s="9" t="s">
        <v>77</v>
      </c>
      <c r="N26" s="13">
        <v>315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8" t="s">
        <v>33</v>
      </c>
      <c r="D27" s="8">
        <v>9453</v>
      </c>
      <c r="E27" s="9">
        <f t="shared" si="0"/>
        <v>26</v>
      </c>
      <c r="G27" s="5">
        <f t="shared" si="4"/>
        <v>23</v>
      </c>
      <c r="H27" s="8" t="s">
        <v>33</v>
      </c>
      <c r="I27" s="8">
        <v>9351</v>
      </c>
      <c r="J27" s="9">
        <f t="shared" si="1"/>
        <v>26</v>
      </c>
      <c r="K27" s="20"/>
      <c r="L27" s="5">
        <f t="shared" si="5"/>
        <v>23</v>
      </c>
      <c r="M27" s="9" t="s">
        <v>75</v>
      </c>
      <c r="N27" s="13">
        <v>264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8" t="s">
        <v>24</v>
      </c>
      <c r="D28" s="8">
        <v>9131</v>
      </c>
      <c r="E28" s="9">
        <f t="shared" si="0"/>
        <v>26</v>
      </c>
      <c r="G28" s="5">
        <f t="shared" si="4"/>
        <v>24</v>
      </c>
      <c r="H28" s="9" t="s">
        <v>51</v>
      </c>
      <c r="I28" s="13">
        <v>9042</v>
      </c>
      <c r="J28" s="9">
        <f t="shared" si="1"/>
        <v>25</v>
      </c>
      <c r="K28" s="20"/>
      <c r="L28" s="5">
        <f t="shared" si="5"/>
        <v>24</v>
      </c>
      <c r="M28" s="9" t="s">
        <v>79</v>
      </c>
      <c r="N28" s="13">
        <v>248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9" t="s">
        <v>51</v>
      </c>
      <c r="D29" s="13">
        <v>9045</v>
      </c>
      <c r="E29" s="9">
        <f t="shared" si="0"/>
        <v>25</v>
      </c>
      <c r="G29" s="5">
        <f t="shared" si="4"/>
        <v>25</v>
      </c>
      <c r="H29" s="9" t="s">
        <v>69</v>
      </c>
      <c r="I29" s="13">
        <v>8513</v>
      </c>
      <c r="J29" s="9">
        <f t="shared" si="1"/>
        <v>24</v>
      </c>
      <c r="K29" s="20"/>
      <c r="L29" s="5">
        <f t="shared" si="5"/>
        <v>25</v>
      </c>
      <c r="M29" s="9" t="s">
        <v>74</v>
      </c>
      <c r="N29" s="13">
        <v>242</v>
      </c>
      <c r="O29" s="9">
        <f t="shared" si="2"/>
        <v>1</v>
      </c>
    </row>
    <row r="30" spans="2:15" ht="16.5" customHeight="1" x14ac:dyDescent="0.15">
      <c r="B30" s="5">
        <f t="shared" si="3"/>
        <v>26</v>
      </c>
      <c r="C30" s="9" t="s">
        <v>73</v>
      </c>
      <c r="D30" s="13">
        <v>8945</v>
      </c>
      <c r="E30" s="9">
        <f t="shared" si="0"/>
        <v>25</v>
      </c>
      <c r="G30" s="5">
        <f t="shared" si="4"/>
        <v>26</v>
      </c>
      <c r="H30" s="8" t="s">
        <v>24</v>
      </c>
      <c r="I30" s="8">
        <v>8411</v>
      </c>
      <c r="J30" s="9">
        <f t="shared" si="1"/>
        <v>24</v>
      </c>
      <c r="K30" s="20"/>
      <c r="L30" s="5">
        <f t="shared" si="5"/>
        <v>26</v>
      </c>
      <c r="M30" s="9" t="s">
        <v>69</v>
      </c>
      <c r="N30" s="13">
        <v>192</v>
      </c>
      <c r="O30" s="9">
        <f t="shared" si="2"/>
        <v>1</v>
      </c>
    </row>
    <row r="31" spans="2:15" ht="16.5" customHeight="1" x14ac:dyDescent="0.15">
      <c r="B31" s="5">
        <f t="shared" si="3"/>
        <v>27</v>
      </c>
      <c r="C31" s="9" t="s">
        <v>4</v>
      </c>
      <c r="D31" s="13">
        <v>8834</v>
      </c>
      <c r="E31" s="9">
        <f t="shared" si="0"/>
        <v>25</v>
      </c>
      <c r="G31" s="5">
        <f t="shared" si="4"/>
        <v>27</v>
      </c>
      <c r="H31" s="9" t="s">
        <v>73</v>
      </c>
      <c r="I31" s="13">
        <v>8357</v>
      </c>
      <c r="J31" s="9">
        <f t="shared" si="1"/>
        <v>23</v>
      </c>
      <c r="K31" s="20"/>
      <c r="L31" s="5">
        <f t="shared" si="5"/>
        <v>27</v>
      </c>
      <c r="M31" s="8" t="s">
        <v>38</v>
      </c>
      <c r="N31" s="8">
        <v>180</v>
      </c>
      <c r="O31" s="9">
        <f t="shared" si="2"/>
        <v>1</v>
      </c>
    </row>
    <row r="32" spans="2:15" ht="16.5" customHeight="1" x14ac:dyDescent="0.15">
      <c r="B32" s="5">
        <f t="shared" si="3"/>
        <v>28</v>
      </c>
      <c r="C32" s="9" t="s">
        <v>69</v>
      </c>
      <c r="D32" s="13">
        <v>8705</v>
      </c>
      <c r="E32" s="9">
        <f t="shared" si="0"/>
        <v>24</v>
      </c>
      <c r="G32" s="5">
        <f t="shared" si="4"/>
        <v>28</v>
      </c>
      <c r="H32" s="8" t="s">
        <v>38</v>
      </c>
      <c r="I32" s="8">
        <v>8012</v>
      </c>
      <c r="J32" s="9">
        <f t="shared" si="1"/>
        <v>22</v>
      </c>
      <c r="K32" s="20"/>
      <c r="L32" s="5">
        <f t="shared" si="5"/>
        <v>28</v>
      </c>
      <c r="M32" s="9" t="s">
        <v>57</v>
      </c>
      <c r="N32" s="13">
        <v>176</v>
      </c>
      <c r="O32" s="9">
        <f t="shared" si="2"/>
        <v>1</v>
      </c>
    </row>
    <row r="33" spans="1:17" ht="16.5" customHeight="1" x14ac:dyDescent="0.15">
      <c r="B33" s="5">
        <f t="shared" si="3"/>
        <v>29</v>
      </c>
      <c r="C33" s="8" t="s">
        <v>38</v>
      </c>
      <c r="D33" s="8">
        <v>8192</v>
      </c>
      <c r="E33" s="9">
        <f t="shared" si="0"/>
        <v>23</v>
      </c>
      <c r="G33" s="5">
        <f t="shared" si="4"/>
        <v>29</v>
      </c>
      <c r="H33" s="9" t="s">
        <v>4</v>
      </c>
      <c r="I33" s="13">
        <v>7981</v>
      </c>
      <c r="J33" s="9">
        <f t="shared" si="1"/>
        <v>22</v>
      </c>
      <c r="K33" s="20"/>
      <c r="L33" s="5">
        <f t="shared" si="5"/>
        <v>29</v>
      </c>
      <c r="M33" s="8" t="s">
        <v>33</v>
      </c>
      <c r="N33" s="8">
        <v>102</v>
      </c>
      <c r="O33" s="9">
        <f t="shared" si="2"/>
        <v>1</v>
      </c>
    </row>
    <row r="34" spans="1:17" ht="16.5" customHeight="1" x14ac:dyDescent="0.15">
      <c r="B34" s="5">
        <f t="shared" si="3"/>
        <v>30</v>
      </c>
      <c r="C34" s="9" t="s">
        <v>86</v>
      </c>
      <c r="D34" s="13">
        <v>7857</v>
      </c>
      <c r="E34" s="9">
        <f t="shared" si="0"/>
        <v>22</v>
      </c>
      <c r="G34" s="5">
        <f t="shared" si="4"/>
        <v>30</v>
      </c>
      <c r="H34" s="9" t="s">
        <v>86</v>
      </c>
      <c r="I34" s="13">
        <v>7844</v>
      </c>
      <c r="J34" s="9">
        <f t="shared" si="1"/>
        <v>22</v>
      </c>
      <c r="K34" s="20"/>
      <c r="L34" s="5">
        <f t="shared" si="5"/>
        <v>30</v>
      </c>
      <c r="M34" s="9" t="s">
        <v>80</v>
      </c>
      <c r="N34" s="13">
        <v>71</v>
      </c>
      <c r="O34" s="9">
        <f t="shared" si="2"/>
        <v>1</v>
      </c>
    </row>
    <row r="35" spans="1:17" ht="24" customHeight="1" x14ac:dyDescent="0.15">
      <c r="A35" s="4"/>
      <c r="B35" s="4"/>
      <c r="C35" s="10"/>
      <c r="D35" s="14"/>
      <c r="E35" s="4"/>
      <c r="F35" s="4"/>
      <c r="G35" s="4" t="s">
        <v>141</v>
      </c>
      <c r="H35" s="4"/>
      <c r="I35" s="4"/>
      <c r="J35" s="4"/>
      <c r="K35" s="21"/>
      <c r="L35" s="4"/>
      <c r="M35" s="4"/>
      <c r="N35" s="4"/>
      <c r="O35" s="4"/>
      <c r="P35" s="4"/>
      <c r="Q35" s="4"/>
    </row>
    <row r="36" spans="1:17" ht="16.5" customHeight="1" x14ac:dyDescent="0.15">
      <c r="B36" s="1" t="s">
        <v>10</v>
      </c>
      <c r="G36" s="1" t="s">
        <v>5</v>
      </c>
      <c r="L36" s="1" t="s">
        <v>3</v>
      </c>
    </row>
    <row r="37" spans="1:17" ht="16.5" customHeight="1" x14ac:dyDescent="0.15">
      <c r="B37" s="41" t="s">
        <v>124</v>
      </c>
      <c r="C37" s="6" t="s">
        <v>125</v>
      </c>
      <c r="D37" s="11" t="s">
        <v>126</v>
      </c>
      <c r="E37" s="16"/>
      <c r="G37" s="41" t="s">
        <v>124</v>
      </c>
      <c r="H37" s="6" t="s">
        <v>125</v>
      </c>
      <c r="I37" s="11" t="s">
        <v>126</v>
      </c>
      <c r="J37" s="16"/>
      <c r="K37" s="19"/>
      <c r="L37" s="41" t="s">
        <v>124</v>
      </c>
      <c r="M37" s="6" t="s">
        <v>125</v>
      </c>
      <c r="N37" s="11" t="s">
        <v>126</v>
      </c>
      <c r="O37" s="16"/>
    </row>
    <row r="38" spans="1:17" ht="16.5" customHeight="1" x14ac:dyDescent="0.15">
      <c r="B38" s="41"/>
      <c r="C38" s="7"/>
      <c r="D38" s="5" t="s">
        <v>127</v>
      </c>
      <c r="E38" s="5" t="s">
        <v>128</v>
      </c>
      <c r="G38" s="41"/>
      <c r="H38" s="7"/>
      <c r="I38" s="5" t="s">
        <v>127</v>
      </c>
      <c r="J38" s="5" t="s">
        <v>128</v>
      </c>
      <c r="K38" s="19"/>
      <c r="L38" s="41"/>
      <c r="M38" s="7"/>
      <c r="N38" s="5" t="s">
        <v>127</v>
      </c>
      <c r="O38" s="5" t="s">
        <v>128</v>
      </c>
    </row>
    <row r="39" spans="1:17" ht="16.5" customHeight="1" x14ac:dyDescent="0.15">
      <c r="B39" s="5">
        <f>B34+1</f>
        <v>31</v>
      </c>
      <c r="C39" s="9" t="s">
        <v>103</v>
      </c>
      <c r="D39" s="13">
        <v>7674</v>
      </c>
      <c r="E39" s="9">
        <f>ROUNDUP(D33/365,0)</f>
        <v>23</v>
      </c>
      <c r="G39" s="5">
        <f>G34+1</f>
        <v>31</v>
      </c>
      <c r="H39" s="9" t="s">
        <v>103</v>
      </c>
      <c r="I39" s="13">
        <v>7674</v>
      </c>
      <c r="J39" s="9">
        <f t="shared" ref="J39:J68" si="6">ROUNDUP(I39/365,0)</f>
        <v>22</v>
      </c>
      <c r="K39" s="20"/>
      <c r="L39" s="5">
        <f>L34+1</f>
        <v>31</v>
      </c>
      <c r="M39" s="9" t="s">
        <v>82</v>
      </c>
      <c r="N39" s="13">
        <v>67</v>
      </c>
      <c r="O39" s="9">
        <f t="shared" ref="O39:O59" si="7">ROUNDUP(N39/365,0)</f>
        <v>1</v>
      </c>
    </row>
    <row r="40" spans="1:17" ht="16.5" customHeight="1" x14ac:dyDescent="0.15">
      <c r="B40" s="5">
        <f t="shared" ref="B40:B68" si="8">B39+1</f>
        <v>32</v>
      </c>
      <c r="C40" s="8" t="s">
        <v>54</v>
      </c>
      <c r="D40" s="8">
        <v>7663</v>
      </c>
      <c r="E40" s="9">
        <f t="shared" ref="E40:E68" si="9">ROUNDUP(D40/365,0)</f>
        <v>21</v>
      </c>
      <c r="G40" s="5">
        <f t="shared" ref="G40:G68" si="10">G39+1</f>
        <v>32</v>
      </c>
      <c r="H40" s="8" t="s">
        <v>54</v>
      </c>
      <c r="I40" s="8">
        <v>7661</v>
      </c>
      <c r="J40" s="9">
        <f t="shared" si="6"/>
        <v>21</v>
      </c>
      <c r="K40" s="20"/>
      <c r="L40" s="5">
        <f t="shared" ref="L40:L59" si="11">L39+1</f>
        <v>32</v>
      </c>
      <c r="M40" s="9" t="s">
        <v>83</v>
      </c>
      <c r="N40" s="13">
        <v>50</v>
      </c>
      <c r="O40" s="9">
        <f t="shared" si="7"/>
        <v>1</v>
      </c>
    </row>
    <row r="41" spans="1:17" ht="16.5" customHeight="1" x14ac:dyDescent="0.15">
      <c r="B41" s="5">
        <f t="shared" si="8"/>
        <v>33</v>
      </c>
      <c r="C41" s="8" t="s">
        <v>8</v>
      </c>
      <c r="D41" s="8">
        <v>7497</v>
      </c>
      <c r="E41" s="9">
        <f t="shared" si="9"/>
        <v>21</v>
      </c>
      <c r="G41" s="5">
        <f t="shared" si="10"/>
        <v>33</v>
      </c>
      <c r="H41" s="8" t="s">
        <v>8</v>
      </c>
      <c r="I41" s="8">
        <v>7497</v>
      </c>
      <c r="J41" s="9">
        <f t="shared" si="6"/>
        <v>21</v>
      </c>
      <c r="K41" s="20"/>
      <c r="L41" s="5">
        <f t="shared" si="11"/>
        <v>33</v>
      </c>
      <c r="M41" s="8" t="s">
        <v>22</v>
      </c>
      <c r="N41" s="8">
        <v>42</v>
      </c>
      <c r="O41" s="9">
        <f t="shared" si="7"/>
        <v>1</v>
      </c>
    </row>
    <row r="42" spans="1:17" ht="16.5" customHeight="1" x14ac:dyDescent="0.15">
      <c r="B42" s="5">
        <f t="shared" si="8"/>
        <v>34</v>
      </c>
      <c r="C42" s="8" t="s">
        <v>32</v>
      </c>
      <c r="D42" s="8">
        <v>6802</v>
      </c>
      <c r="E42" s="9">
        <f t="shared" si="9"/>
        <v>19</v>
      </c>
      <c r="G42" s="5">
        <f t="shared" si="10"/>
        <v>34</v>
      </c>
      <c r="H42" s="8" t="s">
        <v>32</v>
      </c>
      <c r="I42" s="8">
        <v>6773</v>
      </c>
      <c r="J42" s="9">
        <f t="shared" si="6"/>
        <v>19</v>
      </c>
      <c r="K42" s="20"/>
      <c r="L42" s="5">
        <f t="shared" si="11"/>
        <v>34</v>
      </c>
      <c r="M42" s="8" t="s">
        <v>32</v>
      </c>
      <c r="N42" s="8">
        <v>29</v>
      </c>
      <c r="O42" s="9">
        <f t="shared" si="7"/>
        <v>1</v>
      </c>
    </row>
    <row r="43" spans="1:17" ht="16.5" customHeight="1" x14ac:dyDescent="0.15">
      <c r="B43" s="5">
        <f t="shared" si="8"/>
        <v>35</v>
      </c>
      <c r="C43" s="9" t="s">
        <v>85</v>
      </c>
      <c r="D43" s="13">
        <v>5999</v>
      </c>
      <c r="E43" s="9">
        <f t="shared" si="9"/>
        <v>17</v>
      </c>
      <c r="G43" s="5">
        <f t="shared" si="10"/>
        <v>35</v>
      </c>
      <c r="H43" s="9" t="s">
        <v>85</v>
      </c>
      <c r="I43" s="13">
        <v>5997</v>
      </c>
      <c r="J43" s="9">
        <f t="shared" si="6"/>
        <v>17</v>
      </c>
      <c r="K43" s="20"/>
      <c r="L43" s="5">
        <f t="shared" si="11"/>
        <v>35</v>
      </c>
      <c r="M43" s="8" t="s">
        <v>41</v>
      </c>
      <c r="N43" s="8">
        <v>26</v>
      </c>
      <c r="O43" s="9">
        <f t="shared" si="7"/>
        <v>1</v>
      </c>
    </row>
    <row r="44" spans="1:17" ht="16.5" customHeight="1" x14ac:dyDescent="0.15">
      <c r="B44" s="5">
        <f t="shared" si="8"/>
        <v>36</v>
      </c>
      <c r="C44" s="9" t="s">
        <v>68</v>
      </c>
      <c r="D44" s="13">
        <v>5800</v>
      </c>
      <c r="E44" s="9">
        <f t="shared" si="9"/>
        <v>16</v>
      </c>
      <c r="G44" s="5">
        <f t="shared" si="10"/>
        <v>36</v>
      </c>
      <c r="H44" s="8" t="s">
        <v>41</v>
      </c>
      <c r="I44" s="8">
        <v>5633</v>
      </c>
      <c r="J44" s="9">
        <f t="shared" si="6"/>
        <v>16</v>
      </c>
      <c r="K44" s="20"/>
      <c r="L44" s="5">
        <f t="shared" si="11"/>
        <v>36</v>
      </c>
      <c r="M44" s="8" t="s">
        <v>2</v>
      </c>
      <c r="N44" s="8">
        <v>23</v>
      </c>
      <c r="O44" s="9">
        <f t="shared" si="7"/>
        <v>1</v>
      </c>
    </row>
    <row r="45" spans="1:17" ht="16.5" customHeight="1" x14ac:dyDescent="0.15">
      <c r="B45" s="5">
        <f t="shared" si="8"/>
        <v>37</v>
      </c>
      <c r="C45" s="8" t="s">
        <v>41</v>
      </c>
      <c r="D45" s="8">
        <v>5659</v>
      </c>
      <c r="E45" s="9">
        <f t="shared" si="9"/>
        <v>16</v>
      </c>
      <c r="G45" s="5">
        <f t="shared" si="10"/>
        <v>37</v>
      </c>
      <c r="H45" s="9" t="s">
        <v>84</v>
      </c>
      <c r="I45" s="13">
        <v>5277</v>
      </c>
      <c r="J45" s="9">
        <f t="shared" si="6"/>
        <v>15</v>
      </c>
      <c r="K45" s="20"/>
      <c r="L45" s="5">
        <f t="shared" si="11"/>
        <v>37</v>
      </c>
      <c r="M45" s="8" t="s">
        <v>13</v>
      </c>
      <c r="N45" s="8">
        <v>18</v>
      </c>
      <c r="O45" s="9">
        <f t="shared" si="7"/>
        <v>1</v>
      </c>
    </row>
    <row r="46" spans="1:17" ht="16.5" customHeight="1" x14ac:dyDescent="0.15">
      <c r="B46" s="5">
        <f t="shared" si="8"/>
        <v>38</v>
      </c>
      <c r="C46" s="9" t="s">
        <v>84</v>
      </c>
      <c r="D46" s="13">
        <v>5279</v>
      </c>
      <c r="E46" s="9">
        <f t="shared" si="9"/>
        <v>15</v>
      </c>
      <c r="G46" s="5">
        <f t="shared" si="10"/>
        <v>38</v>
      </c>
      <c r="H46" s="8" t="s">
        <v>37</v>
      </c>
      <c r="I46" s="8">
        <v>5139</v>
      </c>
      <c r="J46" s="9">
        <f t="shared" si="6"/>
        <v>15</v>
      </c>
      <c r="K46" s="20"/>
      <c r="L46" s="5">
        <f t="shared" si="11"/>
        <v>38</v>
      </c>
      <c r="M46" s="9" t="s">
        <v>47</v>
      </c>
      <c r="N46" s="13">
        <v>15</v>
      </c>
      <c r="O46" s="9">
        <f t="shared" si="7"/>
        <v>1</v>
      </c>
    </row>
    <row r="47" spans="1:17" ht="16.5" customHeight="1" x14ac:dyDescent="0.15">
      <c r="B47" s="5">
        <f t="shared" si="8"/>
        <v>39</v>
      </c>
      <c r="C47" s="8" t="s">
        <v>37</v>
      </c>
      <c r="D47" s="8">
        <v>5143</v>
      </c>
      <c r="E47" s="9">
        <f t="shared" si="9"/>
        <v>15</v>
      </c>
      <c r="G47" s="5">
        <f t="shared" si="10"/>
        <v>39</v>
      </c>
      <c r="H47" s="9" t="s">
        <v>68</v>
      </c>
      <c r="I47" s="13">
        <v>5032</v>
      </c>
      <c r="J47" s="9">
        <f t="shared" si="6"/>
        <v>14</v>
      </c>
      <c r="K47" s="20"/>
      <c r="L47" s="5">
        <f t="shared" si="11"/>
        <v>39</v>
      </c>
      <c r="M47" s="9" t="s">
        <v>86</v>
      </c>
      <c r="N47" s="13">
        <v>13</v>
      </c>
      <c r="O47" s="9">
        <f t="shared" si="7"/>
        <v>1</v>
      </c>
    </row>
    <row r="48" spans="1:17" ht="16.5" customHeight="1" x14ac:dyDescent="0.15">
      <c r="B48" s="5">
        <f t="shared" si="8"/>
        <v>40</v>
      </c>
      <c r="C48" s="8" t="s">
        <v>22</v>
      </c>
      <c r="D48" s="8">
        <v>5056</v>
      </c>
      <c r="E48" s="9">
        <f t="shared" si="9"/>
        <v>14</v>
      </c>
      <c r="G48" s="5">
        <f t="shared" si="10"/>
        <v>40</v>
      </c>
      <c r="H48" s="8" t="s">
        <v>22</v>
      </c>
      <c r="I48" s="8">
        <v>5014</v>
      </c>
      <c r="J48" s="9">
        <f t="shared" si="6"/>
        <v>14</v>
      </c>
      <c r="K48" s="20"/>
      <c r="L48" s="5">
        <f t="shared" si="11"/>
        <v>40</v>
      </c>
      <c r="M48" s="9" t="s">
        <v>89</v>
      </c>
      <c r="N48" s="13">
        <v>7</v>
      </c>
      <c r="O48" s="9">
        <f t="shared" si="7"/>
        <v>1</v>
      </c>
    </row>
    <row r="49" spans="2:15" ht="16.5" customHeight="1" x14ac:dyDescent="0.15">
      <c r="B49" s="5">
        <f t="shared" si="8"/>
        <v>41</v>
      </c>
      <c r="C49" s="9" t="s">
        <v>77</v>
      </c>
      <c r="D49" s="13">
        <v>5032</v>
      </c>
      <c r="E49" s="9">
        <f t="shared" si="9"/>
        <v>14</v>
      </c>
      <c r="G49" s="5">
        <f t="shared" si="10"/>
        <v>41</v>
      </c>
      <c r="H49" s="9" t="s">
        <v>77</v>
      </c>
      <c r="I49" s="13">
        <v>4717</v>
      </c>
      <c r="J49" s="9">
        <f t="shared" si="6"/>
        <v>13</v>
      </c>
      <c r="K49" s="20"/>
      <c r="L49" s="5">
        <f t="shared" si="11"/>
        <v>41</v>
      </c>
      <c r="M49" s="9" t="s">
        <v>87</v>
      </c>
      <c r="N49" s="13">
        <v>5</v>
      </c>
      <c r="O49" s="9">
        <f t="shared" si="7"/>
        <v>1</v>
      </c>
    </row>
    <row r="50" spans="2:15" ht="16.5" customHeight="1" x14ac:dyDescent="0.15">
      <c r="B50" s="5">
        <f t="shared" si="8"/>
        <v>42</v>
      </c>
      <c r="C50" s="8" t="s">
        <v>23</v>
      </c>
      <c r="D50" s="8">
        <v>4941</v>
      </c>
      <c r="E50" s="9">
        <f t="shared" si="9"/>
        <v>14</v>
      </c>
      <c r="G50" s="5">
        <f t="shared" si="10"/>
        <v>42</v>
      </c>
      <c r="H50" s="9" t="s">
        <v>83</v>
      </c>
      <c r="I50" s="13">
        <v>4273</v>
      </c>
      <c r="J50" s="9">
        <f t="shared" si="6"/>
        <v>12</v>
      </c>
      <c r="K50" s="20"/>
      <c r="L50" s="5">
        <f t="shared" si="11"/>
        <v>42</v>
      </c>
      <c r="M50" s="8" t="s">
        <v>37</v>
      </c>
      <c r="N50" s="8">
        <v>4</v>
      </c>
      <c r="O50" s="9">
        <f t="shared" si="7"/>
        <v>1</v>
      </c>
    </row>
    <row r="51" spans="2:15" ht="16.5" customHeight="1" x14ac:dyDescent="0.15">
      <c r="B51" s="5">
        <f t="shared" si="8"/>
        <v>43</v>
      </c>
      <c r="C51" s="9" t="s">
        <v>72</v>
      </c>
      <c r="D51" s="13">
        <v>4605</v>
      </c>
      <c r="E51" s="9">
        <f t="shared" si="9"/>
        <v>13</v>
      </c>
      <c r="G51" s="5">
        <f t="shared" si="10"/>
        <v>43</v>
      </c>
      <c r="H51" s="9" t="s">
        <v>72</v>
      </c>
      <c r="I51" s="13">
        <v>4056</v>
      </c>
      <c r="J51" s="9">
        <f t="shared" si="6"/>
        <v>12</v>
      </c>
      <c r="K51" s="20"/>
      <c r="L51" s="5">
        <f t="shared" si="11"/>
        <v>43</v>
      </c>
      <c r="M51" s="9" t="s">
        <v>88</v>
      </c>
      <c r="N51" s="13">
        <v>4</v>
      </c>
      <c r="O51" s="9">
        <f t="shared" si="7"/>
        <v>1</v>
      </c>
    </row>
    <row r="52" spans="2:15" ht="16.5" customHeight="1" x14ac:dyDescent="0.15">
      <c r="B52" s="5">
        <f t="shared" si="8"/>
        <v>44</v>
      </c>
      <c r="C52" s="9" t="s">
        <v>83</v>
      </c>
      <c r="D52" s="13">
        <v>4323</v>
      </c>
      <c r="E52" s="9">
        <f t="shared" si="9"/>
        <v>12</v>
      </c>
      <c r="G52" s="5">
        <f t="shared" si="10"/>
        <v>44</v>
      </c>
      <c r="H52" s="9" t="s">
        <v>120</v>
      </c>
      <c r="I52" s="13">
        <v>3770</v>
      </c>
      <c r="J52" s="9">
        <f t="shared" si="6"/>
        <v>11</v>
      </c>
      <c r="K52" s="20"/>
      <c r="L52" s="5">
        <f t="shared" si="11"/>
        <v>44</v>
      </c>
      <c r="M52" s="8" t="s">
        <v>44</v>
      </c>
      <c r="N52" s="8">
        <v>4</v>
      </c>
      <c r="O52" s="9">
        <f t="shared" si="7"/>
        <v>1</v>
      </c>
    </row>
    <row r="53" spans="2:15" ht="16.5" customHeight="1" x14ac:dyDescent="0.15">
      <c r="B53" s="5">
        <f t="shared" si="8"/>
        <v>45</v>
      </c>
      <c r="C53" s="8" t="s">
        <v>30</v>
      </c>
      <c r="D53" s="8">
        <v>4055</v>
      </c>
      <c r="E53" s="9">
        <f t="shared" si="9"/>
        <v>12</v>
      </c>
      <c r="G53" s="5">
        <f t="shared" si="10"/>
        <v>45</v>
      </c>
      <c r="H53" s="8" t="s">
        <v>13</v>
      </c>
      <c r="I53" s="8">
        <v>3767</v>
      </c>
      <c r="J53" s="9">
        <f t="shared" si="6"/>
        <v>11</v>
      </c>
      <c r="K53" s="20"/>
      <c r="L53" s="5">
        <f t="shared" si="11"/>
        <v>45</v>
      </c>
      <c r="M53" s="9" t="s">
        <v>51</v>
      </c>
      <c r="N53" s="13">
        <v>3</v>
      </c>
      <c r="O53" s="9">
        <f t="shared" si="7"/>
        <v>1</v>
      </c>
    </row>
    <row r="54" spans="2:15" ht="16.5" customHeight="1" x14ac:dyDescent="0.15">
      <c r="B54" s="5">
        <f t="shared" si="8"/>
        <v>46</v>
      </c>
      <c r="C54" s="8" t="s">
        <v>13</v>
      </c>
      <c r="D54" s="8">
        <v>3785</v>
      </c>
      <c r="E54" s="9">
        <f t="shared" si="9"/>
        <v>11</v>
      </c>
      <c r="G54" s="5">
        <f t="shared" si="10"/>
        <v>46</v>
      </c>
      <c r="H54" s="8" t="s">
        <v>52</v>
      </c>
      <c r="I54" s="8">
        <v>3619</v>
      </c>
      <c r="J54" s="9">
        <f t="shared" si="6"/>
        <v>10</v>
      </c>
      <c r="K54" s="20"/>
      <c r="L54" s="5">
        <f t="shared" si="11"/>
        <v>46</v>
      </c>
      <c r="M54" s="8" t="s">
        <v>31</v>
      </c>
      <c r="N54" s="8">
        <v>3</v>
      </c>
      <c r="O54" s="9">
        <f t="shared" si="7"/>
        <v>1</v>
      </c>
    </row>
    <row r="55" spans="2:15" ht="16.5" customHeight="1" x14ac:dyDescent="0.15">
      <c r="B55" s="5">
        <f t="shared" si="8"/>
        <v>47</v>
      </c>
      <c r="C55" s="9" t="s">
        <v>120</v>
      </c>
      <c r="D55" s="13">
        <v>3770</v>
      </c>
      <c r="E55" s="9">
        <f t="shared" si="9"/>
        <v>11</v>
      </c>
      <c r="G55" s="5">
        <f t="shared" si="10"/>
        <v>47</v>
      </c>
      <c r="H55" s="9" t="s">
        <v>114</v>
      </c>
      <c r="I55" s="13">
        <v>3451</v>
      </c>
      <c r="J55" s="9">
        <f t="shared" si="6"/>
        <v>10</v>
      </c>
      <c r="K55" s="20"/>
      <c r="L55" s="5">
        <f t="shared" si="11"/>
        <v>47</v>
      </c>
      <c r="M55" s="9" t="s">
        <v>85</v>
      </c>
      <c r="N55" s="13">
        <v>2</v>
      </c>
      <c r="O55" s="9">
        <f t="shared" si="7"/>
        <v>1</v>
      </c>
    </row>
    <row r="56" spans="2:15" ht="16.5" customHeight="1" x14ac:dyDescent="0.15">
      <c r="B56" s="5">
        <f t="shared" si="8"/>
        <v>48</v>
      </c>
      <c r="C56" s="8" t="s">
        <v>52</v>
      </c>
      <c r="D56" s="8">
        <v>3620</v>
      </c>
      <c r="E56" s="9">
        <f t="shared" si="9"/>
        <v>10</v>
      </c>
      <c r="G56" s="5">
        <f t="shared" si="10"/>
        <v>48</v>
      </c>
      <c r="H56" s="8" t="s">
        <v>2</v>
      </c>
      <c r="I56" s="8">
        <v>3431</v>
      </c>
      <c r="J56" s="9">
        <f t="shared" si="6"/>
        <v>10</v>
      </c>
      <c r="K56" s="20"/>
      <c r="L56" s="5">
        <f t="shared" si="11"/>
        <v>48</v>
      </c>
      <c r="M56" s="8" t="s">
        <v>54</v>
      </c>
      <c r="N56" s="8">
        <v>2</v>
      </c>
      <c r="O56" s="9">
        <f t="shared" si="7"/>
        <v>1</v>
      </c>
    </row>
    <row r="57" spans="2:15" ht="16.5" customHeight="1" x14ac:dyDescent="0.15">
      <c r="B57" s="5">
        <f t="shared" si="8"/>
        <v>49</v>
      </c>
      <c r="C57" s="8" t="s">
        <v>2</v>
      </c>
      <c r="D57" s="8">
        <v>3454</v>
      </c>
      <c r="E57" s="9">
        <f t="shared" si="9"/>
        <v>10</v>
      </c>
      <c r="G57" s="5">
        <f t="shared" si="10"/>
        <v>49</v>
      </c>
      <c r="H57" s="8" t="s">
        <v>30</v>
      </c>
      <c r="I57" s="8">
        <v>3380</v>
      </c>
      <c r="J57" s="9">
        <f t="shared" si="6"/>
        <v>10</v>
      </c>
      <c r="K57" s="20"/>
      <c r="L57" s="5">
        <f t="shared" si="11"/>
        <v>49</v>
      </c>
      <c r="M57" s="8" t="s">
        <v>84</v>
      </c>
      <c r="N57" s="8">
        <v>2</v>
      </c>
      <c r="O57" s="9">
        <f t="shared" si="7"/>
        <v>1</v>
      </c>
    </row>
    <row r="58" spans="2:15" ht="16.5" customHeight="1" x14ac:dyDescent="0.15">
      <c r="B58" s="5">
        <f t="shared" si="8"/>
        <v>50</v>
      </c>
      <c r="C58" s="9" t="s">
        <v>114</v>
      </c>
      <c r="D58" s="13">
        <v>3451</v>
      </c>
      <c r="E58" s="9">
        <f t="shared" si="9"/>
        <v>10</v>
      </c>
      <c r="G58" s="5">
        <f t="shared" si="10"/>
        <v>50</v>
      </c>
      <c r="H58" s="8" t="s">
        <v>23</v>
      </c>
      <c r="I58" s="8">
        <v>3154</v>
      </c>
      <c r="J58" s="9">
        <f t="shared" si="6"/>
        <v>9</v>
      </c>
      <c r="K58" s="20"/>
      <c r="L58" s="5">
        <f t="shared" si="11"/>
        <v>50</v>
      </c>
      <c r="M58" s="8" t="s">
        <v>52</v>
      </c>
      <c r="N58" s="8">
        <v>1</v>
      </c>
      <c r="O58" s="9">
        <f t="shared" si="7"/>
        <v>1</v>
      </c>
    </row>
    <row r="59" spans="2:15" ht="16.5" customHeight="1" x14ac:dyDescent="0.15">
      <c r="B59" s="5">
        <f t="shared" si="8"/>
        <v>51</v>
      </c>
      <c r="C59" s="9" t="s">
        <v>57</v>
      </c>
      <c r="D59" s="13">
        <v>3230</v>
      </c>
      <c r="E59" s="9">
        <f t="shared" si="9"/>
        <v>9</v>
      </c>
      <c r="G59" s="5">
        <f t="shared" si="10"/>
        <v>51</v>
      </c>
      <c r="H59" s="9" t="s">
        <v>57</v>
      </c>
      <c r="I59" s="13">
        <v>3054</v>
      </c>
      <c r="J59" s="9">
        <f t="shared" si="6"/>
        <v>9</v>
      </c>
      <c r="K59" s="20"/>
      <c r="L59" s="5">
        <f t="shared" si="11"/>
        <v>51</v>
      </c>
      <c r="M59" s="8" t="s">
        <v>101</v>
      </c>
      <c r="N59" s="8">
        <v>1</v>
      </c>
      <c r="O59" s="9">
        <f t="shared" si="7"/>
        <v>1</v>
      </c>
    </row>
    <row r="60" spans="2:15" ht="16.5" customHeight="1" x14ac:dyDescent="0.15">
      <c r="B60" s="5">
        <f t="shared" si="8"/>
        <v>52</v>
      </c>
      <c r="C60" s="9" t="s">
        <v>81</v>
      </c>
      <c r="D60" s="13">
        <v>3037</v>
      </c>
      <c r="E60" s="9">
        <f t="shared" si="9"/>
        <v>9</v>
      </c>
      <c r="G60" s="5">
        <f t="shared" si="10"/>
        <v>52</v>
      </c>
      <c r="H60" s="9" t="s">
        <v>81</v>
      </c>
      <c r="I60" s="13">
        <v>3037</v>
      </c>
      <c r="J60" s="9">
        <f t="shared" si="6"/>
        <v>9</v>
      </c>
      <c r="K60" s="22"/>
      <c r="L60" s="24"/>
      <c r="M60" s="26"/>
      <c r="N60" s="26"/>
      <c r="O60" s="31"/>
    </row>
    <row r="61" spans="2:15" ht="16.5" customHeight="1" x14ac:dyDescent="0.15">
      <c r="B61" s="5">
        <f t="shared" si="8"/>
        <v>53</v>
      </c>
      <c r="C61" s="9" t="s">
        <v>92</v>
      </c>
      <c r="D61" s="13">
        <v>2976</v>
      </c>
      <c r="E61" s="9">
        <f t="shared" si="9"/>
        <v>9</v>
      </c>
      <c r="G61" s="5">
        <f t="shared" si="10"/>
        <v>53</v>
      </c>
      <c r="H61" s="9" t="s">
        <v>92</v>
      </c>
      <c r="I61" s="13">
        <v>2976</v>
      </c>
      <c r="J61" s="9">
        <f t="shared" si="6"/>
        <v>9</v>
      </c>
      <c r="K61" s="22"/>
      <c r="L61" s="25"/>
      <c r="M61" s="10"/>
      <c r="N61" s="14"/>
      <c r="O61" s="10"/>
    </row>
    <row r="62" spans="2:15" ht="16.5" customHeight="1" x14ac:dyDescent="0.15">
      <c r="B62" s="5">
        <f t="shared" si="8"/>
        <v>54</v>
      </c>
      <c r="C62" s="8" t="s">
        <v>40</v>
      </c>
      <c r="D62" s="8">
        <v>2810</v>
      </c>
      <c r="E62" s="9">
        <f t="shared" si="9"/>
        <v>8</v>
      </c>
      <c r="G62" s="5">
        <f t="shared" si="10"/>
        <v>54</v>
      </c>
      <c r="H62" s="8" t="s">
        <v>40</v>
      </c>
      <c r="I62" s="8">
        <v>2810</v>
      </c>
      <c r="J62" s="9">
        <f t="shared" si="6"/>
        <v>8</v>
      </c>
      <c r="K62" s="22"/>
      <c r="L62" s="25"/>
      <c r="M62" s="10"/>
      <c r="N62" s="14"/>
      <c r="O62" s="10"/>
    </row>
    <row r="63" spans="2:15" ht="16.5" customHeight="1" x14ac:dyDescent="0.15">
      <c r="B63" s="5">
        <f t="shared" si="8"/>
        <v>55</v>
      </c>
      <c r="C63" s="9" t="s">
        <v>93</v>
      </c>
      <c r="D63" s="13">
        <v>2790</v>
      </c>
      <c r="E63" s="9">
        <f t="shared" si="9"/>
        <v>8</v>
      </c>
      <c r="G63" s="5">
        <f t="shared" si="10"/>
        <v>55</v>
      </c>
      <c r="H63" s="9" t="s">
        <v>93</v>
      </c>
      <c r="I63" s="13">
        <v>2790</v>
      </c>
      <c r="J63" s="9">
        <f t="shared" si="6"/>
        <v>8</v>
      </c>
      <c r="K63" s="22"/>
      <c r="L63" s="25"/>
      <c r="M63" s="10"/>
      <c r="N63" s="29"/>
      <c r="O63" s="10"/>
    </row>
    <row r="64" spans="2:15" ht="16.5" customHeight="1" x14ac:dyDescent="0.15">
      <c r="B64" s="5">
        <f t="shared" si="8"/>
        <v>56</v>
      </c>
      <c r="C64" s="9" t="s">
        <v>88</v>
      </c>
      <c r="D64" s="13">
        <v>2616</v>
      </c>
      <c r="E64" s="9">
        <f t="shared" si="9"/>
        <v>8</v>
      </c>
      <c r="G64" s="5">
        <f t="shared" si="10"/>
        <v>56</v>
      </c>
      <c r="H64" s="9" t="s">
        <v>88</v>
      </c>
      <c r="I64" s="13">
        <v>2612</v>
      </c>
      <c r="J64" s="9">
        <f t="shared" si="6"/>
        <v>8</v>
      </c>
      <c r="K64" s="22"/>
      <c r="L64" s="25"/>
      <c r="M64" s="27"/>
      <c r="N64" s="27"/>
      <c r="O64" s="10"/>
    </row>
    <row r="65" spans="1:17" ht="16.5" customHeight="1" x14ac:dyDescent="0.15">
      <c r="B65" s="5">
        <f t="shared" si="8"/>
        <v>57</v>
      </c>
      <c r="C65" s="9" t="s">
        <v>97</v>
      </c>
      <c r="D65" s="13">
        <v>2597</v>
      </c>
      <c r="E65" s="9">
        <f t="shared" si="9"/>
        <v>8</v>
      </c>
      <c r="G65" s="5">
        <f t="shared" si="10"/>
        <v>57</v>
      </c>
      <c r="H65" s="9" t="s">
        <v>97</v>
      </c>
      <c r="I65" s="13">
        <v>2597</v>
      </c>
      <c r="J65" s="9">
        <f t="shared" si="6"/>
        <v>8</v>
      </c>
      <c r="K65" s="22"/>
      <c r="L65" s="25"/>
      <c r="M65" s="27"/>
      <c r="N65" s="27"/>
      <c r="O65" s="10"/>
    </row>
    <row r="66" spans="1:17" ht="16.5" customHeight="1" x14ac:dyDescent="0.15">
      <c r="B66" s="5">
        <f t="shared" si="8"/>
        <v>58</v>
      </c>
      <c r="C66" s="9" t="s">
        <v>90</v>
      </c>
      <c r="D66" s="13">
        <v>2553</v>
      </c>
      <c r="E66" s="9">
        <f t="shared" si="9"/>
        <v>7</v>
      </c>
      <c r="G66" s="5">
        <f t="shared" si="10"/>
        <v>58</v>
      </c>
      <c r="H66" s="9" t="s">
        <v>90</v>
      </c>
      <c r="I66" s="13">
        <v>2553</v>
      </c>
      <c r="J66" s="9">
        <f t="shared" si="6"/>
        <v>7</v>
      </c>
      <c r="K66" s="22"/>
      <c r="L66" s="25"/>
      <c r="M66" s="27"/>
      <c r="N66" s="27"/>
      <c r="O66" s="10"/>
    </row>
    <row r="67" spans="1:17" ht="16.5" customHeight="1" x14ac:dyDescent="0.15">
      <c r="B67" s="5">
        <f t="shared" si="8"/>
        <v>59</v>
      </c>
      <c r="C67" s="9" t="s">
        <v>123</v>
      </c>
      <c r="D67" s="13">
        <v>2539</v>
      </c>
      <c r="E67" s="9">
        <f t="shared" si="9"/>
        <v>7</v>
      </c>
      <c r="G67" s="5">
        <f t="shared" si="10"/>
        <v>59</v>
      </c>
      <c r="H67" s="9" t="s">
        <v>123</v>
      </c>
      <c r="I67" s="13">
        <v>2539</v>
      </c>
      <c r="J67" s="9">
        <f t="shared" si="6"/>
        <v>7</v>
      </c>
      <c r="K67" s="22"/>
      <c r="L67" s="25"/>
      <c r="M67" s="27"/>
      <c r="N67" s="27"/>
      <c r="O67" s="10"/>
    </row>
    <row r="68" spans="1:17" ht="16.5" customHeight="1" x14ac:dyDescent="0.15">
      <c r="B68" s="5">
        <f t="shared" si="8"/>
        <v>60</v>
      </c>
      <c r="C68" s="8" t="s">
        <v>25</v>
      </c>
      <c r="D68" s="8">
        <v>2489</v>
      </c>
      <c r="E68" s="9">
        <f t="shared" si="9"/>
        <v>7</v>
      </c>
      <c r="G68" s="5">
        <f t="shared" si="10"/>
        <v>60</v>
      </c>
      <c r="H68" s="9" t="s">
        <v>102</v>
      </c>
      <c r="I68" s="13">
        <v>2287</v>
      </c>
      <c r="J68" s="9">
        <f t="shared" si="6"/>
        <v>7</v>
      </c>
      <c r="K68" s="22"/>
      <c r="L68" s="25"/>
      <c r="M68" s="10"/>
      <c r="N68" s="14"/>
      <c r="O68" s="10"/>
    </row>
    <row r="69" spans="1:17" ht="21.75" customHeight="1" x14ac:dyDescent="0.15">
      <c r="A69" s="3"/>
      <c r="B69" s="3"/>
      <c r="C69" s="10"/>
      <c r="D69" s="14"/>
      <c r="E69" s="3"/>
      <c r="F69" s="3"/>
      <c r="G69" s="3" t="s">
        <v>142</v>
      </c>
      <c r="H69" s="3"/>
      <c r="I69" s="3"/>
      <c r="J69" s="3"/>
      <c r="K69" s="18"/>
      <c r="L69" s="18"/>
      <c r="M69" s="18"/>
      <c r="N69" s="18"/>
      <c r="O69" s="18"/>
      <c r="P69" s="4"/>
      <c r="Q69" s="4"/>
    </row>
    <row r="70" spans="1:17" ht="16.5" customHeight="1" x14ac:dyDescent="0.15">
      <c r="B70" s="1" t="s">
        <v>10</v>
      </c>
      <c r="G70" s="1" t="s">
        <v>5</v>
      </c>
      <c r="L70" s="10"/>
      <c r="M70" s="10"/>
      <c r="N70" s="10"/>
      <c r="O70" s="10"/>
    </row>
    <row r="71" spans="1:17" ht="16.5" customHeight="1" x14ac:dyDescent="0.15">
      <c r="B71" s="41" t="s">
        <v>124</v>
      </c>
      <c r="C71" s="6" t="s">
        <v>125</v>
      </c>
      <c r="D71" s="11" t="s">
        <v>126</v>
      </c>
      <c r="E71" s="16"/>
      <c r="G71" s="41" t="s">
        <v>124</v>
      </c>
      <c r="H71" s="6" t="s">
        <v>125</v>
      </c>
      <c r="I71" s="11" t="s">
        <v>126</v>
      </c>
      <c r="J71" s="16"/>
      <c r="K71" s="23"/>
      <c r="L71" s="42"/>
      <c r="M71" s="42"/>
      <c r="N71" s="30"/>
      <c r="O71" s="30"/>
    </row>
    <row r="72" spans="1:17" ht="16.5" customHeight="1" x14ac:dyDescent="0.15">
      <c r="B72" s="41"/>
      <c r="C72" s="7"/>
      <c r="D72" s="5" t="s">
        <v>127</v>
      </c>
      <c r="E72" s="5" t="s">
        <v>128</v>
      </c>
      <c r="G72" s="41"/>
      <c r="H72" s="7"/>
      <c r="I72" s="5" t="s">
        <v>127</v>
      </c>
      <c r="J72" s="5" t="s">
        <v>128</v>
      </c>
      <c r="K72" s="23"/>
      <c r="L72" s="42"/>
      <c r="M72" s="42"/>
      <c r="N72" s="25"/>
      <c r="O72" s="25"/>
    </row>
    <row r="73" spans="1:17" ht="16.5" customHeight="1" x14ac:dyDescent="0.15">
      <c r="B73" s="5">
        <f>B68+1</f>
        <v>61</v>
      </c>
      <c r="C73" s="9" t="s">
        <v>102</v>
      </c>
      <c r="D73" s="13">
        <v>2287</v>
      </c>
      <c r="E73" s="9">
        <f t="shared" ref="E73:E102" si="12">ROUNDUP(D73/365,0)</f>
        <v>7</v>
      </c>
      <c r="G73" s="5">
        <f>G68+1</f>
        <v>61</v>
      </c>
      <c r="H73" s="9" t="s">
        <v>67</v>
      </c>
      <c r="I73" s="13">
        <v>2286</v>
      </c>
      <c r="J73" s="9">
        <f t="shared" ref="J73:J102" si="13">ROUNDUP(I73/365,0)</f>
        <v>7</v>
      </c>
      <c r="K73" s="22"/>
      <c r="L73" s="25"/>
      <c r="M73" s="27"/>
      <c r="N73" s="27"/>
      <c r="O73" s="10"/>
    </row>
    <row r="74" spans="1:17" ht="16.5" customHeight="1" x14ac:dyDescent="0.15">
      <c r="B74" s="5">
        <f t="shared" ref="B74:B102" si="14">B73+1</f>
        <v>62</v>
      </c>
      <c r="C74" s="9" t="s">
        <v>67</v>
      </c>
      <c r="D74" s="13">
        <v>2286</v>
      </c>
      <c r="E74" s="9">
        <f t="shared" si="12"/>
        <v>7</v>
      </c>
      <c r="G74" s="5">
        <f t="shared" ref="G74:G102" si="15">G73+1</f>
        <v>62</v>
      </c>
      <c r="H74" s="9" t="s">
        <v>113</v>
      </c>
      <c r="I74" s="13">
        <v>2222</v>
      </c>
      <c r="J74" s="9">
        <f t="shared" si="13"/>
        <v>7</v>
      </c>
      <c r="K74" s="22"/>
      <c r="L74" s="25"/>
      <c r="M74" s="10"/>
      <c r="N74" s="14"/>
      <c r="O74" s="10"/>
    </row>
    <row r="75" spans="1:17" ht="16.5" customHeight="1" x14ac:dyDescent="0.15">
      <c r="B75" s="5">
        <f t="shared" si="14"/>
        <v>63</v>
      </c>
      <c r="C75" s="9" t="s">
        <v>113</v>
      </c>
      <c r="D75" s="13">
        <v>2222</v>
      </c>
      <c r="E75" s="9">
        <f t="shared" si="12"/>
        <v>7</v>
      </c>
      <c r="G75" s="5">
        <f t="shared" si="15"/>
        <v>63</v>
      </c>
      <c r="H75" s="8" t="s">
        <v>44</v>
      </c>
      <c r="I75" s="8">
        <v>2100</v>
      </c>
      <c r="J75" s="9">
        <f t="shared" si="13"/>
        <v>6</v>
      </c>
      <c r="K75" s="22"/>
      <c r="L75" s="25"/>
      <c r="M75" s="27"/>
      <c r="N75" s="27"/>
      <c r="O75" s="10"/>
    </row>
    <row r="76" spans="1:17" ht="16.5" customHeight="1" x14ac:dyDescent="0.15">
      <c r="B76" s="5">
        <f t="shared" si="14"/>
        <v>64</v>
      </c>
      <c r="C76" s="8" t="s">
        <v>44</v>
      </c>
      <c r="D76" s="8">
        <v>2104</v>
      </c>
      <c r="E76" s="9">
        <f t="shared" si="12"/>
        <v>6</v>
      </c>
      <c r="G76" s="5">
        <f t="shared" si="15"/>
        <v>64</v>
      </c>
      <c r="H76" s="9" t="s">
        <v>34</v>
      </c>
      <c r="I76" s="13">
        <v>1995</v>
      </c>
      <c r="J76" s="9">
        <f t="shared" si="13"/>
        <v>6</v>
      </c>
      <c r="K76" s="22"/>
      <c r="L76" s="25"/>
      <c r="M76" s="27"/>
      <c r="N76" s="27"/>
      <c r="O76" s="10"/>
    </row>
    <row r="77" spans="1:17" ht="16.5" customHeight="1" x14ac:dyDescent="0.15">
      <c r="B77" s="5">
        <f t="shared" si="14"/>
        <v>65</v>
      </c>
      <c r="C77" s="9" t="s">
        <v>34</v>
      </c>
      <c r="D77" s="13">
        <v>1995</v>
      </c>
      <c r="E77" s="9">
        <f t="shared" si="12"/>
        <v>6</v>
      </c>
      <c r="G77" s="5">
        <f t="shared" si="15"/>
        <v>65</v>
      </c>
      <c r="H77" s="8" t="s">
        <v>25</v>
      </c>
      <c r="I77" s="8">
        <v>1985</v>
      </c>
      <c r="J77" s="9">
        <f t="shared" si="13"/>
        <v>6</v>
      </c>
      <c r="K77" s="22"/>
      <c r="L77" s="25"/>
      <c r="M77" s="27"/>
      <c r="N77" s="27"/>
      <c r="O77" s="10"/>
    </row>
    <row r="78" spans="1:17" ht="16.5" customHeight="1" x14ac:dyDescent="0.15">
      <c r="B78" s="5">
        <f t="shared" si="14"/>
        <v>66</v>
      </c>
      <c r="C78" s="8" t="s">
        <v>62</v>
      </c>
      <c r="D78" s="8">
        <v>1975</v>
      </c>
      <c r="E78" s="9">
        <f t="shared" si="12"/>
        <v>6</v>
      </c>
      <c r="G78" s="5">
        <f t="shared" si="15"/>
        <v>66</v>
      </c>
      <c r="H78" s="8" t="s">
        <v>62</v>
      </c>
      <c r="I78" s="8">
        <v>1975</v>
      </c>
      <c r="J78" s="9">
        <f t="shared" si="13"/>
        <v>6</v>
      </c>
      <c r="K78" s="22"/>
      <c r="L78" s="25"/>
      <c r="M78" s="27"/>
      <c r="N78" s="27"/>
      <c r="O78" s="10"/>
    </row>
    <row r="79" spans="1:17" ht="16.5" customHeight="1" x14ac:dyDescent="0.15">
      <c r="B79" s="5">
        <f t="shared" si="14"/>
        <v>67</v>
      </c>
      <c r="C79" s="8" t="s">
        <v>42</v>
      </c>
      <c r="D79" s="8">
        <v>1936</v>
      </c>
      <c r="E79" s="9">
        <f t="shared" si="12"/>
        <v>6</v>
      </c>
      <c r="G79" s="5">
        <f t="shared" si="15"/>
        <v>67</v>
      </c>
      <c r="H79" s="8" t="s">
        <v>42</v>
      </c>
      <c r="I79" s="8">
        <v>1936</v>
      </c>
      <c r="J79" s="9">
        <f t="shared" si="13"/>
        <v>6</v>
      </c>
      <c r="K79" s="22"/>
      <c r="L79" s="25"/>
      <c r="M79" s="27"/>
      <c r="N79" s="27"/>
      <c r="O79" s="10"/>
    </row>
    <row r="80" spans="1:17" ht="16.5" customHeight="1" x14ac:dyDescent="0.15">
      <c r="B80" s="5">
        <f t="shared" si="14"/>
        <v>68</v>
      </c>
      <c r="C80" s="9" t="s">
        <v>104</v>
      </c>
      <c r="D80" s="13">
        <v>1832</v>
      </c>
      <c r="E80" s="9">
        <f t="shared" si="12"/>
        <v>6</v>
      </c>
      <c r="G80" s="5">
        <f t="shared" si="15"/>
        <v>68</v>
      </c>
      <c r="H80" s="9" t="s">
        <v>104</v>
      </c>
      <c r="I80" s="13">
        <v>1832</v>
      </c>
      <c r="J80" s="9">
        <f t="shared" si="13"/>
        <v>6</v>
      </c>
      <c r="K80" s="22"/>
      <c r="L80" s="25"/>
      <c r="M80" s="27"/>
      <c r="N80" s="27"/>
      <c r="O80" s="10"/>
    </row>
    <row r="81" spans="2:15" ht="16.5" customHeight="1" x14ac:dyDescent="0.15">
      <c r="B81" s="5">
        <f t="shared" si="14"/>
        <v>69</v>
      </c>
      <c r="C81" s="8" t="s">
        <v>55</v>
      </c>
      <c r="D81" s="8">
        <v>1830</v>
      </c>
      <c r="E81" s="9">
        <f t="shared" si="12"/>
        <v>6</v>
      </c>
      <c r="G81" s="5">
        <f t="shared" si="15"/>
        <v>69</v>
      </c>
      <c r="H81" s="8" t="s">
        <v>55</v>
      </c>
      <c r="I81" s="8">
        <v>1830</v>
      </c>
      <c r="J81" s="9">
        <f t="shared" si="13"/>
        <v>6</v>
      </c>
      <c r="K81" s="22"/>
      <c r="L81" s="25"/>
      <c r="M81" s="27"/>
      <c r="N81" s="27"/>
      <c r="O81" s="10"/>
    </row>
    <row r="82" spans="2:15" ht="16.5" customHeight="1" x14ac:dyDescent="0.15">
      <c r="B82" s="5">
        <f t="shared" si="14"/>
        <v>70</v>
      </c>
      <c r="C82" s="8" t="s">
        <v>63</v>
      </c>
      <c r="D82" s="8">
        <v>1804</v>
      </c>
      <c r="E82" s="9">
        <f t="shared" si="12"/>
        <v>5</v>
      </c>
      <c r="G82" s="5">
        <f t="shared" si="15"/>
        <v>70</v>
      </c>
      <c r="H82" s="8" t="s">
        <v>63</v>
      </c>
      <c r="I82" s="8">
        <v>1804</v>
      </c>
      <c r="J82" s="9">
        <f t="shared" si="13"/>
        <v>5</v>
      </c>
      <c r="K82" s="22"/>
      <c r="L82" s="25"/>
      <c r="M82" s="27"/>
      <c r="N82" s="27"/>
      <c r="O82" s="10"/>
    </row>
    <row r="83" spans="2:15" ht="16.5" customHeight="1" x14ac:dyDescent="0.15">
      <c r="B83" s="5">
        <f t="shared" si="14"/>
        <v>71</v>
      </c>
      <c r="C83" s="9" t="s">
        <v>101</v>
      </c>
      <c r="D83" s="13">
        <v>1638</v>
      </c>
      <c r="E83" s="9">
        <f t="shared" si="12"/>
        <v>5</v>
      </c>
      <c r="G83" s="5">
        <f t="shared" si="15"/>
        <v>71</v>
      </c>
      <c r="H83" s="9" t="s">
        <v>101</v>
      </c>
      <c r="I83" s="13">
        <v>1637</v>
      </c>
      <c r="J83" s="9">
        <f t="shared" si="13"/>
        <v>5</v>
      </c>
      <c r="K83" s="22"/>
      <c r="L83" s="25"/>
      <c r="M83" s="27"/>
      <c r="N83" s="27"/>
      <c r="O83" s="10"/>
    </row>
    <row r="84" spans="2:15" ht="16.5" customHeight="1" x14ac:dyDescent="0.15">
      <c r="B84" s="5">
        <f t="shared" si="14"/>
        <v>72</v>
      </c>
      <c r="C84" s="9" t="s">
        <v>47</v>
      </c>
      <c r="D84" s="13">
        <v>1633</v>
      </c>
      <c r="E84" s="9">
        <f t="shared" si="12"/>
        <v>5</v>
      </c>
      <c r="G84" s="5">
        <f t="shared" si="15"/>
        <v>72</v>
      </c>
      <c r="H84" s="9" t="s">
        <v>47</v>
      </c>
      <c r="I84" s="13">
        <v>1618</v>
      </c>
      <c r="J84" s="9">
        <f t="shared" si="13"/>
        <v>5</v>
      </c>
      <c r="K84" s="22"/>
      <c r="L84" s="25"/>
      <c r="M84" s="27"/>
      <c r="N84" s="27"/>
      <c r="O84" s="10"/>
    </row>
    <row r="85" spans="2:15" ht="16.5" customHeight="1" x14ac:dyDescent="0.15">
      <c r="B85" s="5">
        <f t="shared" si="14"/>
        <v>73</v>
      </c>
      <c r="C85" s="9" t="s">
        <v>112</v>
      </c>
      <c r="D85" s="13">
        <v>1595</v>
      </c>
      <c r="E85" s="9">
        <f t="shared" si="12"/>
        <v>5</v>
      </c>
      <c r="G85" s="5">
        <f t="shared" si="15"/>
        <v>73</v>
      </c>
      <c r="H85" s="9" t="s">
        <v>112</v>
      </c>
      <c r="I85" s="13">
        <v>1595</v>
      </c>
      <c r="J85" s="9">
        <f t="shared" si="13"/>
        <v>5</v>
      </c>
      <c r="K85" s="22"/>
      <c r="L85" s="25"/>
      <c r="M85" s="27"/>
      <c r="N85" s="27"/>
      <c r="O85" s="10"/>
    </row>
    <row r="86" spans="2:15" ht="16.5" customHeight="1" x14ac:dyDescent="0.15">
      <c r="B86" s="5">
        <f t="shared" si="14"/>
        <v>74</v>
      </c>
      <c r="C86" s="8" t="s">
        <v>31</v>
      </c>
      <c r="D86" s="8">
        <v>1590</v>
      </c>
      <c r="E86" s="9">
        <f t="shared" si="12"/>
        <v>5</v>
      </c>
      <c r="G86" s="5">
        <f t="shared" si="15"/>
        <v>74</v>
      </c>
      <c r="H86" s="8" t="s">
        <v>31</v>
      </c>
      <c r="I86" s="8">
        <v>1587</v>
      </c>
      <c r="J86" s="9">
        <f t="shared" si="13"/>
        <v>5</v>
      </c>
      <c r="K86" s="22"/>
      <c r="L86" s="25"/>
      <c r="M86" s="27"/>
      <c r="N86" s="27"/>
      <c r="O86" s="10"/>
    </row>
    <row r="87" spans="2:15" ht="16.5" customHeight="1" x14ac:dyDescent="0.15">
      <c r="B87" s="5">
        <f t="shared" si="14"/>
        <v>75</v>
      </c>
      <c r="C87" s="8" t="s">
        <v>46</v>
      </c>
      <c r="D87" s="8">
        <v>1556</v>
      </c>
      <c r="E87" s="9">
        <f t="shared" si="12"/>
        <v>5</v>
      </c>
      <c r="G87" s="5">
        <f t="shared" si="15"/>
        <v>75</v>
      </c>
      <c r="H87" s="8" t="s">
        <v>46</v>
      </c>
      <c r="I87" s="8">
        <v>1556</v>
      </c>
      <c r="J87" s="9">
        <f t="shared" si="13"/>
        <v>5</v>
      </c>
      <c r="K87" s="22"/>
      <c r="L87" s="25"/>
      <c r="M87" s="27"/>
      <c r="N87" s="27"/>
      <c r="O87" s="10"/>
    </row>
    <row r="88" spans="2:15" ht="16.5" customHeight="1" x14ac:dyDescent="0.15">
      <c r="B88" s="5">
        <f t="shared" si="14"/>
        <v>76</v>
      </c>
      <c r="C88" s="9" t="s">
        <v>91</v>
      </c>
      <c r="D88" s="15">
        <v>1476</v>
      </c>
      <c r="E88" s="9">
        <f t="shared" si="12"/>
        <v>5</v>
      </c>
      <c r="G88" s="5">
        <f t="shared" si="15"/>
        <v>76</v>
      </c>
      <c r="H88" s="9" t="s">
        <v>91</v>
      </c>
      <c r="I88" s="15">
        <v>1476</v>
      </c>
      <c r="J88" s="9">
        <f t="shared" si="13"/>
        <v>5</v>
      </c>
      <c r="K88" s="22"/>
      <c r="L88" s="25"/>
      <c r="M88" s="27"/>
      <c r="N88" s="27"/>
      <c r="O88" s="10"/>
    </row>
    <row r="89" spans="2:15" ht="16.5" customHeight="1" x14ac:dyDescent="0.15">
      <c r="B89" s="5">
        <f t="shared" si="14"/>
        <v>77</v>
      </c>
      <c r="C89" s="9" t="s">
        <v>105</v>
      </c>
      <c r="D89" s="13">
        <v>1451</v>
      </c>
      <c r="E89" s="9">
        <f t="shared" si="12"/>
        <v>4</v>
      </c>
      <c r="G89" s="5">
        <f t="shared" si="15"/>
        <v>77</v>
      </c>
      <c r="H89" s="9" t="s">
        <v>105</v>
      </c>
      <c r="I89" s="13">
        <v>1451</v>
      </c>
      <c r="J89" s="9">
        <f t="shared" si="13"/>
        <v>4</v>
      </c>
      <c r="K89" s="22"/>
      <c r="L89" s="25"/>
      <c r="M89" s="27"/>
      <c r="N89" s="27"/>
      <c r="O89" s="10"/>
    </row>
    <row r="90" spans="2:15" ht="16.5" customHeight="1" x14ac:dyDescent="0.15">
      <c r="B90" s="5">
        <f t="shared" si="14"/>
        <v>78</v>
      </c>
      <c r="C90" s="8" t="s">
        <v>20</v>
      </c>
      <c r="D90" s="8">
        <v>1361</v>
      </c>
      <c r="E90" s="9">
        <f t="shared" si="12"/>
        <v>4</v>
      </c>
      <c r="G90" s="5">
        <f t="shared" si="15"/>
        <v>78</v>
      </c>
      <c r="H90" s="8" t="s">
        <v>20</v>
      </c>
      <c r="I90" s="8">
        <v>1361</v>
      </c>
      <c r="J90" s="9">
        <f t="shared" si="13"/>
        <v>4</v>
      </c>
      <c r="K90" s="22"/>
      <c r="L90" s="25"/>
      <c r="M90" s="27"/>
      <c r="N90" s="27"/>
      <c r="O90" s="10"/>
    </row>
    <row r="91" spans="2:15" ht="16.5" customHeight="1" x14ac:dyDescent="0.15">
      <c r="B91" s="5">
        <f t="shared" si="14"/>
        <v>79</v>
      </c>
      <c r="C91" s="9" t="s">
        <v>115</v>
      </c>
      <c r="D91" s="13">
        <v>1345</v>
      </c>
      <c r="E91" s="9">
        <f t="shared" si="12"/>
        <v>4</v>
      </c>
      <c r="G91" s="5">
        <f t="shared" si="15"/>
        <v>79</v>
      </c>
      <c r="H91" s="9" t="s">
        <v>115</v>
      </c>
      <c r="I91" s="13">
        <v>1345</v>
      </c>
      <c r="J91" s="9">
        <f t="shared" si="13"/>
        <v>4</v>
      </c>
      <c r="K91" s="22"/>
      <c r="L91" s="25"/>
      <c r="M91" s="27"/>
      <c r="N91" s="27"/>
      <c r="O91" s="10"/>
    </row>
    <row r="92" spans="2:15" ht="16.5" customHeight="1" x14ac:dyDescent="0.15">
      <c r="B92" s="5">
        <f t="shared" si="14"/>
        <v>80</v>
      </c>
      <c r="C92" s="9" t="s">
        <v>119</v>
      </c>
      <c r="D92" s="13">
        <v>1204</v>
      </c>
      <c r="E92" s="9">
        <f t="shared" si="12"/>
        <v>4</v>
      </c>
      <c r="G92" s="5">
        <f t="shared" si="15"/>
        <v>80</v>
      </c>
      <c r="H92" s="9" t="s">
        <v>119</v>
      </c>
      <c r="I92" s="13">
        <v>1204</v>
      </c>
      <c r="J92" s="9">
        <f t="shared" si="13"/>
        <v>4</v>
      </c>
      <c r="K92" s="22"/>
      <c r="L92" s="25"/>
      <c r="M92" s="27"/>
      <c r="N92" s="27"/>
      <c r="O92" s="10"/>
    </row>
    <row r="93" spans="2:15" ht="16.5" customHeight="1" x14ac:dyDescent="0.15">
      <c r="B93" s="5">
        <f t="shared" si="14"/>
        <v>81</v>
      </c>
      <c r="C93" s="8" t="s">
        <v>49</v>
      </c>
      <c r="D93" s="8">
        <v>1193</v>
      </c>
      <c r="E93" s="9">
        <f t="shared" si="12"/>
        <v>4</v>
      </c>
      <c r="G93" s="5">
        <f t="shared" si="15"/>
        <v>81</v>
      </c>
      <c r="H93" s="8" t="s">
        <v>49</v>
      </c>
      <c r="I93" s="8">
        <v>1193</v>
      </c>
      <c r="J93" s="9">
        <f t="shared" si="13"/>
        <v>4</v>
      </c>
      <c r="K93" s="22"/>
      <c r="L93" s="25"/>
      <c r="M93" s="27"/>
      <c r="N93" s="27"/>
      <c r="O93" s="10"/>
    </row>
    <row r="94" spans="2:15" ht="16.5" customHeight="1" x14ac:dyDescent="0.15">
      <c r="B94" s="5">
        <f t="shared" si="14"/>
        <v>82</v>
      </c>
      <c r="C94" s="8" t="s">
        <v>59</v>
      </c>
      <c r="D94" s="8">
        <v>1174</v>
      </c>
      <c r="E94" s="9">
        <f t="shared" si="12"/>
        <v>4</v>
      </c>
      <c r="G94" s="5">
        <f t="shared" si="15"/>
        <v>82</v>
      </c>
      <c r="H94" s="8" t="s">
        <v>59</v>
      </c>
      <c r="I94" s="8">
        <v>1174</v>
      </c>
      <c r="J94" s="9">
        <f t="shared" si="13"/>
        <v>4</v>
      </c>
      <c r="K94" s="22"/>
      <c r="L94" s="25"/>
      <c r="M94" s="27"/>
      <c r="N94" s="27"/>
      <c r="O94" s="10"/>
    </row>
    <row r="95" spans="2:15" ht="16.5" customHeight="1" x14ac:dyDescent="0.15">
      <c r="B95" s="5">
        <f t="shared" si="14"/>
        <v>83</v>
      </c>
      <c r="C95" s="8" t="s">
        <v>60</v>
      </c>
      <c r="D95" s="8">
        <v>1106</v>
      </c>
      <c r="E95" s="9">
        <f t="shared" si="12"/>
        <v>4</v>
      </c>
      <c r="G95" s="5">
        <f t="shared" si="15"/>
        <v>83</v>
      </c>
      <c r="H95" s="8" t="s">
        <v>60</v>
      </c>
      <c r="I95" s="8">
        <v>1106</v>
      </c>
      <c r="J95" s="9">
        <f t="shared" si="13"/>
        <v>4</v>
      </c>
      <c r="K95" s="22"/>
      <c r="L95" s="25"/>
      <c r="M95" s="10"/>
      <c r="N95" s="14"/>
      <c r="O95" s="10"/>
    </row>
    <row r="96" spans="2:15" ht="16.5" customHeight="1" x14ac:dyDescent="0.15">
      <c r="B96" s="5">
        <f t="shared" si="14"/>
        <v>84</v>
      </c>
      <c r="C96" s="8" t="s">
        <v>45</v>
      </c>
      <c r="D96" s="8">
        <v>1046</v>
      </c>
      <c r="E96" s="9">
        <f t="shared" si="12"/>
        <v>3</v>
      </c>
      <c r="G96" s="5">
        <f t="shared" si="15"/>
        <v>84</v>
      </c>
      <c r="H96" s="8" t="s">
        <v>45</v>
      </c>
      <c r="I96" s="8">
        <v>1046</v>
      </c>
      <c r="J96" s="9">
        <f t="shared" si="13"/>
        <v>3</v>
      </c>
      <c r="K96" s="22"/>
      <c r="L96" s="25"/>
      <c r="M96" s="10"/>
      <c r="N96" s="14"/>
      <c r="O96" s="10"/>
    </row>
    <row r="97" spans="1:17" ht="16.5" customHeight="1" x14ac:dyDescent="0.15">
      <c r="B97" s="5">
        <f t="shared" si="14"/>
        <v>85</v>
      </c>
      <c r="C97" s="9" t="s">
        <v>95</v>
      </c>
      <c r="D97" s="13">
        <v>914</v>
      </c>
      <c r="E97" s="9">
        <f t="shared" si="12"/>
        <v>3</v>
      </c>
      <c r="G97" s="5">
        <f t="shared" si="15"/>
        <v>85</v>
      </c>
      <c r="H97" s="9" t="s">
        <v>95</v>
      </c>
      <c r="I97" s="13">
        <v>914</v>
      </c>
      <c r="J97" s="9">
        <f t="shared" si="13"/>
        <v>3</v>
      </c>
      <c r="K97" s="22"/>
      <c r="L97" s="25"/>
      <c r="M97" s="10"/>
      <c r="N97" s="14"/>
      <c r="O97" s="10"/>
    </row>
    <row r="98" spans="1:17" ht="16.5" customHeight="1" x14ac:dyDescent="0.15">
      <c r="B98" s="5">
        <f t="shared" si="14"/>
        <v>86</v>
      </c>
      <c r="C98" s="9" t="s">
        <v>116</v>
      </c>
      <c r="D98" s="13">
        <v>827</v>
      </c>
      <c r="E98" s="9">
        <f t="shared" si="12"/>
        <v>3</v>
      </c>
      <c r="G98" s="5">
        <f t="shared" si="15"/>
        <v>86</v>
      </c>
      <c r="H98" s="9" t="s">
        <v>116</v>
      </c>
      <c r="I98" s="13">
        <v>827</v>
      </c>
      <c r="J98" s="9">
        <f t="shared" si="13"/>
        <v>3</v>
      </c>
      <c r="K98" s="22"/>
      <c r="L98" s="25"/>
      <c r="M98" s="10"/>
      <c r="N98" s="14"/>
      <c r="O98" s="10"/>
    </row>
    <row r="99" spans="1:17" ht="16.5" customHeight="1" x14ac:dyDescent="0.15">
      <c r="B99" s="5">
        <f t="shared" si="14"/>
        <v>87</v>
      </c>
      <c r="C99" s="9" t="s">
        <v>94</v>
      </c>
      <c r="D99" s="13">
        <v>827</v>
      </c>
      <c r="E99" s="9">
        <f t="shared" si="12"/>
        <v>3</v>
      </c>
      <c r="G99" s="5">
        <f t="shared" si="15"/>
        <v>87</v>
      </c>
      <c r="H99" s="9" t="s">
        <v>94</v>
      </c>
      <c r="I99" s="13">
        <v>827</v>
      </c>
      <c r="J99" s="9">
        <f t="shared" si="13"/>
        <v>3</v>
      </c>
      <c r="K99" s="22"/>
      <c r="L99" s="25"/>
      <c r="M99" s="10"/>
      <c r="N99" s="14"/>
      <c r="O99" s="10"/>
    </row>
    <row r="100" spans="1:17" ht="16.5" customHeight="1" x14ac:dyDescent="0.15">
      <c r="B100" s="5">
        <f t="shared" si="14"/>
        <v>88</v>
      </c>
      <c r="C100" s="9" t="s">
        <v>122</v>
      </c>
      <c r="D100" s="13">
        <v>819</v>
      </c>
      <c r="E100" s="9">
        <f t="shared" si="12"/>
        <v>3</v>
      </c>
      <c r="G100" s="5">
        <f t="shared" si="15"/>
        <v>88</v>
      </c>
      <c r="H100" s="9" t="s">
        <v>122</v>
      </c>
      <c r="I100" s="13">
        <v>819</v>
      </c>
      <c r="J100" s="9">
        <f t="shared" si="13"/>
        <v>3</v>
      </c>
      <c r="K100" s="22"/>
      <c r="L100" s="25"/>
      <c r="M100" s="10"/>
      <c r="N100" s="14"/>
      <c r="O100" s="10"/>
    </row>
    <row r="101" spans="1:17" ht="16.5" customHeight="1" x14ac:dyDescent="0.15">
      <c r="B101" s="5">
        <f t="shared" si="14"/>
        <v>89</v>
      </c>
      <c r="C101" s="9" t="s">
        <v>99</v>
      </c>
      <c r="D101" s="13">
        <v>809</v>
      </c>
      <c r="E101" s="9">
        <f t="shared" si="12"/>
        <v>3</v>
      </c>
      <c r="G101" s="5">
        <f t="shared" si="15"/>
        <v>89</v>
      </c>
      <c r="H101" s="9" t="s">
        <v>99</v>
      </c>
      <c r="I101" s="13">
        <v>809</v>
      </c>
      <c r="J101" s="9">
        <f t="shared" si="13"/>
        <v>3</v>
      </c>
      <c r="K101" s="22"/>
      <c r="L101" s="25"/>
      <c r="M101" s="10"/>
      <c r="N101" s="14"/>
      <c r="O101" s="10"/>
    </row>
    <row r="102" spans="1:17" ht="16.5" customHeight="1" x14ac:dyDescent="0.15">
      <c r="B102" s="5">
        <f t="shared" si="14"/>
        <v>90</v>
      </c>
      <c r="C102" s="8" t="s">
        <v>43</v>
      </c>
      <c r="D102" s="8">
        <v>792</v>
      </c>
      <c r="E102" s="9">
        <f t="shared" si="12"/>
        <v>3</v>
      </c>
      <c r="G102" s="5">
        <f t="shared" si="15"/>
        <v>90</v>
      </c>
      <c r="H102" s="8" t="s">
        <v>43</v>
      </c>
      <c r="I102" s="8">
        <v>792</v>
      </c>
      <c r="J102" s="9">
        <f t="shared" si="13"/>
        <v>3</v>
      </c>
      <c r="K102" s="22"/>
      <c r="L102" s="25"/>
      <c r="M102" s="10"/>
      <c r="N102" s="14"/>
      <c r="O102" s="10"/>
    </row>
    <row r="103" spans="1:17" ht="15" customHeight="1" x14ac:dyDescent="0.15">
      <c r="A103" s="4"/>
      <c r="B103" s="4"/>
      <c r="C103" s="10"/>
      <c r="D103" s="14"/>
      <c r="E103" s="4"/>
      <c r="F103" s="4"/>
      <c r="G103" s="4" t="s">
        <v>143</v>
      </c>
      <c r="H103" s="4"/>
      <c r="I103" s="4"/>
      <c r="J103" s="4"/>
      <c r="K103" s="21"/>
      <c r="L103" s="21"/>
      <c r="M103" s="21"/>
      <c r="N103" s="21"/>
      <c r="O103" s="21"/>
      <c r="P103" s="4"/>
      <c r="Q103" s="4"/>
    </row>
    <row r="104" spans="1:17" ht="16.5" customHeight="1" x14ac:dyDescent="0.15">
      <c r="B104" s="1" t="s">
        <v>10</v>
      </c>
      <c r="G104" s="1" t="s">
        <v>5</v>
      </c>
      <c r="L104" s="10"/>
      <c r="M104" s="10"/>
      <c r="N104" s="10"/>
      <c r="O104" s="10"/>
    </row>
    <row r="105" spans="1:17" ht="16.5" customHeight="1" x14ac:dyDescent="0.15">
      <c r="B105" s="41" t="s">
        <v>124</v>
      </c>
      <c r="C105" s="6" t="s">
        <v>125</v>
      </c>
      <c r="D105" s="11" t="s">
        <v>126</v>
      </c>
      <c r="E105" s="16"/>
      <c r="G105" s="41" t="s">
        <v>124</v>
      </c>
      <c r="H105" s="6" t="s">
        <v>125</v>
      </c>
      <c r="I105" s="17" t="s">
        <v>126</v>
      </c>
      <c r="J105" s="17"/>
      <c r="K105" s="23"/>
      <c r="L105" s="42"/>
      <c r="M105" s="28"/>
      <c r="N105" s="28"/>
      <c r="O105" s="28"/>
    </row>
    <row r="106" spans="1:17" ht="16.5" customHeight="1" x14ac:dyDescent="0.15">
      <c r="B106" s="41"/>
      <c r="C106" s="7"/>
      <c r="D106" s="5" t="s">
        <v>127</v>
      </c>
      <c r="E106" s="5" t="s">
        <v>128</v>
      </c>
      <c r="G106" s="41"/>
      <c r="H106" s="7"/>
      <c r="I106" s="5" t="s">
        <v>127</v>
      </c>
      <c r="J106" s="5" t="s">
        <v>128</v>
      </c>
      <c r="K106" s="23"/>
      <c r="L106" s="42"/>
      <c r="M106" s="28"/>
      <c r="N106" s="25"/>
      <c r="O106" s="25"/>
    </row>
    <row r="107" spans="1:17" ht="16.5" customHeight="1" x14ac:dyDescent="0.15">
      <c r="B107" s="5">
        <f>B102</f>
        <v>90</v>
      </c>
      <c r="C107" s="9" t="s">
        <v>108</v>
      </c>
      <c r="D107" s="13">
        <v>792</v>
      </c>
      <c r="E107" s="9">
        <f t="shared" ref="E107:E131" si="16">ROUNDUP(D107/365,0)</f>
        <v>3</v>
      </c>
      <c r="G107" s="5">
        <f>G102</f>
        <v>90</v>
      </c>
      <c r="H107" s="9" t="s">
        <v>108</v>
      </c>
      <c r="I107" s="13">
        <v>792</v>
      </c>
      <c r="J107" s="9">
        <f t="shared" ref="J107:J131" si="17">ROUNDUP(I107/365,0)</f>
        <v>3</v>
      </c>
      <c r="K107" s="22"/>
      <c r="L107" s="25"/>
      <c r="M107" s="10"/>
      <c r="N107" s="14"/>
      <c r="O107" s="10"/>
    </row>
    <row r="108" spans="1:17" ht="16.5" customHeight="1" x14ac:dyDescent="0.15">
      <c r="B108" s="5">
        <f t="shared" ref="B108:B131" si="18">B107+1</f>
        <v>91</v>
      </c>
      <c r="C108" s="9" t="s">
        <v>71</v>
      </c>
      <c r="D108" s="13">
        <v>737</v>
      </c>
      <c r="E108" s="9">
        <f t="shared" si="16"/>
        <v>3</v>
      </c>
      <c r="G108" s="5">
        <f t="shared" ref="G108:G131" si="19">G107+1</f>
        <v>91</v>
      </c>
      <c r="H108" s="9" t="s">
        <v>71</v>
      </c>
      <c r="I108" s="13">
        <v>737</v>
      </c>
      <c r="J108" s="9">
        <f t="shared" si="17"/>
        <v>3</v>
      </c>
      <c r="K108" s="22"/>
      <c r="L108" s="25"/>
      <c r="M108" s="10"/>
      <c r="N108" s="14"/>
      <c r="O108" s="10"/>
    </row>
    <row r="109" spans="1:17" ht="16.5" customHeight="1" x14ac:dyDescent="0.15">
      <c r="B109" s="5">
        <f t="shared" si="18"/>
        <v>92</v>
      </c>
      <c r="C109" s="9" t="s">
        <v>121</v>
      </c>
      <c r="D109" s="13">
        <v>687</v>
      </c>
      <c r="E109" s="9">
        <f t="shared" si="16"/>
        <v>2</v>
      </c>
      <c r="G109" s="5">
        <f t="shared" si="19"/>
        <v>92</v>
      </c>
      <c r="H109" s="9" t="s">
        <v>121</v>
      </c>
      <c r="I109" s="13">
        <v>687</v>
      </c>
      <c r="J109" s="9">
        <f t="shared" si="17"/>
        <v>2</v>
      </c>
      <c r="K109" s="22"/>
      <c r="L109" s="25"/>
      <c r="M109" s="10"/>
      <c r="N109" s="14"/>
      <c r="O109" s="10"/>
    </row>
    <row r="110" spans="1:17" ht="16.5" customHeight="1" x14ac:dyDescent="0.15">
      <c r="B110" s="5">
        <f t="shared" si="18"/>
        <v>93</v>
      </c>
      <c r="C110" s="8" t="s">
        <v>50</v>
      </c>
      <c r="D110" s="8">
        <v>600</v>
      </c>
      <c r="E110" s="9">
        <f t="shared" si="16"/>
        <v>2</v>
      </c>
      <c r="G110" s="5">
        <f t="shared" si="19"/>
        <v>93</v>
      </c>
      <c r="H110" s="8" t="s">
        <v>50</v>
      </c>
      <c r="I110" s="8">
        <v>600</v>
      </c>
      <c r="J110" s="9">
        <f t="shared" si="17"/>
        <v>2</v>
      </c>
      <c r="K110" s="22"/>
      <c r="L110" s="25"/>
      <c r="M110" s="10"/>
      <c r="N110" s="14"/>
      <c r="O110" s="10"/>
    </row>
    <row r="111" spans="1:17" ht="16.5" customHeight="1" x14ac:dyDescent="0.15">
      <c r="B111" s="5">
        <f t="shared" si="18"/>
        <v>94</v>
      </c>
      <c r="C111" s="9" t="s">
        <v>106</v>
      </c>
      <c r="D111" s="13">
        <v>522</v>
      </c>
      <c r="E111" s="9">
        <f t="shared" si="16"/>
        <v>2</v>
      </c>
      <c r="G111" s="5">
        <f t="shared" si="19"/>
        <v>94</v>
      </c>
      <c r="H111" s="9" t="s">
        <v>106</v>
      </c>
      <c r="I111" s="13">
        <v>522</v>
      </c>
      <c r="J111" s="9">
        <f t="shared" si="17"/>
        <v>2</v>
      </c>
      <c r="K111" s="22"/>
      <c r="L111" s="25"/>
      <c r="M111" s="10"/>
      <c r="N111" s="14"/>
      <c r="O111" s="10"/>
    </row>
    <row r="112" spans="1:17" ht="16.5" customHeight="1" x14ac:dyDescent="0.15">
      <c r="B112" s="5">
        <f t="shared" si="18"/>
        <v>95</v>
      </c>
      <c r="C112" s="8" t="s">
        <v>36</v>
      </c>
      <c r="D112" s="8">
        <v>512</v>
      </c>
      <c r="E112" s="9">
        <f t="shared" si="16"/>
        <v>2</v>
      </c>
      <c r="G112" s="5">
        <f t="shared" si="19"/>
        <v>95</v>
      </c>
      <c r="H112" s="8" t="s">
        <v>36</v>
      </c>
      <c r="I112" s="8">
        <v>512</v>
      </c>
      <c r="J112" s="9">
        <f t="shared" si="17"/>
        <v>2</v>
      </c>
      <c r="K112" s="22"/>
      <c r="L112" s="25"/>
      <c r="M112" s="10"/>
      <c r="N112" s="14"/>
      <c r="O112" s="10"/>
    </row>
    <row r="113" spans="2:15" ht="16.5" customHeight="1" x14ac:dyDescent="0.15">
      <c r="B113" s="5">
        <f t="shared" si="18"/>
        <v>96</v>
      </c>
      <c r="C113" s="8" t="s">
        <v>16</v>
      </c>
      <c r="D113" s="8">
        <v>400</v>
      </c>
      <c r="E113" s="9">
        <f t="shared" si="16"/>
        <v>2</v>
      </c>
      <c r="G113" s="5">
        <f t="shared" si="19"/>
        <v>96</v>
      </c>
      <c r="H113" s="8" t="s">
        <v>16</v>
      </c>
      <c r="I113" s="8">
        <v>400</v>
      </c>
      <c r="J113" s="9">
        <f t="shared" si="17"/>
        <v>2</v>
      </c>
      <c r="K113" s="22"/>
      <c r="L113" s="25"/>
      <c r="M113" s="10"/>
      <c r="N113" s="14"/>
      <c r="O113" s="10"/>
    </row>
    <row r="114" spans="2:15" ht="16.5" customHeight="1" x14ac:dyDescent="0.15">
      <c r="B114" s="5">
        <f t="shared" si="18"/>
        <v>97</v>
      </c>
      <c r="C114" s="8" t="s">
        <v>7</v>
      </c>
      <c r="D114" s="8">
        <v>391</v>
      </c>
      <c r="E114" s="9">
        <f t="shared" si="16"/>
        <v>2</v>
      </c>
      <c r="G114" s="5">
        <f t="shared" si="19"/>
        <v>97</v>
      </c>
      <c r="H114" s="8" t="s">
        <v>7</v>
      </c>
      <c r="I114" s="8">
        <v>391</v>
      </c>
      <c r="J114" s="9">
        <f t="shared" si="17"/>
        <v>2</v>
      </c>
      <c r="K114" s="22"/>
      <c r="L114" s="25"/>
      <c r="M114" s="10"/>
      <c r="N114" s="14"/>
      <c r="O114" s="10"/>
    </row>
    <row r="115" spans="2:15" ht="16.5" customHeight="1" x14ac:dyDescent="0.15">
      <c r="B115" s="5">
        <f t="shared" si="18"/>
        <v>98</v>
      </c>
      <c r="C115" s="9" t="s">
        <v>109</v>
      </c>
      <c r="D115" s="13">
        <v>386</v>
      </c>
      <c r="E115" s="9">
        <f t="shared" si="16"/>
        <v>2</v>
      </c>
      <c r="G115" s="5">
        <f t="shared" si="19"/>
        <v>98</v>
      </c>
      <c r="H115" s="9" t="s">
        <v>109</v>
      </c>
      <c r="I115" s="13">
        <v>386</v>
      </c>
      <c r="J115" s="9">
        <f t="shared" si="17"/>
        <v>2</v>
      </c>
      <c r="K115" s="22"/>
      <c r="L115" s="25"/>
      <c r="M115" s="10"/>
      <c r="N115" s="14"/>
      <c r="O115" s="10"/>
    </row>
    <row r="116" spans="2:15" ht="16.5" customHeight="1" x14ac:dyDescent="0.15">
      <c r="B116" s="5">
        <f t="shared" si="18"/>
        <v>99</v>
      </c>
      <c r="C116" s="9" t="s">
        <v>111</v>
      </c>
      <c r="D116" s="13">
        <v>232</v>
      </c>
      <c r="E116" s="9">
        <f t="shared" si="16"/>
        <v>1</v>
      </c>
      <c r="G116" s="5">
        <f t="shared" si="19"/>
        <v>99</v>
      </c>
      <c r="H116" s="9" t="s">
        <v>111</v>
      </c>
      <c r="I116" s="13">
        <v>232</v>
      </c>
      <c r="J116" s="9">
        <f t="shared" si="17"/>
        <v>1</v>
      </c>
      <c r="K116" s="22"/>
      <c r="L116" s="25"/>
      <c r="M116" s="10"/>
      <c r="N116" s="14"/>
      <c r="O116" s="10"/>
    </row>
    <row r="117" spans="2:15" ht="16.5" customHeight="1" x14ac:dyDescent="0.15">
      <c r="B117" s="5">
        <f t="shared" si="18"/>
        <v>100</v>
      </c>
      <c r="C117" s="9" t="s">
        <v>139</v>
      </c>
      <c r="D117" s="13">
        <v>230</v>
      </c>
      <c r="E117" s="9">
        <f t="shared" si="16"/>
        <v>1</v>
      </c>
      <c r="G117" s="5">
        <f t="shared" si="19"/>
        <v>100</v>
      </c>
      <c r="H117" s="9" t="s">
        <v>139</v>
      </c>
      <c r="I117" s="13">
        <v>230</v>
      </c>
      <c r="J117" s="9">
        <f t="shared" si="17"/>
        <v>1</v>
      </c>
      <c r="K117" s="22"/>
      <c r="L117" s="25"/>
      <c r="M117" s="10"/>
      <c r="N117" s="14"/>
      <c r="O117" s="10"/>
    </row>
    <row r="118" spans="2:15" ht="16.5" customHeight="1" x14ac:dyDescent="0.15">
      <c r="B118" s="5">
        <f t="shared" si="18"/>
        <v>101</v>
      </c>
      <c r="C118" s="9" t="s">
        <v>96</v>
      </c>
      <c r="D118" s="13">
        <v>159</v>
      </c>
      <c r="E118" s="9">
        <f t="shared" si="16"/>
        <v>1</v>
      </c>
      <c r="G118" s="5">
        <f t="shared" si="19"/>
        <v>101</v>
      </c>
      <c r="H118" s="9" t="s">
        <v>96</v>
      </c>
      <c r="I118" s="13">
        <v>159</v>
      </c>
      <c r="J118" s="9">
        <f t="shared" si="17"/>
        <v>1</v>
      </c>
      <c r="K118" s="22"/>
      <c r="L118" s="25"/>
      <c r="M118" s="10"/>
      <c r="N118" s="14"/>
      <c r="O118" s="10"/>
    </row>
    <row r="119" spans="2:15" ht="16.5" customHeight="1" x14ac:dyDescent="0.15">
      <c r="B119" s="5">
        <f t="shared" si="18"/>
        <v>102</v>
      </c>
      <c r="C119" s="9" t="s">
        <v>107</v>
      </c>
      <c r="D119" s="13">
        <v>112</v>
      </c>
      <c r="E119" s="9">
        <f t="shared" si="16"/>
        <v>1</v>
      </c>
      <c r="G119" s="5">
        <f t="shared" si="19"/>
        <v>102</v>
      </c>
      <c r="H119" s="9" t="s">
        <v>107</v>
      </c>
      <c r="I119" s="13">
        <v>112</v>
      </c>
      <c r="J119" s="9">
        <f t="shared" si="17"/>
        <v>1</v>
      </c>
      <c r="K119" s="22"/>
      <c r="L119" s="25"/>
      <c r="M119" s="10"/>
      <c r="N119" s="14"/>
      <c r="O119" s="10"/>
    </row>
    <row r="120" spans="2:15" ht="16.5" customHeight="1" x14ac:dyDescent="0.15">
      <c r="B120" s="5">
        <f t="shared" si="18"/>
        <v>103</v>
      </c>
      <c r="C120" s="9" t="s">
        <v>1</v>
      </c>
      <c r="D120" s="13">
        <v>105</v>
      </c>
      <c r="E120" s="9">
        <f t="shared" si="16"/>
        <v>1</v>
      </c>
      <c r="G120" s="5">
        <f t="shared" si="19"/>
        <v>103</v>
      </c>
      <c r="H120" s="9" t="s">
        <v>1</v>
      </c>
      <c r="I120" s="13">
        <v>105</v>
      </c>
      <c r="J120" s="9">
        <f t="shared" si="17"/>
        <v>1</v>
      </c>
      <c r="K120" s="22"/>
      <c r="L120" s="25"/>
      <c r="M120" s="10"/>
      <c r="N120" s="14"/>
      <c r="O120" s="10"/>
    </row>
    <row r="121" spans="2:15" ht="16.5" customHeight="1" x14ac:dyDescent="0.15">
      <c r="B121" s="5">
        <f t="shared" si="18"/>
        <v>104</v>
      </c>
      <c r="C121" s="8" t="s">
        <v>35</v>
      </c>
      <c r="D121" s="8">
        <v>103</v>
      </c>
      <c r="E121" s="9">
        <f t="shared" si="16"/>
        <v>1</v>
      </c>
      <c r="G121" s="5">
        <f t="shared" si="19"/>
        <v>104</v>
      </c>
      <c r="H121" s="8" t="s">
        <v>35</v>
      </c>
      <c r="I121" s="8">
        <v>103</v>
      </c>
      <c r="J121" s="9">
        <f t="shared" si="17"/>
        <v>1</v>
      </c>
      <c r="K121" s="22"/>
      <c r="L121" s="25"/>
      <c r="M121" s="10"/>
      <c r="N121" s="14"/>
      <c r="O121" s="10"/>
    </row>
    <row r="122" spans="2:15" ht="16.5" customHeight="1" x14ac:dyDescent="0.15">
      <c r="B122" s="5">
        <f t="shared" si="18"/>
        <v>105</v>
      </c>
      <c r="C122" s="9" t="s">
        <v>118</v>
      </c>
      <c r="D122" s="13">
        <v>87</v>
      </c>
      <c r="E122" s="9">
        <f t="shared" si="16"/>
        <v>1</v>
      </c>
      <c r="G122" s="5">
        <f t="shared" si="19"/>
        <v>105</v>
      </c>
      <c r="H122" s="9" t="s">
        <v>118</v>
      </c>
      <c r="I122" s="13">
        <v>87</v>
      </c>
      <c r="J122" s="9">
        <f t="shared" si="17"/>
        <v>1</v>
      </c>
      <c r="K122" s="22"/>
      <c r="L122" s="25"/>
      <c r="M122" s="10"/>
      <c r="N122" s="14"/>
      <c r="O122" s="10"/>
    </row>
    <row r="123" spans="2:15" ht="16.5" customHeight="1" x14ac:dyDescent="0.15">
      <c r="B123" s="5">
        <f t="shared" si="18"/>
        <v>106</v>
      </c>
      <c r="C123" s="9" t="s">
        <v>98</v>
      </c>
      <c r="D123" s="13">
        <v>83</v>
      </c>
      <c r="E123" s="9">
        <f t="shared" si="16"/>
        <v>1</v>
      </c>
      <c r="G123" s="5">
        <f t="shared" si="19"/>
        <v>106</v>
      </c>
      <c r="H123" s="9" t="s">
        <v>98</v>
      </c>
      <c r="I123" s="13">
        <v>83</v>
      </c>
      <c r="J123" s="9">
        <f t="shared" si="17"/>
        <v>1</v>
      </c>
      <c r="K123" s="22"/>
      <c r="L123" s="25"/>
      <c r="M123" s="10"/>
      <c r="N123" s="14"/>
      <c r="O123" s="10"/>
    </row>
    <row r="124" spans="2:15" ht="16.5" customHeight="1" x14ac:dyDescent="0.15">
      <c r="B124" s="5">
        <f t="shared" si="18"/>
        <v>107</v>
      </c>
      <c r="C124" s="8" t="s">
        <v>56</v>
      </c>
      <c r="D124" s="8">
        <v>73</v>
      </c>
      <c r="E124" s="9">
        <f t="shared" si="16"/>
        <v>1</v>
      </c>
      <c r="G124" s="5">
        <f t="shared" si="19"/>
        <v>107</v>
      </c>
      <c r="H124" s="8" t="s">
        <v>56</v>
      </c>
      <c r="I124" s="8">
        <v>73</v>
      </c>
      <c r="J124" s="9">
        <f t="shared" si="17"/>
        <v>1</v>
      </c>
      <c r="K124" s="22"/>
      <c r="L124" s="25"/>
      <c r="M124" s="10"/>
      <c r="N124" s="14"/>
      <c r="O124" s="10"/>
    </row>
    <row r="125" spans="2:15" ht="16.5" customHeight="1" x14ac:dyDescent="0.15">
      <c r="B125" s="5">
        <f t="shared" si="18"/>
        <v>108</v>
      </c>
      <c r="C125" s="9" t="s">
        <v>110</v>
      </c>
      <c r="D125" s="13">
        <v>59</v>
      </c>
      <c r="E125" s="9">
        <f t="shared" si="16"/>
        <v>1</v>
      </c>
      <c r="G125" s="5">
        <f t="shared" si="19"/>
        <v>108</v>
      </c>
      <c r="H125" s="9" t="s">
        <v>110</v>
      </c>
      <c r="I125" s="13">
        <v>59</v>
      </c>
      <c r="J125" s="9">
        <f t="shared" si="17"/>
        <v>1</v>
      </c>
      <c r="K125" s="22"/>
      <c r="L125" s="25"/>
      <c r="M125" s="10"/>
      <c r="N125" s="14"/>
      <c r="O125" s="10"/>
    </row>
    <row r="126" spans="2:15" ht="16.5" customHeight="1" x14ac:dyDescent="0.15">
      <c r="B126" s="5">
        <f t="shared" si="18"/>
        <v>109</v>
      </c>
      <c r="C126" s="8" t="s">
        <v>58</v>
      </c>
      <c r="D126" s="8">
        <v>52</v>
      </c>
      <c r="E126" s="9">
        <f t="shared" si="16"/>
        <v>1</v>
      </c>
      <c r="G126" s="5">
        <f t="shared" si="19"/>
        <v>109</v>
      </c>
      <c r="H126" s="8" t="s">
        <v>58</v>
      </c>
      <c r="I126" s="8">
        <v>52</v>
      </c>
      <c r="J126" s="9">
        <f t="shared" si="17"/>
        <v>1</v>
      </c>
      <c r="K126" s="22"/>
      <c r="L126" s="25"/>
      <c r="M126" s="10"/>
      <c r="N126" s="14"/>
      <c r="O126" s="10"/>
    </row>
    <row r="127" spans="2:15" ht="16.5" customHeight="1" x14ac:dyDescent="0.15">
      <c r="B127" s="5">
        <f t="shared" si="18"/>
        <v>110</v>
      </c>
      <c r="C127" s="8" t="s">
        <v>26</v>
      </c>
      <c r="D127" s="8">
        <v>48</v>
      </c>
      <c r="E127" s="9">
        <f t="shared" si="16"/>
        <v>1</v>
      </c>
      <c r="G127" s="5">
        <f t="shared" si="19"/>
        <v>110</v>
      </c>
      <c r="H127" s="8" t="s">
        <v>26</v>
      </c>
      <c r="I127" s="8">
        <v>48</v>
      </c>
      <c r="J127" s="9">
        <f t="shared" si="17"/>
        <v>1</v>
      </c>
      <c r="K127" s="22"/>
      <c r="L127" s="25"/>
      <c r="M127" s="10"/>
      <c r="N127" s="14"/>
      <c r="O127" s="10"/>
    </row>
    <row r="128" spans="2:15" ht="16.5" customHeight="1" x14ac:dyDescent="0.15">
      <c r="B128" s="5">
        <f t="shared" si="18"/>
        <v>111</v>
      </c>
      <c r="C128" s="8" t="s">
        <v>39</v>
      </c>
      <c r="D128" s="8">
        <v>45</v>
      </c>
      <c r="E128" s="9">
        <f t="shared" si="16"/>
        <v>1</v>
      </c>
      <c r="G128" s="5">
        <f t="shared" si="19"/>
        <v>111</v>
      </c>
      <c r="H128" s="8" t="s">
        <v>39</v>
      </c>
      <c r="I128" s="8">
        <v>45</v>
      </c>
      <c r="J128" s="9">
        <f t="shared" si="17"/>
        <v>1</v>
      </c>
      <c r="K128" s="22"/>
      <c r="L128" s="25"/>
      <c r="M128" s="10"/>
      <c r="N128" s="14"/>
      <c r="O128" s="10"/>
    </row>
    <row r="129" spans="2:15" ht="16.5" customHeight="1" x14ac:dyDescent="0.15">
      <c r="B129" s="5">
        <f t="shared" si="18"/>
        <v>112</v>
      </c>
      <c r="C129" s="8" t="s">
        <v>11</v>
      </c>
      <c r="D129" s="8">
        <v>28</v>
      </c>
      <c r="E129" s="9">
        <f t="shared" si="16"/>
        <v>1</v>
      </c>
      <c r="G129" s="5">
        <f t="shared" si="19"/>
        <v>112</v>
      </c>
      <c r="H129" s="8" t="s">
        <v>11</v>
      </c>
      <c r="I129" s="8">
        <v>28</v>
      </c>
      <c r="J129" s="9">
        <f t="shared" si="17"/>
        <v>1</v>
      </c>
      <c r="K129" s="22"/>
      <c r="L129" s="25"/>
      <c r="M129" s="10"/>
      <c r="N129" s="14"/>
      <c r="O129" s="10"/>
    </row>
    <row r="130" spans="2:15" ht="16.5" customHeight="1" x14ac:dyDescent="0.15">
      <c r="B130" s="5">
        <f t="shared" si="18"/>
        <v>113</v>
      </c>
      <c r="C130" s="9" t="s">
        <v>53</v>
      </c>
      <c r="D130" s="13">
        <v>26</v>
      </c>
      <c r="E130" s="9">
        <f t="shared" si="16"/>
        <v>1</v>
      </c>
      <c r="G130" s="5">
        <f t="shared" si="19"/>
        <v>113</v>
      </c>
      <c r="H130" s="9" t="s">
        <v>53</v>
      </c>
      <c r="I130" s="13">
        <v>26</v>
      </c>
      <c r="J130" s="9">
        <f t="shared" si="17"/>
        <v>1</v>
      </c>
      <c r="K130" s="22"/>
      <c r="L130" s="25"/>
      <c r="M130" s="10"/>
      <c r="N130" s="14"/>
      <c r="O130" s="10"/>
    </row>
    <row r="131" spans="2:15" ht="16.5" customHeight="1" x14ac:dyDescent="0.15">
      <c r="B131" s="5">
        <f t="shared" si="18"/>
        <v>114</v>
      </c>
      <c r="C131" s="8" t="s">
        <v>6</v>
      </c>
      <c r="D131" s="8">
        <v>7</v>
      </c>
      <c r="E131" s="9">
        <f t="shared" si="16"/>
        <v>1</v>
      </c>
      <c r="G131" s="5">
        <f t="shared" si="19"/>
        <v>114</v>
      </c>
      <c r="H131" s="8" t="s">
        <v>6</v>
      </c>
      <c r="I131" s="8">
        <v>7</v>
      </c>
      <c r="J131" s="9">
        <f t="shared" si="17"/>
        <v>1</v>
      </c>
      <c r="K131" s="22"/>
      <c r="L131" s="25"/>
      <c r="M131" s="10"/>
      <c r="N131" s="14"/>
      <c r="O131" s="10"/>
    </row>
  </sheetData>
  <sortState ref="M41:N64">
    <sortCondition descending="1" ref="N41:N64"/>
  </sortState>
  <mergeCells count="13">
    <mergeCell ref="B71:B72"/>
    <mergeCell ref="G71:G72"/>
    <mergeCell ref="L71:L72"/>
    <mergeCell ref="M71:M72"/>
    <mergeCell ref="B105:B106"/>
    <mergeCell ref="G105:G106"/>
    <mergeCell ref="L105:L106"/>
    <mergeCell ref="B3:B4"/>
    <mergeCell ref="G3:G4"/>
    <mergeCell ref="L3:L4"/>
    <mergeCell ref="B37:B38"/>
    <mergeCell ref="G37:G38"/>
    <mergeCell ref="L37:L38"/>
  </mergeCells>
  <phoneticPr fontId="2"/>
  <dataValidations count="1">
    <dataValidation type="custom" allowBlank="1" showInputMessage="1" showErrorMessage="1" sqref="M109:M131 M59:M67 M73 M75:M102">
      <formula1>COUNTIF($M$9:$M$85,M59)=1</formula1>
    </dataValidation>
  </dataValidations>
  <pageMargins left="0.56000000000000005" right="0.19685039370078741" top="0.5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3"/>
  <sheetViews>
    <sheetView view="pageBreakPreview" zoomScale="125" zoomScaleSheetLayoutView="125" workbookViewId="0"/>
  </sheetViews>
  <sheetFormatPr defaultColWidth="11.625" defaultRowHeight="16.5" customHeight="1" x14ac:dyDescent="0.15"/>
  <cols>
    <col min="1" max="1" width="4.625" style="46" customWidth="1"/>
    <col min="2" max="2" width="6.625" style="74" customWidth="1"/>
    <col min="3" max="5" width="11.625" style="46"/>
    <col min="6" max="6" width="4.625" style="46" customWidth="1"/>
    <col min="7" max="7" width="6.625" style="46" customWidth="1"/>
    <col min="8" max="10" width="11.625" style="46"/>
    <col min="11" max="11" width="4.625" style="46" customWidth="1"/>
    <col min="12" max="12" width="6.625" style="46" customWidth="1"/>
    <col min="13" max="16384" width="11.625" style="46"/>
  </cols>
  <sheetData>
    <row r="1" spans="1:17" ht="22.5" customHeight="1" x14ac:dyDescent="0.15">
      <c r="A1" s="45"/>
      <c r="B1" s="45"/>
      <c r="C1" s="45"/>
      <c r="D1" s="45"/>
      <c r="E1" s="45"/>
      <c r="F1" s="45"/>
      <c r="G1" s="45" t="s">
        <v>137</v>
      </c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6.5" customHeight="1" x14ac:dyDescent="0.15">
      <c r="B2" s="47" t="s">
        <v>12</v>
      </c>
      <c r="G2" s="46" t="s">
        <v>135</v>
      </c>
      <c r="L2" s="46" t="s">
        <v>136</v>
      </c>
    </row>
    <row r="3" spans="1:17" ht="16.5" customHeight="1" x14ac:dyDescent="0.15">
      <c r="B3" s="48" t="s">
        <v>124</v>
      </c>
      <c r="C3" s="49" t="s">
        <v>125</v>
      </c>
      <c r="D3" s="50" t="s">
        <v>138</v>
      </c>
      <c r="E3" s="51"/>
      <c r="G3" s="48" t="s">
        <v>124</v>
      </c>
      <c r="H3" s="49" t="s">
        <v>125</v>
      </c>
      <c r="I3" s="50" t="s">
        <v>138</v>
      </c>
      <c r="J3" s="51"/>
      <c r="K3" s="52"/>
      <c r="L3" s="53" t="s">
        <v>124</v>
      </c>
      <c r="M3" s="49" t="s">
        <v>125</v>
      </c>
      <c r="N3" s="50" t="s">
        <v>138</v>
      </c>
      <c r="O3" s="51"/>
    </row>
    <row r="4" spans="1:17" ht="16.5" customHeight="1" x14ac:dyDescent="0.15">
      <c r="B4" s="48"/>
      <c r="C4" s="54"/>
      <c r="D4" s="55" t="s">
        <v>127</v>
      </c>
      <c r="E4" s="55" t="s">
        <v>128</v>
      </c>
      <c r="G4" s="48"/>
      <c r="H4" s="54"/>
      <c r="I4" s="55" t="s">
        <v>127</v>
      </c>
      <c r="J4" s="55" t="s">
        <v>128</v>
      </c>
      <c r="K4" s="52"/>
      <c r="L4" s="56"/>
      <c r="M4" s="54"/>
      <c r="N4" s="55" t="s">
        <v>127</v>
      </c>
      <c r="O4" s="55" t="s">
        <v>128</v>
      </c>
    </row>
    <row r="5" spans="1:17" ht="16.5" customHeight="1" x14ac:dyDescent="0.15">
      <c r="B5" s="55">
        <f>1</f>
        <v>1</v>
      </c>
      <c r="C5" s="57" t="s">
        <v>15</v>
      </c>
      <c r="D5" s="57">
        <v>76470836</v>
      </c>
      <c r="E5" s="58">
        <f t="shared" ref="E5:E34" si="0">ROUNDUP(D5/365,0)</f>
        <v>209510</v>
      </c>
      <c r="G5" s="55">
        <f>1</f>
        <v>1</v>
      </c>
      <c r="H5" s="57" t="s">
        <v>15</v>
      </c>
      <c r="I5" s="57">
        <v>63036491</v>
      </c>
      <c r="J5" s="58">
        <f t="shared" ref="J5:J34" si="1">ROUNDUP(I5/365,0)</f>
        <v>172703</v>
      </c>
      <c r="L5" s="55">
        <f>1</f>
        <v>1</v>
      </c>
      <c r="M5" s="57" t="s">
        <v>18</v>
      </c>
      <c r="N5" s="57">
        <v>28470388</v>
      </c>
      <c r="O5" s="58">
        <f t="shared" ref="O5:O34" si="2">ROUNDUP(N5/365,0)</f>
        <v>78002</v>
      </c>
    </row>
    <row r="6" spans="1:17" ht="16.5" customHeight="1" x14ac:dyDescent="0.15">
      <c r="B6" s="55">
        <f t="shared" ref="B6:B34" si="3">B5+1</f>
        <v>2</v>
      </c>
      <c r="C6" s="57" t="s">
        <v>18</v>
      </c>
      <c r="D6" s="57">
        <v>35355986</v>
      </c>
      <c r="E6" s="58">
        <f t="shared" si="0"/>
        <v>96866</v>
      </c>
      <c r="G6" s="55">
        <f t="shared" ref="G6:G34" si="4">G5+1</f>
        <v>2</v>
      </c>
      <c r="H6" s="57" t="s">
        <v>19</v>
      </c>
      <c r="I6" s="57">
        <v>18561147</v>
      </c>
      <c r="J6" s="58">
        <f t="shared" si="1"/>
        <v>50853</v>
      </c>
      <c r="L6" s="55">
        <f t="shared" ref="L6:L34" si="5">L5+1</f>
        <v>2</v>
      </c>
      <c r="M6" s="58" t="s">
        <v>64</v>
      </c>
      <c r="N6" s="59">
        <v>17188435</v>
      </c>
      <c r="O6" s="58">
        <f t="shared" si="2"/>
        <v>47092</v>
      </c>
    </row>
    <row r="7" spans="1:17" ht="16.5" customHeight="1" x14ac:dyDescent="0.15">
      <c r="B7" s="55">
        <f t="shared" si="3"/>
        <v>3</v>
      </c>
      <c r="C7" s="58" t="s">
        <v>64</v>
      </c>
      <c r="D7" s="59">
        <v>23972519</v>
      </c>
      <c r="E7" s="58">
        <f t="shared" si="0"/>
        <v>65679</v>
      </c>
      <c r="G7" s="55">
        <f t="shared" si="4"/>
        <v>3</v>
      </c>
      <c r="H7" s="58" t="s">
        <v>29</v>
      </c>
      <c r="I7" s="59">
        <v>16721320</v>
      </c>
      <c r="J7" s="58">
        <f t="shared" si="1"/>
        <v>45812</v>
      </c>
      <c r="L7" s="55">
        <f t="shared" si="5"/>
        <v>3</v>
      </c>
      <c r="M7" s="57" t="s">
        <v>15</v>
      </c>
      <c r="N7" s="57">
        <v>13434345</v>
      </c>
      <c r="O7" s="58">
        <f t="shared" si="2"/>
        <v>36807</v>
      </c>
    </row>
    <row r="8" spans="1:17" ht="16.5" customHeight="1" x14ac:dyDescent="0.15">
      <c r="B8" s="55">
        <f t="shared" si="3"/>
        <v>4</v>
      </c>
      <c r="C8" s="58" t="s">
        <v>29</v>
      </c>
      <c r="D8" s="59">
        <v>21367726</v>
      </c>
      <c r="E8" s="58">
        <f t="shared" si="0"/>
        <v>58542</v>
      </c>
      <c r="G8" s="55">
        <f t="shared" si="4"/>
        <v>4</v>
      </c>
      <c r="H8" s="58" t="s">
        <v>65</v>
      </c>
      <c r="I8" s="59">
        <v>16043254</v>
      </c>
      <c r="J8" s="58">
        <f t="shared" si="1"/>
        <v>43955</v>
      </c>
      <c r="L8" s="55">
        <f t="shared" si="5"/>
        <v>4</v>
      </c>
      <c r="M8" s="58" t="s">
        <v>21</v>
      </c>
      <c r="N8" s="59">
        <v>4886499</v>
      </c>
      <c r="O8" s="58">
        <f t="shared" si="2"/>
        <v>13388</v>
      </c>
    </row>
    <row r="9" spans="1:17" ht="16.5" customHeight="1" x14ac:dyDescent="0.15">
      <c r="B9" s="55">
        <f t="shared" si="3"/>
        <v>5</v>
      </c>
      <c r="C9" s="57" t="s">
        <v>19</v>
      </c>
      <c r="D9" s="57">
        <v>20839064</v>
      </c>
      <c r="E9" s="58">
        <f t="shared" si="0"/>
        <v>57094</v>
      </c>
      <c r="G9" s="55">
        <f t="shared" si="4"/>
        <v>5</v>
      </c>
      <c r="H9" s="58" t="s">
        <v>89</v>
      </c>
      <c r="I9" s="59">
        <v>14626431</v>
      </c>
      <c r="J9" s="58">
        <f t="shared" si="1"/>
        <v>40073</v>
      </c>
      <c r="L9" s="55">
        <f t="shared" si="5"/>
        <v>5</v>
      </c>
      <c r="M9" s="58" t="s">
        <v>29</v>
      </c>
      <c r="N9" s="59">
        <v>4646406</v>
      </c>
      <c r="O9" s="58">
        <f t="shared" si="2"/>
        <v>12730</v>
      </c>
    </row>
    <row r="10" spans="1:17" ht="16.5" customHeight="1" x14ac:dyDescent="0.15">
      <c r="B10" s="55">
        <f t="shared" si="3"/>
        <v>6</v>
      </c>
      <c r="C10" s="58" t="s">
        <v>65</v>
      </c>
      <c r="D10" s="59">
        <v>18544404</v>
      </c>
      <c r="E10" s="58">
        <f t="shared" si="0"/>
        <v>50807</v>
      </c>
      <c r="G10" s="55">
        <f t="shared" si="4"/>
        <v>6</v>
      </c>
      <c r="H10" s="57" t="s">
        <v>18</v>
      </c>
      <c r="I10" s="57">
        <v>6885598</v>
      </c>
      <c r="J10" s="58">
        <f t="shared" si="1"/>
        <v>18865</v>
      </c>
      <c r="L10" s="55">
        <f t="shared" si="5"/>
        <v>6</v>
      </c>
      <c r="M10" s="58" t="s">
        <v>65</v>
      </c>
      <c r="N10" s="59">
        <v>2501150</v>
      </c>
      <c r="O10" s="58">
        <f t="shared" si="2"/>
        <v>6853</v>
      </c>
    </row>
    <row r="11" spans="1:17" ht="16.5" customHeight="1" x14ac:dyDescent="0.15">
      <c r="B11" s="55">
        <f t="shared" si="3"/>
        <v>7</v>
      </c>
      <c r="C11" s="58" t="s">
        <v>89</v>
      </c>
      <c r="D11" s="59">
        <v>14626733</v>
      </c>
      <c r="E11" s="58">
        <f t="shared" si="0"/>
        <v>40074</v>
      </c>
      <c r="G11" s="55">
        <f t="shared" si="4"/>
        <v>7</v>
      </c>
      <c r="H11" s="58" t="s">
        <v>64</v>
      </c>
      <c r="I11" s="59">
        <v>6784084</v>
      </c>
      <c r="J11" s="58">
        <f t="shared" si="1"/>
        <v>18587</v>
      </c>
      <c r="L11" s="55">
        <f t="shared" si="5"/>
        <v>7</v>
      </c>
      <c r="M11" s="57" t="s">
        <v>19</v>
      </c>
      <c r="N11" s="57">
        <v>2277917</v>
      </c>
      <c r="O11" s="58">
        <f t="shared" si="2"/>
        <v>6241</v>
      </c>
    </row>
    <row r="12" spans="1:17" ht="16.5" customHeight="1" x14ac:dyDescent="0.15">
      <c r="B12" s="55">
        <f t="shared" si="3"/>
        <v>8</v>
      </c>
      <c r="C12" s="58" t="s">
        <v>21</v>
      </c>
      <c r="D12" s="59">
        <v>10410906</v>
      </c>
      <c r="E12" s="58">
        <f t="shared" si="0"/>
        <v>28524</v>
      </c>
      <c r="G12" s="55">
        <f t="shared" si="4"/>
        <v>8</v>
      </c>
      <c r="H12" s="58" t="s">
        <v>21</v>
      </c>
      <c r="I12" s="59">
        <v>5524407</v>
      </c>
      <c r="J12" s="58">
        <f t="shared" si="1"/>
        <v>15136</v>
      </c>
      <c r="L12" s="55">
        <f t="shared" si="5"/>
        <v>8</v>
      </c>
      <c r="M12" s="57" t="s">
        <v>23</v>
      </c>
      <c r="N12" s="57">
        <v>389577</v>
      </c>
      <c r="O12" s="58">
        <f t="shared" si="2"/>
        <v>1068</v>
      </c>
    </row>
    <row r="13" spans="1:17" ht="16.5" customHeight="1" x14ac:dyDescent="0.15">
      <c r="B13" s="55">
        <f t="shared" si="3"/>
        <v>9</v>
      </c>
      <c r="C13" s="58" t="s">
        <v>61</v>
      </c>
      <c r="D13" s="59">
        <v>5234657</v>
      </c>
      <c r="E13" s="58">
        <f t="shared" si="0"/>
        <v>14342</v>
      </c>
      <c r="G13" s="55">
        <f t="shared" si="4"/>
        <v>9</v>
      </c>
      <c r="H13" s="58" t="s">
        <v>61</v>
      </c>
      <c r="I13" s="59">
        <v>5070723</v>
      </c>
      <c r="J13" s="58">
        <f t="shared" si="1"/>
        <v>13893</v>
      </c>
      <c r="L13" s="55">
        <f t="shared" si="5"/>
        <v>9</v>
      </c>
      <c r="M13" s="58" t="s">
        <v>66</v>
      </c>
      <c r="N13" s="59">
        <v>282910</v>
      </c>
      <c r="O13" s="58">
        <f t="shared" si="2"/>
        <v>776</v>
      </c>
    </row>
    <row r="14" spans="1:17" ht="16.5" customHeight="1" x14ac:dyDescent="0.15">
      <c r="B14" s="55">
        <f t="shared" si="3"/>
        <v>10</v>
      </c>
      <c r="C14" s="58" t="s">
        <v>76</v>
      </c>
      <c r="D14" s="59">
        <v>3234044</v>
      </c>
      <c r="E14" s="58">
        <f t="shared" si="0"/>
        <v>8861</v>
      </c>
      <c r="G14" s="55">
        <f t="shared" si="4"/>
        <v>10</v>
      </c>
      <c r="H14" s="58" t="s">
        <v>76</v>
      </c>
      <c r="I14" s="59">
        <v>3163477</v>
      </c>
      <c r="J14" s="58">
        <f t="shared" si="1"/>
        <v>8668</v>
      </c>
      <c r="L14" s="55">
        <f t="shared" si="5"/>
        <v>10</v>
      </c>
      <c r="M14" s="57" t="s">
        <v>24</v>
      </c>
      <c r="N14" s="57">
        <v>206559</v>
      </c>
      <c r="O14" s="58">
        <f t="shared" si="2"/>
        <v>566</v>
      </c>
    </row>
    <row r="15" spans="1:17" ht="16.5" customHeight="1" x14ac:dyDescent="0.15">
      <c r="B15" s="55">
        <f t="shared" si="3"/>
        <v>11</v>
      </c>
      <c r="C15" s="57" t="s">
        <v>27</v>
      </c>
      <c r="D15" s="57">
        <v>3114248</v>
      </c>
      <c r="E15" s="58">
        <f t="shared" si="0"/>
        <v>8533</v>
      </c>
      <c r="G15" s="55">
        <f t="shared" si="4"/>
        <v>11</v>
      </c>
      <c r="H15" s="58" t="s">
        <v>75</v>
      </c>
      <c r="I15" s="59">
        <v>3057219</v>
      </c>
      <c r="J15" s="58">
        <f t="shared" si="1"/>
        <v>8376</v>
      </c>
      <c r="L15" s="55">
        <f t="shared" si="5"/>
        <v>11</v>
      </c>
      <c r="M15" s="57" t="s">
        <v>30</v>
      </c>
      <c r="N15" s="57">
        <v>194464</v>
      </c>
      <c r="O15" s="58">
        <f t="shared" si="2"/>
        <v>533</v>
      </c>
    </row>
    <row r="16" spans="1:17" ht="16.5" customHeight="1" x14ac:dyDescent="0.15">
      <c r="B16" s="55">
        <f t="shared" si="3"/>
        <v>12</v>
      </c>
      <c r="C16" s="58" t="s">
        <v>75</v>
      </c>
      <c r="D16" s="59">
        <v>3107036</v>
      </c>
      <c r="E16" s="58">
        <f t="shared" si="0"/>
        <v>8513</v>
      </c>
      <c r="G16" s="55">
        <f t="shared" si="4"/>
        <v>12</v>
      </c>
      <c r="H16" s="57" t="s">
        <v>27</v>
      </c>
      <c r="I16" s="57">
        <v>2954079</v>
      </c>
      <c r="J16" s="58">
        <f t="shared" si="1"/>
        <v>8094</v>
      </c>
      <c r="L16" s="55">
        <f t="shared" si="5"/>
        <v>12</v>
      </c>
      <c r="M16" s="58" t="s">
        <v>4</v>
      </c>
      <c r="N16" s="59">
        <v>183443</v>
      </c>
      <c r="O16" s="58">
        <f t="shared" si="2"/>
        <v>503</v>
      </c>
    </row>
    <row r="17" spans="2:15" ht="16.5" customHeight="1" x14ac:dyDescent="0.15">
      <c r="B17" s="55">
        <f t="shared" si="3"/>
        <v>13</v>
      </c>
      <c r="C17" s="58" t="s">
        <v>9</v>
      </c>
      <c r="D17" s="59">
        <v>3027684</v>
      </c>
      <c r="E17" s="58">
        <f t="shared" si="0"/>
        <v>8296</v>
      </c>
      <c r="G17" s="55">
        <f t="shared" si="4"/>
        <v>13</v>
      </c>
      <c r="H17" s="58" t="s">
        <v>9</v>
      </c>
      <c r="I17" s="59">
        <v>2927235</v>
      </c>
      <c r="J17" s="58">
        <f t="shared" si="1"/>
        <v>8020</v>
      </c>
      <c r="L17" s="55">
        <f t="shared" si="5"/>
        <v>13</v>
      </c>
      <c r="M17" s="58" t="s">
        <v>61</v>
      </c>
      <c r="N17" s="59">
        <v>163934</v>
      </c>
      <c r="O17" s="58">
        <f t="shared" si="2"/>
        <v>450</v>
      </c>
    </row>
    <row r="18" spans="2:15" ht="16.5" customHeight="1" x14ac:dyDescent="0.15">
      <c r="B18" s="55">
        <f t="shared" si="3"/>
        <v>14</v>
      </c>
      <c r="C18" s="58" t="s">
        <v>74</v>
      </c>
      <c r="D18" s="59">
        <v>2880651</v>
      </c>
      <c r="E18" s="58">
        <f t="shared" si="0"/>
        <v>7893</v>
      </c>
      <c r="G18" s="55">
        <f t="shared" si="4"/>
        <v>14</v>
      </c>
      <c r="H18" s="58" t="s">
        <v>74</v>
      </c>
      <c r="I18" s="59">
        <v>2839047</v>
      </c>
      <c r="J18" s="58">
        <f t="shared" si="1"/>
        <v>7779</v>
      </c>
      <c r="L18" s="55">
        <f t="shared" si="5"/>
        <v>14</v>
      </c>
      <c r="M18" s="57" t="s">
        <v>27</v>
      </c>
      <c r="N18" s="57">
        <v>160169</v>
      </c>
      <c r="O18" s="58">
        <f t="shared" si="2"/>
        <v>439</v>
      </c>
    </row>
    <row r="19" spans="2:15" ht="16.5" customHeight="1" x14ac:dyDescent="0.15">
      <c r="B19" s="55">
        <f t="shared" si="3"/>
        <v>15</v>
      </c>
      <c r="C19" s="58" t="s">
        <v>66</v>
      </c>
      <c r="D19" s="59">
        <v>2667998</v>
      </c>
      <c r="E19" s="58">
        <f t="shared" si="0"/>
        <v>7310</v>
      </c>
      <c r="G19" s="55">
        <f t="shared" si="4"/>
        <v>15</v>
      </c>
      <c r="H19" s="58" t="s">
        <v>87</v>
      </c>
      <c r="I19" s="59">
        <v>2546547</v>
      </c>
      <c r="J19" s="58">
        <f t="shared" si="1"/>
        <v>6977</v>
      </c>
      <c r="L19" s="55">
        <f t="shared" si="5"/>
        <v>15</v>
      </c>
      <c r="M19" s="58" t="s">
        <v>73</v>
      </c>
      <c r="N19" s="59">
        <v>153073</v>
      </c>
      <c r="O19" s="58">
        <f t="shared" si="2"/>
        <v>420</v>
      </c>
    </row>
    <row r="20" spans="2:15" ht="16.5" customHeight="1" x14ac:dyDescent="0.15">
      <c r="B20" s="55">
        <f t="shared" si="3"/>
        <v>16</v>
      </c>
      <c r="C20" s="58" t="s">
        <v>87</v>
      </c>
      <c r="D20" s="59">
        <v>2546591</v>
      </c>
      <c r="E20" s="58">
        <f t="shared" si="0"/>
        <v>6977</v>
      </c>
      <c r="G20" s="55">
        <f t="shared" si="4"/>
        <v>16</v>
      </c>
      <c r="H20" s="58" t="s">
        <v>66</v>
      </c>
      <c r="I20" s="59">
        <v>2385088</v>
      </c>
      <c r="J20" s="58">
        <f t="shared" si="1"/>
        <v>6535</v>
      </c>
      <c r="L20" s="55">
        <f t="shared" si="5"/>
        <v>16</v>
      </c>
      <c r="M20" s="57" t="s">
        <v>25</v>
      </c>
      <c r="N20" s="57">
        <v>150650</v>
      </c>
      <c r="O20" s="58">
        <f t="shared" si="2"/>
        <v>413</v>
      </c>
    </row>
    <row r="21" spans="2:15" ht="16.5" customHeight="1" x14ac:dyDescent="0.15">
      <c r="B21" s="55">
        <f t="shared" si="3"/>
        <v>17</v>
      </c>
      <c r="C21" s="58" t="s">
        <v>80</v>
      </c>
      <c r="D21" s="59">
        <v>2315531</v>
      </c>
      <c r="E21" s="58">
        <f t="shared" si="0"/>
        <v>6344</v>
      </c>
      <c r="G21" s="55">
        <f t="shared" si="4"/>
        <v>17</v>
      </c>
      <c r="H21" s="58" t="s">
        <v>80</v>
      </c>
      <c r="I21" s="59">
        <v>2298413</v>
      </c>
      <c r="J21" s="58">
        <f t="shared" si="1"/>
        <v>6298</v>
      </c>
      <c r="L21" s="55">
        <f t="shared" si="5"/>
        <v>17</v>
      </c>
      <c r="M21" s="58" t="s">
        <v>68</v>
      </c>
      <c r="N21" s="59">
        <v>144500</v>
      </c>
      <c r="O21" s="58">
        <f t="shared" si="2"/>
        <v>396</v>
      </c>
    </row>
    <row r="22" spans="2:15" ht="16.5" customHeight="1" x14ac:dyDescent="0.15">
      <c r="B22" s="55">
        <f t="shared" si="3"/>
        <v>18</v>
      </c>
      <c r="C22" s="58" t="s">
        <v>79</v>
      </c>
      <c r="D22" s="59">
        <v>1853372</v>
      </c>
      <c r="E22" s="58">
        <f t="shared" si="0"/>
        <v>5078</v>
      </c>
      <c r="G22" s="55">
        <f t="shared" si="4"/>
        <v>18</v>
      </c>
      <c r="H22" s="58" t="s">
        <v>79</v>
      </c>
      <c r="I22" s="59">
        <v>1791097</v>
      </c>
      <c r="J22" s="58">
        <f t="shared" si="1"/>
        <v>4908</v>
      </c>
      <c r="L22" s="55">
        <f t="shared" si="5"/>
        <v>18</v>
      </c>
      <c r="M22" s="57" t="s">
        <v>28</v>
      </c>
      <c r="N22" s="57">
        <v>126861</v>
      </c>
      <c r="O22" s="58">
        <f t="shared" si="2"/>
        <v>348</v>
      </c>
    </row>
    <row r="23" spans="2:15" ht="16.5" customHeight="1" x14ac:dyDescent="0.15">
      <c r="B23" s="55">
        <f t="shared" si="3"/>
        <v>19</v>
      </c>
      <c r="C23" s="58" t="s">
        <v>73</v>
      </c>
      <c r="D23" s="59">
        <v>1806420</v>
      </c>
      <c r="E23" s="58">
        <f t="shared" si="0"/>
        <v>4950</v>
      </c>
      <c r="G23" s="55">
        <f t="shared" si="4"/>
        <v>19</v>
      </c>
      <c r="H23" s="58" t="s">
        <v>73</v>
      </c>
      <c r="I23" s="59">
        <v>1653347</v>
      </c>
      <c r="J23" s="58">
        <f t="shared" si="1"/>
        <v>4530</v>
      </c>
      <c r="L23" s="55">
        <f t="shared" si="5"/>
        <v>19</v>
      </c>
      <c r="M23" s="58" t="s">
        <v>72</v>
      </c>
      <c r="N23" s="59">
        <v>115490</v>
      </c>
      <c r="O23" s="58">
        <f t="shared" si="2"/>
        <v>317</v>
      </c>
    </row>
    <row r="24" spans="2:15" ht="16.5" customHeight="1" x14ac:dyDescent="0.15">
      <c r="B24" s="55">
        <f t="shared" si="3"/>
        <v>20</v>
      </c>
      <c r="C24" s="57" t="s">
        <v>24</v>
      </c>
      <c r="D24" s="57">
        <v>1794134</v>
      </c>
      <c r="E24" s="58">
        <f t="shared" si="0"/>
        <v>4916</v>
      </c>
      <c r="G24" s="55">
        <f t="shared" si="4"/>
        <v>20</v>
      </c>
      <c r="H24" s="57" t="s">
        <v>24</v>
      </c>
      <c r="I24" s="57">
        <v>1587575</v>
      </c>
      <c r="J24" s="58">
        <f t="shared" si="1"/>
        <v>4350</v>
      </c>
      <c r="L24" s="55">
        <f t="shared" si="5"/>
        <v>20</v>
      </c>
      <c r="M24" s="58" t="s">
        <v>9</v>
      </c>
      <c r="N24" s="59">
        <v>100449</v>
      </c>
      <c r="O24" s="58">
        <f t="shared" si="2"/>
        <v>276</v>
      </c>
    </row>
    <row r="25" spans="2:15" ht="16.5" customHeight="1" x14ac:dyDescent="0.15">
      <c r="B25" s="55">
        <f t="shared" si="3"/>
        <v>21</v>
      </c>
      <c r="C25" s="58" t="s">
        <v>4</v>
      </c>
      <c r="D25" s="59">
        <v>1706128</v>
      </c>
      <c r="E25" s="58">
        <f t="shared" si="0"/>
        <v>4675</v>
      </c>
      <c r="G25" s="55">
        <f t="shared" si="4"/>
        <v>21</v>
      </c>
      <c r="H25" s="58" t="s">
        <v>4</v>
      </c>
      <c r="I25" s="59">
        <v>1522685</v>
      </c>
      <c r="J25" s="58">
        <f t="shared" si="1"/>
        <v>4172</v>
      </c>
      <c r="L25" s="55">
        <f t="shared" si="5"/>
        <v>21</v>
      </c>
      <c r="M25" s="58" t="s">
        <v>77</v>
      </c>
      <c r="N25" s="59">
        <v>89968</v>
      </c>
      <c r="O25" s="58">
        <f t="shared" si="2"/>
        <v>247</v>
      </c>
    </row>
    <row r="26" spans="2:15" ht="16.5" customHeight="1" x14ac:dyDescent="0.15">
      <c r="B26" s="55">
        <f t="shared" si="3"/>
        <v>22</v>
      </c>
      <c r="C26" s="58" t="s">
        <v>68</v>
      </c>
      <c r="D26" s="59">
        <v>1401873</v>
      </c>
      <c r="E26" s="58">
        <f t="shared" si="0"/>
        <v>3841</v>
      </c>
      <c r="G26" s="55">
        <f t="shared" si="4"/>
        <v>22</v>
      </c>
      <c r="H26" s="58" t="s">
        <v>51</v>
      </c>
      <c r="I26" s="59">
        <v>1355876</v>
      </c>
      <c r="J26" s="58">
        <f t="shared" si="1"/>
        <v>3715</v>
      </c>
      <c r="L26" s="55">
        <f t="shared" si="5"/>
        <v>22</v>
      </c>
      <c r="M26" s="58" t="s">
        <v>76</v>
      </c>
      <c r="N26" s="59">
        <v>70567</v>
      </c>
      <c r="O26" s="58">
        <f t="shared" si="2"/>
        <v>194</v>
      </c>
    </row>
    <row r="27" spans="2:15" ht="16.5" customHeight="1" x14ac:dyDescent="0.15">
      <c r="B27" s="55">
        <f t="shared" si="3"/>
        <v>23</v>
      </c>
      <c r="C27" s="58" t="s">
        <v>51</v>
      </c>
      <c r="D27" s="59">
        <v>1356267</v>
      </c>
      <c r="E27" s="58">
        <f t="shared" si="0"/>
        <v>3716</v>
      </c>
      <c r="G27" s="55">
        <f t="shared" si="4"/>
        <v>23</v>
      </c>
      <c r="H27" s="58" t="s">
        <v>86</v>
      </c>
      <c r="I27" s="59">
        <v>1337770</v>
      </c>
      <c r="J27" s="58">
        <f t="shared" si="1"/>
        <v>3666</v>
      </c>
      <c r="L27" s="55">
        <f t="shared" si="5"/>
        <v>23</v>
      </c>
      <c r="M27" s="58" t="s">
        <v>79</v>
      </c>
      <c r="N27" s="59">
        <v>62275</v>
      </c>
      <c r="O27" s="58">
        <f t="shared" si="2"/>
        <v>171</v>
      </c>
    </row>
    <row r="28" spans="2:15" ht="16.5" customHeight="1" x14ac:dyDescent="0.15">
      <c r="B28" s="55">
        <f t="shared" si="3"/>
        <v>24</v>
      </c>
      <c r="C28" s="58" t="s">
        <v>86</v>
      </c>
      <c r="D28" s="59">
        <v>1340879</v>
      </c>
      <c r="E28" s="58">
        <f t="shared" si="0"/>
        <v>3674</v>
      </c>
      <c r="G28" s="55">
        <f t="shared" si="4"/>
        <v>24</v>
      </c>
      <c r="H28" s="58" t="s">
        <v>69</v>
      </c>
      <c r="I28" s="59">
        <v>1302546</v>
      </c>
      <c r="J28" s="58">
        <f t="shared" si="1"/>
        <v>3569</v>
      </c>
      <c r="L28" s="55">
        <f t="shared" si="5"/>
        <v>24</v>
      </c>
      <c r="M28" s="58" t="s">
        <v>75</v>
      </c>
      <c r="N28" s="59">
        <v>49817</v>
      </c>
      <c r="O28" s="58">
        <f t="shared" si="2"/>
        <v>137</v>
      </c>
    </row>
    <row r="29" spans="2:15" ht="16.5" customHeight="1" x14ac:dyDescent="0.15">
      <c r="B29" s="55">
        <f t="shared" si="3"/>
        <v>25</v>
      </c>
      <c r="C29" s="58" t="s">
        <v>69</v>
      </c>
      <c r="D29" s="59">
        <v>1317542</v>
      </c>
      <c r="E29" s="58">
        <f t="shared" si="0"/>
        <v>3610</v>
      </c>
      <c r="G29" s="55">
        <f t="shared" si="4"/>
        <v>25</v>
      </c>
      <c r="H29" s="58" t="s">
        <v>68</v>
      </c>
      <c r="I29" s="59">
        <v>1257373</v>
      </c>
      <c r="J29" s="58">
        <f t="shared" si="1"/>
        <v>3445</v>
      </c>
      <c r="L29" s="55">
        <f t="shared" si="5"/>
        <v>25</v>
      </c>
      <c r="M29" s="58" t="s">
        <v>74</v>
      </c>
      <c r="N29" s="59">
        <v>41604</v>
      </c>
      <c r="O29" s="58">
        <f t="shared" si="2"/>
        <v>114</v>
      </c>
    </row>
    <row r="30" spans="2:15" ht="16.5" customHeight="1" x14ac:dyDescent="0.15">
      <c r="B30" s="55">
        <f t="shared" si="3"/>
        <v>26</v>
      </c>
      <c r="C30" s="57" t="s">
        <v>33</v>
      </c>
      <c r="D30" s="57">
        <v>1244332</v>
      </c>
      <c r="E30" s="58">
        <f t="shared" si="0"/>
        <v>3410</v>
      </c>
      <c r="G30" s="55">
        <f t="shared" si="4"/>
        <v>26</v>
      </c>
      <c r="H30" s="57" t="s">
        <v>33</v>
      </c>
      <c r="I30" s="57">
        <v>1223442</v>
      </c>
      <c r="J30" s="58">
        <f t="shared" si="1"/>
        <v>3352</v>
      </c>
      <c r="L30" s="55">
        <f t="shared" si="5"/>
        <v>26</v>
      </c>
      <c r="M30" s="58" t="s">
        <v>57</v>
      </c>
      <c r="N30" s="59">
        <v>39151</v>
      </c>
      <c r="O30" s="58">
        <f t="shared" si="2"/>
        <v>108</v>
      </c>
    </row>
    <row r="31" spans="2:15" ht="16.5" customHeight="1" x14ac:dyDescent="0.15">
      <c r="B31" s="55">
        <f t="shared" si="3"/>
        <v>27</v>
      </c>
      <c r="C31" s="57" t="s">
        <v>30</v>
      </c>
      <c r="D31" s="57">
        <v>1168638</v>
      </c>
      <c r="E31" s="58">
        <f t="shared" si="0"/>
        <v>3202</v>
      </c>
      <c r="G31" s="55">
        <f t="shared" si="4"/>
        <v>27</v>
      </c>
      <c r="H31" s="58" t="s">
        <v>84</v>
      </c>
      <c r="I31" s="59">
        <v>1007355</v>
      </c>
      <c r="J31" s="58">
        <f t="shared" si="1"/>
        <v>2760</v>
      </c>
      <c r="L31" s="55">
        <f t="shared" si="5"/>
        <v>27</v>
      </c>
      <c r="M31" s="57" t="s">
        <v>38</v>
      </c>
      <c r="N31" s="57">
        <v>37986</v>
      </c>
      <c r="O31" s="58">
        <f t="shared" si="2"/>
        <v>105</v>
      </c>
    </row>
    <row r="32" spans="2:15" ht="16.5" customHeight="1" x14ac:dyDescent="0.15">
      <c r="B32" s="55">
        <f t="shared" si="3"/>
        <v>28</v>
      </c>
      <c r="C32" s="57" t="s">
        <v>38</v>
      </c>
      <c r="D32" s="57">
        <v>1020518</v>
      </c>
      <c r="E32" s="58">
        <f t="shared" si="0"/>
        <v>2796</v>
      </c>
      <c r="G32" s="55">
        <f t="shared" si="4"/>
        <v>28</v>
      </c>
      <c r="H32" s="57" t="s">
        <v>38</v>
      </c>
      <c r="I32" s="57">
        <v>982532</v>
      </c>
      <c r="J32" s="58">
        <f t="shared" si="1"/>
        <v>2692</v>
      </c>
      <c r="L32" s="55">
        <f t="shared" si="5"/>
        <v>28</v>
      </c>
      <c r="M32" s="57" t="s">
        <v>33</v>
      </c>
      <c r="N32" s="57">
        <v>20890</v>
      </c>
      <c r="O32" s="58">
        <f t="shared" si="2"/>
        <v>58</v>
      </c>
    </row>
    <row r="33" spans="1:18" ht="16.5" customHeight="1" x14ac:dyDescent="0.15">
      <c r="B33" s="55">
        <f t="shared" si="3"/>
        <v>29</v>
      </c>
      <c r="C33" s="58" t="s">
        <v>84</v>
      </c>
      <c r="D33" s="59">
        <v>1007627</v>
      </c>
      <c r="E33" s="58">
        <f t="shared" si="0"/>
        <v>2761</v>
      </c>
      <c r="G33" s="55">
        <f t="shared" si="4"/>
        <v>29</v>
      </c>
      <c r="H33" s="57" t="s">
        <v>30</v>
      </c>
      <c r="I33" s="57">
        <v>974174</v>
      </c>
      <c r="J33" s="58">
        <f t="shared" si="1"/>
        <v>2669</v>
      </c>
      <c r="L33" s="55">
        <f t="shared" si="5"/>
        <v>29</v>
      </c>
      <c r="M33" s="58" t="s">
        <v>80</v>
      </c>
      <c r="N33" s="59">
        <v>17118</v>
      </c>
      <c r="O33" s="58">
        <f t="shared" si="2"/>
        <v>47</v>
      </c>
    </row>
    <row r="34" spans="1:18" ht="16.5" customHeight="1" x14ac:dyDescent="0.15">
      <c r="B34" s="55">
        <f t="shared" si="3"/>
        <v>30</v>
      </c>
      <c r="C34" s="57" t="s">
        <v>28</v>
      </c>
      <c r="D34" s="57">
        <v>980750</v>
      </c>
      <c r="E34" s="58">
        <f t="shared" si="0"/>
        <v>2687</v>
      </c>
      <c r="G34" s="55">
        <f t="shared" si="4"/>
        <v>30</v>
      </c>
      <c r="H34" s="58" t="s">
        <v>83</v>
      </c>
      <c r="I34" s="59">
        <v>908295</v>
      </c>
      <c r="J34" s="58">
        <f t="shared" si="1"/>
        <v>2489</v>
      </c>
      <c r="L34" s="55">
        <f t="shared" si="5"/>
        <v>30</v>
      </c>
      <c r="M34" s="58" t="s">
        <v>69</v>
      </c>
      <c r="N34" s="59">
        <v>14996</v>
      </c>
      <c r="O34" s="58">
        <f t="shared" si="2"/>
        <v>42</v>
      </c>
    </row>
    <row r="35" spans="1:18" ht="22.5" customHeight="1" x14ac:dyDescent="0.15">
      <c r="A35" s="45"/>
      <c r="B35" s="45"/>
      <c r="C35" s="60"/>
      <c r="D35" s="60"/>
      <c r="E35" s="45"/>
      <c r="F35" s="45"/>
      <c r="G35" s="45" t="s">
        <v>144</v>
      </c>
      <c r="H35" s="45"/>
      <c r="I35" s="45"/>
      <c r="J35" s="45"/>
      <c r="K35" s="45"/>
      <c r="L35" s="45"/>
      <c r="M35" s="45"/>
      <c r="N35" s="61"/>
      <c r="O35" s="62"/>
      <c r="P35" s="60"/>
      <c r="Q35" s="61"/>
      <c r="R35" s="62"/>
    </row>
    <row r="36" spans="1:18" ht="16.5" customHeight="1" x14ac:dyDescent="0.15">
      <c r="B36" s="47" t="s">
        <v>12</v>
      </c>
      <c r="G36" s="46" t="s">
        <v>135</v>
      </c>
      <c r="I36" s="63"/>
      <c r="J36" s="64"/>
      <c r="L36" s="46" t="s">
        <v>136</v>
      </c>
      <c r="Q36" s="60"/>
      <c r="R36" s="60"/>
    </row>
    <row r="37" spans="1:18" ht="16.5" customHeight="1" x14ac:dyDescent="0.15">
      <c r="B37" s="48" t="s">
        <v>124</v>
      </c>
      <c r="C37" s="49" t="s">
        <v>125</v>
      </c>
      <c r="D37" s="50" t="s">
        <v>138</v>
      </c>
      <c r="E37" s="51"/>
      <c r="G37" s="48" t="s">
        <v>124</v>
      </c>
      <c r="H37" s="49" t="s">
        <v>125</v>
      </c>
      <c r="I37" s="50" t="s">
        <v>138</v>
      </c>
      <c r="J37" s="51"/>
      <c r="K37" s="52"/>
      <c r="L37" s="53" t="s">
        <v>124</v>
      </c>
      <c r="M37" s="49" t="s">
        <v>125</v>
      </c>
      <c r="N37" s="50" t="s">
        <v>138</v>
      </c>
      <c r="O37" s="51"/>
    </row>
    <row r="38" spans="1:18" ht="16.5" customHeight="1" x14ac:dyDescent="0.15">
      <c r="B38" s="48"/>
      <c r="C38" s="54"/>
      <c r="D38" s="55" t="s">
        <v>127</v>
      </c>
      <c r="E38" s="55" t="s">
        <v>128</v>
      </c>
      <c r="G38" s="48"/>
      <c r="H38" s="54"/>
      <c r="I38" s="55" t="s">
        <v>127</v>
      </c>
      <c r="J38" s="55" t="s">
        <v>128</v>
      </c>
      <c r="K38" s="52"/>
      <c r="L38" s="56"/>
      <c r="M38" s="54"/>
      <c r="N38" s="55" t="s">
        <v>127</v>
      </c>
      <c r="O38" s="55" t="s">
        <v>128</v>
      </c>
    </row>
    <row r="39" spans="1:18" ht="16.5" customHeight="1" x14ac:dyDescent="0.15">
      <c r="B39" s="55">
        <f>B34+1</f>
        <v>31</v>
      </c>
      <c r="C39" s="58" t="s">
        <v>83</v>
      </c>
      <c r="D39" s="59">
        <v>922765</v>
      </c>
      <c r="E39" s="58">
        <f t="shared" ref="E39:E68" si="6">ROUNDUP(D39/365,0)</f>
        <v>2529</v>
      </c>
      <c r="G39" s="55">
        <f>G34+1</f>
        <v>31</v>
      </c>
      <c r="H39" s="57" t="s">
        <v>28</v>
      </c>
      <c r="I39" s="57">
        <v>853889</v>
      </c>
      <c r="J39" s="58">
        <f t="shared" ref="J39:J68" si="7">ROUNDUP(I39/365,0)</f>
        <v>2340</v>
      </c>
      <c r="L39" s="55">
        <f>L34+1</f>
        <v>31</v>
      </c>
      <c r="M39" s="58" t="s">
        <v>83</v>
      </c>
      <c r="N39" s="59">
        <v>14470</v>
      </c>
      <c r="O39" s="58">
        <f t="shared" ref="O39:O57" si="8">ROUNDUP(N39/365,0)</f>
        <v>40</v>
      </c>
    </row>
    <row r="40" spans="1:18" ht="16.5" customHeight="1" x14ac:dyDescent="0.15">
      <c r="B40" s="55">
        <f t="shared" ref="B40:B68" si="9">B39+1</f>
        <v>32</v>
      </c>
      <c r="C40" s="58" t="s">
        <v>85</v>
      </c>
      <c r="D40" s="59">
        <v>845569</v>
      </c>
      <c r="E40" s="58">
        <f t="shared" si="6"/>
        <v>2317</v>
      </c>
      <c r="G40" s="55">
        <f t="shared" ref="G40:G68" si="10">G39+1</f>
        <v>32</v>
      </c>
      <c r="H40" s="58" t="s">
        <v>85</v>
      </c>
      <c r="I40" s="59">
        <v>845209</v>
      </c>
      <c r="J40" s="58">
        <f t="shared" si="7"/>
        <v>2316</v>
      </c>
      <c r="L40" s="55">
        <f t="shared" ref="L40:L57" si="11">L39+1</f>
        <v>32</v>
      </c>
      <c r="M40" s="57" t="s">
        <v>22</v>
      </c>
      <c r="N40" s="57">
        <v>8295</v>
      </c>
      <c r="O40" s="58">
        <f t="shared" si="8"/>
        <v>23</v>
      </c>
    </row>
    <row r="41" spans="1:18" ht="16.5" customHeight="1" x14ac:dyDescent="0.15">
      <c r="B41" s="55">
        <f t="shared" si="9"/>
        <v>33</v>
      </c>
      <c r="C41" s="57" t="s">
        <v>37</v>
      </c>
      <c r="D41" s="57">
        <v>765441</v>
      </c>
      <c r="E41" s="58">
        <f t="shared" si="6"/>
        <v>2098</v>
      </c>
      <c r="G41" s="55">
        <f t="shared" si="10"/>
        <v>33</v>
      </c>
      <c r="H41" s="57" t="s">
        <v>37</v>
      </c>
      <c r="I41" s="57">
        <v>764836</v>
      </c>
      <c r="J41" s="58">
        <f t="shared" si="7"/>
        <v>2096</v>
      </c>
      <c r="L41" s="55">
        <f t="shared" si="11"/>
        <v>33</v>
      </c>
      <c r="M41" s="57" t="s">
        <v>32</v>
      </c>
      <c r="N41" s="57">
        <v>7164</v>
      </c>
      <c r="O41" s="58">
        <f t="shared" si="8"/>
        <v>20</v>
      </c>
    </row>
    <row r="42" spans="1:18" ht="16.5" customHeight="1" x14ac:dyDescent="0.15">
      <c r="B42" s="55">
        <f t="shared" si="9"/>
        <v>34</v>
      </c>
      <c r="C42" s="58" t="s">
        <v>82</v>
      </c>
      <c r="D42" s="59">
        <v>749308</v>
      </c>
      <c r="E42" s="58">
        <f t="shared" si="6"/>
        <v>2053</v>
      </c>
      <c r="G42" s="55">
        <f t="shared" si="10"/>
        <v>34</v>
      </c>
      <c r="H42" s="58" t="s">
        <v>82</v>
      </c>
      <c r="I42" s="59">
        <v>748389</v>
      </c>
      <c r="J42" s="58">
        <f t="shared" si="7"/>
        <v>2051</v>
      </c>
      <c r="L42" s="55">
        <f t="shared" si="11"/>
        <v>34</v>
      </c>
      <c r="M42" s="57" t="s">
        <v>41</v>
      </c>
      <c r="N42" s="57">
        <v>6064</v>
      </c>
      <c r="O42" s="58">
        <f t="shared" si="8"/>
        <v>17</v>
      </c>
    </row>
    <row r="43" spans="1:18" ht="16.5" customHeight="1" x14ac:dyDescent="0.15">
      <c r="B43" s="55">
        <f t="shared" si="9"/>
        <v>35</v>
      </c>
      <c r="C43" s="57" t="s">
        <v>23</v>
      </c>
      <c r="D43" s="57">
        <v>698165</v>
      </c>
      <c r="E43" s="58">
        <f t="shared" si="6"/>
        <v>1913</v>
      </c>
      <c r="G43" s="55">
        <f t="shared" si="10"/>
        <v>35</v>
      </c>
      <c r="H43" s="57" t="s">
        <v>22</v>
      </c>
      <c r="I43" s="57">
        <v>685355</v>
      </c>
      <c r="J43" s="58">
        <f t="shared" si="7"/>
        <v>1878</v>
      </c>
      <c r="L43" s="55">
        <f t="shared" si="11"/>
        <v>35</v>
      </c>
      <c r="M43" s="57" t="s">
        <v>2</v>
      </c>
      <c r="N43" s="57">
        <v>4615</v>
      </c>
      <c r="O43" s="58">
        <f t="shared" si="8"/>
        <v>13</v>
      </c>
    </row>
    <row r="44" spans="1:18" ht="16.5" customHeight="1" x14ac:dyDescent="0.15">
      <c r="B44" s="55">
        <f t="shared" si="9"/>
        <v>36</v>
      </c>
      <c r="C44" s="57" t="s">
        <v>22</v>
      </c>
      <c r="D44" s="57">
        <v>693650</v>
      </c>
      <c r="E44" s="58">
        <f t="shared" si="6"/>
        <v>1901</v>
      </c>
      <c r="G44" s="55">
        <f t="shared" si="10"/>
        <v>36</v>
      </c>
      <c r="H44" s="58" t="s">
        <v>103</v>
      </c>
      <c r="I44" s="59">
        <v>678353</v>
      </c>
      <c r="J44" s="58">
        <f t="shared" si="7"/>
        <v>1859</v>
      </c>
      <c r="L44" s="55">
        <f t="shared" si="11"/>
        <v>36</v>
      </c>
      <c r="M44" s="58" t="s">
        <v>47</v>
      </c>
      <c r="N44" s="59">
        <v>3948</v>
      </c>
      <c r="O44" s="58">
        <f t="shared" si="8"/>
        <v>11</v>
      </c>
    </row>
    <row r="45" spans="1:18" ht="16.5" customHeight="1" x14ac:dyDescent="0.15">
      <c r="B45" s="55">
        <f t="shared" si="9"/>
        <v>37</v>
      </c>
      <c r="C45" s="58" t="s">
        <v>103</v>
      </c>
      <c r="D45" s="59">
        <v>678353</v>
      </c>
      <c r="E45" s="58">
        <f t="shared" si="6"/>
        <v>1859</v>
      </c>
      <c r="G45" s="55">
        <f t="shared" si="10"/>
        <v>37</v>
      </c>
      <c r="H45" s="57" t="s">
        <v>32</v>
      </c>
      <c r="I45" s="57">
        <v>605416</v>
      </c>
      <c r="J45" s="58">
        <f t="shared" si="7"/>
        <v>1659</v>
      </c>
      <c r="L45" s="55">
        <f t="shared" si="11"/>
        <v>37</v>
      </c>
      <c r="M45" s="57" t="s">
        <v>13</v>
      </c>
      <c r="N45" s="57">
        <v>3668</v>
      </c>
      <c r="O45" s="58">
        <f t="shared" si="8"/>
        <v>11</v>
      </c>
    </row>
    <row r="46" spans="1:18" ht="16.5" customHeight="1" x14ac:dyDescent="0.15">
      <c r="B46" s="55">
        <f t="shared" si="9"/>
        <v>38</v>
      </c>
      <c r="C46" s="58" t="s">
        <v>72</v>
      </c>
      <c r="D46" s="59">
        <v>674842</v>
      </c>
      <c r="E46" s="58">
        <f t="shared" si="6"/>
        <v>1849</v>
      </c>
      <c r="G46" s="55">
        <f t="shared" si="10"/>
        <v>38</v>
      </c>
      <c r="H46" s="58" t="s">
        <v>57</v>
      </c>
      <c r="I46" s="59">
        <v>596709</v>
      </c>
      <c r="J46" s="58">
        <f t="shared" si="7"/>
        <v>1635</v>
      </c>
      <c r="L46" s="55">
        <f t="shared" si="11"/>
        <v>38</v>
      </c>
      <c r="M46" s="58" t="s">
        <v>86</v>
      </c>
      <c r="N46" s="59">
        <v>3109</v>
      </c>
      <c r="O46" s="58">
        <f t="shared" si="8"/>
        <v>9</v>
      </c>
    </row>
    <row r="47" spans="1:18" ht="16.5" customHeight="1" x14ac:dyDescent="0.15">
      <c r="B47" s="55">
        <f t="shared" si="9"/>
        <v>39</v>
      </c>
      <c r="C47" s="58" t="s">
        <v>57</v>
      </c>
      <c r="D47" s="59">
        <v>635860</v>
      </c>
      <c r="E47" s="58">
        <f t="shared" si="6"/>
        <v>1743</v>
      </c>
      <c r="G47" s="55">
        <f t="shared" si="10"/>
        <v>39</v>
      </c>
      <c r="H47" s="58" t="s">
        <v>72</v>
      </c>
      <c r="I47" s="59">
        <v>559352</v>
      </c>
      <c r="J47" s="58">
        <f t="shared" si="7"/>
        <v>1533</v>
      </c>
      <c r="L47" s="55">
        <f t="shared" si="11"/>
        <v>39</v>
      </c>
      <c r="M47" s="57" t="s">
        <v>44</v>
      </c>
      <c r="N47" s="57">
        <v>1166</v>
      </c>
      <c r="O47" s="58">
        <f t="shared" si="8"/>
        <v>4</v>
      </c>
    </row>
    <row r="48" spans="1:18" ht="16.5" customHeight="1" x14ac:dyDescent="0.15">
      <c r="B48" s="55">
        <f t="shared" si="9"/>
        <v>40</v>
      </c>
      <c r="C48" s="58" t="s">
        <v>77</v>
      </c>
      <c r="D48" s="59">
        <v>633079</v>
      </c>
      <c r="E48" s="58">
        <f t="shared" si="6"/>
        <v>1735</v>
      </c>
      <c r="G48" s="55">
        <f t="shared" si="10"/>
        <v>40</v>
      </c>
      <c r="H48" s="58" t="s">
        <v>77</v>
      </c>
      <c r="I48" s="59">
        <v>543111</v>
      </c>
      <c r="J48" s="58">
        <f t="shared" si="7"/>
        <v>1488</v>
      </c>
      <c r="L48" s="55">
        <f t="shared" si="11"/>
        <v>40</v>
      </c>
      <c r="M48" s="58" t="s">
        <v>82</v>
      </c>
      <c r="N48" s="59">
        <v>919</v>
      </c>
      <c r="O48" s="58">
        <f t="shared" si="8"/>
        <v>3</v>
      </c>
    </row>
    <row r="49" spans="2:15" ht="16.5" customHeight="1" x14ac:dyDescent="0.15">
      <c r="B49" s="55">
        <f t="shared" si="9"/>
        <v>41</v>
      </c>
      <c r="C49" s="57" t="s">
        <v>32</v>
      </c>
      <c r="D49" s="57">
        <v>612580</v>
      </c>
      <c r="E49" s="58">
        <f t="shared" si="6"/>
        <v>1679</v>
      </c>
      <c r="G49" s="55">
        <f t="shared" si="10"/>
        <v>41</v>
      </c>
      <c r="H49" s="57" t="s">
        <v>25</v>
      </c>
      <c r="I49" s="57">
        <v>403700</v>
      </c>
      <c r="J49" s="58">
        <f t="shared" si="7"/>
        <v>1107</v>
      </c>
      <c r="L49" s="55">
        <f t="shared" si="11"/>
        <v>41</v>
      </c>
      <c r="M49" s="58" t="s">
        <v>88</v>
      </c>
      <c r="N49" s="59">
        <v>782</v>
      </c>
      <c r="O49" s="58">
        <f t="shared" si="8"/>
        <v>3</v>
      </c>
    </row>
    <row r="50" spans="2:15" ht="16.5" customHeight="1" x14ac:dyDescent="0.15">
      <c r="B50" s="55">
        <f t="shared" si="9"/>
        <v>42</v>
      </c>
      <c r="C50" s="57" t="s">
        <v>25</v>
      </c>
      <c r="D50" s="57">
        <v>554350</v>
      </c>
      <c r="E50" s="58">
        <f t="shared" si="6"/>
        <v>1519</v>
      </c>
      <c r="G50" s="55">
        <f t="shared" si="10"/>
        <v>42</v>
      </c>
      <c r="H50" s="57" t="s">
        <v>41</v>
      </c>
      <c r="I50" s="57">
        <v>393362</v>
      </c>
      <c r="J50" s="58">
        <f t="shared" si="7"/>
        <v>1078</v>
      </c>
      <c r="L50" s="55">
        <f t="shared" si="11"/>
        <v>42</v>
      </c>
      <c r="M50" s="57" t="s">
        <v>37</v>
      </c>
      <c r="N50" s="57">
        <v>605</v>
      </c>
      <c r="O50" s="58">
        <f t="shared" si="8"/>
        <v>2</v>
      </c>
    </row>
    <row r="51" spans="2:15" ht="16.5" customHeight="1" x14ac:dyDescent="0.15">
      <c r="B51" s="55">
        <f t="shared" si="9"/>
        <v>43</v>
      </c>
      <c r="C51" s="57" t="s">
        <v>41</v>
      </c>
      <c r="D51" s="57">
        <v>399426</v>
      </c>
      <c r="E51" s="58">
        <f t="shared" si="6"/>
        <v>1095</v>
      </c>
      <c r="G51" s="55">
        <f t="shared" si="10"/>
        <v>43</v>
      </c>
      <c r="H51" s="58" t="s">
        <v>88</v>
      </c>
      <c r="I51" s="59">
        <v>368639</v>
      </c>
      <c r="J51" s="58">
        <f t="shared" si="7"/>
        <v>1010</v>
      </c>
      <c r="L51" s="55">
        <f t="shared" si="11"/>
        <v>43</v>
      </c>
      <c r="M51" s="58" t="s">
        <v>51</v>
      </c>
      <c r="N51" s="59">
        <v>391</v>
      </c>
      <c r="O51" s="58">
        <f t="shared" si="8"/>
        <v>2</v>
      </c>
    </row>
    <row r="52" spans="2:15" ht="16.5" customHeight="1" x14ac:dyDescent="0.15">
      <c r="B52" s="55">
        <f t="shared" si="9"/>
        <v>44</v>
      </c>
      <c r="C52" s="58" t="s">
        <v>88</v>
      </c>
      <c r="D52" s="59">
        <v>369421</v>
      </c>
      <c r="E52" s="58">
        <f t="shared" si="6"/>
        <v>1013</v>
      </c>
      <c r="G52" s="55">
        <f t="shared" si="10"/>
        <v>44</v>
      </c>
      <c r="H52" s="57" t="s">
        <v>44</v>
      </c>
      <c r="I52" s="57">
        <v>366678</v>
      </c>
      <c r="J52" s="58">
        <f t="shared" si="7"/>
        <v>1005</v>
      </c>
      <c r="L52" s="55">
        <f t="shared" si="11"/>
        <v>44</v>
      </c>
      <c r="M52" s="58" t="s">
        <v>85</v>
      </c>
      <c r="N52" s="59">
        <v>360</v>
      </c>
      <c r="O52" s="58">
        <f t="shared" si="8"/>
        <v>1</v>
      </c>
    </row>
    <row r="53" spans="2:15" ht="16.5" customHeight="1" x14ac:dyDescent="0.15">
      <c r="B53" s="55">
        <f t="shared" si="9"/>
        <v>45</v>
      </c>
      <c r="C53" s="57" t="s">
        <v>44</v>
      </c>
      <c r="D53" s="57">
        <v>367844</v>
      </c>
      <c r="E53" s="58">
        <f t="shared" si="6"/>
        <v>1008</v>
      </c>
      <c r="G53" s="55">
        <f t="shared" si="10"/>
        <v>45</v>
      </c>
      <c r="H53" s="58" t="s">
        <v>91</v>
      </c>
      <c r="I53" s="65">
        <v>365144</v>
      </c>
      <c r="J53" s="58">
        <f t="shared" si="7"/>
        <v>1001</v>
      </c>
      <c r="L53" s="55">
        <f t="shared" si="11"/>
        <v>45</v>
      </c>
      <c r="M53" s="57" t="s">
        <v>31</v>
      </c>
      <c r="N53" s="59">
        <v>316</v>
      </c>
      <c r="O53" s="58">
        <f t="shared" si="8"/>
        <v>1</v>
      </c>
    </row>
    <row r="54" spans="2:15" ht="16.5" customHeight="1" x14ac:dyDescent="0.15">
      <c r="B54" s="55">
        <f t="shared" si="9"/>
        <v>46</v>
      </c>
      <c r="C54" s="58" t="s">
        <v>91</v>
      </c>
      <c r="D54" s="65">
        <v>365144</v>
      </c>
      <c r="E54" s="58">
        <f t="shared" si="6"/>
        <v>1001</v>
      </c>
      <c r="G54" s="55">
        <f t="shared" si="10"/>
        <v>46</v>
      </c>
      <c r="H54" s="57" t="s">
        <v>23</v>
      </c>
      <c r="I54" s="57">
        <v>308588</v>
      </c>
      <c r="J54" s="58">
        <f t="shared" si="7"/>
        <v>846</v>
      </c>
      <c r="L54" s="55">
        <f t="shared" si="11"/>
        <v>46</v>
      </c>
      <c r="M54" s="58" t="s">
        <v>89</v>
      </c>
      <c r="N54" s="59">
        <v>302</v>
      </c>
      <c r="O54" s="58">
        <f t="shared" si="8"/>
        <v>1</v>
      </c>
    </row>
    <row r="55" spans="2:15" ht="16.5" customHeight="1" x14ac:dyDescent="0.15">
      <c r="B55" s="55">
        <f t="shared" si="9"/>
        <v>47</v>
      </c>
      <c r="C55" s="57" t="s">
        <v>55</v>
      </c>
      <c r="D55" s="57">
        <v>255134</v>
      </c>
      <c r="E55" s="58">
        <f t="shared" si="6"/>
        <v>699</v>
      </c>
      <c r="G55" s="55">
        <f t="shared" si="10"/>
        <v>47</v>
      </c>
      <c r="H55" s="57" t="s">
        <v>55</v>
      </c>
      <c r="I55" s="57">
        <v>255134</v>
      </c>
      <c r="J55" s="58">
        <f t="shared" si="7"/>
        <v>699</v>
      </c>
      <c r="L55" s="55">
        <f t="shared" si="11"/>
        <v>47</v>
      </c>
      <c r="M55" s="57" t="s">
        <v>84</v>
      </c>
      <c r="N55" s="59">
        <v>272</v>
      </c>
      <c r="O55" s="58">
        <f t="shared" si="8"/>
        <v>1</v>
      </c>
    </row>
    <row r="56" spans="2:15" ht="16.5" customHeight="1" x14ac:dyDescent="0.15">
      <c r="B56" s="55">
        <f t="shared" si="9"/>
        <v>48</v>
      </c>
      <c r="C56" s="57" t="s">
        <v>13</v>
      </c>
      <c r="D56" s="57">
        <v>247706</v>
      </c>
      <c r="E56" s="58">
        <f t="shared" si="6"/>
        <v>679</v>
      </c>
      <c r="G56" s="55">
        <f t="shared" si="10"/>
        <v>48</v>
      </c>
      <c r="H56" s="58" t="s">
        <v>81</v>
      </c>
      <c r="I56" s="59">
        <v>247141</v>
      </c>
      <c r="J56" s="58">
        <f t="shared" si="7"/>
        <v>678</v>
      </c>
      <c r="L56" s="55">
        <f t="shared" si="11"/>
        <v>48</v>
      </c>
      <c r="M56" s="57" t="s">
        <v>54</v>
      </c>
      <c r="N56" s="59">
        <v>62</v>
      </c>
      <c r="O56" s="58">
        <f t="shared" si="8"/>
        <v>1</v>
      </c>
    </row>
    <row r="57" spans="2:15" ht="16.5" customHeight="1" x14ac:dyDescent="0.15">
      <c r="B57" s="55">
        <f t="shared" si="9"/>
        <v>49</v>
      </c>
      <c r="C57" s="58" t="s">
        <v>81</v>
      </c>
      <c r="D57" s="59">
        <v>247141</v>
      </c>
      <c r="E57" s="58">
        <f t="shared" si="6"/>
        <v>678</v>
      </c>
      <c r="G57" s="55">
        <f t="shared" si="10"/>
        <v>49</v>
      </c>
      <c r="H57" s="57" t="s">
        <v>13</v>
      </c>
      <c r="I57" s="57">
        <v>244038</v>
      </c>
      <c r="J57" s="58">
        <f t="shared" si="7"/>
        <v>669</v>
      </c>
      <c r="L57" s="55">
        <f t="shared" si="11"/>
        <v>49</v>
      </c>
      <c r="M57" s="58" t="s">
        <v>87</v>
      </c>
      <c r="N57" s="59">
        <v>44</v>
      </c>
      <c r="O57" s="58">
        <f t="shared" si="8"/>
        <v>1</v>
      </c>
    </row>
    <row r="58" spans="2:15" ht="16.5" customHeight="1" x14ac:dyDescent="0.15">
      <c r="B58" s="55">
        <f t="shared" si="9"/>
        <v>50</v>
      </c>
      <c r="C58" s="58" t="s">
        <v>93</v>
      </c>
      <c r="D58" s="66">
        <v>240100</v>
      </c>
      <c r="E58" s="58">
        <f t="shared" si="6"/>
        <v>658</v>
      </c>
      <c r="G58" s="55">
        <f t="shared" si="10"/>
        <v>50</v>
      </c>
      <c r="H58" s="58" t="s">
        <v>93</v>
      </c>
      <c r="I58" s="66">
        <v>240100</v>
      </c>
      <c r="J58" s="58">
        <f t="shared" si="7"/>
        <v>658</v>
      </c>
      <c r="L58" s="67"/>
      <c r="M58" s="68"/>
      <c r="N58" s="69"/>
      <c r="O58" s="68"/>
    </row>
    <row r="59" spans="2:15" ht="16.5" customHeight="1" x14ac:dyDescent="0.15">
      <c r="B59" s="55">
        <f t="shared" si="9"/>
        <v>51</v>
      </c>
      <c r="C59" s="57" t="s">
        <v>2</v>
      </c>
      <c r="D59" s="57">
        <v>230402</v>
      </c>
      <c r="E59" s="58">
        <f t="shared" si="6"/>
        <v>632</v>
      </c>
      <c r="G59" s="55">
        <f t="shared" si="10"/>
        <v>51</v>
      </c>
      <c r="H59" s="57" t="s">
        <v>2</v>
      </c>
      <c r="I59" s="57">
        <v>225787</v>
      </c>
      <c r="J59" s="58">
        <f t="shared" si="7"/>
        <v>619</v>
      </c>
      <c r="L59" s="70"/>
      <c r="M59" s="61"/>
      <c r="N59" s="62"/>
      <c r="O59" s="61"/>
    </row>
    <row r="60" spans="2:15" ht="16.5" customHeight="1" x14ac:dyDescent="0.15">
      <c r="B60" s="55">
        <f t="shared" si="9"/>
        <v>52</v>
      </c>
      <c r="C60" s="57" t="s">
        <v>31</v>
      </c>
      <c r="D60" s="57">
        <v>199702</v>
      </c>
      <c r="E60" s="58">
        <f t="shared" si="6"/>
        <v>548</v>
      </c>
      <c r="G60" s="55">
        <f t="shared" si="10"/>
        <v>52</v>
      </c>
      <c r="H60" s="57" t="s">
        <v>31</v>
      </c>
      <c r="I60" s="57">
        <v>199386</v>
      </c>
      <c r="J60" s="58">
        <f t="shared" si="7"/>
        <v>547</v>
      </c>
      <c r="L60" s="70"/>
      <c r="M60" s="60"/>
      <c r="N60" s="60"/>
      <c r="O60" s="61"/>
    </row>
    <row r="61" spans="2:15" ht="16.5" customHeight="1" x14ac:dyDescent="0.15">
      <c r="B61" s="55">
        <f t="shared" si="9"/>
        <v>53</v>
      </c>
      <c r="C61" s="57" t="s">
        <v>20</v>
      </c>
      <c r="D61" s="57">
        <v>183049</v>
      </c>
      <c r="E61" s="58">
        <f t="shared" si="6"/>
        <v>502</v>
      </c>
      <c r="G61" s="55">
        <f t="shared" si="10"/>
        <v>53</v>
      </c>
      <c r="H61" s="57" t="s">
        <v>20</v>
      </c>
      <c r="I61" s="57">
        <v>183049</v>
      </c>
      <c r="J61" s="58">
        <f t="shared" si="7"/>
        <v>502</v>
      </c>
      <c r="L61" s="70"/>
      <c r="M61" s="61"/>
      <c r="N61" s="62"/>
      <c r="O61" s="61"/>
    </row>
    <row r="62" spans="2:15" ht="16.5" customHeight="1" x14ac:dyDescent="0.15">
      <c r="B62" s="55">
        <f t="shared" si="9"/>
        <v>54</v>
      </c>
      <c r="C62" s="57" t="s">
        <v>42</v>
      </c>
      <c r="D62" s="57">
        <v>181089</v>
      </c>
      <c r="E62" s="58">
        <f t="shared" si="6"/>
        <v>497</v>
      </c>
      <c r="G62" s="55">
        <f t="shared" si="10"/>
        <v>54</v>
      </c>
      <c r="H62" s="57" t="s">
        <v>42</v>
      </c>
      <c r="I62" s="57">
        <v>181089</v>
      </c>
      <c r="J62" s="58">
        <f t="shared" si="7"/>
        <v>497</v>
      </c>
      <c r="L62" s="70"/>
      <c r="M62" s="60"/>
      <c r="N62" s="60"/>
      <c r="O62" s="61"/>
    </row>
    <row r="63" spans="2:15" ht="16.5" customHeight="1" x14ac:dyDescent="0.15">
      <c r="B63" s="55">
        <f t="shared" si="9"/>
        <v>55</v>
      </c>
      <c r="C63" s="57" t="s">
        <v>54</v>
      </c>
      <c r="D63" s="57">
        <v>179491</v>
      </c>
      <c r="E63" s="58">
        <f t="shared" si="6"/>
        <v>492</v>
      </c>
      <c r="G63" s="55">
        <f t="shared" si="10"/>
        <v>55</v>
      </c>
      <c r="H63" s="57" t="s">
        <v>54</v>
      </c>
      <c r="I63" s="57">
        <v>179429</v>
      </c>
      <c r="J63" s="58">
        <f t="shared" si="7"/>
        <v>492</v>
      </c>
      <c r="L63" s="70"/>
      <c r="M63" s="60"/>
      <c r="N63" s="60"/>
      <c r="O63" s="61"/>
    </row>
    <row r="64" spans="2:15" ht="16.5" customHeight="1" x14ac:dyDescent="0.15">
      <c r="B64" s="55">
        <f t="shared" si="9"/>
        <v>56</v>
      </c>
      <c r="C64" s="58" t="s">
        <v>90</v>
      </c>
      <c r="D64" s="59">
        <v>170026</v>
      </c>
      <c r="E64" s="58">
        <f t="shared" si="6"/>
        <v>466</v>
      </c>
      <c r="G64" s="55">
        <f t="shared" si="10"/>
        <v>56</v>
      </c>
      <c r="H64" s="58" t="s">
        <v>90</v>
      </c>
      <c r="I64" s="59">
        <v>170026</v>
      </c>
      <c r="J64" s="58">
        <f t="shared" si="7"/>
        <v>466</v>
      </c>
      <c r="L64" s="70"/>
      <c r="M64" s="60"/>
      <c r="N64" s="60"/>
      <c r="O64" s="61"/>
    </row>
    <row r="65" spans="1:17" ht="16.5" customHeight="1" x14ac:dyDescent="0.15">
      <c r="B65" s="55">
        <f t="shared" si="9"/>
        <v>57</v>
      </c>
      <c r="C65" s="58" t="s">
        <v>102</v>
      </c>
      <c r="D65" s="59">
        <v>164614</v>
      </c>
      <c r="E65" s="58">
        <f t="shared" si="6"/>
        <v>451</v>
      </c>
      <c r="G65" s="55">
        <f t="shared" si="10"/>
        <v>57</v>
      </c>
      <c r="H65" s="58" t="s">
        <v>102</v>
      </c>
      <c r="I65" s="59">
        <v>164614</v>
      </c>
      <c r="J65" s="58">
        <f t="shared" si="7"/>
        <v>451</v>
      </c>
      <c r="L65" s="70"/>
      <c r="M65" s="60"/>
      <c r="N65" s="60"/>
      <c r="O65" s="61"/>
    </row>
    <row r="66" spans="1:17" ht="16.5" customHeight="1" x14ac:dyDescent="0.15">
      <c r="B66" s="55">
        <f t="shared" si="9"/>
        <v>58</v>
      </c>
      <c r="C66" s="58" t="s">
        <v>47</v>
      </c>
      <c r="D66" s="59">
        <v>158322</v>
      </c>
      <c r="E66" s="58">
        <f t="shared" si="6"/>
        <v>434</v>
      </c>
      <c r="G66" s="55">
        <f t="shared" si="10"/>
        <v>58</v>
      </c>
      <c r="H66" s="58" t="s">
        <v>47</v>
      </c>
      <c r="I66" s="59">
        <v>154374</v>
      </c>
      <c r="J66" s="58">
        <f t="shared" si="7"/>
        <v>423</v>
      </c>
      <c r="L66" s="70"/>
      <c r="M66" s="60"/>
      <c r="N66" s="60"/>
      <c r="O66" s="61"/>
    </row>
    <row r="67" spans="1:17" ht="16.5" customHeight="1" x14ac:dyDescent="0.15">
      <c r="B67" s="55">
        <f t="shared" si="9"/>
        <v>59</v>
      </c>
      <c r="C67" s="58" t="s">
        <v>97</v>
      </c>
      <c r="D67" s="59">
        <v>134745</v>
      </c>
      <c r="E67" s="58">
        <f t="shared" si="6"/>
        <v>370</v>
      </c>
      <c r="G67" s="55">
        <f t="shared" si="10"/>
        <v>59</v>
      </c>
      <c r="H67" s="58" t="s">
        <v>97</v>
      </c>
      <c r="I67" s="59">
        <v>134745</v>
      </c>
      <c r="J67" s="58">
        <f t="shared" si="7"/>
        <v>370</v>
      </c>
      <c r="L67" s="70"/>
      <c r="M67" s="60"/>
      <c r="N67" s="60"/>
      <c r="O67" s="61"/>
    </row>
    <row r="68" spans="1:17" ht="16.5" customHeight="1" x14ac:dyDescent="0.15">
      <c r="B68" s="55">
        <f t="shared" si="9"/>
        <v>60</v>
      </c>
      <c r="C68" s="58" t="s">
        <v>95</v>
      </c>
      <c r="D68" s="59">
        <v>128351</v>
      </c>
      <c r="E68" s="58">
        <f t="shared" si="6"/>
        <v>352</v>
      </c>
      <c r="G68" s="55">
        <f t="shared" si="10"/>
        <v>60</v>
      </c>
      <c r="H68" s="58" t="s">
        <v>95</v>
      </c>
      <c r="I68" s="59">
        <v>128351</v>
      </c>
      <c r="J68" s="58">
        <f t="shared" si="7"/>
        <v>352</v>
      </c>
      <c r="L68" s="70"/>
      <c r="M68" s="60"/>
      <c r="N68" s="60"/>
      <c r="O68" s="61"/>
    </row>
    <row r="69" spans="1:17" ht="24" customHeight="1" x14ac:dyDescent="0.15">
      <c r="A69" s="45"/>
      <c r="B69" s="45"/>
      <c r="C69" s="60"/>
      <c r="D69" s="60"/>
      <c r="E69" s="45"/>
      <c r="F69" s="45"/>
      <c r="G69" s="45" t="s">
        <v>145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</row>
    <row r="70" spans="1:17" ht="16.5" customHeight="1" x14ac:dyDescent="0.15">
      <c r="B70" s="47" t="s">
        <v>12</v>
      </c>
      <c r="G70" s="46" t="s">
        <v>135</v>
      </c>
      <c r="I70" s="63"/>
      <c r="J70" s="64"/>
      <c r="L70" s="61"/>
      <c r="M70" s="61"/>
      <c r="N70" s="61"/>
      <c r="O70" s="61"/>
    </row>
    <row r="71" spans="1:17" ht="16.5" customHeight="1" x14ac:dyDescent="0.15">
      <c r="B71" s="48" t="s">
        <v>124</v>
      </c>
      <c r="C71" s="49" t="s">
        <v>125</v>
      </c>
      <c r="D71" s="50" t="s">
        <v>138</v>
      </c>
      <c r="E71" s="51"/>
      <c r="G71" s="48" t="s">
        <v>124</v>
      </c>
      <c r="H71" s="49" t="s">
        <v>125</v>
      </c>
      <c r="I71" s="50" t="s">
        <v>138</v>
      </c>
      <c r="J71" s="51"/>
      <c r="K71" s="71"/>
      <c r="L71" s="72"/>
      <c r="M71" s="72"/>
      <c r="N71" s="73"/>
      <c r="O71" s="73"/>
    </row>
    <row r="72" spans="1:17" ht="16.5" customHeight="1" x14ac:dyDescent="0.15">
      <c r="B72" s="48"/>
      <c r="C72" s="54"/>
      <c r="D72" s="55" t="s">
        <v>127</v>
      </c>
      <c r="E72" s="55" t="s">
        <v>128</v>
      </c>
      <c r="G72" s="48"/>
      <c r="H72" s="54"/>
      <c r="I72" s="55" t="s">
        <v>127</v>
      </c>
      <c r="J72" s="55" t="s">
        <v>128</v>
      </c>
      <c r="K72" s="71"/>
      <c r="L72" s="72"/>
      <c r="M72" s="72"/>
      <c r="N72" s="70"/>
      <c r="O72" s="70"/>
    </row>
    <row r="73" spans="1:17" ht="16.5" customHeight="1" x14ac:dyDescent="0.15">
      <c r="B73" s="55">
        <f>B68+1</f>
        <v>61</v>
      </c>
      <c r="C73" s="57" t="s">
        <v>43</v>
      </c>
      <c r="D73" s="57">
        <v>127951</v>
      </c>
      <c r="E73" s="58">
        <f t="shared" ref="E73:E103" si="12">ROUNDUP(D73/365,0)</f>
        <v>351</v>
      </c>
      <c r="G73" s="55">
        <f>G68+1</f>
        <v>61</v>
      </c>
      <c r="H73" s="57" t="s">
        <v>43</v>
      </c>
      <c r="I73" s="57">
        <v>127951</v>
      </c>
      <c r="J73" s="58">
        <f t="shared" ref="J73:J103" si="13">ROUNDUP(I73/365,0)</f>
        <v>351</v>
      </c>
      <c r="L73" s="70"/>
      <c r="M73" s="60"/>
      <c r="N73" s="60"/>
      <c r="O73" s="61"/>
    </row>
    <row r="74" spans="1:17" ht="16.5" customHeight="1" x14ac:dyDescent="0.15">
      <c r="B74" s="55">
        <f t="shared" ref="B74:B103" si="14">B73+1</f>
        <v>62</v>
      </c>
      <c r="C74" s="58" t="s">
        <v>67</v>
      </c>
      <c r="D74" s="59">
        <v>127003</v>
      </c>
      <c r="E74" s="58">
        <f t="shared" si="12"/>
        <v>348</v>
      </c>
      <c r="G74" s="55">
        <f t="shared" ref="G74:G103" si="15">G73+1</f>
        <v>62</v>
      </c>
      <c r="H74" s="58" t="s">
        <v>67</v>
      </c>
      <c r="I74" s="59">
        <v>127003</v>
      </c>
      <c r="J74" s="58">
        <f t="shared" si="13"/>
        <v>348</v>
      </c>
      <c r="L74" s="70"/>
      <c r="M74" s="60"/>
      <c r="N74" s="60"/>
      <c r="O74" s="61"/>
    </row>
    <row r="75" spans="1:17" ht="16.5" customHeight="1" x14ac:dyDescent="0.15">
      <c r="B75" s="55">
        <f t="shared" si="14"/>
        <v>63</v>
      </c>
      <c r="C75" s="57" t="s">
        <v>52</v>
      </c>
      <c r="D75" s="57">
        <v>116571</v>
      </c>
      <c r="E75" s="58">
        <f t="shared" si="12"/>
        <v>320</v>
      </c>
      <c r="G75" s="55">
        <f t="shared" si="15"/>
        <v>63</v>
      </c>
      <c r="H75" s="57" t="s">
        <v>52</v>
      </c>
      <c r="I75" s="57">
        <v>116571</v>
      </c>
      <c r="J75" s="58">
        <f t="shared" si="13"/>
        <v>320</v>
      </c>
      <c r="L75" s="70"/>
      <c r="M75" s="60"/>
      <c r="N75" s="60"/>
      <c r="O75" s="61"/>
    </row>
    <row r="76" spans="1:17" ht="16.5" customHeight="1" x14ac:dyDescent="0.15">
      <c r="B76" s="55">
        <f t="shared" si="14"/>
        <v>64</v>
      </c>
      <c r="C76" s="58" t="s">
        <v>104</v>
      </c>
      <c r="D76" s="59">
        <v>99527</v>
      </c>
      <c r="E76" s="58">
        <f t="shared" si="12"/>
        <v>273</v>
      </c>
      <c r="G76" s="55">
        <f t="shared" si="15"/>
        <v>64</v>
      </c>
      <c r="H76" s="58" t="s">
        <v>104</v>
      </c>
      <c r="I76" s="59">
        <v>99527</v>
      </c>
      <c r="J76" s="58">
        <f t="shared" si="13"/>
        <v>273</v>
      </c>
      <c r="L76" s="70"/>
      <c r="M76" s="60"/>
      <c r="N76" s="60"/>
      <c r="O76" s="61"/>
    </row>
    <row r="77" spans="1:17" ht="16.5" customHeight="1" x14ac:dyDescent="0.15">
      <c r="B77" s="55">
        <f t="shared" si="14"/>
        <v>65</v>
      </c>
      <c r="C77" s="58" t="s">
        <v>112</v>
      </c>
      <c r="D77" s="59">
        <v>96694</v>
      </c>
      <c r="E77" s="58">
        <f t="shared" si="12"/>
        <v>265</v>
      </c>
      <c r="G77" s="55">
        <f t="shared" si="15"/>
        <v>65</v>
      </c>
      <c r="H77" s="58" t="s">
        <v>112</v>
      </c>
      <c r="I77" s="59">
        <v>96694</v>
      </c>
      <c r="J77" s="58">
        <f t="shared" si="13"/>
        <v>265</v>
      </c>
      <c r="L77" s="70"/>
      <c r="M77" s="60"/>
      <c r="N77" s="60"/>
      <c r="O77" s="61"/>
    </row>
    <row r="78" spans="1:17" ht="16.5" customHeight="1" x14ac:dyDescent="0.15">
      <c r="B78" s="55">
        <f t="shared" si="14"/>
        <v>66</v>
      </c>
      <c r="C78" s="57" t="s">
        <v>8</v>
      </c>
      <c r="D78" s="57">
        <v>95973</v>
      </c>
      <c r="E78" s="58">
        <f t="shared" si="12"/>
        <v>263</v>
      </c>
      <c r="G78" s="55">
        <f t="shared" si="15"/>
        <v>66</v>
      </c>
      <c r="H78" s="57" t="s">
        <v>8</v>
      </c>
      <c r="I78" s="57">
        <v>95973</v>
      </c>
      <c r="J78" s="58">
        <f t="shared" si="13"/>
        <v>263</v>
      </c>
      <c r="L78" s="70"/>
      <c r="M78" s="60"/>
      <c r="N78" s="60"/>
      <c r="O78" s="61"/>
    </row>
    <row r="79" spans="1:17" ht="16.5" customHeight="1" x14ac:dyDescent="0.15">
      <c r="B79" s="55">
        <f t="shared" si="14"/>
        <v>67</v>
      </c>
      <c r="C79" s="58" t="s">
        <v>34</v>
      </c>
      <c r="D79" s="59">
        <v>79994</v>
      </c>
      <c r="E79" s="58">
        <f t="shared" si="12"/>
        <v>220</v>
      </c>
      <c r="G79" s="55">
        <f t="shared" si="15"/>
        <v>67</v>
      </c>
      <c r="H79" s="58" t="s">
        <v>34</v>
      </c>
      <c r="I79" s="59">
        <v>79994</v>
      </c>
      <c r="J79" s="58">
        <f t="shared" si="13"/>
        <v>220</v>
      </c>
      <c r="L79" s="70"/>
      <c r="M79" s="60"/>
      <c r="N79" s="60"/>
      <c r="O79" s="61"/>
    </row>
    <row r="80" spans="1:17" ht="16.5" customHeight="1" x14ac:dyDescent="0.15">
      <c r="B80" s="55">
        <f t="shared" si="14"/>
        <v>68</v>
      </c>
      <c r="C80" s="58" t="s">
        <v>105</v>
      </c>
      <c r="D80" s="59">
        <v>78879</v>
      </c>
      <c r="E80" s="58">
        <f t="shared" si="12"/>
        <v>217</v>
      </c>
      <c r="G80" s="55">
        <f t="shared" si="15"/>
        <v>68</v>
      </c>
      <c r="H80" s="58" t="s">
        <v>105</v>
      </c>
      <c r="I80" s="59">
        <v>78879</v>
      </c>
      <c r="J80" s="58">
        <f t="shared" si="13"/>
        <v>217</v>
      </c>
      <c r="L80" s="70"/>
      <c r="M80" s="60"/>
      <c r="N80" s="60"/>
      <c r="O80" s="61"/>
    </row>
    <row r="81" spans="2:15" ht="16.5" customHeight="1" x14ac:dyDescent="0.15">
      <c r="B81" s="55">
        <f t="shared" si="14"/>
        <v>69</v>
      </c>
      <c r="C81" s="58" t="s">
        <v>101</v>
      </c>
      <c r="D81" s="59">
        <v>74114</v>
      </c>
      <c r="E81" s="58">
        <f t="shared" si="12"/>
        <v>204</v>
      </c>
      <c r="G81" s="55">
        <f t="shared" si="15"/>
        <v>69</v>
      </c>
      <c r="H81" s="58" t="s">
        <v>101</v>
      </c>
      <c r="I81" s="59">
        <v>74114</v>
      </c>
      <c r="J81" s="58">
        <f t="shared" si="13"/>
        <v>204</v>
      </c>
      <c r="L81" s="70"/>
      <c r="M81" s="60"/>
      <c r="N81" s="60"/>
      <c r="O81" s="61"/>
    </row>
    <row r="82" spans="2:15" ht="16.5" customHeight="1" x14ac:dyDescent="0.15">
      <c r="B82" s="55">
        <f t="shared" si="14"/>
        <v>70</v>
      </c>
      <c r="C82" s="57" t="s">
        <v>7</v>
      </c>
      <c r="D82" s="57">
        <v>72276</v>
      </c>
      <c r="E82" s="58">
        <f t="shared" si="12"/>
        <v>199</v>
      </c>
      <c r="G82" s="55">
        <f t="shared" si="15"/>
        <v>70</v>
      </c>
      <c r="H82" s="57" t="s">
        <v>7</v>
      </c>
      <c r="I82" s="57">
        <v>72276</v>
      </c>
      <c r="J82" s="58">
        <f t="shared" si="13"/>
        <v>199</v>
      </c>
      <c r="L82" s="70"/>
      <c r="M82" s="60"/>
      <c r="N82" s="60"/>
      <c r="O82" s="61"/>
    </row>
    <row r="83" spans="2:15" ht="16.5" customHeight="1" x14ac:dyDescent="0.15">
      <c r="B83" s="55">
        <f t="shared" si="14"/>
        <v>71</v>
      </c>
      <c r="C83" s="58" t="s">
        <v>94</v>
      </c>
      <c r="D83" s="59">
        <v>58483</v>
      </c>
      <c r="E83" s="58">
        <f t="shared" si="12"/>
        <v>161</v>
      </c>
      <c r="G83" s="55">
        <f t="shared" si="15"/>
        <v>71</v>
      </c>
      <c r="H83" s="58" t="s">
        <v>94</v>
      </c>
      <c r="I83" s="59">
        <v>58483</v>
      </c>
      <c r="J83" s="58">
        <f t="shared" si="13"/>
        <v>161</v>
      </c>
      <c r="L83" s="70"/>
      <c r="M83" s="60"/>
      <c r="N83" s="60"/>
      <c r="O83" s="61"/>
    </row>
    <row r="84" spans="2:15" ht="16.5" customHeight="1" x14ac:dyDescent="0.15">
      <c r="B84" s="55">
        <f t="shared" si="14"/>
        <v>72</v>
      </c>
      <c r="C84" s="58" t="s">
        <v>115</v>
      </c>
      <c r="D84" s="59">
        <v>50563</v>
      </c>
      <c r="E84" s="58">
        <f t="shared" si="12"/>
        <v>139</v>
      </c>
      <c r="G84" s="55">
        <f t="shared" si="15"/>
        <v>72</v>
      </c>
      <c r="H84" s="58" t="s">
        <v>115</v>
      </c>
      <c r="I84" s="59">
        <v>50563</v>
      </c>
      <c r="J84" s="58">
        <f t="shared" si="13"/>
        <v>139</v>
      </c>
      <c r="L84" s="70"/>
      <c r="M84" s="60"/>
      <c r="N84" s="60"/>
      <c r="O84" s="61"/>
    </row>
    <row r="85" spans="2:15" ht="16.5" customHeight="1" x14ac:dyDescent="0.15">
      <c r="B85" s="55">
        <f t="shared" si="14"/>
        <v>73</v>
      </c>
      <c r="C85" s="58" t="s">
        <v>108</v>
      </c>
      <c r="D85" s="59">
        <v>42097</v>
      </c>
      <c r="E85" s="58">
        <f t="shared" si="12"/>
        <v>116</v>
      </c>
      <c r="G85" s="55">
        <f t="shared" si="15"/>
        <v>73</v>
      </c>
      <c r="H85" s="58" t="s">
        <v>108</v>
      </c>
      <c r="I85" s="59">
        <v>42097</v>
      </c>
      <c r="J85" s="58">
        <f t="shared" si="13"/>
        <v>116</v>
      </c>
      <c r="L85" s="70"/>
      <c r="M85" s="60"/>
      <c r="N85" s="60"/>
      <c r="O85" s="61"/>
    </row>
    <row r="86" spans="2:15" ht="16.5" customHeight="1" x14ac:dyDescent="0.15">
      <c r="B86" s="55">
        <f t="shared" si="14"/>
        <v>74</v>
      </c>
      <c r="C86" s="57" t="s">
        <v>36</v>
      </c>
      <c r="D86" s="57">
        <v>38190</v>
      </c>
      <c r="E86" s="58">
        <f t="shared" si="12"/>
        <v>105</v>
      </c>
      <c r="G86" s="55">
        <f t="shared" si="15"/>
        <v>74</v>
      </c>
      <c r="H86" s="57" t="s">
        <v>36</v>
      </c>
      <c r="I86" s="57">
        <v>38190</v>
      </c>
      <c r="J86" s="58">
        <f t="shared" si="13"/>
        <v>105</v>
      </c>
      <c r="L86" s="70"/>
      <c r="M86" s="60"/>
      <c r="N86" s="60"/>
      <c r="O86" s="61"/>
    </row>
    <row r="87" spans="2:15" ht="16.5" customHeight="1" x14ac:dyDescent="0.15">
      <c r="B87" s="55">
        <f t="shared" si="14"/>
        <v>75</v>
      </c>
      <c r="C87" s="58" t="s">
        <v>71</v>
      </c>
      <c r="D87" s="59">
        <v>36331</v>
      </c>
      <c r="E87" s="58">
        <f t="shared" si="12"/>
        <v>100</v>
      </c>
      <c r="G87" s="55">
        <f t="shared" si="15"/>
        <v>75</v>
      </c>
      <c r="H87" s="58" t="s">
        <v>71</v>
      </c>
      <c r="I87" s="59">
        <v>36331</v>
      </c>
      <c r="J87" s="58">
        <f t="shared" si="13"/>
        <v>100</v>
      </c>
      <c r="L87" s="70"/>
      <c r="M87" s="60"/>
      <c r="N87" s="60"/>
      <c r="O87" s="61"/>
    </row>
    <row r="88" spans="2:15" ht="16.5" customHeight="1" x14ac:dyDescent="0.15">
      <c r="B88" s="55">
        <f t="shared" si="14"/>
        <v>76</v>
      </c>
      <c r="C88" s="57" t="s">
        <v>40</v>
      </c>
      <c r="D88" s="57">
        <v>34568</v>
      </c>
      <c r="E88" s="58">
        <f t="shared" si="12"/>
        <v>95</v>
      </c>
      <c r="G88" s="55">
        <f t="shared" si="15"/>
        <v>76</v>
      </c>
      <c r="H88" s="57" t="s">
        <v>40</v>
      </c>
      <c r="I88" s="57">
        <v>34568</v>
      </c>
      <c r="J88" s="58">
        <f t="shared" si="13"/>
        <v>95</v>
      </c>
      <c r="L88" s="70"/>
      <c r="M88" s="60"/>
      <c r="N88" s="60"/>
      <c r="O88" s="61"/>
    </row>
    <row r="89" spans="2:15" ht="16.5" customHeight="1" x14ac:dyDescent="0.15">
      <c r="B89" s="55">
        <f t="shared" si="14"/>
        <v>77</v>
      </c>
      <c r="C89" s="57" t="s">
        <v>46</v>
      </c>
      <c r="D89" s="57">
        <v>33159</v>
      </c>
      <c r="E89" s="58">
        <f t="shared" si="12"/>
        <v>91</v>
      </c>
      <c r="G89" s="55">
        <f t="shared" si="15"/>
        <v>77</v>
      </c>
      <c r="H89" s="57" t="s">
        <v>46</v>
      </c>
      <c r="I89" s="57">
        <v>33159</v>
      </c>
      <c r="J89" s="58">
        <f t="shared" si="13"/>
        <v>91</v>
      </c>
      <c r="L89" s="70"/>
      <c r="M89" s="60"/>
      <c r="N89" s="60"/>
      <c r="O89" s="61"/>
    </row>
    <row r="90" spans="2:15" ht="16.5" customHeight="1" x14ac:dyDescent="0.15">
      <c r="B90" s="55">
        <f t="shared" si="14"/>
        <v>78</v>
      </c>
      <c r="C90" s="58" t="s">
        <v>99</v>
      </c>
      <c r="D90" s="59">
        <v>30730</v>
      </c>
      <c r="E90" s="58">
        <f t="shared" si="12"/>
        <v>85</v>
      </c>
      <c r="G90" s="55">
        <f t="shared" si="15"/>
        <v>78</v>
      </c>
      <c r="H90" s="58" t="s">
        <v>99</v>
      </c>
      <c r="I90" s="59">
        <v>30730</v>
      </c>
      <c r="J90" s="58">
        <f t="shared" si="13"/>
        <v>85</v>
      </c>
      <c r="L90" s="70"/>
      <c r="M90" s="60"/>
      <c r="N90" s="60"/>
      <c r="O90" s="61"/>
    </row>
    <row r="91" spans="2:15" ht="16.5" customHeight="1" x14ac:dyDescent="0.15">
      <c r="B91" s="55">
        <f t="shared" si="14"/>
        <v>79</v>
      </c>
      <c r="C91" s="58" t="s">
        <v>113</v>
      </c>
      <c r="D91" s="59">
        <v>29362</v>
      </c>
      <c r="E91" s="58">
        <f t="shared" si="12"/>
        <v>81</v>
      </c>
      <c r="G91" s="55">
        <f t="shared" si="15"/>
        <v>79</v>
      </c>
      <c r="H91" s="58" t="s">
        <v>113</v>
      </c>
      <c r="I91" s="59">
        <v>29362</v>
      </c>
      <c r="J91" s="58">
        <f t="shared" si="13"/>
        <v>81</v>
      </c>
      <c r="L91" s="70"/>
      <c r="M91" s="60"/>
      <c r="N91" s="60"/>
      <c r="O91" s="61"/>
    </row>
    <row r="92" spans="2:15" ht="16.5" customHeight="1" x14ac:dyDescent="0.15">
      <c r="B92" s="55">
        <f t="shared" si="14"/>
        <v>80</v>
      </c>
      <c r="C92" s="57" t="s">
        <v>49</v>
      </c>
      <c r="D92" s="57">
        <v>22931</v>
      </c>
      <c r="E92" s="58">
        <f t="shared" si="12"/>
        <v>63</v>
      </c>
      <c r="G92" s="55">
        <f t="shared" si="15"/>
        <v>80</v>
      </c>
      <c r="H92" s="57" t="s">
        <v>49</v>
      </c>
      <c r="I92" s="57">
        <v>22931</v>
      </c>
      <c r="J92" s="58">
        <f t="shared" si="13"/>
        <v>63</v>
      </c>
      <c r="L92" s="70"/>
      <c r="M92" s="60"/>
      <c r="N92" s="60"/>
      <c r="O92" s="61"/>
    </row>
    <row r="93" spans="2:15" ht="16.5" customHeight="1" x14ac:dyDescent="0.15">
      <c r="B93" s="55">
        <f t="shared" si="14"/>
        <v>81</v>
      </c>
      <c r="C93" s="57" t="s">
        <v>45</v>
      </c>
      <c r="D93" s="57">
        <v>20525</v>
      </c>
      <c r="E93" s="58">
        <f t="shared" si="12"/>
        <v>57</v>
      </c>
      <c r="G93" s="55">
        <f t="shared" si="15"/>
        <v>81</v>
      </c>
      <c r="H93" s="57" t="s">
        <v>45</v>
      </c>
      <c r="I93" s="57">
        <v>20525</v>
      </c>
      <c r="J93" s="58">
        <f t="shared" si="13"/>
        <v>57</v>
      </c>
      <c r="L93" s="70"/>
      <c r="M93" s="60"/>
      <c r="N93" s="60"/>
      <c r="O93" s="61"/>
    </row>
    <row r="94" spans="2:15" ht="16.5" customHeight="1" x14ac:dyDescent="0.15">
      <c r="B94" s="55">
        <f t="shared" si="14"/>
        <v>82</v>
      </c>
      <c r="C94" s="58" t="s">
        <v>109</v>
      </c>
      <c r="D94" s="59">
        <v>17183</v>
      </c>
      <c r="E94" s="58">
        <f t="shared" si="12"/>
        <v>48</v>
      </c>
      <c r="G94" s="55">
        <f t="shared" si="15"/>
        <v>82</v>
      </c>
      <c r="H94" s="58" t="s">
        <v>109</v>
      </c>
      <c r="I94" s="59">
        <v>17183</v>
      </c>
      <c r="J94" s="58">
        <f t="shared" si="13"/>
        <v>48</v>
      </c>
      <c r="L94" s="70"/>
      <c r="M94" s="61"/>
      <c r="N94" s="62"/>
      <c r="O94" s="61"/>
    </row>
    <row r="95" spans="2:15" ht="16.5" customHeight="1" x14ac:dyDescent="0.15">
      <c r="B95" s="55">
        <f t="shared" si="14"/>
        <v>83</v>
      </c>
      <c r="C95" s="57" t="s">
        <v>16</v>
      </c>
      <c r="D95" s="57">
        <v>10521</v>
      </c>
      <c r="E95" s="58">
        <f t="shared" si="12"/>
        <v>29</v>
      </c>
      <c r="G95" s="55">
        <f t="shared" si="15"/>
        <v>83</v>
      </c>
      <c r="H95" s="57" t="s">
        <v>16</v>
      </c>
      <c r="I95" s="57">
        <v>10521</v>
      </c>
      <c r="J95" s="58">
        <f t="shared" si="13"/>
        <v>29</v>
      </c>
      <c r="L95" s="70"/>
      <c r="M95" s="61"/>
      <c r="N95" s="62"/>
      <c r="O95" s="61"/>
    </row>
    <row r="96" spans="2:15" ht="16.5" customHeight="1" x14ac:dyDescent="0.15">
      <c r="B96" s="55">
        <f t="shared" si="14"/>
        <v>84</v>
      </c>
      <c r="C96" s="58" t="s">
        <v>106</v>
      </c>
      <c r="D96" s="59">
        <v>4996</v>
      </c>
      <c r="E96" s="58">
        <f t="shared" si="12"/>
        <v>14</v>
      </c>
      <c r="G96" s="55">
        <f t="shared" si="15"/>
        <v>84</v>
      </c>
      <c r="H96" s="58" t="s">
        <v>106</v>
      </c>
      <c r="I96" s="59">
        <v>4996</v>
      </c>
      <c r="J96" s="58">
        <f t="shared" si="13"/>
        <v>14</v>
      </c>
      <c r="L96" s="70"/>
      <c r="M96" s="61"/>
      <c r="N96" s="62"/>
      <c r="O96" s="61"/>
    </row>
    <row r="97" spans="2:15" ht="16.5" customHeight="1" x14ac:dyDescent="0.15">
      <c r="B97" s="55">
        <f t="shared" si="14"/>
        <v>85</v>
      </c>
      <c r="C97" s="58" t="s">
        <v>120</v>
      </c>
      <c r="D97" s="59">
        <v>2098</v>
      </c>
      <c r="E97" s="58">
        <f t="shared" si="12"/>
        <v>6</v>
      </c>
      <c r="G97" s="55">
        <f t="shared" si="15"/>
        <v>85</v>
      </c>
      <c r="H97" s="58" t="s">
        <v>120</v>
      </c>
      <c r="I97" s="59">
        <v>2098</v>
      </c>
      <c r="J97" s="58">
        <f t="shared" si="13"/>
        <v>6</v>
      </c>
      <c r="L97" s="70"/>
      <c r="M97" s="61"/>
      <c r="N97" s="62"/>
      <c r="O97" s="61"/>
    </row>
    <row r="98" spans="2:15" ht="16.5" customHeight="1" x14ac:dyDescent="0.15">
      <c r="B98" s="55">
        <f t="shared" si="14"/>
        <v>86</v>
      </c>
      <c r="C98" s="58" t="s">
        <v>107</v>
      </c>
      <c r="D98" s="59">
        <v>463</v>
      </c>
      <c r="E98" s="58">
        <f t="shared" si="12"/>
        <v>2</v>
      </c>
      <c r="G98" s="55">
        <f t="shared" si="15"/>
        <v>86</v>
      </c>
      <c r="H98" s="58" t="s">
        <v>107</v>
      </c>
      <c r="I98" s="59">
        <v>463</v>
      </c>
      <c r="J98" s="58">
        <f t="shared" si="13"/>
        <v>2</v>
      </c>
      <c r="L98" s="70"/>
      <c r="M98" s="61"/>
      <c r="N98" s="62"/>
      <c r="O98" s="61"/>
    </row>
    <row r="99" spans="2:15" ht="16.5" customHeight="1" x14ac:dyDescent="0.15">
      <c r="B99" s="55">
        <f t="shared" si="14"/>
        <v>87</v>
      </c>
      <c r="C99" s="58" t="s">
        <v>122</v>
      </c>
      <c r="D99" s="59">
        <v>319</v>
      </c>
      <c r="E99" s="58">
        <f t="shared" si="12"/>
        <v>1</v>
      </c>
      <c r="G99" s="55">
        <f t="shared" si="15"/>
        <v>87</v>
      </c>
      <c r="H99" s="58" t="s">
        <v>122</v>
      </c>
      <c r="I99" s="59">
        <v>319</v>
      </c>
      <c r="J99" s="58">
        <f t="shared" si="13"/>
        <v>1</v>
      </c>
      <c r="L99" s="70"/>
      <c r="M99" s="61"/>
      <c r="N99" s="62"/>
      <c r="O99" s="61"/>
    </row>
    <row r="100" spans="2:15" ht="16.5" customHeight="1" x14ac:dyDescent="0.15">
      <c r="B100" s="55">
        <f t="shared" si="14"/>
        <v>88</v>
      </c>
      <c r="C100" s="58" t="s">
        <v>1</v>
      </c>
      <c r="D100" s="59">
        <v>112</v>
      </c>
      <c r="E100" s="58">
        <f t="shared" si="12"/>
        <v>1</v>
      </c>
      <c r="G100" s="55">
        <f t="shared" si="15"/>
        <v>88</v>
      </c>
      <c r="H100" s="58" t="s">
        <v>1</v>
      </c>
      <c r="I100" s="59">
        <v>112</v>
      </c>
      <c r="J100" s="58">
        <f t="shared" si="13"/>
        <v>1</v>
      </c>
      <c r="L100" s="70"/>
      <c r="M100" s="61"/>
      <c r="N100" s="62"/>
      <c r="O100" s="61"/>
    </row>
    <row r="101" spans="2:15" ht="16.5" customHeight="1" x14ac:dyDescent="0.15">
      <c r="B101" s="55">
        <f t="shared" si="14"/>
        <v>89</v>
      </c>
      <c r="C101" s="58" t="s">
        <v>50</v>
      </c>
      <c r="D101" s="59">
        <v>62</v>
      </c>
      <c r="E101" s="58">
        <f t="shared" si="12"/>
        <v>1</v>
      </c>
      <c r="G101" s="55">
        <f t="shared" si="15"/>
        <v>89</v>
      </c>
      <c r="H101" s="58" t="s">
        <v>50</v>
      </c>
      <c r="I101" s="59">
        <v>62</v>
      </c>
      <c r="J101" s="58">
        <f t="shared" si="13"/>
        <v>1</v>
      </c>
      <c r="L101" s="70"/>
      <c r="M101" s="61"/>
      <c r="N101" s="62"/>
      <c r="O101" s="61"/>
    </row>
    <row r="102" spans="2:15" ht="16.5" customHeight="1" x14ac:dyDescent="0.15">
      <c r="B102" s="55">
        <f t="shared" si="14"/>
        <v>90</v>
      </c>
      <c r="C102" s="58" t="s">
        <v>110</v>
      </c>
      <c r="D102" s="59">
        <v>44</v>
      </c>
      <c r="E102" s="58">
        <f t="shared" si="12"/>
        <v>1</v>
      </c>
      <c r="G102" s="55">
        <f t="shared" si="15"/>
        <v>90</v>
      </c>
      <c r="H102" s="58" t="s">
        <v>110</v>
      </c>
      <c r="I102" s="59">
        <v>44</v>
      </c>
      <c r="J102" s="58">
        <f t="shared" si="13"/>
        <v>1</v>
      </c>
    </row>
    <row r="103" spans="2:15" ht="16.5" customHeight="1" x14ac:dyDescent="0.15">
      <c r="B103" s="55">
        <f t="shared" si="14"/>
        <v>91</v>
      </c>
      <c r="C103" s="58" t="s">
        <v>111</v>
      </c>
      <c r="D103" s="59">
        <v>18</v>
      </c>
      <c r="E103" s="58">
        <f t="shared" si="12"/>
        <v>1</v>
      </c>
      <c r="G103" s="55">
        <f t="shared" si="15"/>
        <v>91</v>
      </c>
      <c r="H103" s="58" t="s">
        <v>111</v>
      </c>
      <c r="I103" s="59">
        <v>18</v>
      </c>
      <c r="J103" s="58">
        <f t="shared" si="13"/>
        <v>1</v>
      </c>
    </row>
  </sheetData>
  <sortState ref="M40:N62">
    <sortCondition descending="1" ref="N40:N62"/>
  </sortState>
  <mergeCells count="10">
    <mergeCell ref="B71:B72"/>
    <mergeCell ref="G71:G72"/>
    <mergeCell ref="L71:L72"/>
    <mergeCell ref="M71:M72"/>
    <mergeCell ref="B3:B4"/>
    <mergeCell ref="G3:G4"/>
    <mergeCell ref="L3:L4"/>
    <mergeCell ref="B37:B38"/>
    <mergeCell ref="G37:G38"/>
    <mergeCell ref="L37:L38"/>
  </mergeCells>
  <phoneticPr fontId="2"/>
  <pageMargins left="0.47244094488188981" right="0.27559055118110237" top="0.51181102362204722" bottom="0.47244094488188981" header="0.31496062992125984" footer="0.31496062992125984"/>
  <pageSetup paperSize="9" scale="99" orientation="landscape" r:id="rId1"/>
  <rowBreaks count="1" manualBreakCount="1">
    <brk id="6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7"/>
  <sheetViews>
    <sheetView view="pageBreakPreview" topLeftCell="C1" zoomScaleSheetLayoutView="100" workbookViewId="0">
      <selection activeCell="M1" sqref="M1"/>
    </sheetView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4" width="12.75" style="1"/>
    <col min="5" max="5" width="12.875" style="1" bestFit="1" customWidth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7" ht="30.75" customHeight="1" x14ac:dyDescent="0.15">
      <c r="A1" s="4"/>
      <c r="B1" s="4"/>
      <c r="C1" s="4"/>
      <c r="D1" s="4"/>
      <c r="E1" s="4"/>
      <c r="F1" s="4"/>
      <c r="G1" s="4" t="s">
        <v>146</v>
      </c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6.5" customHeight="1" x14ac:dyDescent="0.15">
      <c r="B2" s="1" t="s">
        <v>133</v>
      </c>
      <c r="G2" s="1" t="s">
        <v>17</v>
      </c>
      <c r="L2" s="1" t="s">
        <v>14</v>
      </c>
    </row>
    <row r="3" spans="1:17" ht="16.5" customHeight="1" x14ac:dyDescent="0.15">
      <c r="B3" s="43" t="s">
        <v>124</v>
      </c>
      <c r="C3" s="6" t="s">
        <v>125</v>
      </c>
      <c r="D3" s="11" t="s">
        <v>134</v>
      </c>
      <c r="E3" s="16"/>
      <c r="F3" s="19"/>
      <c r="G3" s="43" t="s">
        <v>124</v>
      </c>
      <c r="H3" s="6" t="s">
        <v>125</v>
      </c>
      <c r="I3" s="11" t="s">
        <v>134</v>
      </c>
      <c r="J3" s="16"/>
      <c r="L3" s="43" t="s">
        <v>124</v>
      </c>
      <c r="M3" s="6" t="s">
        <v>125</v>
      </c>
      <c r="N3" s="11" t="s">
        <v>134</v>
      </c>
      <c r="O3" s="16"/>
    </row>
    <row r="4" spans="1:17" ht="16.5" customHeight="1" x14ac:dyDescent="0.15">
      <c r="B4" s="44"/>
      <c r="C4" s="7"/>
      <c r="D4" s="5" t="s">
        <v>127</v>
      </c>
      <c r="E4" s="5" t="s">
        <v>128</v>
      </c>
      <c r="F4" s="19"/>
      <c r="G4" s="44"/>
      <c r="H4" s="7"/>
      <c r="I4" s="5" t="s">
        <v>127</v>
      </c>
      <c r="J4" s="5" t="s">
        <v>128</v>
      </c>
      <c r="L4" s="44"/>
      <c r="M4" s="7"/>
      <c r="N4" s="5" t="s">
        <v>127</v>
      </c>
      <c r="O4" s="5" t="s">
        <v>128</v>
      </c>
    </row>
    <row r="5" spans="1:17" ht="16.5" customHeight="1" x14ac:dyDescent="0.15">
      <c r="B5" s="5">
        <v>1</v>
      </c>
      <c r="C5" s="8" t="s">
        <v>18</v>
      </c>
      <c r="D5" s="9">
        <v>2030349</v>
      </c>
      <c r="E5" s="9">
        <f t="shared" ref="E5:E34" si="0">ROUNDUP(D5/365,0)</f>
        <v>5563</v>
      </c>
      <c r="G5" s="5">
        <v>1</v>
      </c>
      <c r="H5" s="8" t="s">
        <v>15</v>
      </c>
      <c r="I5" s="35">
        <v>753964</v>
      </c>
      <c r="J5" s="9">
        <f t="shared" ref="J5:J34" si="1">ROUNDUP(I5/365,0)</f>
        <v>2066</v>
      </c>
      <c r="L5" s="5">
        <v>1</v>
      </c>
      <c r="M5" s="8" t="s">
        <v>18</v>
      </c>
      <c r="N5" s="9">
        <v>1981390</v>
      </c>
      <c r="O5" s="9">
        <f t="shared" ref="O5:O28" si="2">ROUNDUP(N5/365,0)</f>
        <v>5429</v>
      </c>
    </row>
    <row r="6" spans="1:17" ht="16.5" customHeight="1" x14ac:dyDescent="0.15">
      <c r="B6" s="5">
        <f t="shared" ref="B6:B34" si="3">B5+1</f>
        <v>2</v>
      </c>
      <c r="C6" s="8" t="s">
        <v>15</v>
      </c>
      <c r="D6" s="35">
        <v>1089829</v>
      </c>
      <c r="E6" s="9">
        <f t="shared" si="0"/>
        <v>2986</v>
      </c>
      <c r="G6" s="5">
        <f t="shared" ref="G6:G34" si="4">G5+1</f>
        <v>2</v>
      </c>
      <c r="H6" s="9" t="s">
        <v>65</v>
      </c>
      <c r="I6" s="13">
        <v>221927</v>
      </c>
      <c r="J6" s="9">
        <f t="shared" si="1"/>
        <v>609</v>
      </c>
      <c r="L6" s="5">
        <f t="shared" ref="L6:L28" si="5">L5+1</f>
        <v>2</v>
      </c>
      <c r="M6" s="9" t="s">
        <v>64</v>
      </c>
      <c r="N6" s="13">
        <v>677179</v>
      </c>
      <c r="O6" s="9">
        <f t="shared" si="2"/>
        <v>1856</v>
      </c>
    </row>
    <row r="7" spans="1:17" ht="16.5" customHeight="1" x14ac:dyDescent="0.15">
      <c r="B7" s="5">
        <f t="shared" si="3"/>
        <v>3</v>
      </c>
      <c r="C7" s="9" t="s">
        <v>64</v>
      </c>
      <c r="D7" s="13">
        <v>699772</v>
      </c>
      <c r="E7" s="9">
        <f t="shared" si="0"/>
        <v>1918</v>
      </c>
      <c r="G7" s="5">
        <f t="shared" si="4"/>
        <v>3</v>
      </c>
      <c r="H7" s="8" t="s">
        <v>19</v>
      </c>
      <c r="I7" s="9">
        <v>205279</v>
      </c>
      <c r="J7" s="9">
        <f t="shared" si="1"/>
        <v>563</v>
      </c>
      <c r="L7" s="5">
        <f t="shared" si="5"/>
        <v>3</v>
      </c>
      <c r="M7" s="8" t="s">
        <v>15</v>
      </c>
      <c r="N7" s="35">
        <v>335865</v>
      </c>
      <c r="O7" s="9">
        <f t="shared" si="2"/>
        <v>921</v>
      </c>
    </row>
    <row r="8" spans="1:17" ht="16.5" customHeight="1" x14ac:dyDescent="0.15">
      <c r="B8" s="5">
        <f t="shared" si="3"/>
        <v>4</v>
      </c>
      <c r="C8" s="9" t="s">
        <v>65</v>
      </c>
      <c r="D8" s="13">
        <v>399636</v>
      </c>
      <c r="E8" s="9">
        <f t="shared" si="0"/>
        <v>1095</v>
      </c>
      <c r="G8" s="5">
        <f t="shared" si="4"/>
        <v>4</v>
      </c>
      <c r="H8" s="9" t="s">
        <v>29</v>
      </c>
      <c r="I8" s="13">
        <v>199360</v>
      </c>
      <c r="J8" s="9">
        <f t="shared" si="1"/>
        <v>547</v>
      </c>
      <c r="L8" s="5">
        <f t="shared" si="5"/>
        <v>4</v>
      </c>
      <c r="M8" s="9" t="s">
        <v>65</v>
      </c>
      <c r="N8" s="13">
        <v>177709</v>
      </c>
      <c r="O8" s="9">
        <f t="shared" si="2"/>
        <v>487</v>
      </c>
    </row>
    <row r="9" spans="1:17" ht="16.5" customHeight="1" x14ac:dyDescent="0.15">
      <c r="B9" s="5">
        <f t="shared" si="3"/>
        <v>5</v>
      </c>
      <c r="C9" s="9" t="s">
        <v>29</v>
      </c>
      <c r="D9" s="13">
        <v>249427</v>
      </c>
      <c r="E9" s="9">
        <f t="shared" si="0"/>
        <v>684</v>
      </c>
      <c r="G9" s="5">
        <f t="shared" si="4"/>
        <v>5</v>
      </c>
      <c r="H9" s="9" t="s">
        <v>89</v>
      </c>
      <c r="I9" s="13">
        <v>131752</v>
      </c>
      <c r="J9" s="9">
        <f t="shared" si="1"/>
        <v>361</v>
      </c>
      <c r="L9" s="5">
        <f t="shared" si="5"/>
        <v>5</v>
      </c>
      <c r="M9" s="9" t="s">
        <v>21</v>
      </c>
      <c r="N9" s="13">
        <v>161055</v>
      </c>
      <c r="O9" s="9">
        <f t="shared" si="2"/>
        <v>442</v>
      </c>
    </row>
    <row r="10" spans="1:17" ht="16.5" customHeight="1" x14ac:dyDescent="0.15">
      <c r="B10" s="5">
        <f t="shared" si="3"/>
        <v>6</v>
      </c>
      <c r="C10" s="8" t="s">
        <v>19</v>
      </c>
      <c r="D10" s="9">
        <v>214918</v>
      </c>
      <c r="E10" s="9">
        <f t="shared" si="0"/>
        <v>589</v>
      </c>
      <c r="G10" s="5">
        <f t="shared" si="4"/>
        <v>6</v>
      </c>
      <c r="H10" s="8" t="s">
        <v>18</v>
      </c>
      <c r="I10" s="9">
        <v>48959</v>
      </c>
      <c r="J10" s="9">
        <f t="shared" si="1"/>
        <v>135</v>
      </c>
      <c r="L10" s="5">
        <f t="shared" si="5"/>
        <v>6</v>
      </c>
      <c r="M10" s="9" t="s">
        <v>29</v>
      </c>
      <c r="N10" s="13">
        <v>50067</v>
      </c>
      <c r="O10" s="9">
        <f t="shared" si="2"/>
        <v>138</v>
      </c>
    </row>
    <row r="11" spans="1:17" ht="16.5" customHeight="1" x14ac:dyDescent="0.15">
      <c r="B11" s="5">
        <f t="shared" si="3"/>
        <v>7</v>
      </c>
      <c r="C11" s="9" t="s">
        <v>21</v>
      </c>
      <c r="D11" s="13">
        <v>186793</v>
      </c>
      <c r="E11" s="9">
        <f t="shared" si="0"/>
        <v>512</v>
      </c>
      <c r="G11" s="5">
        <f t="shared" si="4"/>
        <v>7</v>
      </c>
      <c r="H11" s="9" t="s">
        <v>61</v>
      </c>
      <c r="I11" s="13">
        <v>28029</v>
      </c>
      <c r="J11" s="9">
        <f t="shared" si="1"/>
        <v>77</v>
      </c>
      <c r="L11" s="5">
        <f t="shared" si="5"/>
        <v>7</v>
      </c>
      <c r="M11" s="9" t="s">
        <v>4</v>
      </c>
      <c r="N11" s="13">
        <v>10873</v>
      </c>
      <c r="O11" s="9">
        <f t="shared" si="2"/>
        <v>30</v>
      </c>
    </row>
    <row r="12" spans="1:17" ht="16.5" customHeight="1" x14ac:dyDescent="0.15">
      <c r="B12" s="5">
        <f t="shared" si="3"/>
        <v>8</v>
      </c>
      <c r="C12" s="9" t="s">
        <v>89</v>
      </c>
      <c r="D12" s="13">
        <v>131752</v>
      </c>
      <c r="E12" s="9">
        <f t="shared" si="0"/>
        <v>361</v>
      </c>
      <c r="G12" s="5">
        <f t="shared" si="4"/>
        <v>8</v>
      </c>
      <c r="H12" s="9" t="s">
        <v>21</v>
      </c>
      <c r="I12" s="13">
        <v>25738</v>
      </c>
      <c r="J12" s="9">
        <f t="shared" si="1"/>
        <v>71</v>
      </c>
      <c r="L12" s="5">
        <f t="shared" si="5"/>
        <v>8</v>
      </c>
      <c r="M12" s="8" t="s">
        <v>19</v>
      </c>
      <c r="N12" s="9">
        <v>9639</v>
      </c>
      <c r="O12" s="9">
        <f t="shared" si="2"/>
        <v>27</v>
      </c>
    </row>
    <row r="13" spans="1:17" ht="16.5" customHeight="1" x14ac:dyDescent="0.15">
      <c r="B13" s="5">
        <f t="shared" si="3"/>
        <v>9</v>
      </c>
      <c r="C13" s="9" t="s">
        <v>61</v>
      </c>
      <c r="D13" s="13">
        <v>30139</v>
      </c>
      <c r="E13" s="9">
        <f t="shared" si="0"/>
        <v>83</v>
      </c>
      <c r="G13" s="5">
        <f t="shared" si="4"/>
        <v>9</v>
      </c>
      <c r="H13" s="9" t="s">
        <v>64</v>
      </c>
      <c r="I13" s="13">
        <v>22593</v>
      </c>
      <c r="J13" s="9">
        <f t="shared" si="1"/>
        <v>62</v>
      </c>
      <c r="L13" s="5">
        <f t="shared" si="5"/>
        <v>9</v>
      </c>
      <c r="M13" s="9" t="s">
        <v>69</v>
      </c>
      <c r="N13" s="13">
        <v>2958</v>
      </c>
      <c r="O13" s="9">
        <f t="shared" si="2"/>
        <v>9</v>
      </c>
    </row>
    <row r="14" spans="1:17" ht="16.5" customHeight="1" x14ac:dyDescent="0.15">
      <c r="B14" s="5">
        <f t="shared" si="3"/>
        <v>10</v>
      </c>
      <c r="C14" s="9" t="s">
        <v>80</v>
      </c>
      <c r="D14" s="13">
        <v>18753</v>
      </c>
      <c r="E14" s="9">
        <f t="shared" si="0"/>
        <v>52</v>
      </c>
      <c r="G14" s="5">
        <f t="shared" si="4"/>
        <v>10</v>
      </c>
      <c r="H14" s="9" t="s">
        <v>80</v>
      </c>
      <c r="I14" s="13">
        <v>18753</v>
      </c>
      <c r="J14" s="9">
        <f t="shared" si="1"/>
        <v>52</v>
      </c>
      <c r="L14" s="5">
        <f t="shared" si="5"/>
        <v>10</v>
      </c>
      <c r="M14" s="9" t="s">
        <v>61</v>
      </c>
      <c r="N14" s="13">
        <v>2110</v>
      </c>
      <c r="O14" s="9">
        <f t="shared" si="2"/>
        <v>6</v>
      </c>
    </row>
    <row r="15" spans="1:17" ht="16.5" customHeight="1" x14ac:dyDescent="0.15">
      <c r="B15" s="5">
        <f t="shared" si="3"/>
        <v>11</v>
      </c>
      <c r="C15" s="9" t="s">
        <v>66</v>
      </c>
      <c r="D15" s="13">
        <v>18146</v>
      </c>
      <c r="E15" s="9">
        <f t="shared" si="0"/>
        <v>50</v>
      </c>
      <c r="G15" s="5">
        <f t="shared" si="4"/>
        <v>11</v>
      </c>
      <c r="H15" s="9" t="s">
        <v>66</v>
      </c>
      <c r="I15" s="13">
        <v>17829</v>
      </c>
      <c r="J15" s="9">
        <f t="shared" si="1"/>
        <v>49</v>
      </c>
      <c r="L15" s="5">
        <f t="shared" si="5"/>
        <v>11</v>
      </c>
      <c r="M15" s="9" t="s">
        <v>77</v>
      </c>
      <c r="N15" s="13">
        <v>1922</v>
      </c>
      <c r="O15" s="9">
        <f t="shared" si="2"/>
        <v>6</v>
      </c>
    </row>
    <row r="16" spans="1:17" ht="16.5" customHeight="1" x14ac:dyDescent="0.15">
      <c r="B16" s="5">
        <f t="shared" si="3"/>
        <v>12</v>
      </c>
      <c r="C16" s="9" t="s">
        <v>76</v>
      </c>
      <c r="D16" s="13">
        <v>16564</v>
      </c>
      <c r="E16" s="9">
        <f t="shared" si="0"/>
        <v>46</v>
      </c>
      <c r="G16" s="5">
        <f t="shared" si="4"/>
        <v>12</v>
      </c>
      <c r="H16" s="9" t="s">
        <v>76</v>
      </c>
      <c r="I16" s="13">
        <v>16564</v>
      </c>
      <c r="J16" s="9">
        <f t="shared" si="1"/>
        <v>46</v>
      </c>
      <c r="L16" s="5">
        <f t="shared" si="5"/>
        <v>12</v>
      </c>
      <c r="M16" s="9" t="s">
        <v>75</v>
      </c>
      <c r="N16" s="13">
        <v>944</v>
      </c>
      <c r="O16" s="9">
        <f t="shared" si="2"/>
        <v>3</v>
      </c>
    </row>
    <row r="17" spans="2:15" ht="16.5" customHeight="1" x14ac:dyDescent="0.15">
      <c r="B17" s="5">
        <f t="shared" si="3"/>
        <v>13</v>
      </c>
      <c r="C17" s="9" t="s">
        <v>75</v>
      </c>
      <c r="D17" s="13">
        <v>14509</v>
      </c>
      <c r="E17" s="9">
        <f t="shared" si="0"/>
        <v>40</v>
      </c>
      <c r="G17" s="5">
        <f t="shared" si="4"/>
        <v>13</v>
      </c>
      <c r="H17" s="9" t="s">
        <v>75</v>
      </c>
      <c r="I17" s="13">
        <v>13565</v>
      </c>
      <c r="J17" s="9">
        <f t="shared" si="1"/>
        <v>38</v>
      </c>
      <c r="L17" s="5">
        <f t="shared" si="5"/>
        <v>13</v>
      </c>
      <c r="M17" s="8" t="s">
        <v>23</v>
      </c>
      <c r="N17" s="9">
        <v>344</v>
      </c>
      <c r="O17" s="9">
        <f t="shared" si="2"/>
        <v>1</v>
      </c>
    </row>
    <row r="18" spans="2:15" ht="16.5" customHeight="1" x14ac:dyDescent="0.15">
      <c r="B18" s="5">
        <f t="shared" si="3"/>
        <v>14</v>
      </c>
      <c r="C18" s="9" t="s">
        <v>4</v>
      </c>
      <c r="D18" s="13">
        <v>13549</v>
      </c>
      <c r="E18" s="9">
        <f t="shared" si="0"/>
        <v>38</v>
      </c>
      <c r="G18" s="5">
        <f t="shared" si="4"/>
        <v>14</v>
      </c>
      <c r="H18" s="9" t="s">
        <v>86</v>
      </c>
      <c r="I18" s="13">
        <v>10974</v>
      </c>
      <c r="J18" s="9">
        <f t="shared" si="1"/>
        <v>31</v>
      </c>
      <c r="L18" s="5">
        <f t="shared" si="5"/>
        <v>14</v>
      </c>
      <c r="M18" s="9" t="s">
        <v>66</v>
      </c>
      <c r="N18" s="13">
        <v>317</v>
      </c>
      <c r="O18" s="9">
        <f t="shared" si="2"/>
        <v>1</v>
      </c>
    </row>
    <row r="19" spans="2:15" ht="16.5" customHeight="1" x14ac:dyDescent="0.15">
      <c r="B19" s="5">
        <f t="shared" si="3"/>
        <v>15</v>
      </c>
      <c r="C19" s="9" t="s">
        <v>86</v>
      </c>
      <c r="D19" s="13">
        <v>10974</v>
      </c>
      <c r="E19" s="9">
        <f t="shared" si="0"/>
        <v>31</v>
      </c>
      <c r="G19" s="5">
        <f t="shared" si="4"/>
        <v>15</v>
      </c>
      <c r="H19" s="9" t="s">
        <v>9</v>
      </c>
      <c r="I19" s="13">
        <v>8516</v>
      </c>
      <c r="J19" s="9">
        <f t="shared" si="1"/>
        <v>24</v>
      </c>
      <c r="L19" s="5">
        <f t="shared" si="5"/>
        <v>15</v>
      </c>
      <c r="M19" s="8" t="s">
        <v>25</v>
      </c>
      <c r="N19" s="9">
        <v>310</v>
      </c>
      <c r="O19" s="9">
        <f t="shared" si="2"/>
        <v>1</v>
      </c>
    </row>
    <row r="20" spans="2:15" ht="16.5" customHeight="1" x14ac:dyDescent="0.15">
      <c r="B20" s="5">
        <f t="shared" si="3"/>
        <v>16</v>
      </c>
      <c r="C20" s="9" t="s">
        <v>9</v>
      </c>
      <c r="D20" s="13">
        <v>8536</v>
      </c>
      <c r="E20" s="9">
        <f t="shared" si="0"/>
        <v>24</v>
      </c>
      <c r="G20" s="5">
        <f t="shared" si="4"/>
        <v>16</v>
      </c>
      <c r="H20" s="8" t="s">
        <v>24</v>
      </c>
      <c r="I20" s="9">
        <v>8380</v>
      </c>
      <c r="J20" s="9">
        <f t="shared" si="1"/>
        <v>23</v>
      </c>
      <c r="L20" s="5">
        <f t="shared" si="5"/>
        <v>16</v>
      </c>
      <c r="M20" s="8" t="s">
        <v>27</v>
      </c>
      <c r="N20" s="9">
        <v>259</v>
      </c>
      <c r="O20" s="9">
        <f t="shared" si="2"/>
        <v>1</v>
      </c>
    </row>
    <row r="21" spans="2:15" ht="16.5" customHeight="1" x14ac:dyDescent="0.15">
      <c r="B21" s="5">
        <f t="shared" si="3"/>
        <v>17</v>
      </c>
      <c r="C21" s="8" t="s">
        <v>24</v>
      </c>
      <c r="D21" s="9">
        <v>8380</v>
      </c>
      <c r="E21" s="9">
        <f t="shared" si="0"/>
        <v>23</v>
      </c>
      <c r="G21" s="5">
        <f t="shared" si="4"/>
        <v>17</v>
      </c>
      <c r="H21" s="9" t="s">
        <v>79</v>
      </c>
      <c r="I21" s="13">
        <v>8198</v>
      </c>
      <c r="J21" s="9">
        <f t="shared" si="1"/>
        <v>23</v>
      </c>
      <c r="L21" s="5">
        <f t="shared" si="5"/>
        <v>17</v>
      </c>
      <c r="M21" s="8" t="s">
        <v>28</v>
      </c>
      <c r="N21" s="9">
        <v>255</v>
      </c>
      <c r="O21" s="9">
        <f t="shared" si="2"/>
        <v>1</v>
      </c>
    </row>
    <row r="22" spans="2:15" ht="16.5" customHeight="1" x14ac:dyDescent="0.15">
      <c r="B22" s="5">
        <f t="shared" si="3"/>
        <v>18</v>
      </c>
      <c r="C22" s="9" t="s">
        <v>79</v>
      </c>
      <c r="D22" s="13">
        <v>8198</v>
      </c>
      <c r="E22" s="9">
        <f t="shared" si="0"/>
        <v>23</v>
      </c>
      <c r="G22" s="5">
        <f t="shared" si="4"/>
        <v>18</v>
      </c>
      <c r="H22" s="9" t="s">
        <v>74</v>
      </c>
      <c r="I22" s="13">
        <v>7751</v>
      </c>
      <c r="J22" s="9">
        <f t="shared" si="1"/>
        <v>22</v>
      </c>
      <c r="L22" s="5">
        <f t="shared" si="5"/>
        <v>18</v>
      </c>
      <c r="M22" s="9" t="s">
        <v>68</v>
      </c>
      <c r="N22" s="13">
        <v>191</v>
      </c>
      <c r="O22" s="9">
        <f t="shared" si="2"/>
        <v>1</v>
      </c>
    </row>
    <row r="23" spans="2:15" ht="16.5" customHeight="1" x14ac:dyDescent="0.15">
      <c r="B23" s="5">
        <f t="shared" si="3"/>
        <v>19</v>
      </c>
      <c r="C23" s="9" t="s">
        <v>74</v>
      </c>
      <c r="D23" s="13">
        <v>7752</v>
      </c>
      <c r="E23" s="9">
        <f t="shared" si="0"/>
        <v>22</v>
      </c>
      <c r="G23" s="5">
        <f t="shared" si="4"/>
        <v>19</v>
      </c>
      <c r="H23" s="9" t="s">
        <v>73</v>
      </c>
      <c r="I23" s="13">
        <v>6414</v>
      </c>
      <c r="J23" s="9">
        <f t="shared" si="1"/>
        <v>18</v>
      </c>
      <c r="L23" s="5">
        <f t="shared" si="5"/>
        <v>19</v>
      </c>
      <c r="M23" s="9" t="s">
        <v>72</v>
      </c>
      <c r="N23" s="13">
        <v>163</v>
      </c>
      <c r="O23" s="9">
        <f t="shared" si="2"/>
        <v>1</v>
      </c>
    </row>
    <row r="24" spans="2:15" ht="16.5" customHeight="1" x14ac:dyDescent="0.15">
      <c r="B24" s="5">
        <f t="shared" si="3"/>
        <v>20</v>
      </c>
      <c r="C24" s="9" t="s">
        <v>69</v>
      </c>
      <c r="D24" s="13">
        <v>6803</v>
      </c>
      <c r="E24" s="9">
        <f t="shared" si="0"/>
        <v>19</v>
      </c>
      <c r="G24" s="5">
        <f t="shared" si="4"/>
        <v>20</v>
      </c>
      <c r="H24" s="8" t="s">
        <v>27</v>
      </c>
      <c r="I24" s="9">
        <v>5774</v>
      </c>
      <c r="J24" s="9">
        <f t="shared" si="1"/>
        <v>16</v>
      </c>
      <c r="L24" s="5">
        <f t="shared" si="5"/>
        <v>20</v>
      </c>
      <c r="M24" s="8" t="s">
        <v>9</v>
      </c>
      <c r="N24" s="9">
        <v>20</v>
      </c>
      <c r="O24" s="9">
        <f t="shared" si="2"/>
        <v>1</v>
      </c>
    </row>
    <row r="25" spans="2:15" ht="16.5" customHeight="1" x14ac:dyDescent="0.15">
      <c r="B25" s="5">
        <f t="shared" si="3"/>
        <v>21</v>
      </c>
      <c r="C25" s="9" t="s">
        <v>73</v>
      </c>
      <c r="D25" s="13">
        <v>6433</v>
      </c>
      <c r="E25" s="9">
        <f t="shared" si="0"/>
        <v>18</v>
      </c>
      <c r="G25" s="5">
        <f t="shared" si="4"/>
        <v>21</v>
      </c>
      <c r="H25" s="8" t="s">
        <v>30</v>
      </c>
      <c r="I25" s="9">
        <v>5571</v>
      </c>
      <c r="J25" s="9">
        <f t="shared" si="1"/>
        <v>16</v>
      </c>
      <c r="L25" s="5">
        <f t="shared" si="5"/>
        <v>21</v>
      </c>
      <c r="M25" s="9" t="s">
        <v>73</v>
      </c>
      <c r="N25" s="13">
        <v>19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8" t="s">
        <v>27</v>
      </c>
      <c r="D26" s="9">
        <v>6033</v>
      </c>
      <c r="E26" s="9">
        <f t="shared" si="0"/>
        <v>17</v>
      </c>
      <c r="G26" s="5">
        <f t="shared" si="4"/>
        <v>22</v>
      </c>
      <c r="H26" s="9" t="s">
        <v>68</v>
      </c>
      <c r="I26" s="13">
        <v>4907</v>
      </c>
      <c r="J26" s="9">
        <f t="shared" si="1"/>
        <v>14</v>
      </c>
      <c r="L26" s="5">
        <f t="shared" si="5"/>
        <v>22</v>
      </c>
      <c r="M26" s="8" t="s">
        <v>33</v>
      </c>
      <c r="N26" s="9">
        <v>3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8" t="s">
        <v>30</v>
      </c>
      <c r="D27" s="9">
        <v>5572</v>
      </c>
      <c r="E27" s="9">
        <f t="shared" si="0"/>
        <v>16</v>
      </c>
      <c r="G27" s="5">
        <f t="shared" si="4"/>
        <v>23</v>
      </c>
      <c r="H27" s="9" t="s">
        <v>69</v>
      </c>
      <c r="I27" s="13">
        <v>3845</v>
      </c>
      <c r="J27" s="9">
        <f t="shared" si="1"/>
        <v>11</v>
      </c>
      <c r="L27" s="5">
        <f t="shared" si="5"/>
        <v>23</v>
      </c>
      <c r="M27" s="8" t="s">
        <v>30</v>
      </c>
      <c r="N27" s="13">
        <v>1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9" t="s">
        <v>68</v>
      </c>
      <c r="D28" s="13">
        <v>5098</v>
      </c>
      <c r="E28" s="9">
        <f t="shared" si="0"/>
        <v>14</v>
      </c>
      <c r="G28" s="5">
        <f t="shared" si="4"/>
        <v>24</v>
      </c>
      <c r="H28" s="9" t="s">
        <v>51</v>
      </c>
      <c r="I28" s="13">
        <v>3755</v>
      </c>
      <c r="J28" s="9">
        <f t="shared" si="1"/>
        <v>11</v>
      </c>
      <c r="L28" s="5">
        <f t="shared" si="5"/>
        <v>24</v>
      </c>
      <c r="M28" s="9" t="s">
        <v>74</v>
      </c>
      <c r="N28" s="9">
        <v>1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9" t="s">
        <v>77</v>
      </c>
      <c r="D29" s="13">
        <v>4745</v>
      </c>
      <c r="E29" s="9">
        <f t="shared" si="0"/>
        <v>13</v>
      </c>
      <c r="G29" s="5">
        <f t="shared" si="4"/>
        <v>25</v>
      </c>
      <c r="H29" s="9" t="s">
        <v>77</v>
      </c>
      <c r="I29" s="13">
        <v>2823</v>
      </c>
      <c r="J29" s="9">
        <f t="shared" si="1"/>
        <v>8</v>
      </c>
      <c r="L29" s="24"/>
      <c r="M29" s="26"/>
      <c r="N29" s="31"/>
      <c r="O29" s="31"/>
    </row>
    <row r="30" spans="2:15" ht="16.5" customHeight="1" x14ac:dyDescent="0.15">
      <c r="B30" s="5">
        <f t="shared" si="3"/>
        <v>26</v>
      </c>
      <c r="C30" s="9" t="s">
        <v>51</v>
      </c>
      <c r="D30" s="13">
        <v>3755</v>
      </c>
      <c r="E30" s="9">
        <f t="shared" si="0"/>
        <v>11</v>
      </c>
      <c r="G30" s="5">
        <f t="shared" si="4"/>
        <v>26</v>
      </c>
      <c r="H30" s="9" t="s">
        <v>83</v>
      </c>
      <c r="I30" s="13">
        <v>2721</v>
      </c>
      <c r="J30" s="9">
        <f t="shared" si="1"/>
        <v>8</v>
      </c>
      <c r="L30" s="25"/>
      <c r="N30" s="10"/>
      <c r="O30" s="10"/>
    </row>
    <row r="31" spans="2:15" ht="16.5" customHeight="1" x14ac:dyDescent="0.15">
      <c r="B31" s="5">
        <f t="shared" si="3"/>
        <v>27</v>
      </c>
      <c r="C31" s="9" t="s">
        <v>83</v>
      </c>
      <c r="D31" s="13">
        <v>2721</v>
      </c>
      <c r="E31" s="9">
        <f t="shared" si="0"/>
        <v>8</v>
      </c>
      <c r="G31" s="5">
        <f t="shared" si="4"/>
        <v>27</v>
      </c>
      <c r="H31" s="9" t="s">
        <v>4</v>
      </c>
      <c r="I31" s="13">
        <v>2676</v>
      </c>
      <c r="J31" s="9">
        <f t="shared" si="1"/>
        <v>8</v>
      </c>
      <c r="L31" s="25"/>
      <c r="M31" s="27"/>
      <c r="N31" s="10"/>
      <c r="O31" s="10"/>
    </row>
    <row r="32" spans="2:15" ht="16.5" customHeight="1" x14ac:dyDescent="0.15">
      <c r="B32" s="5">
        <f t="shared" si="3"/>
        <v>28</v>
      </c>
      <c r="C32" s="8" t="s">
        <v>22</v>
      </c>
      <c r="D32" s="9">
        <v>2453</v>
      </c>
      <c r="E32" s="9">
        <f t="shared" si="0"/>
        <v>7</v>
      </c>
      <c r="G32" s="5">
        <f t="shared" si="4"/>
        <v>28</v>
      </c>
      <c r="H32" s="8" t="s">
        <v>22</v>
      </c>
      <c r="I32" s="9">
        <v>2453</v>
      </c>
      <c r="J32" s="9">
        <f t="shared" si="1"/>
        <v>7</v>
      </c>
      <c r="L32" s="25"/>
      <c r="M32" s="27"/>
      <c r="N32" s="10"/>
      <c r="O32" s="10"/>
    </row>
    <row r="33" spans="1:17" ht="16.5" customHeight="1" x14ac:dyDescent="0.15">
      <c r="B33" s="5">
        <f t="shared" si="3"/>
        <v>29</v>
      </c>
      <c r="C33" s="8" t="s">
        <v>32</v>
      </c>
      <c r="D33" s="9">
        <v>2441</v>
      </c>
      <c r="E33" s="9">
        <f t="shared" si="0"/>
        <v>7</v>
      </c>
      <c r="G33" s="5">
        <f t="shared" si="4"/>
        <v>29</v>
      </c>
      <c r="H33" s="8" t="s">
        <v>32</v>
      </c>
      <c r="I33" s="9">
        <v>2441</v>
      </c>
      <c r="J33" s="9">
        <f t="shared" si="1"/>
        <v>7</v>
      </c>
      <c r="L33" s="25"/>
      <c r="M33" s="27"/>
      <c r="N33" s="10"/>
      <c r="O33" s="10"/>
    </row>
    <row r="34" spans="1:17" ht="16.5" customHeight="1" x14ac:dyDescent="0.15">
      <c r="B34" s="5">
        <f t="shared" si="3"/>
        <v>30</v>
      </c>
      <c r="C34" s="9" t="s">
        <v>84</v>
      </c>
      <c r="D34" s="13">
        <v>2266</v>
      </c>
      <c r="E34" s="9">
        <f t="shared" si="0"/>
        <v>7</v>
      </c>
      <c r="G34" s="5">
        <f t="shared" si="4"/>
        <v>30</v>
      </c>
      <c r="H34" s="9" t="s">
        <v>84</v>
      </c>
      <c r="I34" s="13">
        <v>2266</v>
      </c>
      <c r="J34" s="9">
        <f t="shared" si="1"/>
        <v>7</v>
      </c>
      <c r="L34" s="25"/>
      <c r="M34" s="27"/>
      <c r="N34" s="10"/>
      <c r="O34" s="10"/>
    </row>
    <row r="35" spans="1:17" ht="27" customHeight="1" x14ac:dyDescent="0.15">
      <c r="A35" s="36"/>
      <c r="B35" s="36"/>
      <c r="C35" s="36"/>
      <c r="D35" s="36"/>
      <c r="E35" s="36"/>
      <c r="F35" s="36"/>
      <c r="G35" s="38" t="s">
        <v>70</v>
      </c>
      <c r="H35" s="36"/>
      <c r="I35" s="36"/>
      <c r="J35" s="36"/>
      <c r="K35" s="36"/>
      <c r="L35" s="40"/>
      <c r="M35" s="40"/>
      <c r="N35" s="40"/>
      <c r="O35" s="40"/>
      <c r="P35" s="4"/>
      <c r="Q35" s="4"/>
    </row>
    <row r="36" spans="1:17" ht="16.5" customHeight="1" x14ac:dyDescent="0.15">
      <c r="B36" s="1" t="s">
        <v>133</v>
      </c>
      <c r="D36" s="37"/>
      <c r="E36" s="33"/>
      <c r="G36" s="1" t="s">
        <v>17</v>
      </c>
      <c r="I36" s="37" t="s">
        <v>33</v>
      </c>
      <c r="J36" s="33"/>
      <c r="K36" s="10"/>
      <c r="L36" s="10"/>
      <c r="M36" s="10"/>
      <c r="N36" s="10"/>
      <c r="O36" s="10"/>
    </row>
    <row r="37" spans="1:17" ht="16.5" customHeight="1" x14ac:dyDescent="0.15">
      <c r="B37" s="43" t="s">
        <v>124</v>
      </c>
      <c r="C37" s="6" t="s">
        <v>125</v>
      </c>
      <c r="D37" s="11" t="s">
        <v>134</v>
      </c>
      <c r="E37" s="16"/>
      <c r="F37" s="19"/>
      <c r="G37" s="43" t="s">
        <v>124</v>
      </c>
      <c r="H37" s="6" t="s">
        <v>125</v>
      </c>
      <c r="I37" s="11" t="s">
        <v>134</v>
      </c>
      <c r="J37" s="16"/>
      <c r="K37" s="22"/>
      <c r="L37" s="42"/>
      <c r="M37" s="42"/>
      <c r="N37" s="28"/>
      <c r="O37" s="28"/>
    </row>
    <row r="38" spans="1:17" ht="16.5" customHeight="1" x14ac:dyDescent="0.15">
      <c r="B38" s="44"/>
      <c r="C38" s="7"/>
      <c r="D38" s="5" t="s">
        <v>127</v>
      </c>
      <c r="E38" s="5" t="s">
        <v>128</v>
      </c>
      <c r="F38" s="19"/>
      <c r="G38" s="44"/>
      <c r="H38" s="7"/>
      <c r="I38" s="5" t="s">
        <v>127</v>
      </c>
      <c r="J38" s="5" t="s">
        <v>128</v>
      </c>
      <c r="L38" s="42"/>
      <c r="M38" s="42"/>
      <c r="N38" s="25"/>
      <c r="O38" s="25"/>
    </row>
    <row r="39" spans="1:17" ht="16.5" customHeight="1" x14ac:dyDescent="0.15">
      <c r="B39" s="5">
        <f>B34+1</f>
        <v>31</v>
      </c>
      <c r="C39" s="8" t="s">
        <v>38</v>
      </c>
      <c r="D39" s="9">
        <v>1722</v>
      </c>
      <c r="E39" s="9">
        <f t="shared" ref="E39:E68" si="6">ROUNDUP(D39/365,0)</f>
        <v>5</v>
      </c>
      <c r="G39" s="5">
        <f>G34+1</f>
        <v>31</v>
      </c>
      <c r="H39" s="8" t="s">
        <v>38</v>
      </c>
      <c r="I39" s="9">
        <v>1722</v>
      </c>
      <c r="J39" s="9">
        <f t="shared" ref="J39:J68" si="7">ROUNDUP(I39/365,0)</f>
        <v>5</v>
      </c>
      <c r="L39" s="25"/>
      <c r="M39" s="27"/>
      <c r="N39" s="10"/>
      <c r="O39" s="10"/>
    </row>
    <row r="40" spans="1:17" ht="16.5" customHeight="1" x14ac:dyDescent="0.15">
      <c r="B40" s="5">
        <f t="shared" ref="B40:B68" si="8">B39+1</f>
        <v>32</v>
      </c>
      <c r="C40" s="9" t="s">
        <v>57</v>
      </c>
      <c r="D40" s="13">
        <v>1717</v>
      </c>
      <c r="E40" s="9">
        <f t="shared" si="6"/>
        <v>5</v>
      </c>
      <c r="G40" s="5">
        <f t="shared" ref="G40:G68" si="9">G39+1</f>
        <v>32</v>
      </c>
      <c r="H40" s="9" t="s">
        <v>57</v>
      </c>
      <c r="I40" s="13">
        <v>1717</v>
      </c>
      <c r="J40" s="9">
        <f t="shared" si="7"/>
        <v>5</v>
      </c>
      <c r="L40" s="25"/>
      <c r="M40" s="27"/>
      <c r="N40" s="10"/>
      <c r="O40" s="10"/>
    </row>
    <row r="41" spans="1:17" ht="16.5" customHeight="1" x14ac:dyDescent="0.15">
      <c r="B41" s="5">
        <f t="shared" si="8"/>
        <v>33</v>
      </c>
      <c r="C41" s="8" t="s">
        <v>33</v>
      </c>
      <c r="D41" s="9">
        <v>1660</v>
      </c>
      <c r="E41" s="9">
        <f t="shared" si="6"/>
        <v>5</v>
      </c>
      <c r="G41" s="5">
        <f t="shared" si="9"/>
        <v>33</v>
      </c>
      <c r="H41" s="8" t="s">
        <v>33</v>
      </c>
      <c r="I41" s="9">
        <v>1657</v>
      </c>
      <c r="J41" s="9">
        <f t="shared" si="7"/>
        <v>5</v>
      </c>
      <c r="L41" s="25"/>
      <c r="M41" s="27"/>
      <c r="N41" s="10"/>
      <c r="O41" s="10"/>
    </row>
    <row r="42" spans="1:17" ht="16.5" customHeight="1" x14ac:dyDescent="0.15">
      <c r="B42" s="5">
        <f t="shared" si="8"/>
        <v>34</v>
      </c>
      <c r="C42" s="8" t="s">
        <v>37</v>
      </c>
      <c r="D42" s="9">
        <v>1532</v>
      </c>
      <c r="E42" s="9">
        <f t="shared" si="6"/>
        <v>5</v>
      </c>
      <c r="G42" s="5">
        <f t="shared" si="9"/>
        <v>34</v>
      </c>
      <c r="H42" s="8" t="s">
        <v>37</v>
      </c>
      <c r="I42" s="9">
        <v>1532</v>
      </c>
      <c r="J42" s="9">
        <f t="shared" si="7"/>
        <v>5</v>
      </c>
      <c r="L42" s="25"/>
      <c r="M42" s="27"/>
      <c r="N42" s="10"/>
      <c r="O42" s="10"/>
    </row>
    <row r="43" spans="1:17" ht="16.5" customHeight="1" x14ac:dyDescent="0.15">
      <c r="B43" s="5">
        <f t="shared" si="8"/>
        <v>35</v>
      </c>
      <c r="C43" s="9" t="s">
        <v>93</v>
      </c>
      <c r="D43" s="13">
        <v>1343</v>
      </c>
      <c r="E43" s="9">
        <f t="shared" si="6"/>
        <v>4</v>
      </c>
      <c r="G43" s="5">
        <f t="shared" si="9"/>
        <v>35</v>
      </c>
      <c r="H43" s="9" t="s">
        <v>93</v>
      </c>
      <c r="I43" s="13">
        <v>1343</v>
      </c>
      <c r="J43" s="9">
        <f t="shared" si="7"/>
        <v>4</v>
      </c>
      <c r="L43" s="25"/>
      <c r="M43" s="27"/>
      <c r="N43" s="10"/>
      <c r="O43" s="10"/>
    </row>
    <row r="44" spans="1:17" ht="16.5" customHeight="1" x14ac:dyDescent="0.15">
      <c r="B44" s="5">
        <f t="shared" si="8"/>
        <v>36</v>
      </c>
      <c r="C44" s="9" t="s">
        <v>72</v>
      </c>
      <c r="D44" s="13">
        <v>1191</v>
      </c>
      <c r="E44" s="9">
        <f t="shared" si="6"/>
        <v>4</v>
      </c>
      <c r="G44" s="5">
        <f t="shared" si="9"/>
        <v>36</v>
      </c>
      <c r="H44" s="9" t="s">
        <v>103</v>
      </c>
      <c r="I44" s="13">
        <v>1145</v>
      </c>
      <c r="J44" s="9">
        <f t="shared" si="7"/>
        <v>4</v>
      </c>
      <c r="L44" s="25"/>
      <c r="M44" s="27"/>
      <c r="N44" s="10"/>
      <c r="O44" s="10"/>
    </row>
    <row r="45" spans="1:17" ht="16.5" customHeight="1" x14ac:dyDescent="0.15">
      <c r="B45" s="5">
        <f t="shared" si="8"/>
        <v>37</v>
      </c>
      <c r="C45" s="9" t="s">
        <v>103</v>
      </c>
      <c r="D45" s="13">
        <v>1145</v>
      </c>
      <c r="E45" s="9">
        <f t="shared" si="6"/>
        <v>4</v>
      </c>
      <c r="G45" s="5">
        <f t="shared" si="9"/>
        <v>37</v>
      </c>
      <c r="H45" s="8" t="s">
        <v>42</v>
      </c>
      <c r="I45" s="9">
        <v>1062</v>
      </c>
      <c r="J45" s="9">
        <f t="shared" si="7"/>
        <v>3</v>
      </c>
      <c r="L45" s="25"/>
      <c r="M45" s="27"/>
      <c r="N45" s="10"/>
      <c r="O45" s="10"/>
    </row>
    <row r="46" spans="1:17" ht="16.5" customHeight="1" x14ac:dyDescent="0.15">
      <c r="B46" s="5">
        <f t="shared" si="8"/>
        <v>38</v>
      </c>
      <c r="C46" s="8" t="s">
        <v>42</v>
      </c>
      <c r="D46" s="9">
        <v>1062</v>
      </c>
      <c r="E46" s="9">
        <f t="shared" si="6"/>
        <v>3</v>
      </c>
      <c r="G46" s="5">
        <f t="shared" si="9"/>
        <v>38</v>
      </c>
      <c r="H46" s="9" t="s">
        <v>85</v>
      </c>
      <c r="I46" s="13">
        <v>1047</v>
      </c>
      <c r="J46" s="9">
        <f t="shared" si="7"/>
        <v>3</v>
      </c>
      <c r="L46" s="25"/>
      <c r="M46" s="27"/>
      <c r="N46" s="10"/>
      <c r="O46" s="10"/>
    </row>
    <row r="47" spans="1:17" ht="16.5" customHeight="1" x14ac:dyDescent="0.15">
      <c r="B47" s="5">
        <f t="shared" si="8"/>
        <v>39</v>
      </c>
      <c r="C47" s="9" t="s">
        <v>85</v>
      </c>
      <c r="D47" s="13">
        <v>1047</v>
      </c>
      <c r="E47" s="9">
        <f t="shared" si="6"/>
        <v>3</v>
      </c>
      <c r="G47" s="5">
        <f t="shared" si="9"/>
        <v>39</v>
      </c>
      <c r="H47" s="9" t="s">
        <v>72</v>
      </c>
      <c r="I47" s="13">
        <v>1028</v>
      </c>
      <c r="J47" s="9">
        <f t="shared" si="7"/>
        <v>3</v>
      </c>
      <c r="L47" s="25"/>
      <c r="M47" s="27"/>
      <c r="N47" s="10"/>
      <c r="O47" s="10"/>
    </row>
    <row r="48" spans="1:17" ht="16.5" customHeight="1" x14ac:dyDescent="0.15">
      <c r="B48" s="5">
        <f t="shared" si="8"/>
        <v>40</v>
      </c>
      <c r="C48" s="8" t="s">
        <v>23</v>
      </c>
      <c r="D48" s="9">
        <v>715</v>
      </c>
      <c r="E48" s="9">
        <f t="shared" si="6"/>
        <v>2</v>
      </c>
      <c r="G48" s="5">
        <f t="shared" si="9"/>
        <v>40</v>
      </c>
      <c r="H48" s="8" t="s">
        <v>44</v>
      </c>
      <c r="I48" s="9">
        <v>524</v>
      </c>
      <c r="J48" s="9">
        <f t="shared" si="7"/>
        <v>2</v>
      </c>
      <c r="L48" s="25"/>
      <c r="M48" s="27"/>
      <c r="N48" s="10"/>
      <c r="O48" s="10"/>
    </row>
    <row r="49" spans="2:15" ht="16.5" customHeight="1" x14ac:dyDescent="0.15">
      <c r="B49" s="5">
        <f t="shared" si="8"/>
        <v>41</v>
      </c>
      <c r="C49" s="8" t="s">
        <v>44</v>
      </c>
      <c r="D49" s="9">
        <v>524</v>
      </c>
      <c r="E49" s="9">
        <f t="shared" si="6"/>
        <v>2</v>
      </c>
      <c r="G49" s="5">
        <f t="shared" si="9"/>
        <v>41</v>
      </c>
      <c r="H49" s="9" t="s">
        <v>88</v>
      </c>
      <c r="I49" s="13">
        <v>511</v>
      </c>
      <c r="J49" s="9">
        <f t="shared" si="7"/>
        <v>2</v>
      </c>
      <c r="L49" s="25"/>
      <c r="M49" s="27"/>
      <c r="N49" s="10"/>
      <c r="O49" s="10"/>
    </row>
    <row r="50" spans="2:15" ht="16.5" customHeight="1" x14ac:dyDescent="0.15">
      <c r="B50" s="5">
        <f t="shared" si="8"/>
        <v>42</v>
      </c>
      <c r="C50" s="9" t="s">
        <v>88</v>
      </c>
      <c r="D50" s="13">
        <v>511</v>
      </c>
      <c r="E50" s="9">
        <f t="shared" si="6"/>
        <v>2</v>
      </c>
      <c r="G50" s="5">
        <f t="shared" si="9"/>
        <v>42</v>
      </c>
      <c r="H50" s="8" t="s">
        <v>31</v>
      </c>
      <c r="I50" s="9">
        <v>438</v>
      </c>
      <c r="J50" s="9">
        <f t="shared" si="7"/>
        <v>2</v>
      </c>
      <c r="L50" s="25"/>
      <c r="M50" s="27"/>
      <c r="N50" s="10"/>
      <c r="O50" s="10"/>
    </row>
    <row r="51" spans="2:15" ht="16.5" customHeight="1" x14ac:dyDescent="0.15">
      <c r="B51" s="5">
        <f t="shared" si="8"/>
        <v>43</v>
      </c>
      <c r="C51" s="8" t="s">
        <v>28</v>
      </c>
      <c r="D51" s="9">
        <v>466</v>
      </c>
      <c r="E51" s="9">
        <f t="shared" si="6"/>
        <v>2</v>
      </c>
      <c r="G51" s="5">
        <f t="shared" si="9"/>
        <v>43</v>
      </c>
      <c r="H51" s="8" t="s">
        <v>55</v>
      </c>
      <c r="I51" s="9">
        <v>401</v>
      </c>
      <c r="J51" s="9">
        <f t="shared" si="7"/>
        <v>2</v>
      </c>
      <c r="L51" s="25"/>
      <c r="M51" s="27"/>
      <c r="N51" s="10"/>
      <c r="O51" s="10"/>
    </row>
    <row r="52" spans="2:15" ht="16.5" customHeight="1" x14ac:dyDescent="0.15">
      <c r="B52" s="5">
        <f t="shared" si="8"/>
        <v>44</v>
      </c>
      <c r="C52" s="8" t="s">
        <v>31</v>
      </c>
      <c r="D52" s="9">
        <v>438</v>
      </c>
      <c r="E52" s="9">
        <f t="shared" si="6"/>
        <v>2</v>
      </c>
      <c r="G52" s="5">
        <f t="shared" si="9"/>
        <v>44</v>
      </c>
      <c r="H52" s="8" t="s">
        <v>23</v>
      </c>
      <c r="I52" s="9">
        <v>371</v>
      </c>
      <c r="J52" s="9">
        <f t="shared" si="7"/>
        <v>2</v>
      </c>
      <c r="L52" s="25"/>
      <c r="M52" s="27"/>
      <c r="N52" s="10"/>
      <c r="O52" s="10"/>
    </row>
    <row r="53" spans="2:15" ht="16.5" customHeight="1" x14ac:dyDescent="0.15">
      <c r="B53" s="5">
        <f t="shared" si="8"/>
        <v>45</v>
      </c>
      <c r="C53" s="8" t="s">
        <v>55</v>
      </c>
      <c r="D53" s="9">
        <v>401</v>
      </c>
      <c r="E53" s="9">
        <f t="shared" si="6"/>
        <v>2</v>
      </c>
      <c r="G53" s="5">
        <f t="shared" si="9"/>
        <v>45</v>
      </c>
      <c r="H53" s="9" t="s">
        <v>112</v>
      </c>
      <c r="I53" s="13">
        <v>329</v>
      </c>
      <c r="J53" s="9">
        <f t="shared" si="7"/>
        <v>1</v>
      </c>
      <c r="L53" s="25"/>
      <c r="M53" s="27"/>
      <c r="N53" s="10"/>
      <c r="O53" s="10"/>
    </row>
    <row r="54" spans="2:15" ht="16.5" customHeight="1" x14ac:dyDescent="0.15">
      <c r="B54" s="5">
        <f t="shared" si="8"/>
        <v>46</v>
      </c>
      <c r="C54" s="9" t="s">
        <v>112</v>
      </c>
      <c r="D54" s="13">
        <v>329</v>
      </c>
      <c r="E54" s="9">
        <f t="shared" si="6"/>
        <v>1</v>
      </c>
      <c r="G54" s="5">
        <f t="shared" si="9"/>
        <v>46</v>
      </c>
      <c r="H54" s="9" t="s">
        <v>81</v>
      </c>
      <c r="I54" s="13">
        <v>328</v>
      </c>
      <c r="J54" s="9">
        <f t="shared" si="7"/>
        <v>1</v>
      </c>
      <c r="L54" s="25"/>
      <c r="M54" s="27"/>
      <c r="N54" s="10"/>
      <c r="O54" s="10"/>
    </row>
    <row r="55" spans="2:15" ht="16.5" customHeight="1" x14ac:dyDescent="0.15">
      <c r="B55" s="5">
        <f t="shared" si="8"/>
        <v>47</v>
      </c>
      <c r="C55" s="9" t="s">
        <v>81</v>
      </c>
      <c r="D55" s="13">
        <v>328</v>
      </c>
      <c r="E55" s="9">
        <f t="shared" si="6"/>
        <v>1</v>
      </c>
      <c r="G55" s="5">
        <f t="shared" si="9"/>
        <v>47</v>
      </c>
      <c r="H55" s="9" t="s">
        <v>71</v>
      </c>
      <c r="I55" s="13">
        <v>265</v>
      </c>
      <c r="J55" s="9">
        <f t="shared" si="7"/>
        <v>1</v>
      </c>
      <c r="L55" s="25"/>
      <c r="M55" s="27"/>
      <c r="N55" s="10"/>
      <c r="O55" s="10"/>
    </row>
    <row r="56" spans="2:15" ht="16.5" customHeight="1" x14ac:dyDescent="0.15">
      <c r="B56" s="5">
        <f t="shared" si="8"/>
        <v>48</v>
      </c>
      <c r="C56" s="8" t="s">
        <v>25</v>
      </c>
      <c r="D56" s="9">
        <v>310</v>
      </c>
      <c r="E56" s="9">
        <f t="shared" si="6"/>
        <v>1</v>
      </c>
      <c r="G56" s="5">
        <f t="shared" si="9"/>
        <v>48</v>
      </c>
      <c r="H56" s="8" t="s">
        <v>20</v>
      </c>
      <c r="I56" s="9">
        <v>225</v>
      </c>
      <c r="J56" s="9">
        <f t="shared" si="7"/>
        <v>1</v>
      </c>
      <c r="L56" s="25"/>
      <c r="M56" s="27"/>
      <c r="N56" s="10"/>
      <c r="O56" s="10"/>
    </row>
    <row r="57" spans="2:15" ht="16.5" customHeight="1" x14ac:dyDescent="0.15">
      <c r="B57" s="5">
        <f t="shared" si="8"/>
        <v>49</v>
      </c>
      <c r="C57" s="9" t="s">
        <v>71</v>
      </c>
      <c r="D57" s="13">
        <v>265</v>
      </c>
      <c r="E57" s="9">
        <f t="shared" si="6"/>
        <v>1</v>
      </c>
      <c r="G57" s="5">
        <f t="shared" si="9"/>
        <v>49</v>
      </c>
      <c r="H57" s="9" t="s">
        <v>108</v>
      </c>
      <c r="I57" s="13">
        <v>220</v>
      </c>
      <c r="J57" s="9">
        <f t="shared" si="7"/>
        <v>1</v>
      </c>
      <c r="L57" s="25"/>
      <c r="M57" s="27"/>
      <c r="N57" s="10"/>
      <c r="O57" s="10"/>
    </row>
    <row r="58" spans="2:15" ht="16.5" customHeight="1" x14ac:dyDescent="0.15">
      <c r="B58" s="5">
        <f t="shared" si="8"/>
        <v>50</v>
      </c>
      <c r="C58" s="8" t="s">
        <v>20</v>
      </c>
      <c r="D58" s="9">
        <v>225</v>
      </c>
      <c r="E58" s="9">
        <f t="shared" si="6"/>
        <v>1</v>
      </c>
      <c r="G58" s="5">
        <f t="shared" si="9"/>
        <v>50</v>
      </c>
      <c r="H58" s="9" t="s">
        <v>97</v>
      </c>
      <c r="I58" s="13">
        <v>215</v>
      </c>
      <c r="J58" s="9">
        <f t="shared" si="7"/>
        <v>1</v>
      </c>
      <c r="L58" s="25"/>
      <c r="M58" s="27"/>
      <c r="N58" s="10"/>
      <c r="O58" s="10"/>
    </row>
    <row r="59" spans="2:15" ht="16.5" customHeight="1" x14ac:dyDescent="0.15">
      <c r="B59" s="5">
        <f t="shared" si="8"/>
        <v>51</v>
      </c>
      <c r="C59" s="9" t="s">
        <v>108</v>
      </c>
      <c r="D59" s="13">
        <v>220</v>
      </c>
      <c r="E59" s="9">
        <f t="shared" si="6"/>
        <v>1</v>
      </c>
      <c r="G59" s="5">
        <f t="shared" si="9"/>
        <v>51</v>
      </c>
      <c r="H59" s="8" t="s">
        <v>28</v>
      </c>
      <c r="I59" s="9">
        <v>211</v>
      </c>
      <c r="J59" s="9">
        <f t="shared" si="7"/>
        <v>1</v>
      </c>
      <c r="L59" s="25"/>
      <c r="M59" s="27"/>
      <c r="N59" s="10"/>
      <c r="O59" s="10"/>
    </row>
    <row r="60" spans="2:15" ht="16.5" customHeight="1" x14ac:dyDescent="0.15">
      <c r="B60" s="5">
        <f t="shared" si="8"/>
        <v>52</v>
      </c>
      <c r="C60" s="9" t="s">
        <v>97</v>
      </c>
      <c r="D60" s="13">
        <v>215</v>
      </c>
      <c r="E60" s="9">
        <f t="shared" si="6"/>
        <v>1</v>
      </c>
      <c r="G60" s="5">
        <f t="shared" si="9"/>
        <v>52</v>
      </c>
      <c r="H60" s="9" t="s">
        <v>90</v>
      </c>
      <c r="I60" s="13">
        <v>210</v>
      </c>
      <c r="J60" s="9">
        <f t="shared" si="7"/>
        <v>1</v>
      </c>
      <c r="L60" s="25"/>
      <c r="M60" s="27"/>
      <c r="N60" s="10"/>
      <c r="O60" s="10"/>
    </row>
    <row r="61" spans="2:15" ht="16.5" customHeight="1" x14ac:dyDescent="0.15">
      <c r="B61" s="5">
        <f t="shared" si="8"/>
        <v>53</v>
      </c>
      <c r="C61" s="9" t="s">
        <v>90</v>
      </c>
      <c r="D61" s="13">
        <v>210</v>
      </c>
      <c r="E61" s="9">
        <f t="shared" si="6"/>
        <v>1</v>
      </c>
      <c r="G61" s="5">
        <f t="shared" si="9"/>
        <v>53</v>
      </c>
      <c r="H61" s="9" t="s">
        <v>91</v>
      </c>
      <c r="I61" s="13">
        <v>190</v>
      </c>
      <c r="J61" s="9">
        <f t="shared" si="7"/>
        <v>1</v>
      </c>
      <c r="L61" s="25"/>
      <c r="M61" s="27"/>
      <c r="N61" s="10"/>
      <c r="O61" s="10"/>
    </row>
    <row r="62" spans="2:15" ht="16.5" customHeight="1" x14ac:dyDescent="0.15">
      <c r="B62" s="5">
        <f t="shared" si="8"/>
        <v>54</v>
      </c>
      <c r="C62" s="9" t="s">
        <v>91</v>
      </c>
      <c r="D62" s="13">
        <v>190</v>
      </c>
      <c r="E62" s="9">
        <f t="shared" si="6"/>
        <v>1</v>
      </c>
      <c r="G62" s="5">
        <f t="shared" si="9"/>
        <v>54</v>
      </c>
      <c r="H62" s="9" t="s">
        <v>34</v>
      </c>
      <c r="I62" s="13">
        <v>188</v>
      </c>
      <c r="J62" s="9">
        <f t="shared" si="7"/>
        <v>1</v>
      </c>
      <c r="L62" s="25"/>
      <c r="M62" s="27"/>
      <c r="N62" s="10"/>
      <c r="O62" s="10"/>
    </row>
    <row r="63" spans="2:15" ht="16.5" customHeight="1" x14ac:dyDescent="0.15">
      <c r="B63" s="5">
        <f t="shared" si="8"/>
        <v>55</v>
      </c>
      <c r="C63" s="9" t="s">
        <v>34</v>
      </c>
      <c r="D63" s="13">
        <v>188</v>
      </c>
      <c r="E63" s="9">
        <f t="shared" si="6"/>
        <v>1</v>
      </c>
      <c r="G63" s="5">
        <f t="shared" si="9"/>
        <v>55</v>
      </c>
      <c r="H63" s="8" t="s">
        <v>41</v>
      </c>
      <c r="I63" s="9">
        <v>153</v>
      </c>
      <c r="J63" s="9">
        <f t="shared" si="7"/>
        <v>1</v>
      </c>
      <c r="L63" s="25"/>
      <c r="M63" s="27"/>
      <c r="N63" s="10"/>
      <c r="O63" s="10"/>
    </row>
    <row r="64" spans="2:15" ht="16.5" customHeight="1" x14ac:dyDescent="0.15">
      <c r="B64" s="5">
        <f t="shared" si="8"/>
        <v>56</v>
      </c>
      <c r="C64" s="8" t="s">
        <v>41</v>
      </c>
      <c r="D64" s="9">
        <v>153</v>
      </c>
      <c r="E64" s="9">
        <f t="shared" si="6"/>
        <v>1</v>
      </c>
      <c r="G64" s="5">
        <f t="shared" si="9"/>
        <v>56</v>
      </c>
      <c r="H64" s="9" t="s">
        <v>104</v>
      </c>
      <c r="I64" s="13">
        <v>145</v>
      </c>
      <c r="J64" s="9">
        <f t="shared" si="7"/>
        <v>1</v>
      </c>
      <c r="L64" s="25"/>
      <c r="M64" s="27"/>
      <c r="N64" s="10"/>
      <c r="O64" s="10"/>
    </row>
    <row r="65" spans="1:17" ht="16.5" customHeight="1" x14ac:dyDescent="0.15">
      <c r="B65" s="5">
        <f t="shared" si="8"/>
        <v>57</v>
      </c>
      <c r="C65" s="9" t="s">
        <v>104</v>
      </c>
      <c r="D65" s="13">
        <v>145</v>
      </c>
      <c r="E65" s="9">
        <f t="shared" si="6"/>
        <v>1</v>
      </c>
      <c r="G65" s="5">
        <f t="shared" si="9"/>
        <v>57</v>
      </c>
      <c r="H65" s="9" t="s">
        <v>102</v>
      </c>
      <c r="I65" s="13">
        <v>142</v>
      </c>
      <c r="J65" s="9">
        <f t="shared" si="7"/>
        <v>1</v>
      </c>
      <c r="L65" s="25"/>
      <c r="M65" s="27"/>
      <c r="N65" s="10"/>
      <c r="O65" s="10"/>
    </row>
    <row r="66" spans="1:17" ht="16.5" customHeight="1" x14ac:dyDescent="0.15">
      <c r="B66" s="5">
        <f t="shared" si="8"/>
        <v>58</v>
      </c>
      <c r="C66" s="9" t="s">
        <v>102</v>
      </c>
      <c r="D66" s="13">
        <v>142</v>
      </c>
      <c r="E66" s="9">
        <f t="shared" si="6"/>
        <v>1</v>
      </c>
      <c r="G66" s="5">
        <f t="shared" si="9"/>
        <v>58</v>
      </c>
      <c r="H66" s="9" t="s">
        <v>101</v>
      </c>
      <c r="I66" s="13">
        <v>139</v>
      </c>
      <c r="J66" s="9">
        <f t="shared" si="7"/>
        <v>1</v>
      </c>
      <c r="L66" s="25"/>
      <c r="M66" s="27"/>
      <c r="N66" s="10"/>
      <c r="O66" s="10"/>
    </row>
    <row r="67" spans="1:17" ht="16.5" customHeight="1" x14ac:dyDescent="0.15">
      <c r="B67" s="5">
        <f t="shared" si="8"/>
        <v>59</v>
      </c>
      <c r="C67" s="9" t="s">
        <v>101</v>
      </c>
      <c r="D67" s="13">
        <v>139</v>
      </c>
      <c r="E67" s="9">
        <f t="shared" si="6"/>
        <v>1</v>
      </c>
      <c r="G67" s="5">
        <f t="shared" si="9"/>
        <v>59</v>
      </c>
      <c r="H67" s="8" t="s">
        <v>43</v>
      </c>
      <c r="I67" s="9">
        <v>68</v>
      </c>
      <c r="J67" s="9">
        <f t="shared" si="7"/>
        <v>1</v>
      </c>
      <c r="L67" s="25"/>
      <c r="M67" s="27"/>
      <c r="N67" s="10"/>
      <c r="O67" s="10"/>
    </row>
    <row r="68" spans="1:17" ht="16.5" customHeight="1" x14ac:dyDescent="0.15">
      <c r="B68" s="5">
        <f t="shared" si="8"/>
        <v>60</v>
      </c>
      <c r="C68" s="8" t="s">
        <v>43</v>
      </c>
      <c r="D68" s="9">
        <v>68</v>
      </c>
      <c r="E68" s="9">
        <f t="shared" si="6"/>
        <v>1</v>
      </c>
      <c r="G68" s="5">
        <f t="shared" si="9"/>
        <v>60</v>
      </c>
      <c r="H68" s="9" t="s">
        <v>109</v>
      </c>
      <c r="I68" s="13">
        <v>65</v>
      </c>
      <c r="J68" s="9">
        <f t="shared" si="7"/>
        <v>1</v>
      </c>
      <c r="L68" s="25"/>
      <c r="M68" s="27"/>
      <c r="N68" s="10"/>
      <c r="O68" s="10"/>
    </row>
    <row r="69" spans="1:17" ht="24" customHeight="1" x14ac:dyDescent="0.15">
      <c r="A69" s="36"/>
      <c r="B69" s="36"/>
      <c r="C69" s="36"/>
      <c r="D69" s="36"/>
      <c r="E69" s="36"/>
      <c r="F69" s="36"/>
      <c r="G69" s="38" t="s">
        <v>147</v>
      </c>
      <c r="H69" s="36"/>
      <c r="I69" s="36"/>
      <c r="J69" s="36"/>
      <c r="K69" s="36"/>
      <c r="L69" s="40"/>
      <c r="M69" s="40"/>
      <c r="N69" s="40"/>
      <c r="O69" s="40"/>
      <c r="P69" s="4"/>
      <c r="Q69" s="4"/>
    </row>
    <row r="70" spans="1:17" ht="16.5" customHeight="1" x14ac:dyDescent="0.15">
      <c r="B70" s="1" t="s">
        <v>133</v>
      </c>
      <c r="D70" s="37"/>
      <c r="E70" s="33"/>
      <c r="G70" s="1" t="s">
        <v>17</v>
      </c>
      <c r="I70" s="37"/>
      <c r="J70" s="33"/>
      <c r="L70" s="10"/>
      <c r="M70" s="10"/>
      <c r="N70" s="10"/>
      <c r="O70" s="10"/>
    </row>
    <row r="71" spans="1:17" ht="16.5" customHeight="1" x14ac:dyDescent="0.15">
      <c r="B71" s="43" t="s">
        <v>124</v>
      </c>
      <c r="C71" s="6" t="s">
        <v>125</v>
      </c>
      <c r="D71" s="11" t="s">
        <v>134</v>
      </c>
      <c r="E71" s="16"/>
      <c r="F71" s="19"/>
      <c r="G71" s="43" t="s">
        <v>124</v>
      </c>
      <c r="H71" s="6" t="s">
        <v>125</v>
      </c>
      <c r="I71" s="11" t="s">
        <v>134</v>
      </c>
      <c r="J71" s="16"/>
      <c r="L71" s="42"/>
      <c r="M71" s="42"/>
      <c r="N71" s="28"/>
      <c r="O71" s="28"/>
    </row>
    <row r="72" spans="1:17" ht="16.5" customHeight="1" x14ac:dyDescent="0.15">
      <c r="B72" s="44"/>
      <c r="C72" s="7"/>
      <c r="D72" s="5" t="s">
        <v>127</v>
      </c>
      <c r="E72" s="5" t="s">
        <v>128</v>
      </c>
      <c r="F72" s="19"/>
      <c r="G72" s="44"/>
      <c r="H72" s="7"/>
      <c r="I72" s="5" t="s">
        <v>127</v>
      </c>
      <c r="J72" s="5" t="s">
        <v>128</v>
      </c>
      <c r="L72" s="42"/>
      <c r="M72" s="42"/>
      <c r="N72" s="25"/>
      <c r="O72" s="25"/>
    </row>
    <row r="73" spans="1:17" ht="16.5" customHeight="1" x14ac:dyDescent="0.15">
      <c r="B73" s="5">
        <f>B68+1</f>
        <v>61</v>
      </c>
      <c r="C73" s="9" t="s">
        <v>109</v>
      </c>
      <c r="D73" s="13">
        <v>65</v>
      </c>
      <c r="E73" s="9">
        <f t="shared" ref="E73:E86" si="10">ROUNDUP(D73/365,0)</f>
        <v>1</v>
      </c>
      <c r="G73" s="5">
        <f>G68+1</f>
        <v>61</v>
      </c>
      <c r="H73" s="9" t="s">
        <v>105</v>
      </c>
      <c r="I73" s="13">
        <v>60</v>
      </c>
      <c r="J73" s="9">
        <f t="shared" ref="J73:J85" si="11">ROUNDUP(I73/365,0)</f>
        <v>1</v>
      </c>
      <c r="L73" s="25"/>
      <c r="M73" s="27"/>
      <c r="N73" s="10"/>
      <c r="O73" s="10"/>
    </row>
    <row r="74" spans="1:17" ht="16.5" customHeight="1" x14ac:dyDescent="0.15">
      <c r="B74" s="5">
        <f t="shared" ref="B74:B86" si="12">B73+1</f>
        <v>62</v>
      </c>
      <c r="C74" s="9" t="s">
        <v>105</v>
      </c>
      <c r="D74" s="13">
        <v>60</v>
      </c>
      <c r="E74" s="9">
        <f t="shared" si="10"/>
        <v>1</v>
      </c>
      <c r="G74" s="5">
        <f t="shared" ref="G74:G85" si="13">G73+1</f>
        <v>62</v>
      </c>
      <c r="H74" s="8" t="s">
        <v>8</v>
      </c>
      <c r="I74" s="9">
        <v>55</v>
      </c>
      <c r="J74" s="9">
        <f t="shared" si="11"/>
        <v>1</v>
      </c>
      <c r="L74" s="25"/>
      <c r="M74" s="27"/>
      <c r="N74" s="10"/>
      <c r="O74" s="10"/>
    </row>
    <row r="75" spans="1:17" ht="16.5" customHeight="1" x14ac:dyDescent="0.15">
      <c r="B75" s="5">
        <f t="shared" si="12"/>
        <v>63</v>
      </c>
      <c r="C75" s="8" t="s">
        <v>8</v>
      </c>
      <c r="D75" s="9">
        <v>55</v>
      </c>
      <c r="E75" s="9">
        <f t="shared" si="10"/>
        <v>1</v>
      </c>
      <c r="G75" s="5">
        <f t="shared" si="13"/>
        <v>63</v>
      </c>
      <c r="H75" s="8" t="s">
        <v>13</v>
      </c>
      <c r="I75" s="9">
        <v>48</v>
      </c>
      <c r="J75" s="9">
        <f t="shared" si="11"/>
        <v>1</v>
      </c>
      <c r="L75" s="25"/>
      <c r="M75" s="27"/>
      <c r="N75" s="10"/>
      <c r="O75" s="10"/>
    </row>
    <row r="76" spans="1:17" ht="16.5" customHeight="1" x14ac:dyDescent="0.15">
      <c r="B76" s="5">
        <f t="shared" si="12"/>
        <v>64</v>
      </c>
      <c r="C76" s="8" t="s">
        <v>13</v>
      </c>
      <c r="D76" s="9">
        <v>48</v>
      </c>
      <c r="E76" s="9">
        <f t="shared" si="10"/>
        <v>1</v>
      </c>
      <c r="G76" s="5">
        <f t="shared" si="13"/>
        <v>64</v>
      </c>
      <c r="H76" s="8" t="s">
        <v>46</v>
      </c>
      <c r="I76" s="9">
        <v>27</v>
      </c>
      <c r="J76" s="9">
        <f t="shared" si="11"/>
        <v>1</v>
      </c>
      <c r="L76" s="25"/>
      <c r="M76" s="10"/>
      <c r="N76" s="14"/>
      <c r="O76" s="10"/>
    </row>
    <row r="77" spans="1:17" ht="16.5" customHeight="1" x14ac:dyDescent="0.15">
      <c r="B77" s="5">
        <f t="shared" si="12"/>
        <v>65</v>
      </c>
      <c r="C77" s="8" t="s">
        <v>46</v>
      </c>
      <c r="D77" s="9">
        <v>27</v>
      </c>
      <c r="E77" s="9">
        <f t="shared" si="10"/>
        <v>1</v>
      </c>
      <c r="G77" s="5">
        <f t="shared" si="13"/>
        <v>65</v>
      </c>
      <c r="H77" s="8" t="s">
        <v>40</v>
      </c>
      <c r="I77" s="9">
        <v>17</v>
      </c>
      <c r="J77" s="9">
        <f t="shared" si="11"/>
        <v>1</v>
      </c>
      <c r="L77" s="25"/>
      <c r="M77" s="10"/>
      <c r="N77" s="14"/>
      <c r="O77" s="10"/>
    </row>
    <row r="78" spans="1:17" ht="16.5" customHeight="1" x14ac:dyDescent="0.15">
      <c r="B78" s="5">
        <f t="shared" si="12"/>
        <v>66</v>
      </c>
      <c r="C78" s="8" t="s">
        <v>40</v>
      </c>
      <c r="D78" s="9">
        <v>17</v>
      </c>
      <c r="E78" s="9">
        <f t="shared" si="10"/>
        <v>1</v>
      </c>
      <c r="G78" s="5">
        <f t="shared" si="13"/>
        <v>66</v>
      </c>
      <c r="H78" s="9" t="s">
        <v>49</v>
      </c>
      <c r="I78" s="13">
        <v>8</v>
      </c>
      <c r="J78" s="9">
        <f t="shared" si="11"/>
        <v>1</v>
      </c>
      <c r="L78" s="25"/>
      <c r="M78" s="10"/>
      <c r="N78" s="14"/>
      <c r="O78" s="10"/>
    </row>
    <row r="79" spans="1:17" ht="16.5" customHeight="1" x14ac:dyDescent="0.15">
      <c r="B79" s="5">
        <f t="shared" si="12"/>
        <v>67</v>
      </c>
      <c r="C79" s="9" t="s">
        <v>49</v>
      </c>
      <c r="D79" s="13">
        <v>8</v>
      </c>
      <c r="E79" s="9">
        <f t="shared" si="10"/>
        <v>1</v>
      </c>
      <c r="G79" s="5">
        <f t="shared" si="13"/>
        <v>67</v>
      </c>
      <c r="H79" s="9" t="s">
        <v>47</v>
      </c>
      <c r="I79" s="13">
        <v>7</v>
      </c>
      <c r="J79" s="9">
        <f t="shared" si="11"/>
        <v>1</v>
      </c>
      <c r="L79" s="25"/>
      <c r="M79" s="10"/>
      <c r="N79" s="14"/>
      <c r="O79" s="10"/>
    </row>
    <row r="80" spans="1:17" ht="16.5" customHeight="1" x14ac:dyDescent="0.15">
      <c r="B80" s="5">
        <f t="shared" si="12"/>
        <v>68</v>
      </c>
      <c r="C80" s="9" t="s">
        <v>47</v>
      </c>
      <c r="D80" s="13">
        <v>7</v>
      </c>
      <c r="E80" s="9">
        <f t="shared" si="10"/>
        <v>1</v>
      </c>
      <c r="G80" s="5">
        <f t="shared" si="13"/>
        <v>68</v>
      </c>
      <c r="H80" s="8" t="s">
        <v>54</v>
      </c>
      <c r="I80" s="9">
        <v>3</v>
      </c>
      <c r="J80" s="9">
        <f t="shared" si="11"/>
        <v>1</v>
      </c>
      <c r="L80" s="25"/>
      <c r="M80" s="10"/>
      <c r="N80" s="14"/>
      <c r="O80" s="10"/>
    </row>
    <row r="81" spans="2:15" ht="16.5" customHeight="1" x14ac:dyDescent="0.15">
      <c r="B81" s="5">
        <f t="shared" si="12"/>
        <v>69</v>
      </c>
      <c r="C81" s="8" t="s">
        <v>54</v>
      </c>
      <c r="D81" s="9">
        <v>3</v>
      </c>
      <c r="E81" s="9">
        <f t="shared" si="10"/>
        <v>1</v>
      </c>
      <c r="G81" s="5">
        <f t="shared" si="13"/>
        <v>69</v>
      </c>
      <c r="H81" s="8" t="s">
        <v>36</v>
      </c>
      <c r="I81" s="9">
        <v>3</v>
      </c>
      <c r="J81" s="9">
        <f t="shared" si="11"/>
        <v>1</v>
      </c>
      <c r="L81" s="25"/>
      <c r="M81" s="10"/>
      <c r="N81" s="14"/>
      <c r="O81" s="10"/>
    </row>
    <row r="82" spans="2:15" ht="16.5" customHeight="1" x14ac:dyDescent="0.15">
      <c r="B82" s="5">
        <f t="shared" si="12"/>
        <v>70</v>
      </c>
      <c r="C82" s="8" t="s">
        <v>36</v>
      </c>
      <c r="D82" s="9">
        <v>3</v>
      </c>
      <c r="E82" s="9">
        <f t="shared" si="10"/>
        <v>1</v>
      </c>
      <c r="G82" s="5">
        <f t="shared" si="13"/>
        <v>70</v>
      </c>
      <c r="H82" s="9" t="s">
        <v>67</v>
      </c>
      <c r="I82" s="13">
        <v>2</v>
      </c>
      <c r="J82" s="9">
        <f t="shared" si="11"/>
        <v>1</v>
      </c>
      <c r="L82" s="25"/>
      <c r="M82" s="10"/>
      <c r="N82" s="14"/>
      <c r="O82" s="10"/>
    </row>
    <row r="83" spans="2:15" ht="16.5" customHeight="1" x14ac:dyDescent="0.15">
      <c r="B83" s="5">
        <f t="shared" si="12"/>
        <v>71</v>
      </c>
      <c r="C83" s="9" t="s">
        <v>67</v>
      </c>
      <c r="D83" s="13">
        <v>2</v>
      </c>
      <c r="E83" s="9">
        <f t="shared" si="10"/>
        <v>1</v>
      </c>
      <c r="G83" s="5">
        <f t="shared" si="13"/>
        <v>71</v>
      </c>
      <c r="H83" s="8" t="s">
        <v>16</v>
      </c>
      <c r="I83" s="9">
        <v>2</v>
      </c>
      <c r="J83" s="9">
        <f t="shared" si="11"/>
        <v>1</v>
      </c>
      <c r="L83" s="25"/>
      <c r="M83" s="10"/>
      <c r="N83" s="14"/>
      <c r="O83" s="10"/>
    </row>
    <row r="84" spans="2:15" ht="16.5" customHeight="1" x14ac:dyDescent="0.15">
      <c r="B84" s="5">
        <f t="shared" si="12"/>
        <v>72</v>
      </c>
      <c r="C84" s="8" t="s">
        <v>16</v>
      </c>
      <c r="D84" s="9">
        <v>2</v>
      </c>
      <c r="E84" s="9">
        <f t="shared" si="10"/>
        <v>1</v>
      </c>
      <c r="G84" s="5">
        <f t="shared" si="13"/>
        <v>72</v>
      </c>
      <c r="H84" s="9" t="s">
        <v>106</v>
      </c>
      <c r="I84" s="13">
        <v>1</v>
      </c>
      <c r="J84" s="9">
        <f t="shared" si="11"/>
        <v>1</v>
      </c>
      <c r="L84" s="25"/>
      <c r="M84" s="10"/>
      <c r="N84" s="14"/>
      <c r="O84" s="10"/>
    </row>
    <row r="85" spans="2:15" ht="16.5" customHeight="1" x14ac:dyDescent="0.15">
      <c r="B85" s="5">
        <f t="shared" si="12"/>
        <v>73</v>
      </c>
      <c r="C85" s="9" t="s">
        <v>106</v>
      </c>
      <c r="D85" s="13">
        <v>1</v>
      </c>
      <c r="E85" s="9">
        <f t="shared" si="10"/>
        <v>1</v>
      </c>
      <c r="G85" s="5">
        <f t="shared" si="13"/>
        <v>73</v>
      </c>
      <c r="H85" s="9" t="s">
        <v>99</v>
      </c>
      <c r="I85" s="13">
        <v>1</v>
      </c>
      <c r="J85" s="9">
        <f t="shared" si="11"/>
        <v>1</v>
      </c>
      <c r="L85" s="25"/>
      <c r="M85" s="10"/>
      <c r="N85" s="14"/>
      <c r="O85" s="10"/>
    </row>
    <row r="86" spans="2:15" ht="16.5" customHeight="1" x14ac:dyDescent="0.15">
      <c r="B86" s="5">
        <f t="shared" si="12"/>
        <v>74</v>
      </c>
      <c r="C86" s="9" t="s">
        <v>99</v>
      </c>
      <c r="D86" s="13">
        <v>1</v>
      </c>
      <c r="E86" s="9">
        <f t="shared" si="10"/>
        <v>1</v>
      </c>
      <c r="G86" s="24"/>
      <c r="H86" s="31"/>
      <c r="I86" s="39"/>
      <c r="J86" s="31"/>
    </row>
    <row r="87" spans="2:15" ht="16.5" customHeight="1" x14ac:dyDescent="0.15">
      <c r="B87" s="10"/>
      <c r="C87" s="10"/>
      <c r="D87" s="10"/>
      <c r="E87" s="10"/>
    </row>
  </sheetData>
  <sortState ref="M5:N28">
    <sortCondition descending="1" ref="N5:N28"/>
  </sortState>
  <mergeCells count="11">
    <mergeCell ref="M37:M38"/>
    <mergeCell ref="B71:B72"/>
    <mergeCell ref="G71:G72"/>
    <mergeCell ref="L71:L72"/>
    <mergeCell ref="M71:M72"/>
    <mergeCell ref="B3:B4"/>
    <mergeCell ref="G3:G4"/>
    <mergeCell ref="L3:L4"/>
    <mergeCell ref="B37:B38"/>
    <mergeCell ref="G37:G38"/>
    <mergeCell ref="L37:L38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O64"/>
  <sheetViews>
    <sheetView view="pageBreakPreview" zoomScale="120" zoomScaleSheetLayoutView="120" workbookViewId="0">
      <selection activeCell="N13" sqref="N13"/>
    </sheetView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5" width="12.75" style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5" ht="27.75" customHeight="1" x14ac:dyDescent="0.15">
      <c r="A1" s="4"/>
      <c r="B1" s="4"/>
      <c r="C1" s="4"/>
      <c r="D1" s="4"/>
      <c r="E1" s="4"/>
      <c r="F1" s="4"/>
      <c r="G1" s="4" t="s">
        <v>148</v>
      </c>
      <c r="H1" s="4"/>
      <c r="I1" s="4"/>
      <c r="J1" s="4"/>
      <c r="K1" s="4"/>
      <c r="L1" s="4"/>
      <c r="M1" s="4"/>
      <c r="N1" s="4"/>
      <c r="O1" s="4"/>
    </row>
    <row r="2" spans="1:15" ht="16.5" customHeight="1" x14ac:dyDescent="0.15">
      <c r="B2" s="1" t="s">
        <v>131</v>
      </c>
      <c r="G2" s="1" t="s">
        <v>78</v>
      </c>
      <c r="L2" s="1" t="s">
        <v>129</v>
      </c>
    </row>
    <row r="3" spans="1:15" ht="16.5" customHeight="1" x14ac:dyDescent="0.15">
      <c r="B3" s="41" t="s">
        <v>124</v>
      </c>
      <c r="C3" s="6" t="s">
        <v>125</v>
      </c>
      <c r="D3" s="17" t="s">
        <v>132</v>
      </c>
      <c r="E3" s="17"/>
      <c r="F3" s="19"/>
      <c r="G3" s="43" t="s">
        <v>124</v>
      </c>
      <c r="H3" s="6" t="s">
        <v>125</v>
      </c>
      <c r="I3" s="17" t="s">
        <v>132</v>
      </c>
      <c r="J3" s="17"/>
      <c r="L3" s="41" t="s">
        <v>124</v>
      </c>
      <c r="M3" s="6" t="s">
        <v>125</v>
      </c>
      <c r="N3" s="17" t="s">
        <v>132</v>
      </c>
      <c r="O3" s="17"/>
    </row>
    <row r="4" spans="1:15" ht="16.5" customHeight="1" x14ac:dyDescent="0.15">
      <c r="B4" s="41"/>
      <c r="C4" s="7"/>
      <c r="D4" s="5" t="s">
        <v>127</v>
      </c>
      <c r="E4" s="5" t="s">
        <v>128</v>
      </c>
      <c r="F4" s="19"/>
      <c r="G4" s="44"/>
      <c r="H4" s="7"/>
      <c r="I4" s="5" t="s">
        <v>127</v>
      </c>
      <c r="J4" s="5" t="s">
        <v>128</v>
      </c>
      <c r="L4" s="41"/>
      <c r="M4" s="7"/>
      <c r="N4" s="5" t="s">
        <v>127</v>
      </c>
      <c r="O4" s="5" t="s">
        <v>128</v>
      </c>
    </row>
    <row r="5" spans="1:15" ht="16.5" customHeight="1" x14ac:dyDescent="0.15">
      <c r="B5" s="5">
        <v>1</v>
      </c>
      <c r="C5" s="8" t="s">
        <v>15</v>
      </c>
      <c r="D5" s="35">
        <v>87118526</v>
      </c>
      <c r="E5" s="9">
        <f t="shared" ref="E5:E34" si="0">ROUNDUP(D5/365,0)</f>
        <v>238681</v>
      </c>
      <c r="G5" s="5">
        <v>1</v>
      </c>
      <c r="H5" s="8" t="s">
        <v>15</v>
      </c>
      <c r="I5" s="9">
        <v>52224942</v>
      </c>
      <c r="J5" s="9">
        <f t="shared" ref="J5:J34" si="1">ROUNDUP(I5/365,0)</f>
        <v>143083</v>
      </c>
      <c r="L5" s="5">
        <v>1</v>
      </c>
      <c r="M5" s="8" t="s">
        <v>15</v>
      </c>
      <c r="N5" s="35">
        <v>34893584</v>
      </c>
      <c r="O5" s="9">
        <f t="shared" ref="O5:O10" si="2">ROUNDUP(N5/365,0)</f>
        <v>95599</v>
      </c>
    </row>
    <row r="6" spans="1:15" ht="16.5" customHeight="1" x14ac:dyDescent="0.15">
      <c r="B6" s="5">
        <f t="shared" ref="B6:B34" si="3">B5+1</f>
        <v>2</v>
      </c>
      <c r="C6" s="8" t="s">
        <v>18</v>
      </c>
      <c r="D6" s="9">
        <v>37008088</v>
      </c>
      <c r="E6" s="9">
        <f t="shared" si="0"/>
        <v>101393</v>
      </c>
      <c r="G6" s="5">
        <f t="shared" ref="G6:G34" si="4">G5+1</f>
        <v>2</v>
      </c>
      <c r="H6" s="9" t="s">
        <v>29</v>
      </c>
      <c r="I6" s="13">
        <v>13425801</v>
      </c>
      <c r="J6" s="9">
        <f t="shared" si="1"/>
        <v>36784</v>
      </c>
      <c r="L6" s="5">
        <f>L5+1</f>
        <v>2</v>
      </c>
      <c r="M6" s="8" t="s">
        <v>18</v>
      </c>
      <c r="N6" s="9">
        <v>33751103</v>
      </c>
      <c r="O6" s="9">
        <f t="shared" si="2"/>
        <v>92469</v>
      </c>
    </row>
    <row r="7" spans="1:15" ht="16.5" customHeight="1" x14ac:dyDescent="0.15">
      <c r="B7" s="5">
        <f t="shared" si="3"/>
        <v>3</v>
      </c>
      <c r="C7" s="9" t="s">
        <v>64</v>
      </c>
      <c r="D7" s="13">
        <v>26213030</v>
      </c>
      <c r="E7" s="9">
        <f t="shared" si="0"/>
        <v>71817</v>
      </c>
      <c r="G7" s="5">
        <f t="shared" si="4"/>
        <v>3</v>
      </c>
      <c r="H7" s="8" t="s">
        <v>19</v>
      </c>
      <c r="I7" s="9">
        <v>12827736</v>
      </c>
      <c r="J7" s="9">
        <f t="shared" si="1"/>
        <v>35145</v>
      </c>
      <c r="L7" s="5">
        <f>L6+1</f>
        <v>3</v>
      </c>
      <c r="M7" s="9" t="s">
        <v>64</v>
      </c>
      <c r="N7" s="13">
        <v>22440434</v>
      </c>
      <c r="O7" s="9">
        <f t="shared" si="2"/>
        <v>61481</v>
      </c>
    </row>
    <row r="8" spans="1:15" ht="16.5" customHeight="1" x14ac:dyDescent="0.15">
      <c r="B8" s="5">
        <f t="shared" si="3"/>
        <v>4</v>
      </c>
      <c r="C8" s="9" t="s">
        <v>29</v>
      </c>
      <c r="D8" s="13">
        <v>15747332</v>
      </c>
      <c r="E8" s="9">
        <f t="shared" si="0"/>
        <v>43144</v>
      </c>
      <c r="G8" s="5">
        <f t="shared" si="4"/>
        <v>4</v>
      </c>
      <c r="H8" s="9" t="s">
        <v>89</v>
      </c>
      <c r="I8" s="13">
        <v>9476990</v>
      </c>
      <c r="J8" s="9">
        <f t="shared" si="1"/>
        <v>25965</v>
      </c>
      <c r="L8" s="5">
        <f>L7+1</f>
        <v>4</v>
      </c>
      <c r="M8" s="9" t="s">
        <v>65</v>
      </c>
      <c r="N8" s="13">
        <v>7404572</v>
      </c>
      <c r="O8" s="9">
        <f t="shared" si="2"/>
        <v>20287</v>
      </c>
    </row>
    <row r="9" spans="1:15" ht="16.5" customHeight="1" x14ac:dyDescent="0.15">
      <c r="B9" s="5">
        <f t="shared" si="3"/>
        <v>5</v>
      </c>
      <c r="C9" s="9" t="s">
        <v>65</v>
      </c>
      <c r="D9" s="13">
        <v>14685039</v>
      </c>
      <c r="E9" s="9">
        <f t="shared" si="0"/>
        <v>40233</v>
      </c>
      <c r="G9" s="5">
        <f t="shared" si="4"/>
        <v>5</v>
      </c>
      <c r="H9" s="9" t="s">
        <v>65</v>
      </c>
      <c r="I9" s="13">
        <v>7280467</v>
      </c>
      <c r="J9" s="9">
        <f t="shared" si="1"/>
        <v>19947</v>
      </c>
      <c r="L9" s="5">
        <f>L8+1</f>
        <v>5</v>
      </c>
      <c r="M9" s="9" t="s">
        <v>21</v>
      </c>
      <c r="N9" s="13">
        <v>6634153</v>
      </c>
      <c r="O9" s="9">
        <f t="shared" si="2"/>
        <v>18176</v>
      </c>
    </row>
    <row r="10" spans="1:15" ht="16.5" customHeight="1" x14ac:dyDescent="0.15">
      <c r="B10" s="5">
        <f t="shared" si="3"/>
        <v>6</v>
      </c>
      <c r="C10" s="8" t="s">
        <v>19</v>
      </c>
      <c r="D10" s="9">
        <v>12827736</v>
      </c>
      <c r="E10" s="9">
        <f t="shared" si="0"/>
        <v>35145</v>
      </c>
      <c r="G10" s="5">
        <f t="shared" si="4"/>
        <v>6</v>
      </c>
      <c r="H10" s="9" t="s">
        <v>64</v>
      </c>
      <c r="I10" s="13">
        <v>3772596</v>
      </c>
      <c r="J10" s="9">
        <f t="shared" si="1"/>
        <v>10336</v>
      </c>
      <c r="L10" s="5">
        <f>L9+1</f>
        <v>6</v>
      </c>
      <c r="M10" s="9" t="s">
        <v>29</v>
      </c>
      <c r="N10" s="13">
        <v>2321531</v>
      </c>
      <c r="O10" s="9">
        <f t="shared" si="2"/>
        <v>6361</v>
      </c>
    </row>
    <row r="11" spans="1:15" ht="16.5" customHeight="1" x14ac:dyDescent="0.15">
      <c r="B11" s="5">
        <f t="shared" si="3"/>
        <v>7</v>
      </c>
      <c r="C11" s="9" t="s">
        <v>89</v>
      </c>
      <c r="D11" s="13">
        <v>9476990</v>
      </c>
      <c r="E11" s="9">
        <f t="shared" si="0"/>
        <v>25965</v>
      </c>
      <c r="G11" s="5">
        <f t="shared" si="4"/>
        <v>7</v>
      </c>
      <c r="H11" s="9" t="s">
        <v>86</v>
      </c>
      <c r="I11" s="13">
        <v>3411712</v>
      </c>
      <c r="J11" s="9">
        <f t="shared" si="1"/>
        <v>9348</v>
      </c>
      <c r="L11" s="24"/>
      <c r="M11" s="26"/>
      <c r="N11" s="31"/>
      <c r="O11" s="31"/>
    </row>
    <row r="12" spans="1:15" ht="16.5" customHeight="1" x14ac:dyDescent="0.15">
      <c r="B12" s="5">
        <f t="shared" si="3"/>
        <v>8</v>
      </c>
      <c r="C12" s="9" t="s">
        <v>21</v>
      </c>
      <c r="D12" s="13">
        <v>8908921</v>
      </c>
      <c r="E12" s="9">
        <f t="shared" si="0"/>
        <v>24409</v>
      </c>
      <c r="G12" s="5">
        <f t="shared" si="4"/>
        <v>8</v>
      </c>
      <c r="H12" s="8" t="s">
        <v>18</v>
      </c>
      <c r="I12" s="9">
        <v>3256985</v>
      </c>
      <c r="J12" s="9">
        <f t="shared" si="1"/>
        <v>8924</v>
      </c>
      <c r="L12" s="25"/>
      <c r="M12" s="10"/>
      <c r="N12" s="14"/>
      <c r="O12" s="10"/>
    </row>
    <row r="13" spans="1:15" ht="16.5" customHeight="1" x14ac:dyDescent="0.15">
      <c r="B13" s="5">
        <f t="shared" si="3"/>
        <v>9</v>
      </c>
      <c r="C13" s="9" t="s">
        <v>86</v>
      </c>
      <c r="D13" s="13">
        <v>3411712</v>
      </c>
      <c r="E13" s="9">
        <f t="shared" si="0"/>
        <v>9348</v>
      </c>
      <c r="G13" s="5">
        <f t="shared" si="4"/>
        <v>9</v>
      </c>
      <c r="H13" s="9" t="s">
        <v>21</v>
      </c>
      <c r="I13" s="13">
        <v>2274768</v>
      </c>
      <c r="J13" s="9">
        <f t="shared" si="1"/>
        <v>6233</v>
      </c>
      <c r="L13" s="25"/>
      <c r="M13" s="10"/>
      <c r="N13" s="14"/>
      <c r="O13" s="10"/>
    </row>
    <row r="14" spans="1:15" ht="16.5" customHeight="1" x14ac:dyDescent="0.15">
      <c r="B14" s="5">
        <f t="shared" si="3"/>
        <v>10</v>
      </c>
      <c r="C14" s="9" t="s">
        <v>61</v>
      </c>
      <c r="D14" s="13">
        <v>2263356</v>
      </c>
      <c r="E14" s="9">
        <f t="shared" si="0"/>
        <v>6201</v>
      </c>
      <c r="G14" s="5">
        <f t="shared" si="4"/>
        <v>10</v>
      </c>
      <c r="H14" s="9" t="s">
        <v>61</v>
      </c>
      <c r="I14" s="13">
        <v>2263356</v>
      </c>
      <c r="J14" s="9">
        <f t="shared" si="1"/>
        <v>6201</v>
      </c>
      <c r="L14" s="25"/>
      <c r="M14" s="10"/>
      <c r="N14" s="14"/>
      <c r="O14" s="10"/>
    </row>
    <row r="15" spans="1:15" ht="16.5" customHeight="1" x14ac:dyDescent="0.15">
      <c r="B15" s="5">
        <f t="shared" si="3"/>
        <v>11</v>
      </c>
      <c r="C15" s="9" t="s">
        <v>76</v>
      </c>
      <c r="D15" s="13">
        <v>1983475</v>
      </c>
      <c r="E15" s="9">
        <f t="shared" si="0"/>
        <v>5435</v>
      </c>
      <c r="G15" s="5">
        <f t="shared" si="4"/>
        <v>11</v>
      </c>
      <c r="H15" s="9" t="s">
        <v>76</v>
      </c>
      <c r="I15" s="13">
        <v>1983475</v>
      </c>
      <c r="J15" s="9">
        <f t="shared" si="1"/>
        <v>5435</v>
      </c>
      <c r="L15" s="25"/>
      <c r="M15" s="27"/>
      <c r="N15" s="10"/>
      <c r="O15" s="10"/>
    </row>
    <row r="16" spans="1:15" ht="16.5" customHeight="1" x14ac:dyDescent="0.15">
      <c r="B16" s="5">
        <f t="shared" si="3"/>
        <v>12</v>
      </c>
      <c r="C16" s="9" t="s">
        <v>66</v>
      </c>
      <c r="D16" s="13">
        <v>1720345</v>
      </c>
      <c r="E16" s="9">
        <f t="shared" si="0"/>
        <v>4714</v>
      </c>
      <c r="G16" s="5">
        <f t="shared" si="4"/>
        <v>12</v>
      </c>
      <c r="H16" s="9" t="s">
        <v>66</v>
      </c>
      <c r="I16" s="13">
        <v>1720345</v>
      </c>
      <c r="J16" s="9">
        <f t="shared" si="1"/>
        <v>4714</v>
      </c>
      <c r="L16" s="25"/>
      <c r="M16" s="10"/>
      <c r="N16" s="14"/>
      <c r="O16" s="10"/>
    </row>
    <row r="17" spans="2:15" ht="16.5" customHeight="1" x14ac:dyDescent="0.15">
      <c r="B17" s="5">
        <f t="shared" si="3"/>
        <v>13</v>
      </c>
      <c r="C17" s="8" t="s">
        <v>30</v>
      </c>
      <c r="D17" s="9">
        <v>1615696</v>
      </c>
      <c r="E17" s="9">
        <f t="shared" si="0"/>
        <v>4427</v>
      </c>
      <c r="G17" s="5">
        <f t="shared" si="4"/>
        <v>13</v>
      </c>
      <c r="H17" s="8" t="s">
        <v>30</v>
      </c>
      <c r="I17" s="9">
        <v>1615696</v>
      </c>
      <c r="J17" s="9">
        <f t="shared" si="1"/>
        <v>4427</v>
      </c>
      <c r="L17" s="25"/>
      <c r="M17" s="10"/>
      <c r="N17" s="14"/>
      <c r="O17" s="10"/>
    </row>
    <row r="18" spans="2:15" ht="16.5" customHeight="1" x14ac:dyDescent="0.15">
      <c r="B18" s="5">
        <f t="shared" si="3"/>
        <v>14</v>
      </c>
      <c r="C18" s="9" t="s">
        <v>75</v>
      </c>
      <c r="D18" s="13">
        <v>1479706</v>
      </c>
      <c r="E18" s="9">
        <f t="shared" si="0"/>
        <v>4054</v>
      </c>
      <c r="G18" s="5">
        <f t="shared" si="4"/>
        <v>14</v>
      </c>
      <c r="H18" s="9" t="s">
        <v>75</v>
      </c>
      <c r="I18" s="13">
        <v>1479706</v>
      </c>
      <c r="J18" s="9">
        <f t="shared" si="1"/>
        <v>4054</v>
      </c>
      <c r="L18" s="25"/>
      <c r="M18" s="27"/>
      <c r="N18" s="10"/>
      <c r="O18" s="10"/>
    </row>
    <row r="19" spans="2:15" ht="16.5" customHeight="1" x14ac:dyDescent="0.15">
      <c r="B19" s="5">
        <f t="shared" si="3"/>
        <v>15</v>
      </c>
      <c r="C19" s="9" t="s">
        <v>9</v>
      </c>
      <c r="D19" s="13">
        <v>1422770</v>
      </c>
      <c r="E19" s="9">
        <f t="shared" si="0"/>
        <v>3898</v>
      </c>
      <c r="G19" s="5">
        <f t="shared" si="4"/>
        <v>15</v>
      </c>
      <c r="H19" s="9" t="s">
        <v>9</v>
      </c>
      <c r="I19" s="13">
        <v>1422770</v>
      </c>
      <c r="J19" s="9">
        <f t="shared" si="1"/>
        <v>3898</v>
      </c>
      <c r="L19" s="25"/>
      <c r="M19" s="10"/>
      <c r="N19" s="14"/>
      <c r="O19" s="10"/>
    </row>
    <row r="20" spans="2:15" ht="16.5" customHeight="1" x14ac:dyDescent="0.15">
      <c r="B20" s="5">
        <f t="shared" si="3"/>
        <v>16</v>
      </c>
      <c r="C20" s="8" t="s">
        <v>27</v>
      </c>
      <c r="D20" s="9">
        <v>1231664</v>
      </c>
      <c r="E20" s="9">
        <f t="shared" si="0"/>
        <v>3375</v>
      </c>
      <c r="G20" s="5">
        <f t="shared" si="4"/>
        <v>16</v>
      </c>
      <c r="H20" s="8" t="s">
        <v>27</v>
      </c>
      <c r="I20" s="9">
        <v>1231664</v>
      </c>
      <c r="J20" s="9">
        <f t="shared" si="1"/>
        <v>3375</v>
      </c>
      <c r="L20" s="25"/>
      <c r="M20" s="10"/>
      <c r="N20" s="14"/>
      <c r="O20" s="10"/>
    </row>
    <row r="21" spans="2:15" ht="16.5" customHeight="1" x14ac:dyDescent="0.15">
      <c r="B21" s="5">
        <f t="shared" si="3"/>
        <v>17</v>
      </c>
      <c r="C21" s="8" t="s">
        <v>24</v>
      </c>
      <c r="D21" s="9">
        <v>1163298</v>
      </c>
      <c r="E21" s="9">
        <f t="shared" si="0"/>
        <v>3188</v>
      </c>
      <c r="G21" s="5">
        <f t="shared" si="4"/>
        <v>17</v>
      </c>
      <c r="H21" s="8" t="s">
        <v>24</v>
      </c>
      <c r="I21" s="9">
        <v>1163298</v>
      </c>
      <c r="J21" s="9">
        <f t="shared" si="1"/>
        <v>3188</v>
      </c>
      <c r="L21" s="25"/>
      <c r="M21" s="10"/>
      <c r="N21" s="14"/>
      <c r="O21" s="10"/>
    </row>
    <row r="22" spans="2:15" ht="16.5" customHeight="1" x14ac:dyDescent="0.15">
      <c r="B22" s="5">
        <f t="shared" si="3"/>
        <v>18</v>
      </c>
      <c r="C22" s="9" t="s">
        <v>79</v>
      </c>
      <c r="D22" s="13">
        <v>1079318</v>
      </c>
      <c r="E22" s="9">
        <f t="shared" si="0"/>
        <v>2958</v>
      </c>
      <c r="G22" s="5">
        <f t="shared" si="4"/>
        <v>18</v>
      </c>
      <c r="H22" s="9" t="s">
        <v>79</v>
      </c>
      <c r="I22" s="13">
        <v>1079318</v>
      </c>
      <c r="J22" s="9">
        <f t="shared" si="1"/>
        <v>2958</v>
      </c>
      <c r="L22" s="25"/>
      <c r="M22" s="10"/>
      <c r="N22" s="14"/>
      <c r="O22" s="10"/>
    </row>
    <row r="23" spans="2:15" ht="16.5" customHeight="1" x14ac:dyDescent="0.15">
      <c r="B23" s="5">
        <f t="shared" si="3"/>
        <v>19</v>
      </c>
      <c r="C23" s="8" t="s">
        <v>38</v>
      </c>
      <c r="D23" s="9">
        <v>940452</v>
      </c>
      <c r="E23" s="9">
        <f t="shared" si="0"/>
        <v>2577</v>
      </c>
      <c r="G23" s="5">
        <f t="shared" si="4"/>
        <v>19</v>
      </c>
      <c r="H23" s="8" t="s">
        <v>38</v>
      </c>
      <c r="I23" s="9">
        <v>940452</v>
      </c>
      <c r="J23" s="9">
        <f t="shared" si="1"/>
        <v>2577</v>
      </c>
      <c r="L23" s="25"/>
      <c r="M23" s="10"/>
      <c r="N23" s="14"/>
      <c r="O23" s="10"/>
    </row>
    <row r="24" spans="2:15" ht="16.5" customHeight="1" x14ac:dyDescent="0.15">
      <c r="B24" s="5">
        <f t="shared" si="3"/>
        <v>20</v>
      </c>
      <c r="C24" s="9" t="s">
        <v>4</v>
      </c>
      <c r="D24" s="13">
        <v>820152</v>
      </c>
      <c r="E24" s="9">
        <f t="shared" si="0"/>
        <v>2247</v>
      </c>
      <c r="G24" s="5">
        <f t="shared" si="4"/>
        <v>20</v>
      </c>
      <c r="H24" s="9" t="s">
        <v>4</v>
      </c>
      <c r="I24" s="13">
        <v>820152</v>
      </c>
      <c r="J24" s="9">
        <f t="shared" si="1"/>
        <v>2247</v>
      </c>
      <c r="L24" s="25"/>
      <c r="M24" s="27"/>
      <c r="N24" s="10"/>
      <c r="O24" s="10"/>
    </row>
    <row r="25" spans="2:15" ht="16.5" customHeight="1" x14ac:dyDescent="0.15">
      <c r="B25" s="5">
        <f t="shared" si="3"/>
        <v>21</v>
      </c>
      <c r="C25" s="8" t="s">
        <v>32</v>
      </c>
      <c r="D25" s="9">
        <v>670888</v>
      </c>
      <c r="E25" s="9">
        <f t="shared" si="0"/>
        <v>1839</v>
      </c>
      <c r="G25" s="5">
        <f t="shared" si="4"/>
        <v>21</v>
      </c>
      <c r="H25" s="8" t="s">
        <v>32</v>
      </c>
      <c r="I25" s="9">
        <v>670888</v>
      </c>
      <c r="J25" s="9">
        <f t="shared" si="1"/>
        <v>1839</v>
      </c>
      <c r="L25" s="25"/>
      <c r="M25" s="10"/>
      <c r="N25" s="14"/>
      <c r="O25" s="10"/>
    </row>
    <row r="26" spans="2:15" ht="16.5" customHeight="1" x14ac:dyDescent="0.15">
      <c r="B26" s="5">
        <f t="shared" si="3"/>
        <v>22</v>
      </c>
      <c r="C26" s="9" t="s">
        <v>68</v>
      </c>
      <c r="D26" s="13">
        <v>645841</v>
      </c>
      <c r="E26" s="9">
        <f t="shared" si="0"/>
        <v>1770</v>
      </c>
      <c r="G26" s="5">
        <f t="shared" si="4"/>
        <v>22</v>
      </c>
      <c r="H26" s="9" t="s">
        <v>68</v>
      </c>
      <c r="I26" s="13">
        <v>645841</v>
      </c>
      <c r="J26" s="9">
        <f t="shared" si="1"/>
        <v>1770</v>
      </c>
      <c r="L26" s="25"/>
      <c r="M26" s="10"/>
      <c r="N26" s="14"/>
      <c r="O26" s="10"/>
    </row>
    <row r="27" spans="2:15" ht="16.5" customHeight="1" x14ac:dyDescent="0.15">
      <c r="B27" s="5">
        <f t="shared" si="3"/>
        <v>23</v>
      </c>
      <c r="C27" s="8" t="s">
        <v>55</v>
      </c>
      <c r="D27" s="9">
        <v>589953</v>
      </c>
      <c r="E27" s="9">
        <f t="shared" si="0"/>
        <v>1617</v>
      </c>
      <c r="G27" s="5">
        <f t="shared" si="4"/>
        <v>23</v>
      </c>
      <c r="H27" s="8" t="s">
        <v>55</v>
      </c>
      <c r="I27" s="9">
        <v>589953</v>
      </c>
      <c r="J27" s="9">
        <f t="shared" si="1"/>
        <v>1617</v>
      </c>
      <c r="L27" s="25"/>
      <c r="M27" s="10"/>
      <c r="N27" s="14"/>
      <c r="O27" s="10"/>
    </row>
    <row r="28" spans="2:15" ht="16.5" customHeight="1" x14ac:dyDescent="0.15">
      <c r="B28" s="5">
        <f t="shared" si="3"/>
        <v>24</v>
      </c>
      <c r="C28" s="9" t="s">
        <v>74</v>
      </c>
      <c r="D28" s="13">
        <v>474288</v>
      </c>
      <c r="E28" s="9">
        <f t="shared" si="0"/>
        <v>1300</v>
      </c>
      <c r="G28" s="5">
        <f t="shared" si="4"/>
        <v>24</v>
      </c>
      <c r="H28" s="9" t="s">
        <v>74</v>
      </c>
      <c r="I28" s="13">
        <v>474288</v>
      </c>
      <c r="J28" s="9">
        <f t="shared" si="1"/>
        <v>1300</v>
      </c>
      <c r="L28" s="25"/>
      <c r="M28" s="27"/>
      <c r="N28" s="10"/>
      <c r="O28" s="10"/>
    </row>
    <row r="29" spans="2:15" ht="16.5" customHeight="1" x14ac:dyDescent="0.15">
      <c r="B29" s="5">
        <f t="shared" si="3"/>
        <v>25</v>
      </c>
      <c r="C29" s="8" t="s">
        <v>33</v>
      </c>
      <c r="D29" s="9">
        <v>453751</v>
      </c>
      <c r="E29" s="9">
        <f t="shared" si="0"/>
        <v>1244</v>
      </c>
      <c r="G29" s="5">
        <f t="shared" si="4"/>
        <v>25</v>
      </c>
      <c r="H29" s="8" t="s">
        <v>33</v>
      </c>
      <c r="I29" s="9">
        <v>453751</v>
      </c>
      <c r="J29" s="9">
        <f t="shared" si="1"/>
        <v>1244</v>
      </c>
      <c r="L29" s="25"/>
      <c r="M29" s="27"/>
      <c r="N29" s="10"/>
      <c r="O29" s="10"/>
    </row>
    <row r="30" spans="2:15" ht="16.5" customHeight="1" x14ac:dyDescent="0.15">
      <c r="B30" s="5">
        <f t="shared" si="3"/>
        <v>26</v>
      </c>
      <c r="C30" s="9" t="s">
        <v>57</v>
      </c>
      <c r="D30" s="13">
        <v>439757</v>
      </c>
      <c r="E30" s="9">
        <f t="shared" si="0"/>
        <v>1205</v>
      </c>
      <c r="G30" s="5">
        <f t="shared" si="4"/>
        <v>26</v>
      </c>
      <c r="H30" s="9" t="s">
        <v>57</v>
      </c>
      <c r="I30" s="13">
        <v>439757</v>
      </c>
      <c r="J30" s="9">
        <f t="shared" si="1"/>
        <v>1205</v>
      </c>
      <c r="L30" s="25"/>
      <c r="M30" s="27"/>
      <c r="N30" s="10"/>
      <c r="O30" s="10"/>
    </row>
    <row r="31" spans="2:15" ht="16.5" customHeight="1" x14ac:dyDescent="0.15">
      <c r="B31" s="5">
        <f t="shared" si="3"/>
        <v>27</v>
      </c>
      <c r="C31" s="9" t="s">
        <v>73</v>
      </c>
      <c r="D31" s="13">
        <v>399497</v>
      </c>
      <c r="E31" s="9">
        <f t="shared" si="0"/>
        <v>1095</v>
      </c>
      <c r="G31" s="5">
        <f t="shared" si="4"/>
        <v>27</v>
      </c>
      <c r="H31" s="9" t="s">
        <v>73</v>
      </c>
      <c r="I31" s="13">
        <v>399497</v>
      </c>
      <c r="J31" s="9">
        <f t="shared" si="1"/>
        <v>1095</v>
      </c>
      <c r="L31" s="25"/>
      <c r="M31" s="27"/>
      <c r="N31" s="10"/>
      <c r="O31" s="10"/>
    </row>
    <row r="32" spans="2:15" ht="16.5" customHeight="1" x14ac:dyDescent="0.15">
      <c r="B32" s="5">
        <f t="shared" si="3"/>
        <v>28</v>
      </c>
      <c r="C32" s="9" t="s">
        <v>80</v>
      </c>
      <c r="D32" s="13">
        <v>394660</v>
      </c>
      <c r="E32" s="9">
        <f t="shared" si="0"/>
        <v>1082</v>
      </c>
      <c r="G32" s="5">
        <f t="shared" si="4"/>
        <v>28</v>
      </c>
      <c r="H32" s="9" t="s">
        <v>80</v>
      </c>
      <c r="I32" s="13">
        <v>394660</v>
      </c>
      <c r="J32" s="9">
        <f t="shared" si="1"/>
        <v>1082</v>
      </c>
      <c r="L32" s="25"/>
      <c r="M32" s="27"/>
      <c r="N32" s="10"/>
      <c r="O32" s="10"/>
    </row>
    <row r="33" spans="1:15" ht="16.5" customHeight="1" x14ac:dyDescent="0.15">
      <c r="B33" s="5">
        <f t="shared" si="3"/>
        <v>29</v>
      </c>
      <c r="C33" s="9" t="s">
        <v>72</v>
      </c>
      <c r="D33" s="13">
        <v>333013</v>
      </c>
      <c r="E33" s="9">
        <f t="shared" si="0"/>
        <v>913</v>
      </c>
      <c r="G33" s="5">
        <f t="shared" si="4"/>
        <v>29</v>
      </c>
      <c r="H33" s="9" t="s">
        <v>72</v>
      </c>
      <c r="I33" s="13">
        <v>333013</v>
      </c>
      <c r="J33" s="9">
        <f t="shared" si="1"/>
        <v>913</v>
      </c>
      <c r="L33" s="25"/>
      <c r="M33" s="27"/>
      <c r="N33" s="10"/>
      <c r="O33" s="10"/>
    </row>
    <row r="34" spans="1:15" ht="16.5" customHeight="1" x14ac:dyDescent="0.15">
      <c r="B34" s="5">
        <f t="shared" si="3"/>
        <v>30</v>
      </c>
      <c r="C34" s="9" t="s">
        <v>112</v>
      </c>
      <c r="D34" s="13">
        <v>320993</v>
      </c>
      <c r="E34" s="9">
        <f t="shared" si="0"/>
        <v>880</v>
      </c>
      <c r="G34" s="5">
        <f t="shared" si="4"/>
        <v>30</v>
      </c>
      <c r="H34" s="9" t="s">
        <v>112</v>
      </c>
      <c r="I34" s="13">
        <v>320993</v>
      </c>
      <c r="J34" s="9">
        <f t="shared" si="1"/>
        <v>880</v>
      </c>
      <c r="L34" s="25"/>
      <c r="M34" s="27"/>
      <c r="N34" s="10"/>
      <c r="O34" s="10"/>
    </row>
    <row r="35" spans="1:15" ht="15" customHeight="1" x14ac:dyDescent="0.15">
      <c r="A35" s="36"/>
      <c r="B35" s="36"/>
      <c r="C35" s="36"/>
      <c r="D35" s="36"/>
      <c r="E35" s="36"/>
      <c r="F35" s="36"/>
      <c r="G35" s="38" t="s">
        <v>100</v>
      </c>
      <c r="H35" s="36"/>
      <c r="I35" s="36"/>
      <c r="J35" s="36"/>
      <c r="K35" s="36"/>
      <c r="L35" s="40"/>
      <c r="M35" s="40"/>
      <c r="N35" s="40"/>
      <c r="O35" s="40"/>
    </row>
    <row r="36" spans="1:15" ht="16.5" customHeight="1" x14ac:dyDescent="0.15">
      <c r="B36" s="1" t="s">
        <v>131</v>
      </c>
      <c r="G36" s="1" t="s">
        <v>78</v>
      </c>
      <c r="L36" s="10"/>
      <c r="M36" s="10"/>
      <c r="N36" s="10"/>
      <c r="O36" s="10"/>
    </row>
    <row r="37" spans="1:15" ht="16.5" customHeight="1" x14ac:dyDescent="0.15">
      <c r="B37" s="41" t="s">
        <v>124</v>
      </c>
      <c r="C37" s="6" t="s">
        <v>125</v>
      </c>
      <c r="D37" s="11" t="s">
        <v>132</v>
      </c>
      <c r="E37" s="16"/>
      <c r="F37" s="19"/>
      <c r="G37" s="43" t="s">
        <v>124</v>
      </c>
      <c r="H37" s="6" t="s">
        <v>125</v>
      </c>
      <c r="I37" s="11" t="s">
        <v>132</v>
      </c>
      <c r="J37" s="16"/>
      <c r="L37" s="42"/>
      <c r="M37" s="42"/>
      <c r="N37" s="42"/>
      <c r="O37" s="42"/>
    </row>
    <row r="38" spans="1:15" ht="16.5" customHeight="1" x14ac:dyDescent="0.15">
      <c r="B38" s="41"/>
      <c r="C38" s="7"/>
      <c r="D38" s="5" t="s">
        <v>127</v>
      </c>
      <c r="E38" s="5" t="s">
        <v>128</v>
      </c>
      <c r="F38" s="19"/>
      <c r="G38" s="44"/>
      <c r="H38" s="7"/>
      <c r="I38" s="5" t="s">
        <v>127</v>
      </c>
      <c r="J38" s="5" t="s">
        <v>128</v>
      </c>
      <c r="L38" s="42"/>
      <c r="M38" s="42"/>
      <c r="N38" s="25"/>
      <c r="O38" s="25"/>
    </row>
    <row r="39" spans="1:15" ht="16.5" customHeight="1" x14ac:dyDescent="0.15">
      <c r="B39" s="5">
        <f>B34+1</f>
        <v>31</v>
      </c>
      <c r="C39" s="9" t="s">
        <v>51</v>
      </c>
      <c r="D39" s="13">
        <v>269742</v>
      </c>
      <c r="E39" s="9">
        <f t="shared" ref="E39:E64" si="5">ROUNDUP(D39/365,0)</f>
        <v>740</v>
      </c>
      <c r="G39" s="5">
        <f>G34+1</f>
        <v>31</v>
      </c>
      <c r="H39" s="9" t="s">
        <v>51</v>
      </c>
      <c r="I39" s="13">
        <v>269742</v>
      </c>
      <c r="J39" s="9">
        <f t="shared" ref="J39:J64" si="6">ROUNDUP(I39/365,0)</f>
        <v>740</v>
      </c>
      <c r="L39" s="25"/>
      <c r="M39" s="27"/>
      <c r="N39" s="10"/>
      <c r="O39" s="10"/>
    </row>
    <row r="40" spans="1:15" ht="16.5" customHeight="1" x14ac:dyDescent="0.15">
      <c r="B40" s="5">
        <f t="shared" ref="B40:B64" si="7">B39+1</f>
        <v>32</v>
      </c>
      <c r="C40" s="9" t="s">
        <v>84</v>
      </c>
      <c r="D40" s="13">
        <v>263915</v>
      </c>
      <c r="E40" s="9">
        <f t="shared" si="5"/>
        <v>724</v>
      </c>
      <c r="G40" s="5">
        <f t="shared" ref="G40:G64" si="8">G39+1</f>
        <v>32</v>
      </c>
      <c r="H40" s="9" t="s">
        <v>84</v>
      </c>
      <c r="I40" s="13">
        <v>263915</v>
      </c>
      <c r="J40" s="9">
        <f t="shared" si="6"/>
        <v>724</v>
      </c>
      <c r="L40" s="25"/>
      <c r="M40" s="27"/>
      <c r="N40" s="10"/>
      <c r="O40" s="10"/>
    </row>
    <row r="41" spans="1:15" ht="16.5" customHeight="1" x14ac:dyDescent="0.15">
      <c r="B41" s="5">
        <f t="shared" si="7"/>
        <v>33</v>
      </c>
      <c r="C41" s="8" t="s">
        <v>28</v>
      </c>
      <c r="D41" s="9">
        <v>168605</v>
      </c>
      <c r="E41" s="9">
        <f t="shared" si="5"/>
        <v>462</v>
      </c>
      <c r="G41" s="5">
        <f t="shared" si="8"/>
        <v>33</v>
      </c>
      <c r="H41" s="8" t="s">
        <v>28</v>
      </c>
      <c r="I41" s="9">
        <v>168605</v>
      </c>
      <c r="J41" s="9">
        <f t="shared" si="6"/>
        <v>462</v>
      </c>
      <c r="L41" s="25"/>
      <c r="M41" s="27"/>
      <c r="N41" s="10"/>
      <c r="O41" s="10"/>
    </row>
    <row r="42" spans="1:15" ht="16.5" customHeight="1" x14ac:dyDescent="0.15">
      <c r="B42" s="5">
        <f t="shared" si="7"/>
        <v>34</v>
      </c>
      <c r="C42" s="9" t="s">
        <v>103</v>
      </c>
      <c r="D42" s="13">
        <v>134992</v>
      </c>
      <c r="E42" s="9">
        <f t="shared" si="5"/>
        <v>370</v>
      </c>
      <c r="G42" s="5">
        <f t="shared" si="8"/>
        <v>34</v>
      </c>
      <c r="H42" s="9" t="s">
        <v>103</v>
      </c>
      <c r="I42" s="13">
        <v>134992</v>
      </c>
      <c r="J42" s="9">
        <f t="shared" si="6"/>
        <v>370</v>
      </c>
      <c r="L42" s="25"/>
      <c r="M42" s="27"/>
      <c r="N42" s="10"/>
      <c r="O42" s="10"/>
    </row>
    <row r="43" spans="1:15" ht="16.5" customHeight="1" x14ac:dyDescent="0.15">
      <c r="B43" s="5">
        <f t="shared" si="7"/>
        <v>35</v>
      </c>
      <c r="C43" s="8" t="s">
        <v>13</v>
      </c>
      <c r="D43" s="9">
        <v>71508</v>
      </c>
      <c r="E43" s="9">
        <f t="shared" si="5"/>
        <v>196</v>
      </c>
      <c r="G43" s="5">
        <f t="shared" si="8"/>
        <v>35</v>
      </c>
      <c r="H43" s="8" t="s">
        <v>13</v>
      </c>
      <c r="I43" s="9">
        <v>71508</v>
      </c>
      <c r="J43" s="9">
        <f t="shared" si="6"/>
        <v>196</v>
      </c>
      <c r="L43" s="25"/>
      <c r="M43" s="27"/>
      <c r="N43" s="10"/>
      <c r="O43" s="10"/>
    </row>
    <row r="44" spans="1:15" ht="16.5" customHeight="1" x14ac:dyDescent="0.15">
      <c r="B44" s="5">
        <f t="shared" si="7"/>
        <v>36</v>
      </c>
      <c r="C44" s="8" t="s">
        <v>41</v>
      </c>
      <c r="D44" s="9">
        <v>64016</v>
      </c>
      <c r="E44" s="9">
        <f t="shared" si="5"/>
        <v>176</v>
      </c>
      <c r="G44" s="5">
        <f t="shared" si="8"/>
        <v>36</v>
      </c>
      <c r="H44" s="8" t="s">
        <v>41</v>
      </c>
      <c r="I44" s="9">
        <v>64016</v>
      </c>
      <c r="J44" s="9">
        <f t="shared" si="6"/>
        <v>176</v>
      </c>
      <c r="L44" s="25"/>
      <c r="M44" s="27"/>
      <c r="N44" s="10"/>
      <c r="O44" s="10"/>
    </row>
    <row r="45" spans="1:15" ht="16.5" customHeight="1" x14ac:dyDescent="0.15">
      <c r="B45" s="5">
        <f t="shared" si="7"/>
        <v>37</v>
      </c>
      <c r="C45" s="9" t="s">
        <v>93</v>
      </c>
      <c r="D45" s="13">
        <v>61370</v>
      </c>
      <c r="E45" s="9">
        <f t="shared" si="5"/>
        <v>169</v>
      </c>
      <c r="G45" s="5">
        <f t="shared" si="8"/>
        <v>37</v>
      </c>
      <c r="H45" s="9" t="s">
        <v>93</v>
      </c>
      <c r="I45" s="13">
        <v>61370</v>
      </c>
      <c r="J45" s="9">
        <f t="shared" si="6"/>
        <v>169</v>
      </c>
      <c r="L45" s="25"/>
      <c r="M45" s="27"/>
      <c r="N45" s="10"/>
      <c r="O45" s="10"/>
    </row>
    <row r="46" spans="1:15" ht="16.5" customHeight="1" x14ac:dyDescent="0.15">
      <c r="B46" s="5">
        <f t="shared" si="7"/>
        <v>38</v>
      </c>
      <c r="C46" s="9" t="s">
        <v>90</v>
      </c>
      <c r="D46" s="13">
        <v>57886</v>
      </c>
      <c r="E46" s="9">
        <f t="shared" si="5"/>
        <v>159</v>
      </c>
      <c r="G46" s="5">
        <f t="shared" si="8"/>
        <v>38</v>
      </c>
      <c r="H46" s="9" t="s">
        <v>90</v>
      </c>
      <c r="I46" s="13">
        <v>57886</v>
      </c>
      <c r="J46" s="9">
        <f t="shared" si="6"/>
        <v>159</v>
      </c>
      <c r="L46" s="25"/>
      <c r="M46" s="27"/>
      <c r="N46" s="10"/>
      <c r="O46" s="10"/>
    </row>
    <row r="47" spans="1:15" ht="16.5" customHeight="1" x14ac:dyDescent="0.15">
      <c r="B47" s="5">
        <f t="shared" si="7"/>
        <v>39</v>
      </c>
      <c r="C47" s="8" t="s">
        <v>22</v>
      </c>
      <c r="D47" s="9">
        <v>57377</v>
      </c>
      <c r="E47" s="9">
        <f t="shared" si="5"/>
        <v>158</v>
      </c>
      <c r="G47" s="5">
        <f t="shared" si="8"/>
        <v>39</v>
      </c>
      <c r="H47" s="8" t="s">
        <v>22</v>
      </c>
      <c r="I47" s="9">
        <v>57377</v>
      </c>
      <c r="J47" s="9">
        <f t="shared" si="6"/>
        <v>158</v>
      </c>
      <c r="L47" s="25"/>
      <c r="M47" s="27"/>
      <c r="N47" s="10"/>
      <c r="O47" s="10"/>
    </row>
    <row r="48" spans="1:15" ht="16.5" customHeight="1" x14ac:dyDescent="0.15">
      <c r="B48" s="5">
        <f t="shared" si="7"/>
        <v>40</v>
      </c>
      <c r="C48" s="8" t="s">
        <v>42</v>
      </c>
      <c r="D48" s="9">
        <v>54787</v>
      </c>
      <c r="E48" s="9">
        <f t="shared" si="5"/>
        <v>151</v>
      </c>
      <c r="G48" s="5">
        <f t="shared" si="8"/>
        <v>40</v>
      </c>
      <c r="H48" s="8" t="s">
        <v>42</v>
      </c>
      <c r="I48" s="9">
        <v>54787</v>
      </c>
      <c r="J48" s="9">
        <f t="shared" si="6"/>
        <v>151</v>
      </c>
      <c r="L48" s="25"/>
      <c r="M48" s="27"/>
      <c r="N48" s="10"/>
      <c r="O48" s="10"/>
    </row>
    <row r="49" spans="2:15" ht="16.5" customHeight="1" x14ac:dyDescent="0.15">
      <c r="B49" s="5">
        <f t="shared" si="7"/>
        <v>41</v>
      </c>
      <c r="C49" s="9" t="s">
        <v>104</v>
      </c>
      <c r="D49" s="13">
        <v>43119</v>
      </c>
      <c r="E49" s="9">
        <f t="shared" si="5"/>
        <v>119</v>
      </c>
      <c r="G49" s="5">
        <f t="shared" si="8"/>
        <v>41</v>
      </c>
      <c r="H49" s="9" t="s">
        <v>104</v>
      </c>
      <c r="I49" s="13">
        <v>43119</v>
      </c>
      <c r="J49" s="9">
        <f t="shared" si="6"/>
        <v>119</v>
      </c>
      <c r="L49" s="25"/>
      <c r="M49" s="27"/>
      <c r="N49" s="10"/>
      <c r="O49" s="10"/>
    </row>
    <row r="50" spans="2:15" ht="16.5" customHeight="1" x14ac:dyDescent="0.15">
      <c r="B50" s="5">
        <f t="shared" si="7"/>
        <v>42</v>
      </c>
      <c r="C50" s="8" t="s">
        <v>37</v>
      </c>
      <c r="D50" s="9">
        <v>42615</v>
      </c>
      <c r="E50" s="9">
        <f t="shared" si="5"/>
        <v>117</v>
      </c>
      <c r="G50" s="5">
        <f t="shared" si="8"/>
        <v>42</v>
      </c>
      <c r="H50" s="8" t="s">
        <v>37</v>
      </c>
      <c r="I50" s="9">
        <v>42615</v>
      </c>
      <c r="J50" s="9">
        <f t="shared" si="6"/>
        <v>117</v>
      </c>
      <c r="L50" s="25"/>
      <c r="M50" s="27"/>
      <c r="N50" s="10"/>
      <c r="O50" s="10"/>
    </row>
    <row r="51" spans="2:15" ht="16.5" customHeight="1" x14ac:dyDescent="0.15">
      <c r="B51" s="5">
        <f t="shared" si="7"/>
        <v>43</v>
      </c>
      <c r="C51" s="9" t="s">
        <v>83</v>
      </c>
      <c r="D51" s="13">
        <v>32571</v>
      </c>
      <c r="E51" s="9">
        <f t="shared" si="5"/>
        <v>90</v>
      </c>
      <c r="G51" s="5">
        <f t="shared" si="8"/>
        <v>43</v>
      </c>
      <c r="H51" s="9" t="s">
        <v>83</v>
      </c>
      <c r="I51" s="13">
        <v>32571</v>
      </c>
      <c r="J51" s="9">
        <f t="shared" si="6"/>
        <v>90</v>
      </c>
      <c r="L51" s="25"/>
      <c r="M51" s="27"/>
      <c r="N51" s="10"/>
      <c r="O51" s="10"/>
    </row>
    <row r="52" spans="2:15" ht="16.5" customHeight="1" x14ac:dyDescent="0.15">
      <c r="B52" s="5">
        <f t="shared" si="7"/>
        <v>44</v>
      </c>
      <c r="C52" s="9" t="s">
        <v>102</v>
      </c>
      <c r="D52" s="13">
        <v>28979</v>
      </c>
      <c r="E52" s="9">
        <f t="shared" si="5"/>
        <v>80</v>
      </c>
      <c r="G52" s="5">
        <f t="shared" si="8"/>
        <v>44</v>
      </c>
      <c r="H52" s="9" t="s">
        <v>102</v>
      </c>
      <c r="I52" s="13">
        <v>28979</v>
      </c>
      <c r="J52" s="9">
        <f t="shared" si="6"/>
        <v>80</v>
      </c>
      <c r="L52" s="25"/>
      <c r="M52" s="27"/>
      <c r="N52" s="10"/>
      <c r="O52" s="10"/>
    </row>
    <row r="53" spans="2:15" ht="16.5" customHeight="1" x14ac:dyDescent="0.15">
      <c r="B53" s="5">
        <f t="shared" si="7"/>
        <v>45</v>
      </c>
      <c r="C53" s="9" t="s">
        <v>108</v>
      </c>
      <c r="D53" s="13">
        <v>26776</v>
      </c>
      <c r="E53" s="9">
        <f t="shared" si="5"/>
        <v>74</v>
      </c>
      <c r="G53" s="5">
        <f t="shared" si="8"/>
        <v>45</v>
      </c>
      <c r="H53" s="9" t="s">
        <v>108</v>
      </c>
      <c r="I53" s="13">
        <v>26776</v>
      </c>
      <c r="J53" s="9">
        <f t="shared" si="6"/>
        <v>74</v>
      </c>
      <c r="L53" s="25"/>
      <c r="M53" s="27"/>
      <c r="N53" s="10"/>
      <c r="O53" s="10"/>
    </row>
    <row r="54" spans="2:15" ht="16.5" customHeight="1" x14ac:dyDescent="0.15">
      <c r="B54" s="5">
        <f t="shared" si="7"/>
        <v>46</v>
      </c>
      <c r="C54" s="9" t="s">
        <v>34</v>
      </c>
      <c r="D54" s="13">
        <v>21050</v>
      </c>
      <c r="E54" s="9">
        <f t="shared" si="5"/>
        <v>58</v>
      </c>
      <c r="G54" s="5">
        <f t="shared" si="8"/>
        <v>46</v>
      </c>
      <c r="H54" s="9" t="s">
        <v>34</v>
      </c>
      <c r="I54" s="13">
        <v>21050</v>
      </c>
      <c r="J54" s="9">
        <f t="shared" si="6"/>
        <v>58</v>
      </c>
      <c r="L54" s="25"/>
      <c r="M54" s="27"/>
      <c r="N54" s="10"/>
      <c r="O54" s="10"/>
    </row>
    <row r="55" spans="2:15" ht="16.5" customHeight="1" x14ac:dyDescent="0.15">
      <c r="B55" s="5">
        <f t="shared" si="7"/>
        <v>47</v>
      </c>
      <c r="C55" s="8" t="s">
        <v>40</v>
      </c>
      <c r="D55" s="9">
        <v>19625</v>
      </c>
      <c r="E55" s="9">
        <f t="shared" si="5"/>
        <v>54</v>
      </c>
      <c r="G55" s="5">
        <f t="shared" si="8"/>
        <v>47</v>
      </c>
      <c r="H55" s="8" t="s">
        <v>40</v>
      </c>
      <c r="I55" s="9">
        <v>19625</v>
      </c>
      <c r="J55" s="9">
        <f t="shared" si="6"/>
        <v>54</v>
      </c>
      <c r="L55" s="25"/>
      <c r="M55" s="27"/>
      <c r="N55" s="10"/>
      <c r="O55" s="10"/>
    </row>
    <row r="56" spans="2:15" ht="16.5" customHeight="1" x14ac:dyDescent="0.15">
      <c r="B56" s="5">
        <f t="shared" si="7"/>
        <v>48</v>
      </c>
      <c r="C56" s="9" t="s">
        <v>105</v>
      </c>
      <c r="D56" s="13">
        <v>17523</v>
      </c>
      <c r="E56" s="9">
        <f t="shared" si="5"/>
        <v>49</v>
      </c>
      <c r="G56" s="5">
        <f t="shared" si="8"/>
        <v>48</v>
      </c>
      <c r="H56" s="9" t="s">
        <v>105</v>
      </c>
      <c r="I56" s="13">
        <v>17523</v>
      </c>
      <c r="J56" s="9">
        <f t="shared" si="6"/>
        <v>49</v>
      </c>
      <c r="L56" s="25"/>
      <c r="M56" s="27"/>
      <c r="N56" s="10"/>
      <c r="O56" s="10"/>
    </row>
    <row r="57" spans="2:15" ht="16.5" customHeight="1" x14ac:dyDescent="0.15">
      <c r="B57" s="5">
        <f t="shared" si="7"/>
        <v>49</v>
      </c>
      <c r="C57" s="9" t="s">
        <v>101</v>
      </c>
      <c r="D57" s="13">
        <v>17147</v>
      </c>
      <c r="E57" s="9">
        <f t="shared" si="5"/>
        <v>47</v>
      </c>
      <c r="G57" s="5">
        <f t="shared" si="8"/>
        <v>49</v>
      </c>
      <c r="H57" s="9" t="s">
        <v>101</v>
      </c>
      <c r="I57" s="13">
        <v>17147</v>
      </c>
      <c r="J57" s="9">
        <f t="shared" si="6"/>
        <v>47</v>
      </c>
      <c r="L57" s="25"/>
      <c r="M57" s="27"/>
      <c r="N57" s="10"/>
      <c r="O57" s="10"/>
    </row>
    <row r="58" spans="2:15" ht="16.5" customHeight="1" x14ac:dyDescent="0.15">
      <c r="B58" s="5">
        <f t="shared" si="7"/>
        <v>50</v>
      </c>
      <c r="C58" s="9" t="s">
        <v>88</v>
      </c>
      <c r="D58" s="13">
        <v>15176</v>
      </c>
      <c r="E58" s="9">
        <f t="shared" si="5"/>
        <v>42</v>
      </c>
      <c r="G58" s="5">
        <f t="shared" si="8"/>
        <v>50</v>
      </c>
      <c r="H58" s="9" t="s">
        <v>88</v>
      </c>
      <c r="I58" s="13">
        <v>15176</v>
      </c>
      <c r="J58" s="9">
        <f t="shared" si="6"/>
        <v>42</v>
      </c>
      <c r="L58" s="25"/>
      <c r="M58" s="27"/>
      <c r="N58" s="10"/>
      <c r="O58" s="10"/>
    </row>
    <row r="59" spans="2:15" ht="16.5" customHeight="1" x14ac:dyDescent="0.15">
      <c r="B59" s="5">
        <f t="shared" si="7"/>
        <v>51</v>
      </c>
      <c r="C59" s="9" t="s">
        <v>71</v>
      </c>
      <c r="D59" s="13">
        <v>13678</v>
      </c>
      <c r="E59" s="9">
        <f t="shared" si="5"/>
        <v>38</v>
      </c>
      <c r="G59" s="5">
        <f t="shared" si="8"/>
        <v>51</v>
      </c>
      <c r="H59" s="9" t="s">
        <v>71</v>
      </c>
      <c r="I59" s="13">
        <v>13678</v>
      </c>
      <c r="J59" s="9">
        <f t="shared" si="6"/>
        <v>38</v>
      </c>
      <c r="L59" s="25"/>
      <c r="M59" s="27"/>
      <c r="N59" s="10"/>
      <c r="O59" s="10"/>
    </row>
    <row r="60" spans="2:15" ht="16.5" customHeight="1" x14ac:dyDescent="0.15">
      <c r="B60" s="5">
        <f t="shared" si="7"/>
        <v>52</v>
      </c>
      <c r="C60" s="9" t="s">
        <v>109</v>
      </c>
      <c r="D60" s="13">
        <v>13058</v>
      </c>
      <c r="E60" s="9">
        <f t="shared" si="5"/>
        <v>36</v>
      </c>
      <c r="G60" s="5">
        <f t="shared" si="8"/>
        <v>52</v>
      </c>
      <c r="H60" s="9" t="s">
        <v>109</v>
      </c>
      <c r="I60" s="13">
        <v>13058</v>
      </c>
      <c r="J60" s="9">
        <f t="shared" si="6"/>
        <v>36</v>
      </c>
      <c r="L60" s="25"/>
      <c r="M60" s="27"/>
      <c r="N60" s="10"/>
      <c r="O60" s="10"/>
    </row>
    <row r="61" spans="2:15" ht="16.5" customHeight="1" x14ac:dyDescent="0.15">
      <c r="B61" s="5">
        <f t="shared" si="7"/>
        <v>53</v>
      </c>
      <c r="C61" s="9" t="s">
        <v>81</v>
      </c>
      <c r="D61" s="13">
        <v>12217</v>
      </c>
      <c r="E61" s="9">
        <f t="shared" si="5"/>
        <v>34</v>
      </c>
      <c r="G61" s="5">
        <f t="shared" si="8"/>
        <v>53</v>
      </c>
      <c r="H61" s="9" t="s">
        <v>81</v>
      </c>
      <c r="I61" s="13">
        <v>12217</v>
      </c>
      <c r="J61" s="9">
        <f t="shared" si="6"/>
        <v>34</v>
      </c>
      <c r="L61" s="25"/>
      <c r="M61" s="27"/>
      <c r="N61" s="10"/>
      <c r="O61" s="10"/>
    </row>
    <row r="62" spans="2:15" ht="16.5" customHeight="1" x14ac:dyDescent="0.15">
      <c r="B62" s="5">
        <f t="shared" si="7"/>
        <v>54</v>
      </c>
      <c r="C62" s="8" t="s">
        <v>16</v>
      </c>
      <c r="D62" s="9">
        <v>10582</v>
      </c>
      <c r="E62" s="9">
        <f t="shared" si="5"/>
        <v>29</v>
      </c>
      <c r="G62" s="5">
        <f t="shared" si="8"/>
        <v>54</v>
      </c>
      <c r="H62" s="8" t="s">
        <v>16</v>
      </c>
      <c r="I62" s="9">
        <v>10582</v>
      </c>
      <c r="J62" s="9">
        <f t="shared" si="6"/>
        <v>29</v>
      </c>
      <c r="L62" s="25"/>
      <c r="M62" s="27"/>
      <c r="N62" s="10"/>
      <c r="O62" s="10"/>
    </row>
    <row r="63" spans="2:15" ht="16.5" customHeight="1" x14ac:dyDescent="0.15">
      <c r="B63" s="5">
        <f t="shared" si="7"/>
        <v>55</v>
      </c>
      <c r="C63" s="9" t="s">
        <v>85</v>
      </c>
      <c r="D63" s="13">
        <v>7067</v>
      </c>
      <c r="E63" s="9">
        <f t="shared" si="5"/>
        <v>20</v>
      </c>
      <c r="G63" s="5">
        <f t="shared" si="8"/>
        <v>55</v>
      </c>
      <c r="H63" s="9" t="s">
        <v>85</v>
      </c>
      <c r="I63" s="13">
        <v>7067</v>
      </c>
      <c r="J63" s="9">
        <f t="shared" si="6"/>
        <v>20</v>
      </c>
      <c r="L63" s="25"/>
      <c r="M63" s="27"/>
      <c r="N63" s="10"/>
      <c r="O63" s="10"/>
    </row>
    <row r="64" spans="2:15" ht="16.5" customHeight="1" x14ac:dyDescent="0.15">
      <c r="B64" s="5">
        <f t="shared" si="7"/>
        <v>56</v>
      </c>
      <c r="C64" s="9" t="s">
        <v>106</v>
      </c>
      <c r="D64" s="13">
        <v>3027</v>
      </c>
      <c r="E64" s="9">
        <f t="shared" si="5"/>
        <v>9</v>
      </c>
      <c r="G64" s="5">
        <f t="shared" si="8"/>
        <v>56</v>
      </c>
      <c r="H64" s="9" t="s">
        <v>106</v>
      </c>
      <c r="I64" s="13">
        <v>3027</v>
      </c>
      <c r="J64" s="9">
        <f t="shared" si="6"/>
        <v>9</v>
      </c>
      <c r="L64" s="25"/>
      <c r="M64" s="27"/>
      <c r="N64" s="10"/>
      <c r="O64" s="10"/>
    </row>
  </sheetData>
  <sortState ref="M5:N10">
    <sortCondition descending="1" ref="N5:N10"/>
  </sortState>
  <mergeCells count="8">
    <mergeCell ref="N37:O37"/>
    <mergeCell ref="B3:B4"/>
    <mergeCell ref="G3:G4"/>
    <mergeCell ref="L3:L4"/>
    <mergeCell ref="B37:B38"/>
    <mergeCell ref="G37:G38"/>
    <mergeCell ref="L37:L38"/>
    <mergeCell ref="M37:M38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4"/>
  <sheetViews>
    <sheetView tabSelected="1" view="pageBreakPreview" zoomScale="125" zoomScaleSheetLayoutView="125" workbookViewId="0">
      <selection activeCell="G38" sqref="G38"/>
    </sheetView>
  </sheetViews>
  <sheetFormatPr defaultRowHeight="16.5" customHeight="1" x14ac:dyDescent="0.15"/>
  <cols>
    <col min="1" max="1" width="4.625" style="1" customWidth="1"/>
    <col min="2" max="2" width="6.625" style="1" customWidth="1"/>
    <col min="3" max="5" width="11.625" style="1" customWidth="1"/>
    <col min="6" max="6" width="4.625" style="1" customWidth="1"/>
    <col min="7" max="7" width="6.625" style="1" customWidth="1"/>
    <col min="8" max="10" width="11.625" style="1" customWidth="1"/>
    <col min="11" max="11" width="4.625" style="1" customWidth="1"/>
    <col min="12" max="12" width="6.625" style="1" customWidth="1"/>
    <col min="13" max="15" width="11.625" style="1" customWidth="1"/>
    <col min="16" max="16" width="9" style="1" customWidth="1"/>
    <col min="17" max="16384" width="9" style="1"/>
  </cols>
  <sheetData>
    <row r="1" spans="1:17" ht="16.5" customHeight="1" x14ac:dyDescent="0.15">
      <c r="A1" s="21"/>
      <c r="B1" s="21"/>
      <c r="C1" s="34" t="s">
        <v>149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21"/>
      <c r="Q1" s="21"/>
    </row>
    <row r="2" spans="1:17" ht="16.5" customHeight="1" x14ac:dyDescent="0.15">
      <c r="B2" s="10" t="s">
        <v>0</v>
      </c>
    </row>
    <row r="3" spans="1:17" ht="16.5" customHeight="1" x14ac:dyDescent="0.15">
      <c r="B3" s="41" t="s">
        <v>124</v>
      </c>
      <c r="C3" s="6" t="s">
        <v>125</v>
      </c>
      <c r="D3" s="17" t="s">
        <v>130</v>
      </c>
      <c r="E3" s="17"/>
      <c r="F3" s="19"/>
      <c r="G3" s="43" t="s">
        <v>124</v>
      </c>
      <c r="H3" s="6" t="s">
        <v>125</v>
      </c>
      <c r="I3" s="17" t="s">
        <v>130</v>
      </c>
      <c r="J3" s="17"/>
      <c r="L3" s="41" t="s">
        <v>124</v>
      </c>
      <c r="M3" s="6" t="s">
        <v>125</v>
      </c>
      <c r="N3" s="17" t="s">
        <v>130</v>
      </c>
      <c r="O3" s="17"/>
    </row>
    <row r="4" spans="1:17" ht="16.5" customHeight="1" x14ac:dyDescent="0.15">
      <c r="B4" s="41"/>
      <c r="C4" s="7"/>
      <c r="D4" s="5" t="s">
        <v>127</v>
      </c>
      <c r="E4" s="5" t="s">
        <v>128</v>
      </c>
      <c r="F4" s="19"/>
      <c r="G4" s="44"/>
      <c r="H4" s="7"/>
      <c r="I4" s="5" t="s">
        <v>127</v>
      </c>
      <c r="J4" s="5" t="s">
        <v>128</v>
      </c>
      <c r="L4" s="41"/>
      <c r="M4" s="7"/>
      <c r="N4" s="5" t="s">
        <v>127</v>
      </c>
      <c r="O4" s="5" t="s">
        <v>128</v>
      </c>
    </row>
    <row r="5" spans="1:17" ht="16.5" customHeight="1" x14ac:dyDescent="0.15">
      <c r="B5" s="5">
        <v>1</v>
      </c>
      <c r="C5" s="8" t="s">
        <v>18</v>
      </c>
      <c r="D5" s="8">
        <v>4573250</v>
      </c>
      <c r="E5" s="9">
        <f t="shared" ref="E5:E34" si="0">ROUNDUP(D5/365,0)</f>
        <v>12530</v>
      </c>
      <c r="G5" s="5">
        <f>B34+1</f>
        <v>31</v>
      </c>
      <c r="H5" s="9" t="s">
        <v>83</v>
      </c>
      <c r="I5" s="35">
        <v>19257</v>
      </c>
      <c r="J5" s="9">
        <f t="shared" ref="J5:J34" si="1">ROUNDUP(I5/365,0)</f>
        <v>53</v>
      </c>
      <c r="L5" s="5">
        <f>G34+1</f>
        <v>61</v>
      </c>
      <c r="M5" s="8" t="s">
        <v>54</v>
      </c>
      <c r="N5" s="9">
        <v>1317</v>
      </c>
      <c r="O5" s="9">
        <f t="shared" ref="O5:O34" si="2">ROUNDUP(N5/365,0)</f>
        <v>4</v>
      </c>
    </row>
    <row r="6" spans="1:17" ht="16.5" customHeight="1" x14ac:dyDescent="0.15">
      <c r="B6" s="5">
        <f t="shared" ref="B6:B34" si="3">B5+1</f>
        <v>2</v>
      </c>
      <c r="C6" s="8" t="s">
        <v>15</v>
      </c>
      <c r="D6" s="8">
        <v>2905647</v>
      </c>
      <c r="E6" s="9">
        <f t="shared" si="0"/>
        <v>7961</v>
      </c>
      <c r="G6" s="5">
        <f t="shared" ref="G6:G34" si="4">G5+1</f>
        <v>32</v>
      </c>
      <c r="H6" s="8" t="s">
        <v>38</v>
      </c>
      <c r="I6" s="9">
        <v>15974</v>
      </c>
      <c r="J6" s="9">
        <f t="shared" si="1"/>
        <v>44</v>
      </c>
      <c r="L6" s="5">
        <f t="shared" ref="L6:L34" si="5">L5+1</f>
        <v>62</v>
      </c>
      <c r="M6" s="9" t="s">
        <v>90</v>
      </c>
      <c r="N6" s="35">
        <v>593</v>
      </c>
      <c r="O6" s="9">
        <f t="shared" si="2"/>
        <v>2</v>
      </c>
    </row>
    <row r="7" spans="1:17" ht="16.5" customHeight="1" x14ac:dyDescent="0.15">
      <c r="B7" s="5">
        <f t="shared" si="3"/>
        <v>3</v>
      </c>
      <c r="C7" s="9" t="s">
        <v>64</v>
      </c>
      <c r="D7" s="35">
        <v>1417517</v>
      </c>
      <c r="E7" s="9">
        <f t="shared" si="0"/>
        <v>3884</v>
      </c>
      <c r="G7" s="5">
        <f t="shared" si="4"/>
        <v>33</v>
      </c>
      <c r="H7" s="8" t="s">
        <v>37</v>
      </c>
      <c r="I7" s="9">
        <v>15383</v>
      </c>
      <c r="J7" s="9">
        <f t="shared" si="1"/>
        <v>43</v>
      </c>
      <c r="L7" s="5">
        <f t="shared" si="5"/>
        <v>63</v>
      </c>
      <c r="M7" s="9" t="s">
        <v>104</v>
      </c>
      <c r="N7" s="35">
        <v>557</v>
      </c>
      <c r="O7" s="9">
        <f t="shared" si="2"/>
        <v>2</v>
      </c>
    </row>
    <row r="8" spans="1:17" ht="16.5" customHeight="1" x14ac:dyDescent="0.15">
      <c r="B8" s="5">
        <f t="shared" si="3"/>
        <v>4</v>
      </c>
      <c r="C8" s="9" t="s">
        <v>21</v>
      </c>
      <c r="D8" s="35">
        <v>542435</v>
      </c>
      <c r="E8" s="9">
        <f t="shared" si="0"/>
        <v>1487</v>
      </c>
      <c r="G8" s="5">
        <f t="shared" si="4"/>
        <v>34</v>
      </c>
      <c r="H8" s="8" t="s">
        <v>32</v>
      </c>
      <c r="I8" s="9">
        <v>14956</v>
      </c>
      <c r="J8" s="9">
        <f t="shared" si="1"/>
        <v>41</v>
      </c>
      <c r="L8" s="5">
        <f t="shared" si="5"/>
        <v>64</v>
      </c>
      <c r="M8" s="9" t="s">
        <v>114</v>
      </c>
      <c r="N8" s="35">
        <v>540</v>
      </c>
      <c r="O8" s="9">
        <f t="shared" si="2"/>
        <v>2</v>
      </c>
    </row>
    <row r="9" spans="1:17" ht="16.5" customHeight="1" x14ac:dyDescent="0.15">
      <c r="B9" s="5">
        <f t="shared" si="3"/>
        <v>5</v>
      </c>
      <c r="C9" s="9" t="s">
        <v>65</v>
      </c>
      <c r="D9" s="35">
        <v>498861</v>
      </c>
      <c r="E9" s="9">
        <f t="shared" si="0"/>
        <v>1367</v>
      </c>
      <c r="G9" s="5">
        <f t="shared" si="4"/>
        <v>35</v>
      </c>
      <c r="H9" s="8" t="s">
        <v>22</v>
      </c>
      <c r="I9" s="9">
        <v>13836</v>
      </c>
      <c r="J9" s="9">
        <f t="shared" si="1"/>
        <v>38</v>
      </c>
      <c r="L9" s="5">
        <f t="shared" si="5"/>
        <v>65</v>
      </c>
      <c r="M9" s="9" t="s">
        <v>101</v>
      </c>
      <c r="N9" s="35">
        <v>523</v>
      </c>
      <c r="O9" s="9">
        <f t="shared" si="2"/>
        <v>2</v>
      </c>
    </row>
    <row r="10" spans="1:17" ht="16.5" customHeight="1" x14ac:dyDescent="0.15">
      <c r="B10" s="5">
        <f t="shared" si="3"/>
        <v>6</v>
      </c>
      <c r="C10" s="8" t="s">
        <v>19</v>
      </c>
      <c r="D10" s="8">
        <v>481036</v>
      </c>
      <c r="E10" s="9">
        <f t="shared" si="0"/>
        <v>1318</v>
      </c>
      <c r="G10" s="5">
        <f t="shared" si="4"/>
        <v>36</v>
      </c>
      <c r="H10" s="9" t="s">
        <v>77</v>
      </c>
      <c r="I10" s="35">
        <v>13811</v>
      </c>
      <c r="J10" s="9">
        <f t="shared" si="1"/>
        <v>38</v>
      </c>
      <c r="L10" s="5">
        <f t="shared" si="5"/>
        <v>66</v>
      </c>
      <c r="M10" s="9" t="s">
        <v>123</v>
      </c>
      <c r="N10" s="35">
        <v>471</v>
      </c>
      <c r="O10" s="9">
        <f t="shared" si="2"/>
        <v>2</v>
      </c>
    </row>
    <row r="11" spans="1:17" ht="16.5" customHeight="1" x14ac:dyDescent="0.15">
      <c r="B11" s="5">
        <f t="shared" si="3"/>
        <v>7</v>
      </c>
      <c r="C11" s="9" t="s">
        <v>29</v>
      </c>
      <c r="D11" s="13">
        <v>406693</v>
      </c>
      <c r="E11" s="9">
        <f t="shared" si="0"/>
        <v>1115</v>
      </c>
      <c r="G11" s="5">
        <f t="shared" si="4"/>
        <v>37</v>
      </c>
      <c r="H11" s="9" t="s">
        <v>72</v>
      </c>
      <c r="I11" s="35">
        <v>12816</v>
      </c>
      <c r="J11" s="9">
        <f t="shared" si="1"/>
        <v>36</v>
      </c>
      <c r="L11" s="5">
        <f t="shared" si="5"/>
        <v>67</v>
      </c>
      <c r="M11" s="8" t="s">
        <v>63</v>
      </c>
      <c r="N11" s="9">
        <v>464</v>
      </c>
      <c r="O11" s="9">
        <f t="shared" si="2"/>
        <v>2</v>
      </c>
    </row>
    <row r="12" spans="1:17" ht="16.5" customHeight="1" x14ac:dyDescent="0.15">
      <c r="B12" s="5">
        <f t="shared" si="3"/>
        <v>8</v>
      </c>
      <c r="C12" s="9" t="s">
        <v>89</v>
      </c>
      <c r="D12" s="35">
        <v>242840</v>
      </c>
      <c r="E12" s="9">
        <f t="shared" si="0"/>
        <v>666</v>
      </c>
      <c r="G12" s="5">
        <f t="shared" si="4"/>
        <v>38</v>
      </c>
      <c r="H12" s="9" t="s">
        <v>57</v>
      </c>
      <c r="I12" s="35">
        <v>12467</v>
      </c>
      <c r="J12" s="9">
        <f t="shared" si="1"/>
        <v>35</v>
      </c>
      <c r="L12" s="5">
        <f t="shared" si="5"/>
        <v>68</v>
      </c>
      <c r="M12" s="8" t="s">
        <v>62</v>
      </c>
      <c r="N12" s="9">
        <v>440</v>
      </c>
      <c r="O12" s="9">
        <f t="shared" si="2"/>
        <v>2</v>
      </c>
    </row>
    <row r="13" spans="1:17" ht="16.5" customHeight="1" x14ac:dyDescent="0.15">
      <c r="B13" s="5">
        <f t="shared" si="3"/>
        <v>9</v>
      </c>
      <c r="C13" s="9" t="s">
        <v>61</v>
      </c>
      <c r="D13" s="35">
        <v>107141</v>
      </c>
      <c r="E13" s="9">
        <f t="shared" si="0"/>
        <v>294</v>
      </c>
      <c r="G13" s="5">
        <f t="shared" si="4"/>
        <v>39</v>
      </c>
      <c r="H13" s="8" t="s">
        <v>25</v>
      </c>
      <c r="I13" s="8">
        <v>9928</v>
      </c>
      <c r="J13" s="9">
        <f t="shared" si="1"/>
        <v>28</v>
      </c>
      <c r="L13" s="5">
        <f t="shared" si="5"/>
        <v>69</v>
      </c>
      <c r="M13" s="8" t="s">
        <v>42</v>
      </c>
      <c r="N13" s="9">
        <v>430</v>
      </c>
      <c r="O13" s="9">
        <f t="shared" si="2"/>
        <v>2</v>
      </c>
    </row>
    <row r="14" spans="1:17" ht="16.5" customHeight="1" x14ac:dyDescent="0.15">
      <c r="B14" s="5">
        <f t="shared" si="3"/>
        <v>10</v>
      </c>
      <c r="C14" s="8" t="s">
        <v>27</v>
      </c>
      <c r="D14" s="9">
        <v>74899</v>
      </c>
      <c r="E14" s="9">
        <f t="shared" si="0"/>
        <v>206</v>
      </c>
      <c r="G14" s="5">
        <f t="shared" si="4"/>
        <v>40</v>
      </c>
      <c r="H14" s="9" t="s">
        <v>85</v>
      </c>
      <c r="I14" s="35">
        <v>9321</v>
      </c>
      <c r="J14" s="9">
        <f t="shared" si="1"/>
        <v>26</v>
      </c>
      <c r="L14" s="5">
        <f t="shared" si="5"/>
        <v>70</v>
      </c>
      <c r="M14" s="9" t="s">
        <v>105</v>
      </c>
      <c r="N14" s="35">
        <v>346</v>
      </c>
      <c r="O14" s="9">
        <f t="shared" si="2"/>
        <v>1</v>
      </c>
    </row>
    <row r="15" spans="1:17" ht="16.5" customHeight="1" x14ac:dyDescent="0.15">
      <c r="B15" s="5">
        <f t="shared" si="3"/>
        <v>11</v>
      </c>
      <c r="C15" s="9" t="s">
        <v>87</v>
      </c>
      <c r="D15" s="35">
        <v>60242</v>
      </c>
      <c r="E15" s="9">
        <f t="shared" si="0"/>
        <v>166</v>
      </c>
      <c r="G15" s="5">
        <f t="shared" si="4"/>
        <v>41</v>
      </c>
      <c r="H15" s="8" t="s">
        <v>41</v>
      </c>
      <c r="I15" s="9">
        <v>7894</v>
      </c>
      <c r="J15" s="9">
        <f t="shared" si="1"/>
        <v>22</v>
      </c>
      <c r="L15" s="5">
        <f t="shared" si="5"/>
        <v>71</v>
      </c>
      <c r="M15" s="9" t="s">
        <v>119</v>
      </c>
      <c r="N15" s="35">
        <v>295</v>
      </c>
      <c r="O15" s="9">
        <f t="shared" si="2"/>
        <v>1</v>
      </c>
    </row>
    <row r="16" spans="1:17" ht="16.5" customHeight="1" x14ac:dyDescent="0.15">
      <c r="B16" s="5">
        <f t="shared" si="3"/>
        <v>12</v>
      </c>
      <c r="C16" s="9" t="s">
        <v>76</v>
      </c>
      <c r="D16" s="35">
        <v>58642</v>
      </c>
      <c r="E16" s="9">
        <f t="shared" si="0"/>
        <v>161</v>
      </c>
      <c r="G16" s="5">
        <f t="shared" si="4"/>
        <v>42</v>
      </c>
      <c r="H16" s="9" t="s">
        <v>88</v>
      </c>
      <c r="I16" s="35">
        <v>7330</v>
      </c>
      <c r="J16" s="9">
        <f t="shared" si="1"/>
        <v>21</v>
      </c>
      <c r="L16" s="5">
        <f t="shared" si="5"/>
        <v>72</v>
      </c>
      <c r="M16" s="8" t="s">
        <v>46</v>
      </c>
      <c r="N16" s="9">
        <v>274</v>
      </c>
      <c r="O16" s="9">
        <f t="shared" si="2"/>
        <v>1</v>
      </c>
    </row>
    <row r="17" spans="2:15" ht="16.5" customHeight="1" x14ac:dyDescent="0.15">
      <c r="B17" s="5">
        <f t="shared" si="3"/>
        <v>13</v>
      </c>
      <c r="C17" s="9" t="s">
        <v>75</v>
      </c>
      <c r="D17" s="35">
        <v>57971</v>
      </c>
      <c r="E17" s="9">
        <f t="shared" si="0"/>
        <v>159</v>
      </c>
      <c r="G17" s="5">
        <f t="shared" si="4"/>
        <v>43</v>
      </c>
      <c r="H17" s="9" t="s">
        <v>86</v>
      </c>
      <c r="I17" s="35">
        <v>6976</v>
      </c>
      <c r="J17" s="9">
        <f t="shared" si="1"/>
        <v>20</v>
      </c>
      <c r="L17" s="5">
        <f t="shared" si="5"/>
        <v>73</v>
      </c>
      <c r="M17" s="8" t="s">
        <v>49</v>
      </c>
      <c r="N17" s="9">
        <v>251</v>
      </c>
      <c r="O17" s="9">
        <f t="shared" si="2"/>
        <v>1</v>
      </c>
    </row>
    <row r="18" spans="2:15" ht="16.5" customHeight="1" x14ac:dyDescent="0.15">
      <c r="B18" s="5">
        <f t="shared" si="3"/>
        <v>14</v>
      </c>
      <c r="C18" s="9" t="s">
        <v>66</v>
      </c>
      <c r="D18" s="35">
        <v>57682</v>
      </c>
      <c r="E18" s="9">
        <f t="shared" si="0"/>
        <v>159</v>
      </c>
      <c r="G18" s="5">
        <f t="shared" si="4"/>
        <v>44</v>
      </c>
      <c r="H18" s="9" t="s">
        <v>103</v>
      </c>
      <c r="I18" s="35">
        <v>6900</v>
      </c>
      <c r="J18" s="9">
        <f t="shared" si="1"/>
        <v>19</v>
      </c>
      <c r="L18" s="5">
        <f t="shared" si="5"/>
        <v>74</v>
      </c>
      <c r="M18" s="9" t="s">
        <v>113</v>
      </c>
      <c r="N18" s="35">
        <v>245</v>
      </c>
      <c r="O18" s="9">
        <f t="shared" si="2"/>
        <v>1</v>
      </c>
    </row>
    <row r="19" spans="2:15" ht="16.5" customHeight="1" x14ac:dyDescent="0.15">
      <c r="B19" s="5">
        <f t="shared" si="3"/>
        <v>15</v>
      </c>
      <c r="C19" s="9" t="s">
        <v>9</v>
      </c>
      <c r="D19" s="35">
        <v>56298</v>
      </c>
      <c r="E19" s="9">
        <f t="shared" si="0"/>
        <v>155</v>
      </c>
      <c r="G19" s="5">
        <f t="shared" si="4"/>
        <v>45</v>
      </c>
      <c r="H19" s="9" t="s">
        <v>91</v>
      </c>
      <c r="I19" s="15">
        <v>6585</v>
      </c>
      <c r="J19" s="9">
        <f t="shared" si="1"/>
        <v>19</v>
      </c>
      <c r="L19" s="5">
        <f t="shared" si="5"/>
        <v>75</v>
      </c>
      <c r="M19" s="9" t="s">
        <v>122</v>
      </c>
      <c r="N19" s="35">
        <v>242</v>
      </c>
      <c r="O19" s="9">
        <f t="shared" si="2"/>
        <v>1</v>
      </c>
    </row>
    <row r="20" spans="2:15" ht="16.5" customHeight="1" x14ac:dyDescent="0.15">
      <c r="B20" s="5">
        <f t="shared" si="3"/>
        <v>16</v>
      </c>
      <c r="C20" s="9" t="s">
        <v>74</v>
      </c>
      <c r="D20" s="35">
        <v>45170</v>
      </c>
      <c r="E20" s="9">
        <f t="shared" si="0"/>
        <v>124</v>
      </c>
      <c r="G20" s="5">
        <f t="shared" si="4"/>
        <v>46</v>
      </c>
      <c r="H20" s="8" t="s">
        <v>13</v>
      </c>
      <c r="I20" s="9">
        <v>6095</v>
      </c>
      <c r="J20" s="9">
        <f t="shared" si="1"/>
        <v>17</v>
      </c>
      <c r="L20" s="5">
        <f t="shared" si="5"/>
        <v>76</v>
      </c>
      <c r="M20" s="8" t="s">
        <v>45</v>
      </c>
      <c r="N20" s="9">
        <v>222</v>
      </c>
      <c r="O20" s="9">
        <f t="shared" si="2"/>
        <v>1</v>
      </c>
    </row>
    <row r="21" spans="2:15" ht="16.5" customHeight="1" x14ac:dyDescent="0.15">
      <c r="B21" s="5">
        <f t="shared" si="3"/>
        <v>17</v>
      </c>
      <c r="C21" s="8" t="s">
        <v>24</v>
      </c>
      <c r="D21" s="9">
        <v>37316</v>
      </c>
      <c r="E21" s="9">
        <f t="shared" si="0"/>
        <v>103</v>
      </c>
      <c r="G21" s="5">
        <f t="shared" si="4"/>
        <v>47</v>
      </c>
      <c r="H21" s="8" t="s">
        <v>44</v>
      </c>
      <c r="I21" s="9">
        <v>4868</v>
      </c>
      <c r="J21" s="9">
        <f t="shared" si="1"/>
        <v>14</v>
      </c>
      <c r="L21" s="5">
        <f t="shared" si="5"/>
        <v>77</v>
      </c>
      <c r="M21" s="9" t="s">
        <v>94</v>
      </c>
      <c r="N21" s="35">
        <v>211</v>
      </c>
      <c r="O21" s="9">
        <f t="shared" si="2"/>
        <v>1</v>
      </c>
    </row>
    <row r="22" spans="2:15" ht="16.5" customHeight="1" x14ac:dyDescent="0.15">
      <c r="B22" s="5">
        <f t="shared" si="3"/>
        <v>18</v>
      </c>
      <c r="C22" s="9" t="s">
        <v>4</v>
      </c>
      <c r="D22" s="35">
        <v>33936</v>
      </c>
      <c r="E22" s="9">
        <f t="shared" si="0"/>
        <v>93</v>
      </c>
      <c r="G22" s="5">
        <f t="shared" si="4"/>
        <v>48</v>
      </c>
      <c r="H22" s="8" t="s">
        <v>2</v>
      </c>
      <c r="I22" s="9">
        <v>4710</v>
      </c>
      <c r="J22" s="9">
        <f t="shared" si="1"/>
        <v>13</v>
      </c>
      <c r="L22" s="5">
        <f t="shared" si="5"/>
        <v>78</v>
      </c>
      <c r="M22" s="9" t="s">
        <v>92</v>
      </c>
      <c r="N22" s="35">
        <v>209</v>
      </c>
      <c r="O22" s="9">
        <f t="shared" si="2"/>
        <v>1</v>
      </c>
    </row>
    <row r="23" spans="2:15" ht="16.5" customHeight="1" x14ac:dyDescent="0.15">
      <c r="B23" s="5">
        <f t="shared" si="3"/>
        <v>19</v>
      </c>
      <c r="C23" s="9" t="s">
        <v>79</v>
      </c>
      <c r="D23" s="35">
        <v>33349</v>
      </c>
      <c r="E23" s="9">
        <f t="shared" si="0"/>
        <v>92</v>
      </c>
      <c r="G23" s="5">
        <f t="shared" si="4"/>
        <v>49</v>
      </c>
      <c r="H23" s="8" t="s">
        <v>55</v>
      </c>
      <c r="I23" s="8">
        <v>3885</v>
      </c>
      <c r="J23" s="9">
        <f t="shared" si="1"/>
        <v>11</v>
      </c>
      <c r="L23" s="5">
        <f t="shared" si="5"/>
        <v>79</v>
      </c>
      <c r="M23" s="8" t="s">
        <v>60</v>
      </c>
      <c r="N23" s="9">
        <v>194</v>
      </c>
      <c r="O23" s="9">
        <f t="shared" si="2"/>
        <v>1</v>
      </c>
    </row>
    <row r="24" spans="2:15" ht="16.5" customHeight="1" x14ac:dyDescent="0.15">
      <c r="B24" s="5">
        <f t="shared" si="3"/>
        <v>20</v>
      </c>
      <c r="C24" s="9" t="s">
        <v>73</v>
      </c>
      <c r="D24" s="35">
        <v>33215</v>
      </c>
      <c r="E24" s="9">
        <f t="shared" si="0"/>
        <v>91</v>
      </c>
      <c r="G24" s="5">
        <f t="shared" si="4"/>
        <v>50</v>
      </c>
      <c r="H24" s="8" t="s">
        <v>52</v>
      </c>
      <c r="I24" s="9">
        <v>3754</v>
      </c>
      <c r="J24" s="9">
        <f t="shared" si="1"/>
        <v>11</v>
      </c>
      <c r="L24" s="5">
        <f t="shared" si="5"/>
        <v>80</v>
      </c>
      <c r="M24" s="8" t="s">
        <v>59</v>
      </c>
      <c r="N24" s="9">
        <v>177</v>
      </c>
      <c r="O24" s="9">
        <f t="shared" si="2"/>
        <v>1</v>
      </c>
    </row>
    <row r="25" spans="2:15" ht="16.5" customHeight="1" x14ac:dyDescent="0.15">
      <c r="B25" s="5">
        <f t="shared" si="3"/>
        <v>21</v>
      </c>
      <c r="C25" s="8" t="s">
        <v>30</v>
      </c>
      <c r="D25" s="9">
        <v>31533</v>
      </c>
      <c r="E25" s="9">
        <f t="shared" si="0"/>
        <v>87</v>
      </c>
      <c r="G25" s="5">
        <f t="shared" si="4"/>
        <v>51</v>
      </c>
      <c r="H25" s="8" t="s">
        <v>20</v>
      </c>
      <c r="I25" s="9">
        <v>3397</v>
      </c>
      <c r="J25" s="9">
        <f t="shared" si="1"/>
        <v>10</v>
      </c>
      <c r="L25" s="5">
        <f t="shared" si="5"/>
        <v>81</v>
      </c>
      <c r="M25" s="9" t="s">
        <v>121</v>
      </c>
      <c r="N25" s="35">
        <v>136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9" t="s">
        <v>80</v>
      </c>
      <c r="D26" s="35">
        <v>28354</v>
      </c>
      <c r="E26" s="9">
        <f t="shared" si="0"/>
        <v>78</v>
      </c>
      <c r="G26" s="5">
        <f t="shared" si="4"/>
        <v>52</v>
      </c>
      <c r="H26" s="9" t="s">
        <v>47</v>
      </c>
      <c r="I26" s="35">
        <v>2923</v>
      </c>
      <c r="J26" s="9">
        <f t="shared" si="1"/>
        <v>9</v>
      </c>
      <c r="L26" s="5">
        <f t="shared" si="5"/>
        <v>82</v>
      </c>
      <c r="M26" s="9" t="s">
        <v>116</v>
      </c>
      <c r="N26" s="35">
        <v>128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9" t="s">
        <v>82</v>
      </c>
      <c r="D27" s="35">
        <v>27843</v>
      </c>
      <c r="E27" s="9">
        <f t="shared" si="0"/>
        <v>77</v>
      </c>
      <c r="G27" s="5">
        <f t="shared" si="4"/>
        <v>53</v>
      </c>
      <c r="H27" s="8" t="s">
        <v>48</v>
      </c>
      <c r="I27" s="9">
        <v>2900</v>
      </c>
      <c r="J27" s="9">
        <f t="shared" si="1"/>
        <v>8</v>
      </c>
      <c r="L27" s="5">
        <f t="shared" si="5"/>
        <v>83</v>
      </c>
      <c r="M27" s="9" t="s">
        <v>139</v>
      </c>
      <c r="N27" s="35">
        <v>117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9" t="s">
        <v>68</v>
      </c>
      <c r="D28" s="35">
        <v>27531</v>
      </c>
      <c r="E28" s="9">
        <f t="shared" si="0"/>
        <v>76</v>
      </c>
      <c r="G28" s="5">
        <f t="shared" si="4"/>
        <v>54</v>
      </c>
      <c r="H28" s="8" t="s">
        <v>31</v>
      </c>
      <c r="I28" s="9">
        <v>2826</v>
      </c>
      <c r="J28" s="9">
        <f t="shared" si="1"/>
        <v>8</v>
      </c>
      <c r="L28" s="5">
        <f t="shared" si="5"/>
        <v>84</v>
      </c>
      <c r="M28" s="8" t="s">
        <v>40</v>
      </c>
      <c r="N28" s="9">
        <v>79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8" t="s">
        <v>23</v>
      </c>
      <c r="D29" s="9">
        <v>25531</v>
      </c>
      <c r="E29" s="9">
        <f t="shared" si="0"/>
        <v>70</v>
      </c>
      <c r="G29" s="5">
        <f t="shared" si="4"/>
        <v>55</v>
      </c>
      <c r="H29" s="9" t="s">
        <v>95</v>
      </c>
      <c r="I29" s="35">
        <v>2618</v>
      </c>
      <c r="J29" s="9">
        <f t="shared" si="1"/>
        <v>8</v>
      </c>
      <c r="L29" s="5">
        <f t="shared" si="5"/>
        <v>85</v>
      </c>
      <c r="M29" s="8" t="s">
        <v>56</v>
      </c>
      <c r="N29" s="9">
        <v>17</v>
      </c>
      <c r="O29" s="9">
        <f t="shared" si="2"/>
        <v>1</v>
      </c>
    </row>
    <row r="30" spans="2:15" ht="16.5" customHeight="1" x14ac:dyDescent="0.15">
      <c r="B30" s="5">
        <f t="shared" si="3"/>
        <v>26</v>
      </c>
      <c r="C30" s="8" t="s">
        <v>28</v>
      </c>
      <c r="D30" s="9">
        <v>25493</v>
      </c>
      <c r="E30" s="9">
        <f t="shared" si="0"/>
        <v>70</v>
      </c>
      <c r="G30" s="5">
        <f t="shared" si="4"/>
        <v>56</v>
      </c>
      <c r="H30" s="8" t="s">
        <v>43</v>
      </c>
      <c r="I30" s="9">
        <v>2399</v>
      </c>
      <c r="J30" s="9">
        <f t="shared" si="1"/>
        <v>7</v>
      </c>
      <c r="L30" s="5">
        <f t="shared" si="5"/>
        <v>86</v>
      </c>
      <c r="M30" s="9" t="s">
        <v>118</v>
      </c>
      <c r="N30" s="35">
        <v>12</v>
      </c>
      <c r="O30" s="9">
        <f t="shared" si="2"/>
        <v>1</v>
      </c>
    </row>
    <row r="31" spans="2:15" ht="16.5" customHeight="1" x14ac:dyDescent="0.15">
      <c r="B31" s="5">
        <f t="shared" si="3"/>
        <v>27</v>
      </c>
      <c r="C31" s="9" t="s">
        <v>69</v>
      </c>
      <c r="D31" s="35">
        <v>25352</v>
      </c>
      <c r="E31" s="9">
        <f t="shared" si="0"/>
        <v>70</v>
      </c>
      <c r="G31" s="5">
        <f t="shared" si="4"/>
        <v>57</v>
      </c>
      <c r="H31" s="9" t="s">
        <v>67</v>
      </c>
      <c r="I31" s="35">
        <v>2041</v>
      </c>
      <c r="J31" s="9">
        <f t="shared" si="1"/>
        <v>6</v>
      </c>
      <c r="L31" s="5">
        <f t="shared" si="5"/>
        <v>87</v>
      </c>
      <c r="M31" s="9" t="s">
        <v>81</v>
      </c>
      <c r="N31" s="35">
        <v>11</v>
      </c>
      <c r="O31" s="9">
        <f t="shared" si="2"/>
        <v>1</v>
      </c>
    </row>
    <row r="32" spans="2:15" ht="16.5" customHeight="1" x14ac:dyDescent="0.15">
      <c r="B32" s="5">
        <f t="shared" si="3"/>
        <v>28</v>
      </c>
      <c r="C32" s="9" t="s">
        <v>51</v>
      </c>
      <c r="D32" s="35">
        <v>23702</v>
      </c>
      <c r="E32" s="9">
        <f t="shared" si="0"/>
        <v>65</v>
      </c>
      <c r="G32" s="5">
        <f t="shared" si="4"/>
        <v>58</v>
      </c>
      <c r="H32" s="9" t="s">
        <v>117</v>
      </c>
      <c r="I32" s="35">
        <v>1773</v>
      </c>
      <c r="J32" s="9">
        <f t="shared" si="1"/>
        <v>5</v>
      </c>
      <c r="L32" s="5">
        <f t="shared" si="5"/>
        <v>88</v>
      </c>
      <c r="M32" s="8" t="s">
        <v>58</v>
      </c>
      <c r="N32" s="9">
        <v>5</v>
      </c>
      <c r="O32" s="9">
        <f t="shared" si="2"/>
        <v>1</v>
      </c>
    </row>
    <row r="33" spans="2:15" ht="16.5" customHeight="1" x14ac:dyDescent="0.15">
      <c r="B33" s="5">
        <f t="shared" si="3"/>
        <v>29</v>
      </c>
      <c r="C33" s="9" t="s">
        <v>84</v>
      </c>
      <c r="D33" s="35">
        <v>20727</v>
      </c>
      <c r="E33" s="9">
        <f t="shared" si="0"/>
        <v>57</v>
      </c>
      <c r="G33" s="5">
        <f t="shared" si="4"/>
        <v>59</v>
      </c>
      <c r="H33" s="8" t="s">
        <v>7</v>
      </c>
      <c r="I33" s="9">
        <v>1718</v>
      </c>
      <c r="J33" s="9">
        <f t="shared" si="1"/>
        <v>5</v>
      </c>
      <c r="L33" s="5">
        <f t="shared" si="5"/>
        <v>89</v>
      </c>
      <c r="M33" s="8" t="s">
        <v>11</v>
      </c>
      <c r="N33" s="9">
        <v>3</v>
      </c>
      <c r="O33" s="9">
        <f t="shared" si="2"/>
        <v>1</v>
      </c>
    </row>
    <row r="34" spans="2:15" ht="16.5" customHeight="1" x14ac:dyDescent="0.15">
      <c r="B34" s="5">
        <f t="shared" si="3"/>
        <v>30</v>
      </c>
      <c r="C34" s="8" t="s">
        <v>33</v>
      </c>
      <c r="D34" s="9">
        <v>19517</v>
      </c>
      <c r="E34" s="9">
        <f t="shared" si="0"/>
        <v>54</v>
      </c>
      <c r="G34" s="5">
        <f t="shared" si="4"/>
        <v>60</v>
      </c>
      <c r="H34" s="8" t="s">
        <v>8</v>
      </c>
      <c r="I34" s="9">
        <v>1550</v>
      </c>
      <c r="J34" s="9">
        <f t="shared" si="1"/>
        <v>5</v>
      </c>
      <c r="L34" s="5">
        <f t="shared" si="5"/>
        <v>90</v>
      </c>
      <c r="M34" s="8" t="s">
        <v>115</v>
      </c>
      <c r="N34" s="9">
        <v>3</v>
      </c>
      <c r="O34" s="9">
        <f t="shared" si="2"/>
        <v>1</v>
      </c>
    </row>
  </sheetData>
  <sortState ref="M5:N35">
    <sortCondition descending="1" ref="N5:N35"/>
  </sortState>
  <mergeCells count="3">
    <mergeCell ref="B3:B4"/>
    <mergeCell ref="G3:G4"/>
    <mergeCell ref="L3:L4"/>
  </mergeCells>
  <phoneticPr fontId="2"/>
  <pageMargins left="0.52" right="0.3" top="0.47" bottom="0.51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1" sqref="F3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着陸</vt:lpstr>
      <vt:lpstr>旅客（際＋内）</vt:lpstr>
      <vt:lpstr>貨物（際内、積＋卸） (2)</vt:lpstr>
      <vt:lpstr>郵便（際内、積＋卸） (2)</vt:lpstr>
      <vt:lpstr>燃料（ジ＋他） </vt:lpstr>
      <vt:lpstr>Sheet2</vt:lpstr>
      <vt:lpstr>Sheet3</vt:lpstr>
      <vt:lpstr>'貨物（際内、積＋卸） (2)'!Print_Area</vt:lpstr>
      <vt:lpstr>着陸!Print_Area</vt:lpstr>
      <vt:lpstr>'燃料（ジ＋他） '!Print_Area</vt:lpstr>
      <vt:lpstr>'郵便（際内、積＋卸） (2)'!Print_Area</vt:lpstr>
      <vt:lpstr>'旅客（際＋内）'!Print_Area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　</cp:lastModifiedBy>
  <cp:lastPrinted>2016-08-02T10:38:48Z</cp:lastPrinted>
  <dcterms:created xsi:type="dcterms:W3CDTF">2012-09-04T05:53:44Z</dcterms:created>
  <dcterms:modified xsi:type="dcterms:W3CDTF">2022-03-31T04:40:22Z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2022-03-09T08:14:06Z</vt:filetime>
  </property>
</Properties>
</file>