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W:\○【ネ企課】01_重要文書フォルダ（保存期間1年以上）\09_企画係\空港管理状況調書\01_調書作成\令和2年（2020年）空港管理状況調書\2202XX_平成23年度～令和2年度空港管理状況調書の修正\作業中\平成28年\"/>
    </mc:Choice>
  </mc:AlternateContent>
  <bookViews>
    <workbookView xWindow="0" yWindow="0" windowWidth="20490" windowHeight="7530"/>
  </bookViews>
  <sheets>
    <sheet name="着陸" sheetId="1" r:id="rId1"/>
    <sheet name="旅客（際＋内）" sheetId="14" r:id="rId2"/>
    <sheet name="燃料（ジ＋他） " sheetId="17" r:id="rId3"/>
    <sheet name="貨物（際内、積＋卸） (2)" sheetId="35" r:id="rId4"/>
    <sheet name="郵便（際内、積＋卸） (2)" sheetId="34" r:id="rId5"/>
    <sheet name="Sheet2" sheetId="2" r:id="rId6"/>
    <sheet name="Sheet3" sheetId="3" r:id="rId7"/>
  </sheets>
  <definedNames>
    <definedName name="_xlnm._FilterDatabase" localSheetId="3" hidden="1">'貨物（際内、積＋卸） (2)'!$C$5:$D$58</definedName>
    <definedName name="_xlnm._FilterDatabase" localSheetId="0" hidden="1">着陸!$A$5:$Q$5</definedName>
    <definedName name="_xlnm._FilterDatabase" localSheetId="2" hidden="1">'燃料（ジ＋他） '!$C$5:$D$53</definedName>
    <definedName name="_xlnm._FilterDatabase" localSheetId="4" hidden="1">'郵便（際内、積＋卸） (2)'!$C$5:$D$56</definedName>
    <definedName name="_xlnm._FilterDatabase" localSheetId="1" hidden="1">'旅客（際＋内）'!$C$5:$D$58</definedName>
    <definedName name="_xlnm.Print_Area" localSheetId="3">'貨物（際内、積＋卸） (2)'!$A$1:$O$86</definedName>
    <definedName name="_xlnm.Print_Area" localSheetId="0">着陸!$A$1:$O$131</definedName>
    <definedName name="_xlnm.Print_Area" localSheetId="2">'燃料（ジ＋他） '!$A$1:$O$34</definedName>
    <definedName name="_xlnm.Print_Area" localSheetId="4">'郵便（際内、積＋卸） (2)'!$A$1:$O$63</definedName>
    <definedName name="_xlnm.Print_Area" localSheetId="1">'旅客（際＋内）'!$A$1:$O$103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3" i="34" l="1"/>
  <c r="G63" i="34"/>
  <c r="E63" i="34"/>
  <c r="B63" i="34"/>
  <c r="J62" i="34"/>
  <c r="G62" i="34"/>
  <c r="E62" i="34"/>
  <c r="B62" i="34"/>
  <c r="J61" i="34"/>
  <c r="G61" i="34"/>
  <c r="E61" i="34"/>
  <c r="B61" i="34"/>
  <c r="J60" i="34"/>
  <c r="G60" i="34"/>
  <c r="E60" i="34"/>
  <c r="B60" i="34"/>
  <c r="J59" i="34"/>
  <c r="G59" i="34"/>
  <c r="E59" i="34"/>
  <c r="B59" i="34"/>
  <c r="J58" i="34"/>
  <c r="G58" i="34"/>
  <c r="E58" i="34"/>
  <c r="B58" i="34"/>
  <c r="J57" i="34"/>
  <c r="G57" i="34"/>
  <c r="E57" i="34"/>
  <c r="B57" i="34"/>
  <c r="J56" i="34"/>
  <c r="G56" i="34"/>
  <c r="E56" i="34"/>
  <c r="B56" i="34"/>
  <c r="J55" i="34"/>
  <c r="G55" i="34"/>
  <c r="E55" i="34"/>
  <c r="B55" i="34"/>
  <c r="J54" i="34"/>
  <c r="G54" i="34"/>
  <c r="E54" i="34"/>
  <c r="B54" i="34"/>
  <c r="J53" i="34"/>
  <c r="G53" i="34"/>
  <c r="E53" i="34"/>
  <c r="B53" i="34"/>
  <c r="J52" i="34"/>
  <c r="G52" i="34"/>
  <c r="E52" i="34"/>
  <c r="B52" i="34"/>
  <c r="J51" i="34"/>
  <c r="G51" i="34"/>
  <c r="E51" i="34"/>
  <c r="B51" i="34"/>
  <c r="J50" i="34"/>
  <c r="G50" i="34"/>
  <c r="E50" i="34"/>
  <c r="B50" i="34"/>
  <c r="J49" i="34"/>
  <c r="G49" i="34"/>
  <c r="E49" i="34"/>
  <c r="B49" i="34"/>
  <c r="J48" i="34"/>
  <c r="G48" i="34"/>
  <c r="E48" i="34"/>
  <c r="B48" i="34"/>
  <c r="J47" i="34"/>
  <c r="G47" i="34"/>
  <c r="E47" i="34"/>
  <c r="B47" i="34"/>
  <c r="J46" i="34"/>
  <c r="G46" i="34"/>
  <c r="E46" i="34"/>
  <c r="B46" i="34"/>
  <c r="J45" i="34"/>
  <c r="G45" i="34"/>
  <c r="E45" i="34"/>
  <c r="B45" i="34"/>
  <c r="J44" i="34"/>
  <c r="G44" i="34"/>
  <c r="E44" i="34"/>
  <c r="B44" i="34"/>
  <c r="J43" i="34"/>
  <c r="G43" i="34"/>
  <c r="E43" i="34"/>
  <c r="B43" i="34"/>
  <c r="J42" i="34"/>
  <c r="G42" i="34"/>
  <c r="E42" i="34"/>
  <c r="B42" i="34"/>
  <c r="J41" i="34"/>
  <c r="G41" i="34"/>
  <c r="E41" i="34"/>
  <c r="B41" i="34"/>
  <c r="J40" i="34"/>
  <c r="G40" i="34"/>
  <c r="E40" i="34"/>
  <c r="B40" i="34"/>
  <c r="J39" i="34"/>
  <c r="G39" i="34"/>
  <c r="E39" i="34"/>
  <c r="B39" i="34"/>
  <c r="J34" i="34"/>
  <c r="G34" i="34"/>
  <c r="E34" i="34"/>
  <c r="B34" i="34"/>
  <c r="J33" i="34"/>
  <c r="G33" i="34"/>
  <c r="E33" i="34"/>
  <c r="B33" i="34"/>
  <c r="J32" i="34"/>
  <c r="G32" i="34"/>
  <c r="E32" i="34"/>
  <c r="B32" i="34"/>
  <c r="J31" i="34"/>
  <c r="G31" i="34"/>
  <c r="E31" i="34"/>
  <c r="B31" i="34"/>
  <c r="J30" i="34"/>
  <c r="G30" i="34"/>
  <c r="E30" i="34"/>
  <c r="B30" i="34"/>
  <c r="J29" i="34"/>
  <c r="G29" i="34"/>
  <c r="E29" i="34"/>
  <c r="B29" i="34"/>
  <c r="J28" i="34"/>
  <c r="G28" i="34"/>
  <c r="E28" i="34"/>
  <c r="B28" i="34"/>
  <c r="J27" i="34"/>
  <c r="G27" i="34"/>
  <c r="E27" i="34"/>
  <c r="B27" i="34"/>
  <c r="J26" i="34"/>
  <c r="G26" i="34"/>
  <c r="E26" i="34"/>
  <c r="B26" i="34"/>
  <c r="J25" i="34"/>
  <c r="G25" i="34"/>
  <c r="E25" i="34"/>
  <c r="B25" i="34"/>
  <c r="J24" i="34"/>
  <c r="G24" i="34"/>
  <c r="E24" i="34"/>
  <c r="B24" i="34"/>
  <c r="J23" i="34"/>
  <c r="G23" i="34"/>
  <c r="E23" i="34"/>
  <c r="B23" i="34"/>
  <c r="J22" i="34"/>
  <c r="G22" i="34"/>
  <c r="E22" i="34"/>
  <c r="B22" i="34"/>
  <c r="J21" i="34"/>
  <c r="G21" i="34"/>
  <c r="E21" i="34"/>
  <c r="B21" i="34"/>
  <c r="J20" i="34"/>
  <c r="G20" i="34"/>
  <c r="E20" i="34"/>
  <c r="B20" i="34"/>
  <c r="J19" i="34"/>
  <c r="G19" i="34"/>
  <c r="E19" i="34"/>
  <c r="B19" i="34"/>
  <c r="J18" i="34"/>
  <c r="G18" i="34"/>
  <c r="E18" i="34"/>
  <c r="B18" i="34"/>
  <c r="J17" i="34"/>
  <c r="G17" i="34"/>
  <c r="E17" i="34"/>
  <c r="B17" i="34"/>
  <c r="J16" i="34"/>
  <c r="G16" i="34"/>
  <c r="E16" i="34"/>
  <c r="B16" i="34"/>
  <c r="J15" i="34"/>
  <c r="G15" i="34"/>
  <c r="E15" i="34"/>
  <c r="B15" i="34"/>
  <c r="J14" i="34"/>
  <c r="G14" i="34"/>
  <c r="E14" i="34"/>
  <c r="B14" i="34"/>
  <c r="J13" i="34"/>
  <c r="G13" i="34"/>
  <c r="E13" i="34"/>
  <c r="B13" i="34"/>
  <c r="J12" i="34"/>
  <c r="G12" i="34"/>
  <c r="E12" i="34"/>
  <c r="B12" i="34"/>
  <c r="J11" i="34"/>
  <c r="G11" i="34"/>
  <c r="E11" i="34"/>
  <c r="B11" i="34"/>
  <c r="O10" i="34"/>
  <c r="L10" i="34"/>
  <c r="J10" i="34"/>
  <c r="G10" i="34"/>
  <c r="E10" i="34"/>
  <c r="B10" i="34"/>
  <c r="O9" i="34"/>
  <c r="L9" i="34"/>
  <c r="J9" i="34"/>
  <c r="G9" i="34"/>
  <c r="E9" i="34"/>
  <c r="B9" i="34"/>
  <c r="O8" i="34"/>
  <c r="L8" i="34"/>
  <c r="J8" i="34"/>
  <c r="G8" i="34"/>
  <c r="E8" i="34"/>
  <c r="B8" i="34"/>
  <c r="O7" i="34"/>
  <c r="L7" i="34"/>
  <c r="J7" i="34"/>
  <c r="G7" i="34"/>
  <c r="E7" i="34"/>
  <c r="B7" i="34"/>
  <c r="O6" i="34"/>
  <c r="L6" i="34"/>
  <c r="J6" i="34"/>
  <c r="G6" i="34"/>
  <c r="E6" i="34"/>
  <c r="B6" i="34"/>
  <c r="O5" i="34"/>
  <c r="J5" i="34"/>
  <c r="E5" i="34"/>
  <c r="E86" i="35"/>
  <c r="B86" i="35"/>
  <c r="J85" i="35"/>
  <c r="G85" i="35"/>
  <c r="E85" i="35"/>
  <c r="B85" i="35"/>
  <c r="J84" i="35"/>
  <c r="G84" i="35"/>
  <c r="E84" i="35"/>
  <c r="B84" i="35"/>
  <c r="J83" i="35"/>
  <c r="G83" i="35"/>
  <c r="E83" i="35"/>
  <c r="B83" i="35"/>
  <c r="J82" i="35"/>
  <c r="G82" i="35"/>
  <c r="E82" i="35"/>
  <c r="B82" i="35"/>
  <c r="J81" i="35"/>
  <c r="G81" i="35"/>
  <c r="E81" i="35"/>
  <c r="B81" i="35"/>
  <c r="J80" i="35"/>
  <c r="G80" i="35"/>
  <c r="E80" i="35"/>
  <c r="B80" i="35"/>
  <c r="J79" i="35"/>
  <c r="G79" i="35"/>
  <c r="E79" i="35"/>
  <c r="B79" i="35"/>
  <c r="J78" i="35"/>
  <c r="G78" i="35"/>
  <c r="E78" i="35"/>
  <c r="B78" i="35"/>
  <c r="J77" i="35"/>
  <c r="G77" i="35"/>
  <c r="E77" i="35"/>
  <c r="B77" i="35"/>
  <c r="J76" i="35"/>
  <c r="G76" i="35"/>
  <c r="E76" i="35"/>
  <c r="B76" i="35"/>
  <c r="J75" i="35"/>
  <c r="G75" i="35"/>
  <c r="E75" i="35"/>
  <c r="B75" i="35"/>
  <c r="J74" i="35"/>
  <c r="G74" i="35"/>
  <c r="E74" i="35"/>
  <c r="B74" i="35"/>
  <c r="J73" i="35"/>
  <c r="G73" i="35"/>
  <c r="E73" i="35"/>
  <c r="B73" i="35"/>
  <c r="J68" i="35"/>
  <c r="G68" i="35"/>
  <c r="E68" i="35"/>
  <c r="B68" i="35"/>
  <c r="J67" i="35"/>
  <c r="G67" i="35"/>
  <c r="E67" i="35"/>
  <c r="B67" i="35"/>
  <c r="J66" i="35"/>
  <c r="G66" i="35"/>
  <c r="E66" i="35"/>
  <c r="B66" i="35"/>
  <c r="J65" i="35"/>
  <c r="G65" i="35"/>
  <c r="E65" i="35"/>
  <c r="B65" i="35"/>
  <c r="J64" i="35"/>
  <c r="G64" i="35"/>
  <c r="E64" i="35"/>
  <c r="B64" i="35"/>
  <c r="J63" i="35"/>
  <c r="G63" i="35"/>
  <c r="E63" i="35"/>
  <c r="B63" i="35"/>
  <c r="J62" i="35"/>
  <c r="G62" i="35"/>
  <c r="E62" i="35"/>
  <c r="B62" i="35"/>
  <c r="J61" i="35"/>
  <c r="G61" i="35"/>
  <c r="E61" i="35"/>
  <c r="B61" i="35"/>
  <c r="J60" i="35"/>
  <c r="G60" i="35"/>
  <c r="E60" i="35"/>
  <c r="B60" i="35"/>
  <c r="J59" i="35"/>
  <c r="G59" i="35"/>
  <c r="E59" i="35"/>
  <c r="B59" i="35"/>
  <c r="J58" i="35"/>
  <c r="G58" i="35"/>
  <c r="E58" i="35"/>
  <c r="B58" i="35"/>
  <c r="J57" i="35"/>
  <c r="G57" i="35"/>
  <c r="E57" i="35"/>
  <c r="B57" i="35"/>
  <c r="J56" i="35"/>
  <c r="G56" i="35"/>
  <c r="E56" i="35"/>
  <c r="B56" i="35"/>
  <c r="J55" i="35"/>
  <c r="G55" i="35"/>
  <c r="E55" i="35"/>
  <c r="B55" i="35"/>
  <c r="J54" i="35"/>
  <c r="G54" i="35"/>
  <c r="E54" i="35"/>
  <c r="B54" i="35"/>
  <c r="J53" i="35"/>
  <c r="G53" i="35"/>
  <c r="E53" i="35"/>
  <c r="B53" i="35"/>
  <c r="J52" i="35"/>
  <c r="G52" i="35"/>
  <c r="E52" i="35"/>
  <c r="B52" i="35"/>
  <c r="J51" i="35"/>
  <c r="G51" i="35"/>
  <c r="E51" i="35"/>
  <c r="B51" i="35"/>
  <c r="J50" i="35"/>
  <c r="G50" i="35"/>
  <c r="E50" i="35"/>
  <c r="B50" i="35"/>
  <c r="J49" i="35"/>
  <c r="G49" i="35"/>
  <c r="E49" i="35"/>
  <c r="B49" i="35"/>
  <c r="J48" i="35"/>
  <c r="G48" i="35"/>
  <c r="E48" i="35"/>
  <c r="B48" i="35"/>
  <c r="J47" i="35"/>
  <c r="G47" i="35"/>
  <c r="E47" i="35"/>
  <c r="B47" i="35"/>
  <c r="J46" i="35"/>
  <c r="G46" i="35"/>
  <c r="E46" i="35"/>
  <c r="B46" i="35"/>
  <c r="J45" i="35"/>
  <c r="G45" i="35"/>
  <c r="E45" i="35"/>
  <c r="B45" i="35"/>
  <c r="J44" i="35"/>
  <c r="G44" i="35"/>
  <c r="E44" i="35"/>
  <c r="B44" i="35"/>
  <c r="J43" i="35"/>
  <c r="G43" i="35"/>
  <c r="E43" i="35"/>
  <c r="B43" i="35"/>
  <c r="J42" i="35"/>
  <c r="G42" i="35"/>
  <c r="E42" i="35"/>
  <c r="B42" i="35"/>
  <c r="J41" i="35"/>
  <c r="G41" i="35"/>
  <c r="E41" i="35"/>
  <c r="B41" i="35"/>
  <c r="J40" i="35"/>
  <c r="G40" i="35"/>
  <c r="E40" i="35"/>
  <c r="B40" i="35"/>
  <c r="J39" i="35"/>
  <c r="G39" i="35"/>
  <c r="E39" i="35"/>
  <c r="B39" i="35"/>
  <c r="J34" i="35"/>
  <c r="G34" i="35"/>
  <c r="E34" i="35"/>
  <c r="B34" i="35"/>
  <c r="J33" i="35"/>
  <c r="G33" i="35"/>
  <c r="E33" i="35"/>
  <c r="B33" i="35"/>
  <c r="J32" i="35"/>
  <c r="G32" i="35"/>
  <c r="E32" i="35"/>
  <c r="B32" i="35"/>
  <c r="J31" i="35"/>
  <c r="G31" i="35"/>
  <c r="E31" i="35"/>
  <c r="B31" i="35"/>
  <c r="J30" i="35"/>
  <c r="G30" i="35"/>
  <c r="E30" i="35"/>
  <c r="B30" i="35"/>
  <c r="J29" i="35"/>
  <c r="G29" i="35"/>
  <c r="E29" i="35"/>
  <c r="B29" i="35"/>
  <c r="J28" i="35"/>
  <c r="G28" i="35"/>
  <c r="E28" i="35"/>
  <c r="B28" i="35"/>
  <c r="J27" i="35"/>
  <c r="G27" i="35"/>
  <c r="E27" i="35"/>
  <c r="B27" i="35"/>
  <c r="J26" i="35"/>
  <c r="G26" i="35"/>
  <c r="E26" i="35"/>
  <c r="B26" i="35"/>
  <c r="O25" i="35"/>
  <c r="L25" i="35"/>
  <c r="J25" i="35"/>
  <c r="G25" i="35"/>
  <c r="E25" i="35"/>
  <c r="B25" i="35"/>
  <c r="O24" i="35"/>
  <c r="L24" i="35"/>
  <c r="J24" i="35"/>
  <c r="G24" i="35"/>
  <c r="E24" i="35"/>
  <c r="B24" i="35"/>
  <c r="O23" i="35"/>
  <c r="L23" i="35"/>
  <c r="J23" i="35"/>
  <c r="G23" i="35"/>
  <c r="E23" i="35"/>
  <c r="B23" i="35"/>
  <c r="O22" i="35"/>
  <c r="L22" i="35"/>
  <c r="J22" i="35"/>
  <c r="G22" i="35"/>
  <c r="E22" i="35"/>
  <c r="B22" i="35"/>
  <c r="O21" i="35"/>
  <c r="L21" i="35"/>
  <c r="J21" i="35"/>
  <c r="G21" i="35"/>
  <c r="E21" i="35"/>
  <c r="B21" i="35"/>
  <c r="O20" i="35"/>
  <c r="L20" i="35"/>
  <c r="J20" i="35"/>
  <c r="G20" i="35"/>
  <c r="E20" i="35"/>
  <c r="B20" i="35"/>
  <c r="O19" i="35"/>
  <c r="L19" i="35"/>
  <c r="J19" i="35"/>
  <c r="G19" i="35"/>
  <c r="E19" i="35"/>
  <c r="B19" i="35"/>
  <c r="O18" i="35"/>
  <c r="L18" i="35"/>
  <c r="J18" i="35"/>
  <c r="G18" i="35"/>
  <c r="E18" i="35"/>
  <c r="B18" i="35"/>
  <c r="O17" i="35"/>
  <c r="L17" i="35"/>
  <c r="J17" i="35"/>
  <c r="G17" i="35"/>
  <c r="E17" i="35"/>
  <c r="B17" i="35"/>
  <c r="O16" i="35"/>
  <c r="L16" i="35"/>
  <c r="J16" i="35"/>
  <c r="G16" i="35"/>
  <c r="E16" i="35"/>
  <c r="B16" i="35"/>
  <c r="O15" i="35"/>
  <c r="L15" i="35"/>
  <c r="J15" i="35"/>
  <c r="G15" i="35"/>
  <c r="E15" i="35"/>
  <c r="B15" i="35"/>
  <c r="O14" i="35"/>
  <c r="L14" i="35"/>
  <c r="J14" i="35"/>
  <c r="G14" i="35"/>
  <c r="E14" i="35"/>
  <c r="B14" i="35"/>
  <c r="O13" i="35"/>
  <c r="L13" i="35"/>
  <c r="J13" i="35"/>
  <c r="G13" i="35"/>
  <c r="E13" i="35"/>
  <c r="B13" i="35"/>
  <c r="O12" i="35"/>
  <c r="L12" i="35"/>
  <c r="J12" i="35"/>
  <c r="G12" i="35"/>
  <c r="E12" i="35"/>
  <c r="B12" i="35"/>
  <c r="O11" i="35"/>
  <c r="L11" i="35"/>
  <c r="J11" i="35"/>
  <c r="G11" i="35"/>
  <c r="E11" i="35"/>
  <c r="B11" i="35"/>
  <c r="O10" i="35"/>
  <c r="L10" i="35"/>
  <c r="J10" i="35"/>
  <c r="G10" i="35"/>
  <c r="E10" i="35"/>
  <c r="B10" i="35"/>
  <c r="O9" i="35"/>
  <c r="L9" i="35"/>
  <c r="J9" i="35"/>
  <c r="G9" i="35"/>
  <c r="E9" i="35"/>
  <c r="B9" i="35"/>
  <c r="O8" i="35"/>
  <c r="L8" i="35"/>
  <c r="J8" i="35"/>
  <c r="G8" i="35"/>
  <c r="E8" i="35"/>
  <c r="B8" i="35"/>
  <c r="O7" i="35"/>
  <c r="L7" i="35"/>
  <c r="J7" i="35"/>
  <c r="G7" i="35"/>
  <c r="E7" i="35"/>
  <c r="B7" i="35"/>
  <c r="O6" i="35"/>
  <c r="L6" i="35"/>
  <c r="J6" i="35"/>
  <c r="G6" i="35"/>
  <c r="E6" i="35"/>
  <c r="B6" i="35"/>
  <c r="O5" i="35"/>
  <c r="J5" i="35"/>
  <c r="E5" i="35"/>
  <c r="O34" i="17"/>
  <c r="L34" i="17"/>
  <c r="J34" i="17"/>
  <c r="G34" i="17"/>
  <c r="E34" i="17"/>
  <c r="B34" i="17"/>
  <c r="O33" i="17"/>
  <c r="L33" i="17"/>
  <c r="J33" i="17"/>
  <c r="G33" i="17"/>
  <c r="E33" i="17"/>
  <c r="B33" i="17"/>
  <c r="O32" i="17"/>
  <c r="L32" i="17"/>
  <c r="J32" i="17"/>
  <c r="G32" i="17"/>
  <c r="E32" i="17"/>
  <c r="B32" i="17"/>
  <c r="O31" i="17"/>
  <c r="L31" i="17"/>
  <c r="J31" i="17"/>
  <c r="G31" i="17"/>
  <c r="E31" i="17"/>
  <c r="B31" i="17"/>
  <c r="O30" i="17"/>
  <c r="L30" i="17"/>
  <c r="J30" i="17"/>
  <c r="G30" i="17"/>
  <c r="E30" i="17"/>
  <c r="B30" i="17"/>
  <c r="O29" i="17"/>
  <c r="L29" i="17"/>
  <c r="J29" i="17"/>
  <c r="G29" i="17"/>
  <c r="E29" i="17"/>
  <c r="B29" i="17"/>
  <c r="O28" i="17"/>
  <c r="L28" i="17"/>
  <c r="J28" i="17"/>
  <c r="G28" i="17"/>
  <c r="E28" i="17"/>
  <c r="B28" i="17"/>
  <c r="O27" i="17"/>
  <c r="L27" i="17"/>
  <c r="J27" i="17"/>
  <c r="G27" i="17"/>
  <c r="E27" i="17"/>
  <c r="B27" i="17"/>
  <c r="O26" i="17"/>
  <c r="L26" i="17"/>
  <c r="J26" i="17"/>
  <c r="G26" i="17"/>
  <c r="E26" i="17"/>
  <c r="B26" i="17"/>
  <c r="O25" i="17"/>
  <c r="L25" i="17"/>
  <c r="J25" i="17"/>
  <c r="G25" i="17"/>
  <c r="E25" i="17"/>
  <c r="B25" i="17"/>
  <c r="O24" i="17"/>
  <c r="L24" i="17"/>
  <c r="J24" i="17"/>
  <c r="G24" i="17"/>
  <c r="E24" i="17"/>
  <c r="B24" i="17"/>
  <c r="O23" i="17"/>
  <c r="L23" i="17"/>
  <c r="J23" i="17"/>
  <c r="G23" i="17"/>
  <c r="E23" i="17"/>
  <c r="B23" i="17"/>
  <c r="O22" i="17"/>
  <c r="L22" i="17"/>
  <c r="J22" i="17"/>
  <c r="G22" i="17"/>
  <c r="E22" i="17"/>
  <c r="B22" i="17"/>
  <c r="O21" i="17"/>
  <c r="L21" i="17"/>
  <c r="J21" i="17"/>
  <c r="G21" i="17"/>
  <c r="E21" i="17"/>
  <c r="B21" i="17"/>
  <c r="O20" i="17"/>
  <c r="L20" i="17"/>
  <c r="J20" i="17"/>
  <c r="G20" i="17"/>
  <c r="E20" i="17"/>
  <c r="B20" i="17"/>
  <c r="O19" i="17"/>
  <c r="L19" i="17"/>
  <c r="J19" i="17"/>
  <c r="G19" i="17"/>
  <c r="E19" i="17"/>
  <c r="B19" i="17"/>
  <c r="O18" i="17"/>
  <c r="L18" i="17"/>
  <c r="J18" i="17"/>
  <c r="G18" i="17"/>
  <c r="E18" i="17"/>
  <c r="B18" i="17"/>
  <c r="O17" i="17"/>
  <c r="L17" i="17"/>
  <c r="J17" i="17"/>
  <c r="G17" i="17"/>
  <c r="E17" i="17"/>
  <c r="B17" i="17"/>
  <c r="O16" i="17"/>
  <c r="L16" i="17"/>
  <c r="J16" i="17"/>
  <c r="G16" i="17"/>
  <c r="E16" i="17"/>
  <c r="B16" i="17"/>
  <c r="O15" i="17"/>
  <c r="L15" i="17"/>
  <c r="J15" i="17"/>
  <c r="G15" i="17"/>
  <c r="E15" i="17"/>
  <c r="B15" i="17"/>
  <c r="O14" i="17"/>
  <c r="L14" i="17"/>
  <c r="J14" i="17"/>
  <c r="G14" i="17"/>
  <c r="E14" i="17"/>
  <c r="B14" i="17"/>
  <c r="O13" i="17"/>
  <c r="L13" i="17"/>
  <c r="J13" i="17"/>
  <c r="G13" i="17"/>
  <c r="E13" i="17"/>
  <c r="B13" i="17"/>
  <c r="O12" i="17"/>
  <c r="L12" i="17"/>
  <c r="J12" i="17"/>
  <c r="G12" i="17"/>
  <c r="E12" i="17"/>
  <c r="B12" i="17"/>
  <c r="O11" i="17"/>
  <c r="L11" i="17"/>
  <c r="J11" i="17"/>
  <c r="G11" i="17"/>
  <c r="E11" i="17"/>
  <c r="B11" i="17"/>
  <c r="O10" i="17"/>
  <c r="L10" i="17"/>
  <c r="J10" i="17"/>
  <c r="G10" i="17"/>
  <c r="E10" i="17"/>
  <c r="B10" i="17"/>
  <c r="O9" i="17"/>
  <c r="L9" i="17"/>
  <c r="J9" i="17"/>
  <c r="G9" i="17"/>
  <c r="E9" i="17"/>
  <c r="B9" i="17"/>
  <c r="O8" i="17"/>
  <c r="L8" i="17"/>
  <c r="J8" i="17"/>
  <c r="G8" i="17"/>
  <c r="E8" i="17"/>
  <c r="B8" i="17"/>
  <c r="O7" i="17"/>
  <c r="L7" i="17"/>
  <c r="J7" i="17"/>
  <c r="G7" i="17"/>
  <c r="E7" i="17"/>
  <c r="B7" i="17"/>
  <c r="O6" i="17"/>
  <c r="L6" i="17"/>
  <c r="J6" i="17"/>
  <c r="G6" i="17"/>
  <c r="E6" i="17"/>
  <c r="B6" i="17"/>
  <c r="O5" i="17"/>
  <c r="L5" i="17"/>
  <c r="J5" i="17"/>
  <c r="G5" i="17"/>
  <c r="E5" i="17"/>
  <c r="J103" i="14"/>
  <c r="G103" i="14"/>
  <c r="E103" i="14"/>
  <c r="B103" i="14"/>
  <c r="J102" i="14"/>
  <c r="G102" i="14"/>
  <c r="E102" i="14"/>
  <c r="B102" i="14"/>
  <c r="J101" i="14"/>
  <c r="G101" i="14"/>
  <c r="E101" i="14"/>
  <c r="B101" i="14"/>
  <c r="J100" i="14"/>
  <c r="G100" i="14"/>
  <c r="E100" i="14"/>
  <c r="B100" i="14"/>
  <c r="J99" i="14"/>
  <c r="G99" i="14"/>
  <c r="E99" i="14"/>
  <c r="B99" i="14"/>
  <c r="J98" i="14"/>
  <c r="G98" i="14"/>
  <c r="E98" i="14"/>
  <c r="B98" i="14"/>
  <c r="J97" i="14"/>
  <c r="G97" i="14"/>
  <c r="E97" i="14"/>
  <c r="B97" i="14"/>
  <c r="J96" i="14"/>
  <c r="G96" i="14"/>
  <c r="E96" i="14"/>
  <c r="B96" i="14"/>
  <c r="J95" i="14"/>
  <c r="G95" i="14"/>
  <c r="E95" i="14"/>
  <c r="B95" i="14"/>
  <c r="J94" i="14"/>
  <c r="G94" i="14"/>
  <c r="E94" i="14"/>
  <c r="B94" i="14"/>
  <c r="J93" i="14"/>
  <c r="G93" i="14"/>
  <c r="E93" i="14"/>
  <c r="B93" i="14"/>
  <c r="J92" i="14"/>
  <c r="G92" i="14"/>
  <c r="E92" i="14"/>
  <c r="B92" i="14"/>
  <c r="J91" i="14"/>
  <c r="G91" i="14"/>
  <c r="E91" i="14"/>
  <c r="B91" i="14"/>
  <c r="J90" i="14"/>
  <c r="G90" i="14"/>
  <c r="E90" i="14"/>
  <c r="B90" i="14"/>
  <c r="J89" i="14"/>
  <c r="G89" i="14"/>
  <c r="E89" i="14"/>
  <c r="B89" i="14"/>
  <c r="J88" i="14"/>
  <c r="G88" i="14"/>
  <c r="E88" i="14"/>
  <c r="B88" i="14"/>
  <c r="J87" i="14"/>
  <c r="G87" i="14"/>
  <c r="E87" i="14"/>
  <c r="B87" i="14"/>
  <c r="J86" i="14"/>
  <c r="G86" i="14"/>
  <c r="E86" i="14"/>
  <c r="B86" i="14"/>
  <c r="J85" i="14"/>
  <c r="G85" i="14"/>
  <c r="E85" i="14"/>
  <c r="B85" i="14"/>
  <c r="J84" i="14"/>
  <c r="G84" i="14"/>
  <c r="E84" i="14"/>
  <c r="B84" i="14"/>
  <c r="J83" i="14"/>
  <c r="G83" i="14"/>
  <c r="E83" i="14"/>
  <c r="B83" i="14"/>
  <c r="J82" i="14"/>
  <c r="G82" i="14"/>
  <c r="E82" i="14"/>
  <c r="B82" i="14"/>
  <c r="J81" i="14"/>
  <c r="G81" i="14"/>
  <c r="E81" i="14"/>
  <c r="B81" i="14"/>
  <c r="J80" i="14"/>
  <c r="G80" i="14"/>
  <c r="E80" i="14"/>
  <c r="B80" i="14"/>
  <c r="J79" i="14"/>
  <c r="G79" i="14"/>
  <c r="E79" i="14"/>
  <c r="B79" i="14"/>
  <c r="J78" i="14"/>
  <c r="G78" i="14"/>
  <c r="E78" i="14"/>
  <c r="B78" i="14"/>
  <c r="J77" i="14"/>
  <c r="G77" i="14"/>
  <c r="E77" i="14"/>
  <c r="B77" i="14"/>
  <c r="J76" i="14"/>
  <c r="G76" i="14"/>
  <c r="E76" i="14"/>
  <c r="B76" i="14"/>
  <c r="J75" i="14"/>
  <c r="G75" i="14"/>
  <c r="E75" i="14"/>
  <c r="B75" i="14"/>
  <c r="J74" i="14"/>
  <c r="G74" i="14"/>
  <c r="E74" i="14"/>
  <c r="B74" i="14"/>
  <c r="J73" i="14"/>
  <c r="G73" i="14"/>
  <c r="E73" i="14"/>
  <c r="B73" i="14"/>
  <c r="J68" i="14"/>
  <c r="G68" i="14"/>
  <c r="E68" i="14"/>
  <c r="B68" i="14"/>
  <c r="J67" i="14"/>
  <c r="G67" i="14"/>
  <c r="E67" i="14"/>
  <c r="B67" i="14"/>
  <c r="J66" i="14"/>
  <c r="G66" i="14"/>
  <c r="E66" i="14"/>
  <c r="B66" i="14"/>
  <c r="J65" i="14"/>
  <c r="G65" i="14"/>
  <c r="E65" i="14"/>
  <c r="B65" i="14"/>
  <c r="J64" i="14"/>
  <c r="G64" i="14"/>
  <c r="E64" i="14"/>
  <c r="B64" i="14"/>
  <c r="J63" i="14"/>
  <c r="G63" i="14"/>
  <c r="E63" i="14"/>
  <c r="B63" i="14"/>
  <c r="J62" i="14"/>
  <c r="G62" i="14"/>
  <c r="E62" i="14"/>
  <c r="B62" i="14"/>
  <c r="J61" i="14"/>
  <c r="G61" i="14"/>
  <c r="E61" i="14"/>
  <c r="B61" i="14"/>
  <c r="J60" i="14"/>
  <c r="G60" i="14"/>
  <c r="E60" i="14"/>
  <c r="B60" i="14"/>
  <c r="J59" i="14"/>
  <c r="G59" i="14"/>
  <c r="E59" i="14"/>
  <c r="B59" i="14"/>
  <c r="J58" i="14"/>
  <c r="G58" i="14"/>
  <c r="E58" i="14"/>
  <c r="B58" i="14"/>
  <c r="J57" i="14"/>
  <c r="G57" i="14"/>
  <c r="E57" i="14"/>
  <c r="B57" i="14"/>
  <c r="J56" i="14"/>
  <c r="G56" i="14"/>
  <c r="E56" i="14"/>
  <c r="B56" i="14"/>
  <c r="J55" i="14"/>
  <c r="G55" i="14"/>
  <c r="E55" i="14"/>
  <c r="B55" i="14"/>
  <c r="J54" i="14"/>
  <c r="G54" i="14"/>
  <c r="E54" i="14"/>
  <c r="B54" i="14"/>
  <c r="O53" i="14"/>
  <c r="L53" i="14"/>
  <c r="J53" i="14"/>
  <c r="G53" i="14"/>
  <c r="E53" i="14"/>
  <c r="B53" i="14"/>
  <c r="O52" i="14"/>
  <c r="L52" i="14"/>
  <c r="J52" i="14"/>
  <c r="G52" i="14"/>
  <c r="E52" i="14"/>
  <c r="B52" i="14"/>
  <c r="O51" i="14"/>
  <c r="L51" i="14"/>
  <c r="J51" i="14"/>
  <c r="G51" i="14"/>
  <c r="E51" i="14"/>
  <c r="B51" i="14"/>
  <c r="O50" i="14"/>
  <c r="L50" i="14"/>
  <c r="J50" i="14"/>
  <c r="G50" i="14"/>
  <c r="E50" i="14"/>
  <c r="B50" i="14"/>
  <c r="O49" i="14"/>
  <c r="L49" i="14"/>
  <c r="J49" i="14"/>
  <c r="G49" i="14"/>
  <c r="E49" i="14"/>
  <c r="B49" i="14"/>
  <c r="O48" i="14"/>
  <c r="L48" i="14"/>
  <c r="J48" i="14"/>
  <c r="G48" i="14"/>
  <c r="E48" i="14"/>
  <c r="B48" i="14"/>
  <c r="O47" i="14"/>
  <c r="L47" i="14"/>
  <c r="J47" i="14"/>
  <c r="G47" i="14"/>
  <c r="E47" i="14"/>
  <c r="B47" i="14"/>
  <c r="O46" i="14"/>
  <c r="L46" i="14"/>
  <c r="J46" i="14"/>
  <c r="G46" i="14"/>
  <c r="E46" i="14"/>
  <c r="B46" i="14"/>
  <c r="O45" i="14"/>
  <c r="L45" i="14"/>
  <c r="J45" i="14"/>
  <c r="G45" i="14"/>
  <c r="E45" i="14"/>
  <c r="B45" i="14"/>
  <c r="O44" i="14"/>
  <c r="L44" i="14"/>
  <c r="J44" i="14"/>
  <c r="G44" i="14"/>
  <c r="E44" i="14"/>
  <c r="B44" i="14"/>
  <c r="O43" i="14"/>
  <c r="L43" i="14"/>
  <c r="J43" i="14"/>
  <c r="G43" i="14"/>
  <c r="E43" i="14"/>
  <c r="B43" i="14"/>
  <c r="O42" i="14"/>
  <c r="L42" i="14"/>
  <c r="J42" i="14"/>
  <c r="G42" i="14"/>
  <c r="E42" i="14"/>
  <c r="B42" i="14"/>
  <c r="O41" i="14"/>
  <c r="L41" i="14"/>
  <c r="J41" i="14"/>
  <c r="G41" i="14"/>
  <c r="E41" i="14"/>
  <c r="B41" i="14"/>
  <c r="O40" i="14"/>
  <c r="L40" i="14"/>
  <c r="J40" i="14"/>
  <c r="G40" i="14"/>
  <c r="E40" i="14"/>
  <c r="B40" i="14"/>
  <c r="O39" i="14"/>
  <c r="L39" i="14"/>
  <c r="J39" i="14"/>
  <c r="G39" i="14"/>
  <c r="E39" i="14"/>
  <c r="B39" i="14"/>
  <c r="O34" i="14"/>
  <c r="L34" i="14"/>
  <c r="J34" i="14"/>
  <c r="G34" i="14"/>
  <c r="E34" i="14"/>
  <c r="B34" i="14"/>
  <c r="O33" i="14"/>
  <c r="L33" i="14"/>
  <c r="J33" i="14"/>
  <c r="G33" i="14"/>
  <c r="E33" i="14"/>
  <c r="B33" i="14"/>
  <c r="O32" i="14"/>
  <c r="L32" i="14"/>
  <c r="J32" i="14"/>
  <c r="G32" i="14"/>
  <c r="E32" i="14"/>
  <c r="B32" i="14"/>
  <c r="O31" i="14"/>
  <c r="L31" i="14"/>
  <c r="J31" i="14"/>
  <c r="G31" i="14"/>
  <c r="E31" i="14"/>
  <c r="B31" i="14"/>
  <c r="O30" i="14"/>
  <c r="L30" i="14"/>
  <c r="J30" i="14"/>
  <c r="G30" i="14"/>
  <c r="E30" i="14"/>
  <c r="B30" i="14"/>
  <c r="O29" i="14"/>
  <c r="L29" i="14"/>
  <c r="J29" i="14"/>
  <c r="G29" i="14"/>
  <c r="E29" i="14"/>
  <c r="B29" i="14"/>
  <c r="O28" i="14"/>
  <c r="L28" i="14"/>
  <c r="J28" i="14"/>
  <c r="G28" i="14"/>
  <c r="E28" i="14"/>
  <c r="B28" i="14"/>
  <c r="O27" i="14"/>
  <c r="L27" i="14"/>
  <c r="J27" i="14"/>
  <c r="G27" i="14"/>
  <c r="E27" i="14"/>
  <c r="B27" i="14"/>
  <c r="O26" i="14"/>
  <c r="L26" i="14"/>
  <c r="J26" i="14"/>
  <c r="G26" i="14"/>
  <c r="E26" i="14"/>
  <c r="B26" i="14"/>
  <c r="O25" i="14"/>
  <c r="L25" i="14"/>
  <c r="J25" i="14"/>
  <c r="G25" i="14"/>
  <c r="E25" i="14"/>
  <c r="B25" i="14"/>
  <c r="O24" i="14"/>
  <c r="L24" i="14"/>
  <c r="J24" i="14"/>
  <c r="G24" i="14"/>
  <c r="E24" i="14"/>
  <c r="B24" i="14"/>
  <c r="O23" i="14"/>
  <c r="L23" i="14"/>
  <c r="J23" i="14"/>
  <c r="G23" i="14"/>
  <c r="E23" i="14"/>
  <c r="B23" i="14"/>
  <c r="O22" i="14"/>
  <c r="L22" i="14"/>
  <c r="J22" i="14"/>
  <c r="G22" i="14"/>
  <c r="E22" i="14"/>
  <c r="B22" i="14"/>
  <c r="O21" i="14"/>
  <c r="L21" i="14"/>
  <c r="J21" i="14"/>
  <c r="G21" i="14"/>
  <c r="E21" i="14"/>
  <c r="B21" i="14"/>
  <c r="O20" i="14"/>
  <c r="L20" i="14"/>
  <c r="J20" i="14"/>
  <c r="G20" i="14"/>
  <c r="E20" i="14"/>
  <c r="B20" i="14"/>
  <c r="O19" i="14"/>
  <c r="L19" i="14"/>
  <c r="J19" i="14"/>
  <c r="G19" i="14"/>
  <c r="E19" i="14"/>
  <c r="B19" i="14"/>
  <c r="O18" i="14"/>
  <c r="L18" i="14"/>
  <c r="J18" i="14"/>
  <c r="G18" i="14"/>
  <c r="E18" i="14"/>
  <c r="B18" i="14"/>
  <c r="O17" i="14"/>
  <c r="L17" i="14"/>
  <c r="J17" i="14"/>
  <c r="G17" i="14"/>
  <c r="E17" i="14"/>
  <c r="B17" i="14"/>
  <c r="O16" i="14"/>
  <c r="L16" i="14"/>
  <c r="J16" i="14"/>
  <c r="G16" i="14"/>
  <c r="E16" i="14"/>
  <c r="B16" i="14"/>
  <c r="O15" i="14"/>
  <c r="L15" i="14"/>
  <c r="J15" i="14"/>
  <c r="G15" i="14"/>
  <c r="E15" i="14"/>
  <c r="B15" i="14"/>
  <c r="O14" i="14"/>
  <c r="L14" i="14"/>
  <c r="J14" i="14"/>
  <c r="G14" i="14"/>
  <c r="E14" i="14"/>
  <c r="B14" i="14"/>
  <c r="O13" i="14"/>
  <c r="L13" i="14"/>
  <c r="J13" i="14"/>
  <c r="G13" i="14"/>
  <c r="E13" i="14"/>
  <c r="B13" i="14"/>
  <c r="O12" i="14"/>
  <c r="L12" i="14"/>
  <c r="J12" i="14"/>
  <c r="G12" i="14"/>
  <c r="E12" i="14"/>
  <c r="B12" i="14"/>
  <c r="O11" i="14"/>
  <c r="L11" i="14"/>
  <c r="J11" i="14"/>
  <c r="G11" i="14"/>
  <c r="E11" i="14"/>
  <c r="B11" i="14"/>
  <c r="O10" i="14"/>
  <c r="L10" i="14"/>
  <c r="J10" i="14"/>
  <c r="G10" i="14"/>
  <c r="E10" i="14"/>
  <c r="B10" i="14"/>
  <c r="O9" i="14"/>
  <c r="L9" i="14"/>
  <c r="J9" i="14"/>
  <c r="G9" i="14"/>
  <c r="E9" i="14"/>
  <c r="B9" i="14"/>
  <c r="O8" i="14"/>
  <c r="L8" i="14"/>
  <c r="J8" i="14"/>
  <c r="G8" i="14"/>
  <c r="E8" i="14"/>
  <c r="B8" i="14"/>
  <c r="O7" i="14"/>
  <c r="L7" i="14"/>
  <c r="J7" i="14"/>
  <c r="G7" i="14"/>
  <c r="E7" i="14"/>
  <c r="B7" i="14"/>
  <c r="O6" i="14"/>
  <c r="L6" i="14"/>
  <c r="J6" i="14"/>
  <c r="G6" i="14"/>
  <c r="E6" i="14"/>
  <c r="B6" i="14"/>
  <c r="O5" i="14"/>
  <c r="L5" i="14"/>
  <c r="J5" i="14"/>
  <c r="G5" i="14"/>
  <c r="E5" i="14"/>
  <c r="B5" i="14"/>
  <c r="J131" i="1"/>
  <c r="G131" i="1"/>
  <c r="E131" i="1"/>
  <c r="B131" i="1"/>
  <c r="J130" i="1"/>
  <c r="G130" i="1"/>
  <c r="E130" i="1"/>
  <c r="B130" i="1"/>
  <c r="J129" i="1"/>
  <c r="G129" i="1"/>
  <c r="E129" i="1"/>
  <c r="B129" i="1"/>
  <c r="J128" i="1"/>
  <c r="G128" i="1"/>
  <c r="E128" i="1"/>
  <c r="B128" i="1"/>
  <c r="J127" i="1"/>
  <c r="G127" i="1"/>
  <c r="E127" i="1"/>
  <c r="B127" i="1"/>
  <c r="J126" i="1"/>
  <c r="G126" i="1"/>
  <c r="E126" i="1"/>
  <c r="B126" i="1"/>
  <c r="J125" i="1"/>
  <c r="G125" i="1"/>
  <c r="E125" i="1"/>
  <c r="B125" i="1"/>
  <c r="J124" i="1"/>
  <c r="G124" i="1"/>
  <c r="E124" i="1"/>
  <c r="B124" i="1"/>
  <c r="J123" i="1"/>
  <c r="G123" i="1"/>
  <c r="E123" i="1"/>
  <c r="B123" i="1"/>
  <c r="J122" i="1"/>
  <c r="G122" i="1"/>
  <c r="E122" i="1"/>
  <c r="B122" i="1"/>
  <c r="J121" i="1"/>
  <c r="G121" i="1"/>
  <c r="E121" i="1"/>
  <c r="B121" i="1"/>
  <c r="J120" i="1"/>
  <c r="G120" i="1"/>
  <c r="E120" i="1"/>
  <c r="B120" i="1"/>
  <c r="J119" i="1"/>
  <c r="G119" i="1"/>
  <c r="E119" i="1"/>
  <c r="B119" i="1"/>
  <c r="J118" i="1"/>
  <c r="G118" i="1"/>
  <c r="E118" i="1"/>
  <c r="B118" i="1"/>
  <c r="J117" i="1"/>
  <c r="G117" i="1"/>
  <c r="E117" i="1"/>
  <c r="B117" i="1"/>
  <c r="J116" i="1"/>
  <c r="G116" i="1"/>
  <c r="E116" i="1"/>
  <c r="B116" i="1"/>
  <c r="J115" i="1"/>
  <c r="G115" i="1"/>
  <c r="E115" i="1"/>
  <c r="B115" i="1"/>
  <c r="J114" i="1"/>
  <c r="G114" i="1"/>
  <c r="E114" i="1"/>
  <c r="B114" i="1"/>
  <c r="J113" i="1"/>
  <c r="G113" i="1"/>
  <c r="E113" i="1"/>
  <c r="B113" i="1"/>
  <c r="J112" i="1"/>
  <c r="G112" i="1"/>
  <c r="E112" i="1"/>
  <c r="B112" i="1"/>
  <c r="J111" i="1"/>
  <c r="G111" i="1"/>
  <c r="E111" i="1"/>
  <c r="B111" i="1"/>
  <c r="J110" i="1"/>
  <c r="G110" i="1"/>
  <c r="E110" i="1"/>
  <c r="B110" i="1"/>
  <c r="J109" i="1"/>
  <c r="G109" i="1"/>
  <c r="E109" i="1"/>
  <c r="B109" i="1"/>
  <c r="J108" i="1"/>
  <c r="G108" i="1"/>
  <c r="E108" i="1"/>
  <c r="B108" i="1"/>
  <c r="J107" i="1"/>
  <c r="G107" i="1"/>
  <c r="E107" i="1"/>
  <c r="B107" i="1"/>
  <c r="J102" i="1"/>
  <c r="G102" i="1"/>
  <c r="E102" i="1"/>
  <c r="B102" i="1"/>
  <c r="J101" i="1"/>
  <c r="G101" i="1"/>
  <c r="E101" i="1"/>
  <c r="B101" i="1"/>
  <c r="J100" i="1"/>
  <c r="G100" i="1"/>
  <c r="E100" i="1"/>
  <c r="B100" i="1"/>
  <c r="J99" i="1"/>
  <c r="G99" i="1"/>
  <c r="E99" i="1"/>
  <c r="B99" i="1"/>
  <c r="J98" i="1"/>
  <c r="G98" i="1"/>
  <c r="E98" i="1"/>
  <c r="B98" i="1"/>
  <c r="J97" i="1"/>
  <c r="G97" i="1"/>
  <c r="E97" i="1"/>
  <c r="B97" i="1"/>
  <c r="J96" i="1"/>
  <c r="G96" i="1"/>
  <c r="E96" i="1"/>
  <c r="B96" i="1"/>
  <c r="J95" i="1"/>
  <c r="G95" i="1"/>
  <c r="E95" i="1"/>
  <c r="B95" i="1"/>
  <c r="J94" i="1"/>
  <c r="G94" i="1"/>
  <c r="E94" i="1"/>
  <c r="B94" i="1"/>
  <c r="J93" i="1"/>
  <c r="G93" i="1"/>
  <c r="E93" i="1"/>
  <c r="B93" i="1"/>
  <c r="J92" i="1"/>
  <c r="G92" i="1"/>
  <c r="E92" i="1"/>
  <c r="B92" i="1"/>
  <c r="J91" i="1"/>
  <c r="G91" i="1"/>
  <c r="E91" i="1"/>
  <c r="B91" i="1"/>
  <c r="J90" i="1"/>
  <c r="G90" i="1"/>
  <c r="E90" i="1"/>
  <c r="B90" i="1"/>
  <c r="J89" i="1"/>
  <c r="G89" i="1"/>
  <c r="E89" i="1"/>
  <c r="B89" i="1"/>
  <c r="J88" i="1"/>
  <c r="G88" i="1"/>
  <c r="E88" i="1"/>
  <c r="B88" i="1"/>
  <c r="J87" i="1"/>
  <c r="G87" i="1"/>
  <c r="E87" i="1"/>
  <c r="B87" i="1"/>
  <c r="J86" i="1"/>
  <c r="G86" i="1"/>
  <c r="E86" i="1"/>
  <c r="B86" i="1"/>
  <c r="J85" i="1"/>
  <c r="G85" i="1"/>
  <c r="E85" i="1"/>
  <c r="B85" i="1"/>
  <c r="J84" i="1"/>
  <c r="G84" i="1"/>
  <c r="E84" i="1"/>
  <c r="B84" i="1"/>
  <c r="J83" i="1"/>
  <c r="G83" i="1"/>
  <c r="E83" i="1"/>
  <c r="B83" i="1"/>
  <c r="J82" i="1"/>
  <c r="G82" i="1"/>
  <c r="E82" i="1"/>
  <c r="B82" i="1"/>
  <c r="J81" i="1"/>
  <c r="G81" i="1"/>
  <c r="E81" i="1"/>
  <c r="B81" i="1"/>
  <c r="J80" i="1"/>
  <c r="G80" i="1"/>
  <c r="E80" i="1"/>
  <c r="B80" i="1"/>
  <c r="J79" i="1"/>
  <c r="G79" i="1"/>
  <c r="E79" i="1"/>
  <c r="B79" i="1"/>
  <c r="J78" i="1"/>
  <c r="G78" i="1"/>
  <c r="E78" i="1"/>
  <c r="B78" i="1"/>
  <c r="J77" i="1"/>
  <c r="G77" i="1"/>
  <c r="E77" i="1"/>
  <c r="B77" i="1"/>
  <c r="J76" i="1"/>
  <c r="G76" i="1"/>
  <c r="E76" i="1"/>
  <c r="B76" i="1"/>
  <c r="J75" i="1"/>
  <c r="G75" i="1"/>
  <c r="E75" i="1"/>
  <c r="B75" i="1"/>
  <c r="J74" i="1"/>
  <c r="G74" i="1"/>
  <c r="E74" i="1"/>
  <c r="B74" i="1"/>
  <c r="J73" i="1"/>
  <c r="G73" i="1"/>
  <c r="E73" i="1"/>
  <c r="B73" i="1"/>
  <c r="J68" i="1"/>
  <c r="G68" i="1"/>
  <c r="E68" i="1"/>
  <c r="B68" i="1"/>
  <c r="J67" i="1"/>
  <c r="G67" i="1"/>
  <c r="E67" i="1"/>
  <c r="B67" i="1"/>
  <c r="J66" i="1"/>
  <c r="G66" i="1"/>
  <c r="E66" i="1"/>
  <c r="B66" i="1"/>
  <c r="J65" i="1"/>
  <c r="G65" i="1"/>
  <c r="E65" i="1"/>
  <c r="B65" i="1"/>
  <c r="J64" i="1"/>
  <c r="G64" i="1"/>
  <c r="E64" i="1"/>
  <c r="B64" i="1"/>
  <c r="J63" i="1"/>
  <c r="G63" i="1"/>
  <c r="E63" i="1"/>
  <c r="B63" i="1"/>
  <c r="J62" i="1"/>
  <c r="G62" i="1"/>
  <c r="E62" i="1"/>
  <c r="B62" i="1"/>
  <c r="J61" i="1"/>
  <c r="G61" i="1"/>
  <c r="E61" i="1"/>
  <c r="B61" i="1"/>
  <c r="J60" i="1"/>
  <c r="G60" i="1"/>
  <c r="E60" i="1"/>
  <c r="B60" i="1"/>
  <c r="J59" i="1"/>
  <c r="G59" i="1"/>
  <c r="E59" i="1"/>
  <c r="B59" i="1"/>
  <c r="O58" i="1"/>
  <c r="L58" i="1"/>
  <c r="J58" i="1"/>
  <c r="G58" i="1"/>
  <c r="E58" i="1"/>
  <c r="B58" i="1"/>
  <c r="O57" i="1"/>
  <c r="L57" i="1"/>
  <c r="J57" i="1"/>
  <c r="G57" i="1"/>
  <c r="E57" i="1"/>
  <c r="B57" i="1"/>
  <c r="O56" i="1"/>
  <c r="L56" i="1"/>
  <c r="J56" i="1"/>
  <c r="G56" i="1"/>
  <c r="E56" i="1"/>
  <c r="B56" i="1"/>
  <c r="O55" i="1"/>
  <c r="L55" i="1"/>
  <c r="J55" i="1"/>
  <c r="G55" i="1"/>
  <c r="E55" i="1"/>
  <c r="B55" i="1"/>
  <c r="O54" i="1"/>
  <c r="L54" i="1"/>
  <c r="J54" i="1"/>
  <c r="G54" i="1"/>
  <c r="E54" i="1"/>
  <c r="B54" i="1"/>
  <c r="O53" i="1"/>
  <c r="L53" i="1"/>
  <c r="J53" i="1"/>
  <c r="G53" i="1"/>
  <c r="E53" i="1"/>
  <c r="B53" i="1"/>
  <c r="O52" i="1"/>
  <c r="L52" i="1"/>
  <c r="J52" i="1"/>
  <c r="G52" i="1"/>
  <c r="E52" i="1"/>
  <c r="B52" i="1"/>
  <c r="O51" i="1"/>
  <c r="L51" i="1"/>
  <c r="J51" i="1"/>
  <c r="G51" i="1"/>
  <c r="E51" i="1"/>
  <c r="B51" i="1"/>
  <c r="O50" i="1"/>
  <c r="L50" i="1"/>
  <c r="J50" i="1"/>
  <c r="G50" i="1"/>
  <c r="E50" i="1"/>
  <c r="B50" i="1"/>
  <c r="O49" i="1"/>
  <c r="L49" i="1"/>
  <c r="J49" i="1"/>
  <c r="G49" i="1"/>
  <c r="E49" i="1"/>
  <c r="B49" i="1"/>
  <c r="O48" i="1"/>
  <c r="L48" i="1"/>
  <c r="J48" i="1"/>
  <c r="G48" i="1"/>
  <c r="E48" i="1"/>
  <c r="B48" i="1"/>
  <c r="O47" i="1"/>
  <c r="L47" i="1"/>
  <c r="J47" i="1"/>
  <c r="G47" i="1"/>
  <c r="E47" i="1"/>
  <c r="B47" i="1"/>
  <c r="O46" i="1"/>
  <c r="L46" i="1"/>
  <c r="J46" i="1"/>
  <c r="G46" i="1"/>
  <c r="E46" i="1"/>
  <c r="B46" i="1"/>
  <c r="O45" i="1"/>
  <c r="L45" i="1"/>
  <c r="J45" i="1"/>
  <c r="G45" i="1"/>
  <c r="E45" i="1"/>
  <c r="B45" i="1"/>
  <c r="O44" i="1"/>
  <c r="L44" i="1"/>
  <c r="J44" i="1"/>
  <c r="G44" i="1"/>
  <c r="E44" i="1"/>
  <c r="B44" i="1"/>
  <c r="O43" i="1"/>
  <c r="L43" i="1"/>
  <c r="J43" i="1"/>
  <c r="G43" i="1"/>
  <c r="E43" i="1"/>
  <c r="B43" i="1"/>
  <c r="O42" i="1"/>
  <c r="L42" i="1"/>
  <c r="J42" i="1"/>
  <c r="G42" i="1"/>
  <c r="E42" i="1"/>
  <c r="B42" i="1"/>
  <c r="O41" i="1"/>
  <c r="L41" i="1"/>
  <c r="J41" i="1"/>
  <c r="G41" i="1"/>
  <c r="E41" i="1"/>
  <c r="B41" i="1"/>
  <c r="O40" i="1"/>
  <c r="L40" i="1"/>
  <c r="J40" i="1"/>
  <c r="G40" i="1"/>
  <c r="E40" i="1"/>
  <c r="B40" i="1"/>
  <c r="O39" i="1"/>
  <c r="L39" i="1"/>
  <c r="J39" i="1"/>
  <c r="G39" i="1"/>
  <c r="E39" i="1"/>
  <c r="B39" i="1"/>
  <c r="O34" i="1"/>
  <c r="L34" i="1"/>
  <c r="J34" i="1"/>
  <c r="G34" i="1"/>
  <c r="E34" i="1"/>
  <c r="B34" i="1"/>
  <c r="O33" i="1"/>
  <c r="L33" i="1"/>
  <c r="J33" i="1"/>
  <c r="G33" i="1"/>
  <c r="E33" i="1"/>
  <c r="B33" i="1"/>
  <c r="O32" i="1"/>
  <c r="L32" i="1"/>
  <c r="J32" i="1"/>
  <c r="G32" i="1"/>
  <c r="E32" i="1"/>
  <c r="B32" i="1"/>
  <c r="O31" i="1"/>
  <c r="L31" i="1"/>
  <c r="J31" i="1"/>
  <c r="G31" i="1"/>
  <c r="E31" i="1"/>
  <c r="B31" i="1"/>
  <c r="O30" i="1"/>
  <c r="L30" i="1"/>
  <c r="J30" i="1"/>
  <c r="G30" i="1"/>
  <c r="E30" i="1"/>
  <c r="B30" i="1"/>
  <c r="O29" i="1"/>
  <c r="L29" i="1"/>
  <c r="J29" i="1"/>
  <c r="G29" i="1"/>
  <c r="E29" i="1"/>
  <c r="B29" i="1"/>
  <c r="O28" i="1"/>
  <c r="L28" i="1"/>
  <c r="J28" i="1"/>
  <c r="G28" i="1"/>
  <c r="E28" i="1"/>
  <c r="B28" i="1"/>
  <c r="O27" i="1"/>
  <c r="L27" i="1"/>
  <c r="J27" i="1"/>
  <c r="G27" i="1"/>
  <c r="E27" i="1"/>
  <c r="B27" i="1"/>
  <c r="O26" i="1"/>
  <c r="L26" i="1"/>
  <c r="J26" i="1"/>
  <c r="G26" i="1"/>
  <c r="E26" i="1"/>
  <c r="B26" i="1"/>
  <c r="O25" i="1"/>
  <c r="L25" i="1"/>
  <c r="J25" i="1"/>
  <c r="G25" i="1"/>
  <c r="E25" i="1"/>
  <c r="B25" i="1"/>
  <c r="O24" i="1"/>
  <c r="L24" i="1"/>
  <c r="J24" i="1"/>
  <c r="G24" i="1"/>
  <c r="E24" i="1"/>
  <c r="B24" i="1"/>
  <c r="O23" i="1"/>
  <c r="L23" i="1"/>
  <c r="J23" i="1"/>
  <c r="G23" i="1"/>
  <c r="E23" i="1"/>
  <c r="B23" i="1"/>
  <c r="O22" i="1"/>
  <c r="L22" i="1"/>
  <c r="J22" i="1"/>
  <c r="G22" i="1"/>
  <c r="E22" i="1"/>
  <c r="B22" i="1"/>
  <c r="O21" i="1"/>
  <c r="L21" i="1"/>
  <c r="J21" i="1"/>
  <c r="G21" i="1"/>
  <c r="E21" i="1"/>
  <c r="B21" i="1"/>
  <c r="O20" i="1"/>
  <c r="L20" i="1"/>
  <c r="J20" i="1"/>
  <c r="G20" i="1"/>
  <c r="E20" i="1"/>
  <c r="B20" i="1"/>
  <c r="O19" i="1"/>
  <c r="L19" i="1"/>
  <c r="J19" i="1"/>
  <c r="G19" i="1"/>
  <c r="E19" i="1"/>
  <c r="B19" i="1"/>
  <c r="O18" i="1"/>
  <c r="L18" i="1"/>
  <c r="J18" i="1"/>
  <c r="G18" i="1"/>
  <c r="E18" i="1"/>
  <c r="B18" i="1"/>
  <c r="O17" i="1"/>
  <c r="L17" i="1"/>
  <c r="J17" i="1"/>
  <c r="G17" i="1"/>
  <c r="E17" i="1"/>
  <c r="B17" i="1"/>
  <c r="O16" i="1"/>
  <c r="L16" i="1"/>
  <c r="J16" i="1"/>
  <c r="G16" i="1"/>
  <c r="E16" i="1"/>
  <c r="B16" i="1"/>
  <c r="O15" i="1"/>
  <c r="L15" i="1"/>
  <c r="J15" i="1"/>
  <c r="G15" i="1"/>
  <c r="E15" i="1"/>
  <c r="B15" i="1"/>
  <c r="O14" i="1"/>
  <c r="L14" i="1"/>
  <c r="J14" i="1"/>
  <c r="G14" i="1"/>
  <c r="E14" i="1"/>
  <c r="B14" i="1"/>
  <c r="O13" i="1"/>
  <c r="L13" i="1"/>
  <c r="J13" i="1"/>
  <c r="G13" i="1"/>
  <c r="E13" i="1"/>
  <c r="B13" i="1"/>
  <c r="O12" i="1"/>
  <c r="L12" i="1"/>
  <c r="J12" i="1"/>
  <c r="G12" i="1"/>
  <c r="E12" i="1"/>
  <c r="B12" i="1"/>
  <c r="O11" i="1"/>
  <c r="L11" i="1"/>
  <c r="J11" i="1"/>
  <c r="G11" i="1"/>
  <c r="E11" i="1"/>
  <c r="B11" i="1"/>
  <c r="O10" i="1"/>
  <c r="L10" i="1"/>
  <c r="J10" i="1"/>
  <c r="G10" i="1"/>
  <c r="E10" i="1"/>
  <c r="B10" i="1"/>
  <c r="O9" i="1"/>
  <c r="L9" i="1"/>
  <c r="J9" i="1"/>
  <c r="G9" i="1"/>
  <c r="E9" i="1"/>
  <c r="B9" i="1"/>
  <c r="O8" i="1"/>
  <c r="L8" i="1"/>
  <c r="J8" i="1"/>
  <c r="G8" i="1"/>
  <c r="E8" i="1"/>
  <c r="B8" i="1"/>
  <c r="O7" i="1"/>
  <c r="L7" i="1"/>
  <c r="J7" i="1"/>
  <c r="G7" i="1"/>
  <c r="E7" i="1"/>
  <c r="B7" i="1"/>
  <c r="O6" i="1"/>
  <c r="L6" i="1"/>
  <c r="J6" i="1"/>
  <c r="G6" i="1"/>
  <c r="E6" i="1"/>
  <c r="B6" i="1"/>
  <c r="O5" i="1"/>
  <c r="J5" i="1"/>
  <c r="E5" i="1"/>
</calcChain>
</file>

<file path=xl/sharedStrings.xml><?xml version="1.0" encoding="utf-8"?>
<sst xmlns="http://schemas.openxmlformats.org/spreadsheetml/2006/main" count="1091" uniqueCount="151">
  <si>
    <t>平成２８年度　空港別貨物取扱量順位（６１位～）</t>
  </si>
  <si>
    <t>貨物量（ｔ）</t>
    <rPh sb="0" eb="3">
      <t>カモツリョウ</t>
    </rPh>
    <phoneticPr fontId="2"/>
  </si>
  <si>
    <t>順位</t>
    <rPh sb="0" eb="2">
      <t>ジュンイ</t>
    </rPh>
    <phoneticPr fontId="2"/>
  </si>
  <si>
    <t>大分</t>
  </si>
  <si>
    <t>○燃料（ジェット＋その他）</t>
    <rPh sb="1" eb="3">
      <t>ネンリョウ</t>
    </rPh>
    <rPh sb="11" eb="12">
      <t>タ</t>
    </rPh>
    <phoneticPr fontId="2"/>
  </si>
  <si>
    <t>庄内</t>
  </si>
  <si>
    <t>女満別</t>
  </si>
  <si>
    <t>○着陸回数（国際）</t>
    <rPh sb="1" eb="3">
      <t>チャクリク</t>
    </rPh>
    <rPh sb="3" eb="5">
      <t>カイスウ</t>
    </rPh>
    <rPh sb="6" eb="8">
      <t>コクサイ</t>
    </rPh>
    <phoneticPr fontId="2"/>
  </si>
  <si>
    <t>増毛H</t>
  </si>
  <si>
    <t>慶良間</t>
  </si>
  <si>
    <t>函館</t>
  </si>
  <si>
    <t>○貨物（国内＋国際、積＋卸）</t>
    <rPh sb="1" eb="3">
      <t>カモツ</t>
    </rPh>
    <rPh sb="4" eb="6">
      <t>コクナイ</t>
    </rPh>
    <rPh sb="7" eb="9">
      <t>コクサイ</t>
    </rPh>
    <rPh sb="10" eb="11">
      <t>ツ</t>
    </rPh>
    <rPh sb="12" eb="13">
      <t>オロシ</t>
    </rPh>
    <phoneticPr fontId="2"/>
  </si>
  <si>
    <t>神戸</t>
  </si>
  <si>
    <t>奄美</t>
  </si>
  <si>
    <t>○着陸回数（国内）</t>
    <rPh sb="1" eb="3">
      <t>チャクリク</t>
    </rPh>
    <rPh sb="3" eb="5">
      <t>カイスウ</t>
    </rPh>
    <rPh sb="6" eb="8">
      <t>コクナイ</t>
    </rPh>
    <phoneticPr fontId="2"/>
  </si>
  <si>
    <t>北九州</t>
  </si>
  <si>
    <t>○着陸回数（国際＋国内）</t>
    <rPh sb="1" eb="3">
      <t>チャクリク</t>
    </rPh>
    <rPh sb="3" eb="5">
      <t>カイスウ</t>
    </rPh>
    <rPh sb="6" eb="8">
      <t>コクサイ</t>
    </rPh>
    <rPh sb="9" eb="11">
      <t>コクナイ</t>
    </rPh>
    <phoneticPr fontId="2"/>
  </si>
  <si>
    <t>砂川H</t>
  </si>
  <si>
    <t>○旅客（国際＋国内）</t>
    <rPh sb="1" eb="3">
      <t>リョキャク</t>
    </rPh>
    <rPh sb="4" eb="6">
      <t>コクサイ</t>
    </rPh>
    <rPh sb="7" eb="9">
      <t>コクナイ</t>
    </rPh>
    <phoneticPr fontId="2"/>
  </si>
  <si>
    <t>着陸回数</t>
    <rPh sb="0" eb="2">
      <t>チャクリク</t>
    </rPh>
    <rPh sb="2" eb="4">
      <t>カイスウ</t>
    </rPh>
    <phoneticPr fontId="2"/>
  </si>
  <si>
    <t>秋田</t>
    <rPh sb="0" eb="2">
      <t>アキタ</t>
    </rPh>
    <phoneticPr fontId="2"/>
  </si>
  <si>
    <t>○貨物（国際、積＋卸）</t>
    <rPh sb="1" eb="3">
      <t>カモツ</t>
    </rPh>
    <rPh sb="4" eb="6">
      <t>コクサイ</t>
    </rPh>
    <rPh sb="7" eb="8">
      <t>ツ</t>
    </rPh>
    <rPh sb="9" eb="10">
      <t>オロシ</t>
    </rPh>
    <phoneticPr fontId="2"/>
  </si>
  <si>
    <t>○貨物（国内、積＋卸）</t>
    <rPh sb="1" eb="3">
      <t>カモツ</t>
    </rPh>
    <rPh sb="4" eb="6">
      <t>コクナイ</t>
    </rPh>
    <rPh sb="7" eb="8">
      <t>ツ</t>
    </rPh>
    <rPh sb="9" eb="10">
      <t>オロシ</t>
    </rPh>
    <phoneticPr fontId="2"/>
  </si>
  <si>
    <t>関西国際</t>
    <rPh sb="0" eb="2">
      <t>カンサイ</t>
    </rPh>
    <rPh sb="2" eb="4">
      <t>コクサイ</t>
    </rPh>
    <phoneticPr fontId="1"/>
  </si>
  <si>
    <t>平成２８年度　空港別郵便取扱量順位（１～３０位）</t>
  </si>
  <si>
    <t>佐渡</t>
  </si>
  <si>
    <t>秋田</t>
  </si>
  <si>
    <t>空港</t>
    <rPh sb="0" eb="2">
      <t>クウコウ</t>
    </rPh>
    <phoneticPr fontId="2"/>
  </si>
  <si>
    <t>津市伊勢湾H</t>
  </si>
  <si>
    <t>八尾</t>
  </si>
  <si>
    <t>中部国際</t>
    <rPh sb="0" eb="2">
      <t>チュウブ</t>
    </rPh>
    <rPh sb="2" eb="4">
      <t>コクサイ</t>
    </rPh>
    <phoneticPr fontId="1"/>
  </si>
  <si>
    <t>山口宇部</t>
  </si>
  <si>
    <t>年間</t>
    <rPh sb="0" eb="2">
      <t>ネンカン</t>
    </rPh>
    <phoneticPr fontId="2"/>
  </si>
  <si>
    <t>日平均</t>
    <rPh sb="0" eb="1">
      <t>ニチ</t>
    </rPh>
    <rPh sb="1" eb="3">
      <t>ヘイキン</t>
    </rPh>
    <phoneticPr fontId="2"/>
  </si>
  <si>
    <t>○郵便（国際、積＋卸）</t>
    <rPh sb="1" eb="3">
      <t>ユウビン</t>
    </rPh>
    <rPh sb="4" eb="6">
      <t>コクサイ</t>
    </rPh>
    <rPh sb="7" eb="8">
      <t>ツ</t>
    </rPh>
    <rPh sb="9" eb="10">
      <t>オロシ</t>
    </rPh>
    <phoneticPr fontId="2"/>
  </si>
  <si>
    <t>花巻</t>
  </si>
  <si>
    <t>○郵便（国内、積＋卸）</t>
    <rPh sb="1" eb="3">
      <t>ユウビン</t>
    </rPh>
    <rPh sb="4" eb="6">
      <t>コクナイ</t>
    </rPh>
    <rPh sb="7" eb="8">
      <t>ツ</t>
    </rPh>
    <rPh sb="9" eb="10">
      <t>オロシ</t>
    </rPh>
    <phoneticPr fontId="2"/>
  </si>
  <si>
    <t>東京国際</t>
    <rPh sb="0" eb="2">
      <t>トウキョウ</t>
    </rPh>
    <rPh sb="2" eb="4">
      <t>コクサイ</t>
    </rPh>
    <phoneticPr fontId="1"/>
  </si>
  <si>
    <t>航空燃料供給量（ＫＬ）</t>
    <rPh sb="0" eb="2">
      <t>コウクウ</t>
    </rPh>
    <rPh sb="2" eb="4">
      <t>ネンリョウ</t>
    </rPh>
    <rPh sb="4" eb="7">
      <t>キョウキュウリョウ</t>
    </rPh>
    <phoneticPr fontId="2"/>
  </si>
  <si>
    <t>○郵便（国内＋国際、積＋卸）</t>
    <rPh sb="1" eb="3">
      <t>ユウビン</t>
    </rPh>
    <rPh sb="4" eb="6">
      <t>コクナイ</t>
    </rPh>
    <rPh sb="7" eb="9">
      <t>コクサイ</t>
    </rPh>
    <rPh sb="10" eb="11">
      <t>ツ</t>
    </rPh>
    <rPh sb="12" eb="13">
      <t>オロシ</t>
    </rPh>
    <phoneticPr fontId="2"/>
  </si>
  <si>
    <t>郵便取扱量（ｋｇ）</t>
    <rPh sb="0" eb="2">
      <t>ユウビン</t>
    </rPh>
    <rPh sb="2" eb="5">
      <t>トリアツカイリョウ</t>
    </rPh>
    <phoneticPr fontId="2"/>
  </si>
  <si>
    <t>新潟</t>
  </si>
  <si>
    <t>○旅客（国際）</t>
    <rPh sb="1" eb="3">
      <t>リョキャク</t>
    </rPh>
    <rPh sb="4" eb="5">
      <t>コク</t>
    </rPh>
    <rPh sb="5" eb="6">
      <t>サイ</t>
    </rPh>
    <phoneticPr fontId="2"/>
  </si>
  <si>
    <t>新千歳</t>
    <rPh sb="0" eb="3">
      <t>シンチトセ</t>
    </rPh>
    <phoneticPr fontId="1"/>
  </si>
  <si>
    <t>○旅客（国内）</t>
    <rPh sb="1" eb="3">
      <t>リョキャク</t>
    </rPh>
    <rPh sb="4" eb="6">
      <t>コクナイ</t>
    </rPh>
    <phoneticPr fontId="2"/>
  </si>
  <si>
    <t>南紀白浜</t>
  </si>
  <si>
    <t>旅客数（人）</t>
    <rPh sb="0" eb="2">
      <t>リョカク</t>
    </rPh>
    <rPh sb="2" eb="3">
      <t>スウ</t>
    </rPh>
    <rPh sb="4" eb="5">
      <t>ニン</t>
    </rPh>
    <phoneticPr fontId="2"/>
  </si>
  <si>
    <t>平成２８年度　空港別着陸回数順位（１～３０位）</t>
  </si>
  <si>
    <t>福岡</t>
  </si>
  <si>
    <t>平成２８年度　空港別乗降客数順位（３１～６０位）</t>
  </si>
  <si>
    <t>平成２８年度　空港別着陸回数順位（３１～６０位）</t>
  </si>
  <si>
    <t>平成２８度　空港別着陸回数順位（６１～９０位）</t>
  </si>
  <si>
    <t>平成２８年度　空港別着陸回数順位（９１位～）</t>
  </si>
  <si>
    <t>高松</t>
  </si>
  <si>
    <t>平成２８年度　空港別乗降客数順位（１～３０位）</t>
  </si>
  <si>
    <t>つくばH</t>
  </si>
  <si>
    <t>平成２８年度　　空港別航空燃料供給量順位（１～90位）</t>
  </si>
  <si>
    <t>長崎</t>
  </si>
  <si>
    <t>平成２８年度　空港別乗降客数順位（６１位～）</t>
  </si>
  <si>
    <t>平成２８年度　　空港別貨物取扱量順位（１～３０位）</t>
  </si>
  <si>
    <t>平成２８年度　空港別貨物取扱量順位（３１～６０位）</t>
  </si>
  <si>
    <t>平成２８年度　空港別郵便取扱量順位（３１位～）</t>
  </si>
  <si>
    <t>成田国際</t>
    <rPh sb="0" eb="2">
      <t>ナリタ</t>
    </rPh>
    <rPh sb="2" eb="4">
      <t>コクサイ</t>
    </rPh>
    <phoneticPr fontId="1"/>
  </si>
  <si>
    <t>那覇</t>
  </si>
  <si>
    <t>石見</t>
  </si>
  <si>
    <t>大阪国際</t>
    <rPh sb="0" eb="2">
      <t>オオサカ</t>
    </rPh>
    <rPh sb="2" eb="4">
      <t>コクサイ</t>
    </rPh>
    <phoneticPr fontId="1"/>
  </si>
  <si>
    <t>東京都東京H</t>
  </si>
  <si>
    <t>鹿児島</t>
  </si>
  <si>
    <t>青森</t>
  </si>
  <si>
    <t>仙台</t>
  </si>
  <si>
    <t>名古屋</t>
  </si>
  <si>
    <t>宮崎</t>
  </si>
  <si>
    <t>熊本</t>
  </si>
  <si>
    <t>松山</t>
  </si>
  <si>
    <t>新石垣</t>
  </si>
  <si>
    <t>紋別</t>
  </si>
  <si>
    <t>広島</t>
  </si>
  <si>
    <t>宮古</t>
  </si>
  <si>
    <t>高知</t>
  </si>
  <si>
    <t>小松</t>
  </si>
  <si>
    <t>札幌</t>
  </si>
  <si>
    <t>奥尻</t>
  </si>
  <si>
    <t>調布</t>
  </si>
  <si>
    <t>帯広</t>
  </si>
  <si>
    <t>波照間</t>
  </si>
  <si>
    <t>出雲</t>
  </si>
  <si>
    <t>大島</t>
  </si>
  <si>
    <t>岡山</t>
  </si>
  <si>
    <t>釧路</t>
    <rPh sb="0" eb="2">
      <t>クシロ</t>
    </rPh>
    <phoneticPr fontId="1"/>
  </si>
  <si>
    <t>佐賀</t>
  </si>
  <si>
    <t>徳島</t>
  </si>
  <si>
    <t>静岡</t>
  </si>
  <si>
    <t>福井</t>
  </si>
  <si>
    <t>富山</t>
  </si>
  <si>
    <t>旭川</t>
  </si>
  <si>
    <t>福島</t>
  </si>
  <si>
    <t>山形</t>
  </si>
  <si>
    <t>松本</t>
  </si>
  <si>
    <t>岡南</t>
  </si>
  <si>
    <t>南大東</t>
  </si>
  <si>
    <t>美保</t>
  </si>
  <si>
    <t>対馬</t>
  </si>
  <si>
    <t>久米島</t>
  </si>
  <si>
    <t>広島H</t>
  </si>
  <si>
    <t>福江</t>
  </si>
  <si>
    <t>鳥取</t>
  </si>
  <si>
    <t>百里</t>
  </si>
  <si>
    <t>徳之島</t>
  </si>
  <si>
    <t>舞洲H</t>
  </si>
  <si>
    <t>屋久島</t>
  </si>
  <si>
    <t>但馬</t>
  </si>
  <si>
    <t>多良間</t>
  </si>
  <si>
    <t>天草</t>
  </si>
  <si>
    <t>岩国</t>
  </si>
  <si>
    <t>八丈島</t>
  </si>
  <si>
    <t>喜界</t>
  </si>
  <si>
    <t>群馬H</t>
  </si>
  <si>
    <t>沖永良部</t>
  </si>
  <si>
    <t>静岡H</t>
  </si>
  <si>
    <t>占冠H</t>
  </si>
  <si>
    <t>三宅島</t>
  </si>
  <si>
    <t>三沢</t>
  </si>
  <si>
    <t>種子島</t>
  </si>
  <si>
    <t>中標津</t>
  </si>
  <si>
    <t>能登</t>
    <rPh sb="0" eb="2">
      <t>ノト</t>
    </rPh>
    <phoneticPr fontId="1"/>
  </si>
  <si>
    <t>与那国</t>
  </si>
  <si>
    <t>新島</t>
  </si>
  <si>
    <t>大館能代</t>
  </si>
  <si>
    <t>与論</t>
  </si>
  <si>
    <t>稚内</t>
    <rPh sb="0" eb="2">
      <t>ワッカナイ</t>
    </rPh>
    <phoneticPr fontId="1"/>
  </si>
  <si>
    <t>神津島</t>
  </si>
  <si>
    <t>壱岐</t>
  </si>
  <si>
    <t>大分県央</t>
  </si>
  <si>
    <t>栃木H</t>
  </si>
  <si>
    <t>隠岐</t>
  </si>
  <si>
    <t>神戸H</t>
  </si>
  <si>
    <t>奈良県H</t>
  </si>
  <si>
    <t>利尻</t>
  </si>
  <si>
    <t>北大東</t>
  </si>
  <si>
    <t>粟国</t>
  </si>
  <si>
    <t>下地島</t>
  </si>
  <si>
    <t>枕崎H</t>
  </si>
  <si>
    <t>高崎H</t>
  </si>
  <si>
    <t>小値賀</t>
  </si>
  <si>
    <t>若狭H</t>
  </si>
  <si>
    <t>豊富H</t>
  </si>
  <si>
    <t>上五島</t>
  </si>
  <si>
    <t>佐伯H</t>
  </si>
  <si>
    <t>米沢H</t>
  </si>
  <si>
    <t>伊江島</t>
  </si>
  <si>
    <t>ニセコH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</si>
</sst>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ＭＳ Ｐゴシック"/>
      <family val="3"/>
      <scheme val="minor"/>
    </font>
    <font>
      <sz val="11"/>
      <name val="ＭＳ Ｐゴシック"/>
      <family val="3"/>
    </font>
    <font>
      <sz val="6"/>
      <name val="ＭＳ Ｐゴシック"/>
      <family val="3"/>
      <scheme val="minor"/>
    </font>
    <font>
      <sz val="11"/>
      <color theme="1"/>
      <name val="ＭＳ Ｐゴシック"/>
      <family val="3"/>
      <scheme val="minor"/>
    </font>
    <font>
      <sz val="14"/>
      <color theme="1"/>
      <name val="ＭＳ Ｐゴシック"/>
      <family val="3"/>
      <scheme val="minor"/>
    </font>
    <font>
      <sz val="14"/>
      <name val="ＭＳ Ｐゴシック"/>
      <family val="3"/>
      <scheme val="minor"/>
    </font>
    <font>
      <sz val="11"/>
      <name val="ＭＳ Ｐゴシック"/>
      <family val="3"/>
      <charset val="128"/>
      <scheme val="minor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75">
    <xf numFmtId="0" fontId="0" fillId="0" borderId="0" xfId="0">
      <alignment vertical="center"/>
    </xf>
    <xf numFmtId="38" fontId="0" fillId="2" borderId="0" xfId="2" applyFont="1" applyFill="1">
      <alignment vertical="center"/>
    </xf>
    <xf numFmtId="38" fontId="0" fillId="2" borderId="0" xfId="2" applyFont="1" applyFill="1" applyAlignment="1">
      <alignment horizontal="center" vertical="center"/>
    </xf>
    <xf numFmtId="38" fontId="4" fillId="2" borderId="0" xfId="2" applyFont="1" applyFill="1" applyAlignment="1">
      <alignment horizontal="left" vertical="center"/>
    </xf>
    <xf numFmtId="38" fontId="4" fillId="2" borderId="0" xfId="2" applyFont="1" applyFill="1" applyAlignment="1">
      <alignment vertical="center"/>
    </xf>
    <xf numFmtId="38" fontId="0" fillId="2" borderId="1" xfId="2" applyFont="1" applyFill="1" applyBorder="1" applyAlignment="1">
      <alignment horizontal="center" vertical="center"/>
    </xf>
    <xf numFmtId="38" fontId="0" fillId="2" borderId="2" xfId="2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38" fontId="0" fillId="2" borderId="1" xfId="2" applyFont="1" applyFill="1" applyBorder="1" applyAlignment="1">
      <alignment vertical="center" shrinkToFit="1"/>
    </xf>
    <xf numFmtId="38" fontId="0" fillId="2" borderId="1" xfId="2" applyFont="1" applyFill="1" applyBorder="1">
      <alignment vertical="center"/>
    </xf>
    <xf numFmtId="38" fontId="0" fillId="2" borderId="0" xfId="2" applyFont="1" applyFill="1" applyBorder="1">
      <alignment vertical="center"/>
    </xf>
    <xf numFmtId="38" fontId="0" fillId="2" borderId="4" xfId="2" applyFont="1" applyFill="1" applyBorder="1" applyAlignment="1">
      <alignment horizontal="centerContinuous" vertical="center"/>
    </xf>
    <xf numFmtId="38" fontId="1" fillId="2" borderId="1" xfId="2" applyFont="1" applyFill="1" applyBorder="1" applyAlignment="1">
      <alignment vertical="center" shrinkToFit="1"/>
    </xf>
    <xf numFmtId="38" fontId="1" fillId="2" borderId="1" xfId="2" applyFont="1" applyFill="1" applyBorder="1" applyAlignment="1">
      <alignment vertical="center"/>
    </xf>
    <xf numFmtId="38" fontId="1" fillId="2" borderId="0" xfId="2" applyFont="1" applyFill="1" applyBorder="1" applyAlignment="1">
      <alignment vertical="center"/>
    </xf>
    <xf numFmtId="38" fontId="1" fillId="2" borderId="1" xfId="2" applyFont="1" applyFill="1" applyBorder="1" applyAlignment="1">
      <alignment horizontal="right" vertical="center"/>
    </xf>
    <xf numFmtId="38" fontId="0" fillId="2" borderId="5" xfId="2" applyFont="1" applyFill="1" applyBorder="1" applyAlignment="1">
      <alignment horizontal="centerContinuous" vertical="center"/>
    </xf>
    <xf numFmtId="38" fontId="0" fillId="2" borderId="1" xfId="2" applyFont="1" applyFill="1" applyBorder="1" applyAlignment="1">
      <alignment horizontal="centerContinuous" vertical="center"/>
    </xf>
    <xf numFmtId="38" fontId="4" fillId="2" borderId="0" xfId="2" applyFont="1" applyFill="1" applyAlignment="1">
      <alignment horizontal="left" vertical="center"/>
    </xf>
    <xf numFmtId="38" fontId="0" fillId="2" borderId="6" xfId="2" applyFont="1" applyFill="1" applyBorder="1" applyAlignment="1">
      <alignment horizontal="center" vertical="center"/>
    </xf>
    <xf numFmtId="38" fontId="0" fillId="2" borderId="6" xfId="2" applyFont="1" applyFill="1" applyBorder="1">
      <alignment vertical="center"/>
    </xf>
    <xf numFmtId="38" fontId="4" fillId="2" borderId="0" xfId="2" applyFont="1" applyFill="1" applyAlignment="1">
      <alignment vertical="center"/>
    </xf>
    <xf numFmtId="38" fontId="0" fillId="2" borderId="7" xfId="2" applyFont="1" applyFill="1" applyBorder="1">
      <alignment vertical="center"/>
    </xf>
    <xf numFmtId="38" fontId="0" fillId="2" borderId="7" xfId="2" applyFont="1" applyFill="1" applyBorder="1" applyAlignment="1">
      <alignment horizontal="center" vertical="center"/>
    </xf>
    <xf numFmtId="38" fontId="0" fillId="2" borderId="8" xfId="2" applyFont="1" applyFill="1" applyBorder="1" applyAlignment="1">
      <alignment horizontal="center" vertical="center"/>
    </xf>
    <xf numFmtId="38" fontId="0" fillId="2" borderId="0" xfId="2" applyFont="1" applyFill="1" applyBorder="1" applyAlignment="1">
      <alignment horizontal="center" vertical="center"/>
    </xf>
    <xf numFmtId="38" fontId="0" fillId="2" borderId="8" xfId="2" applyFont="1" applyFill="1" applyBorder="1" applyAlignment="1">
      <alignment vertical="center" shrinkToFit="1"/>
    </xf>
    <xf numFmtId="38" fontId="0" fillId="2" borderId="0" xfId="2" applyFont="1" applyFill="1" applyBorder="1" applyAlignment="1">
      <alignment vertical="center" shrinkToFit="1"/>
    </xf>
    <xf numFmtId="38" fontId="0" fillId="2" borderId="0" xfId="2" applyFont="1" applyFill="1" applyBorder="1" applyAlignment="1">
      <alignment vertical="center"/>
    </xf>
    <xf numFmtId="38" fontId="1" fillId="2" borderId="0" xfId="2" applyFont="1" applyFill="1" applyBorder="1" applyAlignment="1">
      <alignment horizontal="right" vertical="center"/>
    </xf>
    <xf numFmtId="38" fontId="0" fillId="2" borderId="0" xfId="2" applyFont="1" applyFill="1" applyBorder="1" applyAlignment="1">
      <alignment horizontal="centerContinuous" vertical="justify"/>
    </xf>
    <xf numFmtId="38" fontId="0" fillId="2" borderId="8" xfId="2" applyFont="1" applyFill="1" applyBorder="1">
      <alignment vertical="center"/>
    </xf>
    <xf numFmtId="38" fontId="0" fillId="2" borderId="0" xfId="2" applyFont="1" applyFill="1" applyAlignment="1">
      <alignment vertical="center" shrinkToFit="1"/>
    </xf>
    <xf numFmtId="38" fontId="0" fillId="2" borderId="9" xfId="2" applyFont="1" applyFill="1" applyBorder="1">
      <alignment vertical="center"/>
    </xf>
    <xf numFmtId="38" fontId="4" fillId="2" borderId="0" xfId="2" applyFont="1" applyFill="1" applyAlignment="1">
      <alignment horizontal="centerContinuous" vertical="center"/>
    </xf>
    <xf numFmtId="38" fontId="1" fillId="2" borderId="1" xfId="2" applyFont="1" applyFill="1" applyBorder="1">
      <alignment vertical="center"/>
    </xf>
    <xf numFmtId="0" fontId="0" fillId="2" borderId="0" xfId="0" applyFill="1" applyAlignment="1">
      <alignment vertical="center"/>
    </xf>
    <xf numFmtId="38" fontId="0" fillId="2" borderId="9" xfId="2" applyFont="1" applyFill="1" applyBorder="1" applyAlignment="1">
      <alignment vertical="center" shrinkToFit="1"/>
    </xf>
    <xf numFmtId="0" fontId="4" fillId="2" borderId="0" xfId="0" applyFont="1" applyFill="1" applyAlignment="1">
      <alignment vertical="center"/>
    </xf>
    <xf numFmtId="38" fontId="1" fillId="2" borderId="8" xfId="2" applyFont="1" applyFill="1" applyBorder="1" applyAlignment="1">
      <alignment vertical="center"/>
    </xf>
    <xf numFmtId="0" fontId="0" fillId="2" borderId="0" xfId="0" applyFill="1" applyBorder="1" applyAlignment="1">
      <alignment vertical="center"/>
    </xf>
    <xf numFmtId="38" fontId="0" fillId="2" borderId="1" xfId="2" applyFont="1" applyFill="1" applyBorder="1" applyAlignment="1">
      <alignment horizontal="center" vertical="center"/>
    </xf>
    <xf numFmtId="38" fontId="0" fillId="2" borderId="0" xfId="2" applyFont="1" applyFill="1" applyBorder="1" applyAlignment="1">
      <alignment horizontal="center" vertical="center"/>
    </xf>
    <xf numFmtId="38" fontId="0" fillId="2" borderId="2" xfId="2" applyFont="1" applyFill="1" applyBorder="1" applyAlignment="1">
      <alignment horizontal="center" vertical="center"/>
    </xf>
    <xf numFmtId="38" fontId="0" fillId="2" borderId="3" xfId="2" applyFont="1" applyFill="1" applyBorder="1" applyAlignment="1">
      <alignment horizontal="center" vertical="center"/>
    </xf>
    <xf numFmtId="38" fontId="5" fillId="0" borderId="0" xfId="2" applyFont="1" applyFill="1" applyAlignment="1">
      <alignment vertical="center"/>
    </xf>
    <xf numFmtId="38" fontId="6" fillId="0" borderId="0" xfId="2" applyFont="1" applyFill="1">
      <alignment vertical="center"/>
    </xf>
    <xf numFmtId="38" fontId="6" fillId="0" borderId="0" xfId="2" applyFont="1" applyFill="1" applyAlignment="1">
      <alignment vertical="center"/>
    </xf>
    <xf numFmtId="38" fontId="6" fillId="0" borderId="1" xfId="2" applyFont="1" applyFill="1" applyBorder="1" applyAlignment="1">
      <alignment horizontal="center" vertical="center"/>
    </xf>
    <xf numFmtId="38" fontId="6" fillId="0" borderId="2" xfId="2" applyFont="1" applyFill="1" applyBorder="1" applyAlignment="1">
      <alignment horizontal="center" vertical="center"/>
    </xf>
    <xf numFmtId="38" fontId="6" fillId="0" borderId="4" xfId="2" applyFont="1" applyFill="1" applyBorder="1" applyAlignment="1">
      <alignment horizontal="centerContinuous" vertical="center"/>
    </xf>
    <xf numFmtId="38" fontId="6" fillId="0" borderId="5" xfId="2" applyFont="1" applyFill="1" applyBorder="1" applyAlignment="1">
      <alignment horizontal="centerContinuous" vertical="center"/>
    </xf>
    <xf numFmtId="38" fontId="6" fillId="0" borderId="6" xfId="2" applyFont="1" applyFill="1" applyBorder="1" applyAlignment="1">
      <alignment horizontal="center" vertical="center"/>
    </xf>
    <xf numFmtId="38" fontId="6" fillId="0" borderId="2" xfId="2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38" fontId="6" fillId="0" borderId="1" xfId="2" applyFont="1" applyFill="1" applyBorder="1" applyAlignment="1">
      <alignment horizontal="center" vertical="center"/>
    </xf>
    <xf numFmtId="38" fontId="6" fillId="0" borderId="3" xfId="2" applyFont="1" applyFill="1" applyBorder="1" applyAlignment="1">
      <alignment horizontal="center" vertical="center"/>
    </xf>
    <xf numFmtId="38" fontId="6" fillId="0" borderId="1" xfId="2" applyFont="1" applyFill="1" applyBorder="1" applyAlignment="1">
      <alignment vertical="center" shrinkToFit="1"/>
    </xf>
    <xf numFmtId="38" fontId="6" fillId="0" borderId="1" xfId="2" applyFont="1" applyFill="1" applyBorder="1">
      <alignment vertical="center"/>
    </xf>
    <xf numFmtId="38" fontId="7" fillId="0" borderId="1" xfId="2" applyFont="1" applyFill="1" applyBorder="1" applyAlignment="1">
      <alignment vertical="center"/>
    </xf>
    <xf numFmtId="38" fontId="6" fillId="0" borderId="1" xfId="2" applyFont="1" applyFill="1" applyBorder="1" applyAlignment="1">
      <alignment vertical="center"/>
    </xf>
    <xf numFmtId="38" fontId="6" fillId="0" borderId="0" xfId="2" applyFont="1" applyFill="1" applyBorder="1" applyAlignment="1">
      <alignment vertical="center" shrinkToFit="1"/>
    </xf>
    <xf numFmtId="38" fontId="6" fillId="0" borderId="0" xfId="2" applyFont="1" applyFill="1" applyBorder="1">
      <alignment vertical="center"/>
    </xf>
    <xf numFmtId="38" fontId="7" fillId="0" borderId="0" xfId="2" applyFont="1" applyFill="1" applyBorder="1" applyAlignment="1">
      <alignment vertical="center"/>
    </xf>
    <xf numFmtId="38" fontId="6" fillId="0" borderId="9" xfId="2" applyFont="1" applyFill="1" applyBorder="1">
      <alignment vertical="center"/>
    </xf>
    <xf numFmtId="38" fontId="7" fillId="0" borderId="9" xfId="2" applyFont="1" applyFill="1" applyBorder="1" applyAlignment="1">
      <alignment vertical="center"/>
    </xf>
    <xf numFmtId="38" fontId="7" fillId="0" borderId="1" xfId="2" applyFont="1" applyFill="1" applyBorder="1" applyAlignment="1">
      <alignment horizontal="right" vertical="center"/>
    </xf>
    <xf numFmtId="38" fontId="6" fillId="0" borderId="8" xfId="2" applyFont="1" applyFill="1" applyBorder="1" applyAlignment="1">
      <alignment horizontal="center" vertical="center"/>
    </xf>
    <xf numFmtId="38" fontId="6" fillId="0" borderId="8" xfId="2" applyFont="1" applyFill="1" applyBorder="1">
      <alignment vertical="center"/>
    </xf>
    <xf numFmtId="38" fontId="6" fillId="0" borderId="8" xfId="2" applyFont="1" applyFill="1" applyBorder="1" applyAlignment="1">
      <alignment vertical="center" shrinkToFit="1"/>
    </xf>
    <xf numFmtId="38" fontId="6" fillId="0" borderId="0" xfId="2" applyFont="1" applyFill="1" applyBorder="1" applyAlignment="1">
      <alignment horizontal="center" vertical="center"/>
    </xf>
    <xf numFmtId="38" fontId="6" fillId="0" borderId="0" xfId="2" applyFont="1" applyFill="1" applyBorder="1" applyAlignment="1">
      <alignment horizontal="center" vertical="center"/>
    </xf>
    <xf numFmtId="38" fontId="6" fillId="0" borderId="0" xfId="2" applyFont="1" applyFill="1" applyBorder="1" applyAlignment="1">
      <alignment vertical="center"/>
    </xf>
    <xf numFmtId="38" fontId="6" fillId="0" borderId="7" xfId="2" applyFont="1" applyFill="1" applyBorder="1" applyAlignment="1">
      <alignment horizontal="center" vertical="center"/>
    </xf>
    <xf numFmtId="38" fontId="6" fillId="0" borderId="0" xfId="2" applyFont="1" applyFill="1" applyAlignment="1">
      <alignment horizontal="center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9" defaultPivotStyle="PivotStyleLight16"/>
  <colors>
    <mruColors>
      <color rgb="FF6699FF"/>
      <color rgb="FF0000FF"/>
      <color rgb="FF99FF99"/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Q131"/>
  <sheetViews>
    <sheetView tabSelected="1" view="pageBreakPreview" zoomScaleSheetLayoutView="100" workbookViewId="0"/>
  </sheetViews>
  <sheetFormatPr defaultRowHeight="15" customHeight="1" x14ac:dyDescent="0.15"/>
  <cols>
    <col min="1" max="1" width="4.625" style="1" customWidth="1"/>
    <col min="2" max="2" width="6.625" style="2" customWidth="1"/>
    <col min="3" max="5" width="11.625" style="1" customWidth="1"/>
    <col min="6" max="6" width="4.625" style="1" customWidth="1"/>
    <col min="7" max="7" width="6.625" style="2" customWidth="1"/>
    <col min="8" max="10" width="11.625" style="1" customWidth="1"/>
    <col min="11" max="11" width="4.625" style="1" customWidth="1"/>
    <col min="12" max="12" width="6.625" style="2" customWidth="1"/>
    <col min="13" max="15" width="11.625" style="1" customWidth="1"/>
    <col min="16" max="17" width="4.625" style="1" customWidth="1"/>
    <col min="18" max="18" width="9" style="1" customWidth="1"/>
    <col min="19" max="16384" width="9" style="1"/>
  </cols>
  <sheetData>
    <row r="1" spans="1:17" ht="21.75" customHeight="1" x14ac:dyDescent="0.15">
      <c r="A1" s="3"/>
      <c r="B1" s="3"/>
      <c r="C1" s="3"/>
      <c r="D1" s="3"/>
      <c r="E1" s="3"/>
      <c r="F1" s="3"/>
      <c r="G1" s="3" t="s">
        <v>47</v>
      </c>
      <c r="H1" s="3"/>
      <c r="I1" s="3"/>
      <c r="J1" s="3"/>
      <c r="K1" s="18"/>
      <c r="L1" s="3"/>
      <c r="M1" s="3"/>
      <c r="N1" s="3"/>
      <c r="O1" s="3"/>
      <c r="P1" s="4"/>
      <c r="Q1" s="4"/>
    </row>
    <row r="2" spans="1:17" ht="16.5" customHeight="1" x14ac:dyDescent="0.15">
      <c r="B2" s="1" t="s">
        <v>16</v>
      </c>
      <c r="G2" s="1" t="s">
        <v>14</v>
      </c>
      <c r="L2" s="1" t="s">
        <v>7</v>
      </c>
    </row>
    <row r="3" spans="1:17" ht="16.5" customHeight="1" x14ac:dyDescent="0.15">
      <c r="B3" s="41" t="s">
        <v>2</v>
      </c>
      <c r="C3" s="6" t="s">
        <v>27</v>
      </c>
      <c r="D3" s="11" t="s">
        <v>19</v>
      </c>
      <c r="E3" s="16"/>
      <c r="G3" s="41" t="s">
        <v>2</v>
      </c>
      <c r="H3" s="6" t="s">
        <v>27</v>
      </c>
      <c r="I3" s="11" t="s">
        <v>19</v>
      </c>
      <c r="J3" s="16"/>
      <c r="K3" s="19"/>
      <c r="L3" s="41" t="s">
        <v>2</v>
      </c>
      <c r="M3" s="6" t="s">
        <v>27</v>
      </c>
      <c r="N3" s="11" t="s">
        <v>19</v>
      </c>
      <c r="O3" s="16"/>
    </row>
    <row r="4" spans="1:17" ht="16.5" customHeight="1" x14ac:dyDescent="0.15">
      <c r="B4" s="41"/>
      <c r="C4" s="7"/>
      <c r="D4" s="5" t="s">
        <v>32</v>
      </c>
      <c r="E4" s="5" t="s">
        <v>33</v>
      </c>
      <c r="G4" s="41"/>
      <c r="H4" s="7"/>
      <c r="I4" s="5" t="s">
        <v>32</v>
      </c>
      <c r="J4" s="5" t="s">
        <v>33</v>
      </c>
      <c r="K4" s="19"/>
      <c r="L4" s="41"/>
      <c r="M4" s="7"/>
      <c r="N4" s="5" t="s">
        <v>32</v>
      </c>
      <c r="O4" s="5" t="s">
        <v>33</v>
      </c>
    </row>
    <row r="5" spans="1:17" ht="16.5" customHeight="1" x14ac:dyDescent="0.15">
      <c r="B5" s="5">
        <v>1</v>
      </c>
      <c r="C5" s="8" t="s">
        <v>37</v>
      </c>
      <c r="D5" s="8">
        <v>224707</v>
      </c>
      <c r="E5" s="9">
        <f t="shared" ref="E5:E34" si="0">ROUNDUP(D5/365,0)</f>
        <v>616</v>
      </c>
      <c r="G5" s="5">
        <v>1</v>
      </c>
      <c r="H5" s="8" t="s">
        <v>37</v>
      </c>
      <c r="I5" s="8">
        <v>184541</v>
      </c>
      <c r="J5" s="9">
        <f t="shared" ref="J5:J34" si="1">ROUNDUP(I5/365,0)</f>
        <v>506</v>
      </c>
      <c r="K5" s="20"/>
      <c r="L5" s="5">
        <v>1</v>
      </c>
      <c r="M5" s="8" t="s">
        <v>62</v>
      </c>
      <c r="N5" s="8">
        <v>96907</v>
      </c>
      <c r="O5" s="9">
        <f t="shared" ref="O5:O34" si="2">ROUNDUP(N5/365,0)</f>
        <v>266</v>
      </c>
    </row>
    <row r="6" spans="1:17" ht="16.5" customHeight="1" x14ac:dyDescent="0.15">
      <c r="B6" s="5">
        <f t="shared" ref="B6:B34" si="3">B5+1</f>
        <v>2</v>
      </c>
      <c r="C6" s="8" t="s">
        <v>62</v>
      </c>
      <c r="D6" s="12">
        <v>123550</v>
      </c>
      <c r="E6" s="9">
        <f t="shared" si="0"/>
        <v>339</v>
      </c>
      <c r="G6" s="5">
        <f t="shared" ref="G6:G34" si="4">G5+1</f>
        <v>2</v>
      </c>
      <c r="H6" s="9" t="s">
        <v>63</v>
      </c>
      <c r="I6" s="13">
        <v>72457</v>
      </c>
      <c r="J6" s="9">
        <f t="shared" si="1"/>
        <v>199</v>
      </c>
      <c r="K6" s="20"/>
      <c r="L6" s="5">
        <f t="shared" ref="L6:L34" si="5">L5+1</f>
        <v>2</v>
      </c>
      <c r="M6" s="9" t="s">
        <v>23</v>
      </c>
      <c r="N6" s="13">
        <v>64998</v>
      </c>
      <c r="O6" s="9">
        <f t="shared" si="2"/>
        <v>179</v>
      </c>
    </row>
    <row r="7" spans="1:17" ht="16.5" customHeight="1" x14ac:dyDescent="0.15">
      <c r="B7" s="5">
        <f t="shared" si="3"/>
        <v>3</v>
      </c>
      <c r="C7" s="9" t="s">
        <v>23</v>
      </c>
      <c r="D7" s="13">
        <v>89226</v>
      </c>
      <c r="E7" s="9">
        <f t="shared" si="0"/>
        <v>245</v>
      </c>
      <c r="G7" s="5">
        <f t="shared" si="4"/>
        <v>3</v>
      </c>
      <c r="H7" s="9" t="s">
        <v>48</v>
      </c>
      <c r="I7" s="13">
        <v>71344</v>
      </c>
      <c r="J7" s="9">
        <f t="shared" si="1"/>
        <v>196</v>
      </c>
      <c r="K7" s="20"/>
      <c r="L7" s="5">
        <f t="shared" si="5"/>
        <v>3</v>
      </c>
      <c r="M7" s="12" t="s">
        <v>37</v>
      </c>
      <c r="N7" s="8">
        <v>40166</v>
      </c>
      <c r="O7" s="9">
        <f t="shared" si="2"/>
        <v>111</v>
      </c>
    </row>
    <row r="8" spans="1:17" ht="16.5" customHeight="1" x14ac:dyDescent="0.15">
      <c r="B8" s="5">
        <f t="shared" si="3"/>
        <v>4</v>
      </c>
      <c r="C8" s="9" t="s">
        <v>48</v>
      </c>
      <c r="D8" s="13">
        <v>87975</v>
      </c>
      <c r="E8" s="9">
        <f t="shared" si="0"/>
        <v>242</v>
      </c>
      <c r="G8" s="5">
        <f t="shared" si="4"/>
        <v>4</v>
      </c>
      <c r="H8" s="9" t="s">
        <v>65</v>
      </c>
      <c r="I8" s="13">
        <v>69367</v>
      </c>
      <c r="J8" s="9">
        <f t="shared" si="1"/>
        <v>191</v>
      </c>
      <c r="K8" s="20"/>
      <c r="L8" s="5">
        <f t="shared" si="5"/>
        <v>4</v>
      </c>
      <c r="M8" s="9" t="s">
        <v>30</v>
      </c>
      <c r="N8" s="13">
        <v>19438</v>
      </c>
      <c r="O8" s="9">
        <f t="shared" si="2"/>
        <v>54</v>
      </c>
      <c r="Q8" s="32"/>
    </row>
    <row r="9" spans="1:17" ht="16.5" customHeight="1" x14ac:dyDescent="0.15">
      <c r="B9" s="5">
        <f t="shared" si="3"/>
        <v>5</v>
      </c>
      <c r="C9" s="9" t="s">
        <v>63</v>
      </c>
      <c r="D9" s="13">
        <v>83189</v>
      </c>
      <c r="E9" s="9">
        <f t="shared" si="0"/>
        <v>228</v>
      </c>
      <c r="G9" s="5">
        <f t="shared" si="4"/>
        <v>5</v>
      </c>
      <c r="H9" s="8" t="s">
        <v>43</v>
      </c>
      <c r="I9" s="8">
        <v>65041</v>
      </c>
      <c r="J9" s="9">
        <f t="shared" si="1"/>
        <v>179</v>
      </c>
      <c r="K9" s="20"/>
      <c r="L9" s="5">
        <f t="shared" si="5"/>
        <v>5</v>
      </c>
      <c r="M9" s="9" t="s">
        <v>48</v>
      </c>
      <c r="N9" s="13">
        <v>16631</v>
      </c>
      <c r="O9" s="9">
        <f t="shared" si="2"/>
        <v>46</v>
      </c>
      <c r="Q9" s="32"/>
    </row>
    <row r="10" spans="1:17" ht="16.5" customHeight="1" x14ac:dyDescent="0.15">
      <c r="B10" s="5">
        <f t="shared" si="3"/>
        <v>6</v>
      </c>
      <c r="C10" s="8" t="s">
        <v>43</v>
      </c>
      <c r="D10" s="8">
        <v>72676</v>
      </c>
      <c r="E10" s="9">
        <f t="shared" si="0"/>
        <v>200</v>
      </c>
      <c r="G10" s="5">
        <f t="shared" si="4"/>
        <v>6</v>
      </c>
      <c r="H10" s="9" t="s">
        <v>67</v>
      </c>
      <c r="I10" s="13">
        <v>32129</v>
      </c>
      <c r="J10" s="9">
        <f t="shared" si="1"/>
        <v>89</v>
      </c>
      <c r="K10" s="20"/>
      <c r="L10" s="5">
        <f t="shared" si="5"/>
        <v>6</v>
      </c>
      <c r="M10" s="9" t="s">
        <v>63</v>
      </c>
      <c r="N10" s="13">
        <v>10732</v>
      </c>
      <c r="O10" s="9">
        <f t="shared" si="2"/>
        <v>30</v>
      </c>
    </row>
    <row r="11" spans="1:17" ht="16.5" customHeight="1" x14ac:dyDescent="0.15">
      <c r="B11" s="5">
        <f t="shared" si="3"/>
        <v>7</v>
      </c>
      <c r="C11" s="9" t="s">
        <v>65</v>
      </c>
      <c r="D11" s="13">
        <v>69372</v>
      </c>
      <c r="E11" s="9">
        <f t="shared" si="0"/>
        <v>191</v>
      </c>
      <c r="G11" s="5">
        <f t="shared" si="4"/>
        <v>7</v>
      </c>
      <c r="H11" s="9" t="s">
        <v>30</v>
      </c>
      <c r="I11" s="13">
        <v>31263</v>
      </c>
      <c r="J11" s="9">
        <f t="shared" si="1"/>
        <v>86</v>
      </c>
      <c r="K11" s="20"/>
      <c r="L11" s="5">
        <f t="shared" si="5"/>
        <v>7</v>
      </c>
      <c r="M11" s="8" t="s">
        <v>43</v>
      </c>
      <c r="N11" s="8">
        <v>7635</v>
      </c>
      <c r="O11" s="9">
        <f t="shared" si="2"/>
        <v>21</v>
      </c>
      <c r="Q11" s="32"/>
    </row>
    <row r="12" spans="1:17" ht="16.5" customHeight="1" x14ac:dyDescent="0.15">
      <c r="B12" s="5">
        <f t="shared" si="3"/>
        <v>8</v>
      </c>
      <c r="C12" s="9" t="s">
        <v>30</v>
      </c>
      <c r="D12" s="13">
        <v>50701</v>
      </c>
      <c r="E12" s="9">
        <f t="shared" si="0"/>
        <v>139</v>
      </c>
      <c r="G12" s="5">
        <f t="shared" si="4"/>
        <v>8</v>
      </c>
      <c r="H12" s="8" t="s">
        <v>62</v>
      </c>
      <c r="I12" s="12">
        <v>26643</v>
      </c>
      <c r="J12" s="9">
        <f t="shared" si="1"/>
        <v>73</v>
      </c>
      <c r="K12" s="20"/>
      <c r="L12" s="5">
        <f t="shared" si="5"/>
        <v>8</v>
      </c>
      <c r="M12" s="8" t="s">
        <v>76</v>
      </c>
      <c r="N12" s="8">
        <v>1525</v>
      </c>
      <c r="O12" s="9">
        <f t="shared" si="2"/>
        <v>5</v>
      </c>
      <c r="Q12" s="32"/>
    </row>
    <row r="13" spans="1:17" ht="16.5" customHeight="1" x14ac:dyDescent="0.15">
      <c r="B13" s="5">
        <f t="shared" si="3"/>
        <v>9</v>
      </c>
      <c r="C13" s="9" t="s">
        <v>67</v>
      </c>
      <c r="D13" s="13">
        <v>33049</v>
      </c>
      <c r="E13" s="9">
        <f t="shared" si="0"/>
        <v>91</v>
      </c>
      <c r="G13" s="5">
        <f t="shared" si="4"/>
        <v>9</v>
      </c>
      <c r="H13" s="9" t="s">
        <v>23</v>
      </c>
      <c r="I13" s="13">
        <v>24228</v>
      </c>
      <c r="J13" s="9">
        <f t="shared" si="1"/>
        <v>67</v>
      </c>
      <c r="K13" s="20"/>
      <c r="L13" s="5">
        <f t="shared" si="5"/>
        <v>9</v>
      </c>
      <c r="M13" s="9" t="s">
        <v>91</v>
      </c>
      <c r="N13" s="13">
        <v>1259</v>
      </c>
      <c r="O13" s="9">
        <f t="shared" si="2"/>
        <v>4</v>
      </c>
    </row>
    <row r="14" spans="1:17" ht="16.5" customHeight="1" x14ac:dyDescent="0.15">
      <c r="B14" s="5">
        <f t="shared" si="3"/>
        <v>10</v>
      </c>
      <c r="C14" s="8" t="s">
        <v>69</v>
      </c>
      <c r="D14" s="8">
        <v>24951</v>
      </c>
      <c r="E14" s="9">
        <f t="shared" si="0"/>
        <v>69</v>
      </c>
      <c r="G14" s="5">
        <f t="shared" si="4"/>
        <v>10</v>
      </c>
      <c r="H14" s="8" t="s">
        <v>69</v>
      </c>
      <c r="I14" s="8">
        <v>24011</v>
      </c>
      <c r="J14" s="9">
        <f t="shared" si="1"/>
        <v>66</v>
      </c>
      <c r="K14" s="20"/>
      <c r="L14" s="5">
        <f t="shared" si="5"/>
        <v>10</v>
      </c>
      <c r="M14" s="9" t="s">
        <v>87</v>
      </c>
      <c r="N14" s="13">
        <v>988</v>
      </c>
      <c r="O14" s="9">
        <f t="shared" si="2"/>
        <v>3</v>
      </c>
    </row>
    <row r="15" spans="1:17" ht="16.5" customHeight="1" x14ac:dyDescent="0.15">
      <c r="B15" s="5">
        <f t="shared" si="3"/>
        <v>11</v>
      </c>
      <c r="C15" s="9" t="s">
        <v>70</v>
      </c>
      <c r="D15" s="13">
        <v>22352</v>
      </c>
      <c r="E15" s="9">
        <f t="shared" si="0"/>
        <v>62</v>
      </c>
      <c r="G15" s="5">
        <f t="shared" si="4"/>
        <v>11</v>
      </c>
      <c r="H15" s="9" t="s">
        <v>70</v>
      </c>
      <c r="I15" s="13">
        <v>22290</v>
      </c>
      <c r="J15" s="9">
        <f t="shared" si="1"/>
        <v>62</v>
      </c>
      <c r="K15" s="20"/>
      <c r="L15" s="5">
        <f t="shared" si="5"/>
        <v>11</v>
      </c>
      <c r="M15" s="9" t="s">
        <v>79</v>
      </c>
      <c r="N15" s="13">
        <v>984</v>
      </c>
      <c r="O15" s="9">
        <f t="shared" si="2"/>
        <v>3</v>
      </c>
      <c r="Q15" s="32"/>
    </row>
    <row r="16" spans="1:17" ht="16.5" customHeight="1" x14ac:dyDescent="0.15">
      <c r="B16" s="5">
        <f t="shared" si="3"/>
        <v>12</v>
      </c>
      <c r="C16" s="9" t="s">
        <v>71</v>
      </c>
      <c r="D16" s="13">
        <v>21127</v>
      </c>
      <c r="E16" s="9">
        <f t="shared" si="0"/>
        <v>58</v>
      </c>
      <c r="G16" s="5">
        <f t="shared" si="4"/>
        <v>12</v>
      </c>
      <c r="H16" s="9" t="s">
        <v>71</v>
      </c>
      <c r="I16" s="13">
        <v>20720</v>
      </c>
      <c r="J16" s="9">
        <f t="shared" si="1"/>
        <v>57</v>
      </c>
      <c r="K16" s="20"/>
      <c r="L16" s="5">
        <f t="shared" si="5"/>
        <v>12</v>
      </c>
      <c r="M16" s="8" t="s">
        <v>69</v>
      </c>
      <c r="N16" s="8">
        <v>940</v>
      </c>
      <c r="O16" s="9">
        <f t="shared" si="2"/>
        <v>3</v>
      </c>
      <c r="Q16" s="32"/>
    </row>
    <row r="17" spans="2:15" ht="16.5" customHeight="1" x14ac:dyDescent="0.15">
      <c r="B17" s="5">
        <f t="shared" si="3"/>
        <v>13</v>
      </c>
      <c r="C17" s="9" t="s">
        <v>72</v>
      </c>
      <c r="D17" s="13">
        <v>20724</v>
      </c>
      <c r="E17" s="9">
        <f t="shared" si="0"/>
        <v>57</v>
      </c>
      <c r="G17" s="5">
        <f t="shared" si="4"/>
        <v>13</v>
      </c>
      <c r="H17" s="9" t="s">
        <v>72</v>
      </c>
      <c r="I17" s="13">
        <v>20575</v>
      </c>
      <c r="J17" s="9">
        <f t="shared" si="1"/>
        <v>57</v>
      </c>
      <c r="K17" s="20"/>
      <c r="L17" s="5">
        <f t="shared" si="5"/>
        <v>13</v>
      </c>
      <c r="M17" s="9" t="s">
        <v>67</v>
      </c>
      <c r="N17" s="13">
        <v>920</v>
      </c>
      <c r="O17" s="9">
        <f t="shared" si="2"/>
        <v>3</v>
      </c>
    </row>
    <row r="18" spans="2:15" ht="16.5" customHeight="1" x14ac:dyDescent="0.15">
      <c r="B18" s="5">
        <f t="shared" si="3"/>
        <v>14</v>
      </c>
      <c r="C18" s="9" t="s">
        <v>57</v>
      </c>
      <c r="D18" s="13">
        <v>15211</v>
      </c>
      <c r="E18" s="9">
        <f t="shared" si="0"/>
        <v>42</v>
      </c>
      <c r="G18" s="5">
        <f t="shared" si="4"/>
        <v>14</v>
      </c>
      <c r="H18" s="9" t="s">
        <v>57</v>
      </c>
      <c r="I18" s="13">
        <v>14990</v>
      </c>
      <c r="J18" s="9">
        <f t="shared" si="1"/>
        <v>42</v>
      </c>
      <c r="K18" s="20"/>
      <c r="L18" s="5">
        <f t="shared" si="5"/>
        <v>14</v>
      </c>
      <c r="M18" s="8" t="s">
        <v>53</v>
      </c>
      <c r="N18" s="8">
        <v>865</v>
      </c>
      <c r="O18" s="9">
        <f t="shared" si="2"/>
        <v>3</v>
      </c>
    </row>
    <row r="19" spans="2:15" ht="16.5" customHeight="1" x14ac:dyDescent="0.15">
      <c r="B19" s="5">
        <f t="shared" si="3"/>
        <v>15</v>
      </c>
      <c r="C19" s="9" t="s">
        <v>73</v>
      </c>
      <c r="D19" s="13">
        <v>14923</v>
      </c>
      <c r="E19" s="9">
        <f t="shared" si="0"/>
        <v>41</v>
      </c>
      <c r="G19" s="5">
        <f t="shared" si="4"/>
        <v>15</v>
      </c>
      <c r="H19" s="9" t="s">
        <v>73</v>
      </c>
      <c r="I19" s="13">
        <v>14732</v>
      </c>
      <c r="J19" s="9">
        <f t="shared" si="1"/>
        <v>41</v>
      </c>
      <c r="K19" s="20"/>
      <c r="L19" s="5">
        <f t="shared" si="5"/>
        <v>15</v>
      </c>
      <c r="M19" s="8" t="s">
        <v>10</v>
      </c>
      <c r="N19" s="8">
        <v>772</v>
      </c>
      <c r="O19" s="9">
        <f t="shared" si="2"/>
        <v>3</v>
      </c>
    </row>
    <row r="20" spans="2:15" ht="16.5" customHeight="1" x14ac:dyDescent="0.15">
      <c r="B20" s="5">
        <f t="shared" si="3"/>
        <v>16</v>
      </c>
      <c r="C20" s="9" t="s">
        <v>41</v>
      </c>
      <c r="D20" s="13">
        <v>13372</v>
      </c>
      <c r="E20" s="9">
        <f t="shared" si="0"/>
        <v>37</v>
      </c>
      <c r="G20" s="5">
        <f t="shared" si="4"/>
        <v>16</v>
      </c>
      <c r="H20" s="9" t="s">
        <v>29</v>
      </c>
      <c r="I20" s="13">
        <v>13104</v>
      </c>
      <c r="J20" s="9">
        <f t="shared" si="1"/>
        <v>36</v>
      </c>
      <c r="K20" s="20"/>
      <c r="L20" s="5">
        <f t="shared" si="5"/>
        <v>16</v>
      </c>
      <c r="M20" s="8" t="s">
        <v>41</v>
      </c>
      <c r="N20" s="8">
        <v>576</v>
      </c>
      <c r="O20" s="9">
        <f t="shared" si="2"/>
        <v>2</v>
      </c>
    </row>
    <row r="21" spans="2:15" ht="16.5" customHeight="1" x14ac:dyDescent="0.15">
      <c r="B21" s="5">
        <f t="shared" si="3"/>
        <v>17</v>
      </c>
      <c r="C21" s="9" t="s">
        <v>29</v>
      </c>
      <c r="D21" s="13">
        <v>13104</v>
      </c>
      <c r="E21" s="9">
        <f t="shared" si="0"/>
        <v>36</v>
      </c>
      <c r="G21" s="5">
        <f t="shared" si="4"/>
        <v>17</v>
      </c>
      <c r="H21" s="9" t="s">
        <v>41</v>
      </c>
      <c r="I21" s="13">
        <v>12796</v>
      </c>
      <c r="J21" s="9">
        <f t="shared" si="1"/>
        <v>36</v>
      </c>
      <c r="K21" s="20"/>
      <c r="L21" s="5">
        <f t="shared" si="5"/>
        <v>17</v>
      </c>
      <c r="M21" s="9" t="s">
        <v>93</v>
      </c>
      <c r="N21" s="13">
        <v>511</v>
      </c>
      <c r="O21" s="9">
        <f t="shared" si="2"/>
        <v>2</v>
      </c>
    </row>
    <row r="22" spans="2:15" ht="16.5" customHeight="1" x14ac:dyDescent="0.15">
      <c r="B22" s="5">
        <f t="shared" si="3"/>
        <v>18</v>
      </c>
      <c r="C22" s="8" t="s">
        <v>12</v>
      </c>
      <c r="D22" s="8">
        <v>12513</v>
      </c>
      <c r="E22" s="9">
        <f t="shared" si="0"/>
        <v>35</v>
      </c>
      <c r="G22" s="5">
        <f t="shared" si="4"/>
        <v>18</v>
      </c>
      <c r="H22" s="9" t="s">
        <v>12</v>
      </c>
      <c r="I22" s="13">
        <v>12495</v>
      </c>
      <c r="J22" s="9">
        <f t="shared" si="1"/>
        <v>35</v>
      </c>
      <c r="K22" s="20"/>
      <c r="L22" s="5">
        <f t="shared" si="5"/>
        <v>18</v>
      </c>
      <c r="M22" s="9" t="s">
        <v>106</v>
      </c>
      <c r="N22" s="13">
        <v>505</v>
      </c>
      <c r="O22" s="9">
        <f t="shared" si="2"/>
        <v>2</v>
      </c>
    </row>
    <row r="23" spans="2:15" ht="16.5" customHeight="1" x14ac:dyDescent="0.15">
      <c r="B23" s="5">
        <f t="shared" si="3"/>
        <v>19</v>
      </c>
      <c r="C23" s="9" t="s">
        <v>74</v>
      </c>
      <c r="D23" s="13">
        <v>12449</v>
      </c>
      <c r="E23" s="9">
        <f t="shared" si="0"/>
        <v>35</v>
      </c>
      <c r="G23" s="5">
        <f t="shared" si="4"/>
        <v>19</v>
      </c>
      <c r="H23" s="8" t="s">
        <v>74</v>
      </c>
      <c r="I23" s="8">
        <v>12272</v>
      </c>
      <c r="J23" s="9">
        <f t="shared" si="1"/>
        <v>34</v>
      </c>
      <c r="K23" s="20"/>
      <c r="L23" s="5">
        <f t="shared" si="5"/>
        <v>19</v>
      </c>
      <c r="M23" s="8" t="s">
        <v>15</v>
      </c>
      <c r="N23" s="8">
        <v>459</v>
      </c>
      <c r="O23" s="9">
        <f t="shared" si="2"/>
        <v>2</v>
      </c>
    </row>
    <row r="24" spans="2:15" ht="16.5" customHeight="1" x14ac:dyDescent="0.15">
      <c r="B24" s="5">
        <f t="shared" si="3"/>
        <v>20</v>
      </c>
      <c r="C24" s="8" t="s">
        <v>76</v>
      </c>
      <c r="D24" s="8">
        <v>11894</v>
      </c>
      <c r="E24" s="9">
        <f t="shared" si="0"/>
        <v>33</v>
      </c>
      <c r="G24" s="5">
        <f t="shared" si="4"/>
        <v>20</v>
      </c>
      <c r="H24" s="8" t="s">
        <v>66</v>
      </c>
      <c r="I24" s="8">
        <v>11066</v>
      </c>
      <c r="J24" s="9">
        <f t="shared" si="1"/>
        <v>31</v>
      </c>
      <c r="K24" s="20"/>
      <c r="L24" s="5">
        <f t="shared" si="5"/>
        <v>20</v>
      </c>
      <c r="M24" s="9" t="s">
        <v>94</v>
      </c>
      <c r="N24" s="13">
        <v>429</v>
      </c>
      <c r="O24" s="9">
        <f t="shared" si="2"/>
        <v>2</v>
      </c>
    </row>
    <row r="25" spans="2:15" ht="16.5" customHeight="1" x14ac:dyDescent="0.15">
      <c r="B25" s="5">
        <f t="shared" si="3"/>
        <v>21</v>
      </c>
      <c r="C25" s="9" t="s">
        <v>3</v>
      </c>
      <c r="D25" s="13">
        <v>11159</v>
      </c>
      <c r="E25" s="9">
        <f t="shared" si="0"/>
        <v>31</v>
      </c>
      <c r="G25" s="5">
        <f t="shared" si="4"/>
        <v>21</v>
      </c>
      <c r="H25" s="9" t="s">
        <v>3</v>
      </c>
      <c r="I25" s="13">
        <v>10875</v>
      </c>
      <c r="J25" s="9">
        <f t="shared" si="1"/>
        <v>30</v>
      </c>
      <c r="K25" s="20"/>
      <c r="L25" s="5">
        <f t="shared" si="5"/>
        <v>21</v>
      </c>
      <c r="M25" s="9" t="s">
        <v>71</v>
      </c>
      <c r="N25" s="13">
        <v>407</v>
      </c>
      <c r="O25" s="9">
        <f t="shared" si="2"/>
        <v>2</v>
      </c>
    </row>
    <row r="26" spans="2:15" ht="16.5" customHeight="1" x14ac:dyDescent="0.15">
      <c r="B26" s="5">
        <f t="shared" si="3"/>
        <v>22</v>
      </c>
      <c r="C26" s="9" t="s">
        <v>66</v>
      </c>
      <c r="D26" s="13">
        <v>11066</v>
      </c>
      <c r="E26" s="9">
        <f t="shared" si="0"/>
        <v>31</v>
      </c>
      <c r="G26" s="5">
        <f t="shared" si="4"/>
        <v>22</v>
      </c>
      <c r="H26" s="9" t="s">
        <v>76</v>
      </c>
      <c r="I26" s="13">
        <v>10369</v>
      </c>
      <c r="J26" s="9">
        <f t="shared" si="1"/>
        <v>29</v>
      </c>
      <c r="K26" s="20"/>
      <c r="L26" s="5">
        <f t="shared" si="5"/>
        <v>22</v>
      </c>
      <c r="M26" s="9" t="s">
        <v>89</v>
      </c>
      <c r="N26" s="13">
        <v>338</v>
      </c>
      <c r="O26" s="9">
        <f t="shared" si="2"/>
        <v>1</v>
      </c>
    </row>
    <row r="27" spans="2:15" ht="16.5" customHeight="1" x14ac:dyDescent="0.15">
      <c r="B27" s="5">
        <f t="shared" si="3"/>
        <v>23</v>
      </c>
      <c r="C27" s="8" t="s">
        <v>26</v>
      </c>
      <c r="D27" s="8">
        <v>9204</v>
      </c>
      <c r="E27" s="9">
        <f t="shared" si="0"/>
        <v>26</v>
      </c>
      <c r="G27" s="5">
        <f t="shared" si="4"/>
        <v>23</v>
      </c>
      <c r="H27" s="8" t="s">
        <v>26</v>
      </c>
      <c r="I27" s="8">
        <v>9160</v>
      </c>
      <c r="J27" s="9">
        <f t="shared" si="1"/>
        <v>26</v>
      </c>
      <c r="K27" s="20"/>
      <c r="L27" s="5">
        <f t="shared" si="5"/>
        <v>23</v>
      </c>
      <c r="M27" s="9" t="s">
        <v>3</v>
      </c>
      <c r="N27" s="13">
        <v>284</v>
      </c>
      <c r="O27" s="9">
        <f t="shared" si="2"/>
        <v>1</v>
      </c>
    </row>
    <row r="28" spans="2:15" ht="16.5" customHeight="1" x14ac:dyDescent="0.15">
      <c r="B28" s="5">
        <f t="shared" si="3"/>
        <v>24</v>
      </c>
      <c r="C28" s="8" t="s">
        <v>10</v>
      </c>
      <c r="D28" s="8">
        <v>9162</v>
      </c>
      <c r="E28" s="9">
        <f t="shared" si="0"/>
        <v>26</v>
      </c>
      <c r="G28" s="5">
        <f t="shared" si="4"/>
        <v>24</v>
      </c>
      <c r="H28" s="9" t="s">
        <v>77</v>
      </c>
      <c r="I28" s="13">
        <v>9058</v>
      </c>
      <c r="J28" s="9">
        <f t="shared" si="1"/>
        <v>25</v>
      </c>
      <c r="K28" s="20"/>
      <c r="L28" s="5">
        <f t="shared" si="5"/>
        <v>24</v>
      </c>
      <c r="M28" s="9" t="s">
        <v>68</v>
      </c>
      <c r="N28" s="13">
        <v>242</v>
      </c>
      <c r="O28" s="9">
        <f t="shared" si="2"/>
        <v>1</v>
      </c>
    </row>
    <row r="29" spans="2:15" ht="16.5" customHeight="1" x14ac:dyDescent="0.15">
      <c r="B29" s="5">
        <f t="shared" si="3"/>
        <v>25</v>
      </c>
      <c r="C29" s="9" t="s">
        <v>77</v>
      </c>
      <c r="D29" s="13">
        <v>9060</v>
      </c>
      <c r="E29" s="9">
        <f t="shared" si="0"/>
        <v>25</v>
      </c>
      <c r="G29" s="5">
        <f t="shared" si="4"/>
        <v>25</v>
      </c>
      <c r="H29" s="9" t="s">
        <v>78</v>
      </c>
      <c r="I29" s="13">
        <v>8885</v>
      </c>
      <c r="J29" s="9">
        <f t="shared" si="1"/>
        <v>25</v>
      </c>
      <c r="K29" s="20"/>
      <c r="L29" s="5">
        <f t="shared" si="5"/>
        <v>25</v>
      </c>
      <c r="M29" s="9" t="s">
        <v>100</v>
      </c>
      <c r="N29" s="13">
        <v>222</v>
      </c>
      <c r="O29" s="9">
        <f t="shared" si="2"/>
        <v>1</v>
      </c>
    </row>
    <row r="30" spans="2:15" ht="16.5" customHeight="1" x14ac:dyDescent="0.15">
      <c r="B30" s="5">
        <f t="shared" si="3"/>
        <v>26</v>
      </c>
      <c r="C30" s="9" t="s">
        <v>53</v>
      </c>
      <c r="D30" s="13">
        <v>9044</v>
      </c>
      <c r="E30" s="9">
        <f t="shared" si="0"/>
        <v>25</v>
      </c>
      <c r="G30" s="5">
        <f t="shared" si="4"/>
        <v>26</v>
      </c>
      <c r="H30" s="8" t="s">
        <v>15</v>
      </c>
      <c r="I30" s="8">
        <v>8391</v>
      </c>
      <c r="J30" s="9">
        <f t="shared" si="1"/>
        <v>23</v>
      </c>
      <c r="K30" s="20"/>
      <c r="L30" s="5">
        <f t="shared" si="5"/>
        <v>26</v>
      </c>
      <c r="M30" s="9" t="s">
        <v>57</v>
      </c>
      <c r="N30" s="13">
        <v>221</v>
      </c>
      <c r="O30" s="9">
        <f t="shared" si="2"/>
        <v>1</v>
      </c>
    </row>
    <row r="31" spans="2:15" ht="16.5" customHeight="1" x14ac:dyDescent="0.15">
      <c r="B31" s="5">
        <f t="shared" si="3"/>
        <v>27</v>
      </c>
      <c r="C31" s="9" t="s">
        <v>78</v>
      </c>
      <c r="D31" s="13">
        <v>8888</v>
      </c>
      <c r="E31" s="9">
        <f t="shared" si="0"/>
        <v>25</v>
      </c>
      <c r="G31" s="5">
        <f t="shared" si="4"/>
        <v>27</v>
      </c>
      <c r="H31" s="9" t="s">
        <v>10</v>
      </c>
      <c r="I31" s="13">
        <v>8390</v>
      </c>
      <c r="J31" s="9">
        <f t="shared" si="1"/>
        <v>23</v>
      </c>
      <c r="K31" s="20"/>
      <c r="L31" s="5">
        <f t="shared" si="5"/>
        <v>27</v>
      </c>
      <c r="M31" s="8" t="s">
        <v>73</v>
      </c>
      <c r="N31" s="8">
        <v>191</v>
      </c>
      <c r="O31" s="9">
        <f t="shared" si="2"/>
        <v>1</v>
      </c>
    </row>
    <row r="32" spans="2:15" ht="16.5" customHeight="1" x14ac:dyDescent="0.15">
      <c r="B32" s="5">
        <f t="shared" si="3"/>
        <v>28</v>
      </c>
      <c r="C32" s="9" t="s">
        <v>15</v>
      </c>
      <c r="D32" s="13">
        <v>8850</v>
      </c>
      <c r="E32" s="9">
        <f t="shared" si="0"/>
        <v>25</v>
      </c>
      <c r="G32" s="5">
        <f t="shared" si="4"/>
        <v>28</v>
      </c>
      <c r="H32" s="8" t="s">
        <v>53</v>
      </c>
      <c r="I32" s="8">
        <v>8179</v>
      </c>
      <c r="J32" s="9">
        <f t="shared" si="1"/>
        <v>23</v>
      </c>
      <c r="K32" s="20"/>
      <c r="L32" s="5">
        <f t="shared" si="5"/>
        <v>28</v>
      </c>
      <c r="M32" s="9" t="s">
        <v>74</v>
      </c>
      <c r="N32" s="13">
        <v>177</v>
      </c>
      <c r="O32" s="9">
        <f t="shared" si="2"/>
        <v>1</v>
      </c>
    </row>
    <row r="33" spans="1:17" ht="16.5" customHeight="1" x14ac:dyDescent="0.15">
      <c r="B33" s="5">
        <f t="shared" si="3"/>
        <v>29</v>
      </c>
      <c r="C33" s="8" t="s">
        <v>68</v>
      </c>
      <c r="D33" s="8">
        <v>8269</v>
      </c>
      <c r="E33" s="9">
        <f t="shared" si="0"/>
        <v>23</v>
      </c>
      <c r="G33" s="5">
        <f t="shared" si="4"/>
        <v>29</v>
      </c>
      <c r="H33" s="9" t="s">
        <v>68</v>
      </c>
      <c r="I33" s="13">
        <v>8027</v>
      </c>
      <c r="J33" s="9">
        <f t="shared" si="1"/>
        <v>22</v>
      </c>
      <c r="K33" s="20"/>
      <c r="L33" s="5">
        <f t="shared" si="5"/>
        <v>29</v>
      </c>
      <c r="M33" s="8" t="s">
        <v>72</v>
      </c>
      <c r="N33" s="8">
        <v>149</v>
      </c>
      <c r="O33" s="9">
        <f t="shared" si="2"/>
        <v>1</v>
      </c>
    </row>
    <row r="34" spans="1:17" ht="16.5" customHeight="1" x14ac:dyDescent="0.15">
      <c r="B34" s="5">
        <f t="shared" si="3"/>
        <v>30</v>
      </c>
      <c r="C34" s="9" t="s">
        <v>79</v>
      </c>
      <c r="D34" s="13">
        <v>8208</v>
      </c>
      <c r="E34" s="9">
        <f t="shared" si="0"/>
        <v>23</v>
      </c>
      <c r="G34" s="5">
        <f t="shared" si="4"/>
        <v>30</v>
      </c>
      <c r="H34" s="9" t="s">
        <v>80</v>
      </c>
      <c r="I34" s="13">
        <v>7790</v>
      </c>
      <c r="J34" s="9">
        <f t="shared" si="1"/>
        <v>22</v>
      </c>
      <c r="K34" s="20"/>
      <c r="L34" s="5">
        <f t="shared" si="5"/>
        <v>30</v>
      </c>
      <c r="M34" s="9" t="s">
        <v>31</v>
      </c>
      <c r="N34" s="13">
        <v>83</v>
      </c>
      <c r="O34" s="9">
        <f t="shared" si="2"/>
        <v>1</v>
      </c>
    </row>
    <row r="35" spans="1:17" ht="24" customHeight="1" x14ac:dyDescent="0.15">
      <c r="A35" s="4"/>
      <c r="B35" s="4"/>
      <c r="C35" s="10"/>
      <c r="D35" s="14"/>
      <c r="E35" s="4"/>
      <c r="F35" s="4"/>
      <c r="G35" s="4" t="s">
        <v>50</v>
      </c>
      <c r="H35" s="4"/>
      <c r="I35" s="4"/>
      <c r="J35" s="4"/>
      <c r="K35" s="21"/>
      <c r="L35" s="4"/>
      <c r="M35" s="4"/>
      <c r="N35" s="4"/>
      <c r="O35" s="4"/>
      <c r="P35" s="4"/>
      <c r="Q35" s="4"/>
    </row>
    <row r="36" spans="1:17" ht="16.5" customHeight="1" x14ac:dyDescent="0.15">
      <c r="B36" s="1" t="s">
        <v>16</v>
      </c>
      <c r="G36" s="1" t="s">
        <v>14</v>
      </c>
      <c r="L36" s="1" t="s">
        <v>7</v>
      </c>
    </row>
    <row r="37" spans="1:17" ht="16.5" customHeight="1" x14ac:dyDescent="0.15">
      <c r="B37" s="41" t="s">
        <v>2</v>
      </c>
      <c r="C37" s="6" t="s">
        <v>27</v>
      </c>
      <c r="D37" s="11" t="s">
        <v>19</v>
      </c>
      <c r="E37" s="16"/>
      <c r="G37" s="41" t="s">
        <v>2</v>
      </c>
      <c r="H37" s="6" t="s">
        <v>27</v>
      </c>
      <c r="I37" s="11" t="s">
        <v>19</v>
      </c>
      <c r="J37" s="16"/>
      <c r="K37" s="19"/>
      <c r="L37" s="41" t="s">
        <v>2</v>
      </c>
      <c r="M37" s="6" t="s">
        <v>27</v>
      </c>
      <c r="N37" s="11" t="s">
        <v>19</v>
      </c>
      <c r="O37" s="16"/>
    </row>
    <row r="38" spans="1:17" ht="16.5" customHeight="1" x14ac:dyDescent="0.15">
      <c r="B38" s="41"/>
      <c r="C38" s="7"/>
      <c r="D38" s="5" t="s">
        <v>32</v>
      </c>
      <c r="E38" s="5" t="s">
        <v>33</v>
      </c>
      <c r="G38" s="41"/>
      <c r="H38" s="7"/>
      <c r="I38" s="5" t="s">
        <v>32</v>
      </c>
      <c r="J38" s="5" t="s">
        <v>33</v>
      </c>
      <c r="K38" s="19"/>
      <c r="L38" s="41"/>
      <c r="M38" s="7"/>
      <c r="N38" s="5" t="s">
        <v>32</v>
      </c>
      <c r="O38" s="5" t="s">
        <v>33</v>
      </c>
    </row>
    <row r="39" spans="1:17" ht="16.5" customHeight="1" x14ac:dyDescent="0.15">
      <c r="B39" s="5">
        <f>B34+1</f>
        <v>31</v>
      </c>
      <c r="C39" s="9" t="s">
        <v>80</v>
      </c>
      <c r="D39" s="13">
        <v>7790</v>
      </c>
      <c r="E39" s="9">
        <f>ROUNDUP(D33/365,0)</f>
        <v>23</v>
      </c>
      <c r="G39" s="5">
        <f>G34+1</f>
        <v>31</v>
      </c>
      <c r="H39" s="9" t="s">
        <v>13</v>
      </c>
      <c r="I39" s="13">
        <v>7332</v>
      </c>
      <c r="J39" s="9">
        <f t="shared" ref="J39:J68" si="6">ROUNDUP(I39/365,0)</f>
        <v>21</v>
      </c>
      <c r="K39" s="20"/>
      <c r="L39" s="5">
        <f>L34+1</f>
        <v>31</v>
      </c>
      <c r="M39" s="9" t="s">
        <v>70</v>
      </c>
      <c r="N39" s="13">
        <v>62</v>
      </c>
      <c r="O39" s="9">
        <f t="shared" ref="O39:O58" si="7">ROUNDUP(N39/365,0)</f>
        <v>1</v>
      </c>
    </row>
    <row r="40" spans="1:17" ht="16.5" customHeight="1" x14ac:dyDescent="0.15">
      <c r="B40" s="5">
        <f t="shared" ref="B40:B68" si="8">B39+1</f>
        <v>32</v>
      </c>
      <c r="C40" s="8" t="s">
        <v>13</v>
      </c>
      <c r="D40" s="8">
        <v>7332</v>
      </c>
      <c r="E40" s="9">
        <f t="shared" ref="E40:E68" si="9">ROUNDUP(D40/365,0)</f>
        <v>21</v>
      </c>
      <c r="G40" s="5">
        <f t="shared" ref="G40:G68" si="10">G39+1</f>
        <v>32</v>
      </c>
      <c r="H40" s="8" t="s">
        <v>79</v>
      </c>
      <c r="I40" s="8">
        <v>7224</v>
      </c>
      <c r="J40" s="9">
        <f t="shared" si="6"/>
        <v>20</v>
      </c>
      <c r="K40" s="20"/>
      <c r="L40" s="5">
        <f t="shared" ref="L40:L58" si="11">L39+1</f>
        <v>32</v>
      </c>
      <c r="M40" s="9" t="s">
        <v>26</v>
      </c>
      <c r="N40" s="13">
        <v>44</v>
      </c>
      <c r="O40" s="9">
        <f t="shared" si="7"/>
        <v>1</v>
      </c>
    </row>
    <row r="41" spans="1:17" ht="16.5" customHeight="1" x14ac:dyDescent="0.15">
      <c r="B41" s="5">
        <f t="shared" si="8"/>
        <v>33</v>
      </c>
      <c r="C41" s="8" t="s">
        <v>82</v>
      </c>
      <c r="D41" s="8">
        <v>7205</v>
      </c>
      <c r="E41" s="9">
        <f t="shared" si="9"/>
        <v>20</v>
      </c>
      <c r="G41" s="5">
        <f t="shared" si="10"/>
        <v>33</v>
      </c>
      <c r="H41" s="8" t="s">
        <v>82</v>
      </c>
      <c r="I41" s="8">
        <v>7205</v>
      </c>
      <c r="J41" s="9">
        <f t="shared" si="6"/>
        <v>20</v>
      </c>
      <c r="K41" s="20"/>
      <c r="L41" s="5">
        <f t="shared" si="11"/>
        <v>33</v>
      </c>
      <c r="M41" s="8" t="s">
        <v>35</v>
      </c>
      <c r="N41" s="8">
        <v>24</v>
      </c>
      <c r="O41" s="9">
        <f t="shared" si="7"/>
        <v>1</v>
      </c>
    </row>
    <row r="42" spans="1:17" ht="16.5" customHeight="1" x14ac:dyDescent="0.15">
      <c r="B42" s="5">
        <f t="shared" si="8"/>
        <v>34</v>
      </c>
      <c r="C42" s="8" t="s">
        <v>83</v>
      </c>
      <c r="D42" s="8">
        <v>6682</v>
      </c>
      <c r="E42" s="9">
        <f t="shared" si="9"/>
        <v>19</v>
      </c>
      <c r="G42" s="5">
        <f t="shared" si="10"/>
        <v>34</v>
      </c>
      <c r="H42" s="8" t="s">
        <v>83</v>
      </c>
      <c r="I42" s="8">
        <v>6667</v>
      </c>
      <c r="J42" s="9">
        <f t="shared" si="6"/>
        <v>19</v>
      </c>
      <c r="K42" s="20"/>
      <c r="L42" s="5">
        <f t="shared" si="11"/>
        <v>34</v>
      </c>
      <c r="M42" s="8" t="s">
        <v>95</v>
      </c>
      <c r="N42" s="8">
        <v>24</v>
      </c>
      <c r="O42" s="9">
        <f t="shared" si="7"/>
        <v>1</v>
      </c>
    </row>
    <row r="43" spans="1:17" ht="16.5" customHeight="1" x14ac:dyDescent="0.15">
      <c r="B43" s="5">
        <f t="shared" si="8"/>
        <v>35</v>
      </c>
      <c r="C43" s="9" t="s">
        <v>85</v>
      </c>
      <c r="D43" s="13">
        <v>6289</v>
      </c>
      <c r="E43" s="9">
        <f t="shared" si="9"/>
        <v>18</v>
      </c>
      <c r="G43" s="5">
        <f t="shared" si="10"/>
        <v>35</v>
      </c>
      <c r="H43" s="9" t="s">
        <v>85</v>
      </c>
      <c r="I43" s="13">
        <v>6285</v>
      </c>
      <c r="J43" s="9">
        <f t="shared" si="6"/>
        <v>18</v>
      </c>
      <c r="K43" s="20"/>
      <c r="L43" s="5">
        <f t="shared" si="11"/>
        <v>35</v>
      </c>
      <c r="M43" s="8" t="s">
        <v>124</v>
      </c>
      <c r="N43" s="8">
        <v>20</v>
      </c>
      <c r="O43" s="9">
        <f t="shared" si="7"/>
        <v>1</v>
      </c>
    </row>
    <row r="44" spans="1:17" ht="16.5" customHeight="1" x14ac:dyDescent="0.15">
      <c r="B44" s="5">
        <f t="shared" si="8"/>
        <v>36</v>
      </c>
      <c r="C44" s="9" t="s">
        <v>35</v>
      </c>
      <c r="D44" s="13">
        <v>5960</v>
      </c>
      <c r="E44" s="9">
        <f t="shared" si="9"/>
        <v>17</v>
      </c>
      <c r="G44" s="5">
        <f t="shared" si="10"/>
        <v>36</v>
      </c>
      <c r="H44" s="8" t="s">
        <v>35</v>
      </c>
      <c r="I44" s="8">
        <v>5936</v>
      </c>
      <c r="J44" s="9">
        <f t="shared" si="6"/>
        <v>17</v>
      </c>
      <c r="K44" s="20"/>
      <c r="L44" s="5">
        <f t="shared" si="11"/>
        <v>36</v>
      </c>
      <c r="M44" s="8" t="s">
        <v>12</v>
      </c>
      <c r="N44" s="8">
        <v>18</v>
      </c>
      <c r="O44" s="9">
        <f t="shared" si="7"/>
        <v>1</v>
      </c>
    </row>
    <row r="45" spans="1:17" ht="16.5" customHeight="1" x14ac:dyDescent="0.15">
      <c r="B45" s="5">
        <f t="shared" si="8"/>
        <v>37</v>
      </c>
      <c r="C45" s="8" t="s">
        <v>87</v>
      </c>
      <c r="D45" s="8">
        <v>5803</v>
      </c>
      <c r="E45" s="9">
        <f t="shared" si="9"/>
        <v>16</v>
      </c>
      <c r="G45" s="5">
        <f t="shared" si="10"/>
        <v>37</v>
      </c>
      <c r="H45" s="9" t="s">
        <v>88</v>
      </c>
      <c r="I45" s="13">
        <v>5198</v>
      </c>
      <c r="J45" s="9">
        <f t="shared" si="6"/>
        <v>15</v>
      </c>
      <c r="K45" s="20"/>
      <c r="L45" s="5">
        <f t="shared" si="11"/>
        <v>37</v>
      </c>
      <c r="M45" s="8" t="s">
        <v>83</v>
      </c>
      <c r="N45" s="8">
        <v>15</v>
      </c>
      <c r="O45" s="9">
        <f t="shared" si="7"/>
        <v>1</v>
      </c>
    </row>
    <row r="46" spans="1:17" ht="16.5" customHeight="1" x14ac:dyDescent="0.15">
      <c r="B46" s="5">
        <f t="shared" si="8"/>
        <v>38</v>
      </c>
      <c r="C46" s="9" t="s">
        <v>88</v>
      </c>
      <c r="D46" s="13">
        <v>5206</v>
      </c>
      <c r="E46" s="9">
        <f t="shared" si="9"/>
        <v>15</v>
      </c>
      <c r="G46" s="5">
        <f t="shared" si="10"/>
        <v>38</v>
      </c>
      <c r="H46" s="8" t="s">
        <v>90</v>
      </c>
      <c r="I46" s="8">
        <v>4870</v>
      </c>
      <c r="J46" s="9">
        <f t="shared" si="6"/>
        <v>14</v>
      </c>
      <c r="K46" s="20"/>
      <c r="L46" s="5">
        <f t="shared" si="11"/>
        <v>38</v>
      </c>
      <c r="M46" s="9" t="s">
        <v>96</v>
      </c>
      <c r="N46" s="13">
        <v>9</v>
      </c>
      <c r="O46" s="9">
        <f t="shared" si="7"/>
        <v>1</v>
      </c>
    </row>
    <row r="47" spans="1:17" ht="16.5" customHeight="1" x14ac:dyDescent="0.15">
      <c r="B47" s="5">
        <f t="shared" si="8"/>
        <v>39</v>
      </c>
      <c r="C47" s="8" t="s">
        <v>89</v>
      </c>
      <c r="D47" s="8">
        <v>5092</v>
      </c>
      <c r="E47" s="9">
        <f t="shared" si="9"/>
        <v>14</v>
      </c>
      <c r="G47" s="5">
        <f t="shared" si="10"/>
        <v>39</v>
      </c>
      <c r="H47" s="9" t="s">
        <v>6</v>
      </c>
      <c r="I47" s="13">
        <v>4859</v>
      </c>
      <c r="J47" s="9">
        <f t="shared" si="6"/>
        <v>14</v>
      </c>
      <c r="K47" s="20"/>
      <c r="L47" s="5">
        <f t="shared" si="11"/>
        <v>39</v>
      </c>
      <c r="M47" s="9" t="s">
        <v>88</v>
      </c>
      <c r="N47" s="13">
        <v>8</v>
      </c>
      <c r="O47" s="9">
        <f t="shared" si="7"/>
        <v>1</v>
      </c>
    </row>
    <row r="48" spans="1:17" ht="16.5" customHeight="1" x14ac:dyDescent="0.15">
      <c r="B48" s="5">
        <f t="shared" si="8"/>
        <v>40</v>
      </c>
      <c r="C48" s="8" t="s">
        <v>90</v>
      </c>
      <c r="D48" s="8">
        <v>4870</v>
      </c>
      <c r="E48" s="9">
        <f t="shared" si="9"/>
        <v>14</v>
      </c>
      <c r="G48" s="5">
        <f t="shared" si="10"/>
        <v>40</v>
      </c>
      <c r="H48" s="8" t="s">
        <v>87</v>
      </c>
      <c r="I48" s="8">
        <v>4815</v>
      </c>
      <c r="J48" s="9">
        <f t="shared" si="6"/>
        <v>14</v>
      </c>
      <c r="K48" s="20"/>
      <c r="L48" s="5">
        <f t="shared" si="11"/>
        <v>40</v>
      </c>
      <c r="M48" s="9" t="s">
        <v>65</v>
      </c>
      <c r="N48" s="13">
        <v>5</v>
      </c>
      <c r="O48" s="9">
        <f t="shared" si="7"/>
        <v>1</v>
      </c>
    </row>
    <row r="49" spans="2:15" ht="16.5" customHeight="1" x14ac:dyDescent="0.15">
      <c r="B49" s="5">
        <f t="shared" si="8"/>
        <v>41</v>
      </c>
      <c r="C49" s="9" t="s">
        <v>6</v>
      </c>
      <c r="D49" s="13">
        <v>4859</v>
      </c>
      <c r="E49" s="9">
        <f t="shared" si="9"/>
        <v>14</v>
      </c>
      <c r="G49" s="5">
        <f t="shared" si="10"/>
        <v>41</v>
      </c>
      <c r="H49" s="9" t="s">
        <v>89</v>
      </c>
      <c r="I49" s="13">
        <v>4754</v>
      </c>
      <c r="J49" s="9">
        <f t="shared" si="6"/>
        <v>14</v>
      </c>
      <c r="K49" s="20"/>
      <c r="L49" s="5">
        <f t="shared" si="11"/>
        <v>41</v>
      </c>
      <c r="M49" s="9" t="s">
        <v>85</v>
      </c>
      <c r="N49" s="13">
        <v>4</v>
      </c>
      <c r="O49" s="9">
        <f t="shared" si="7"/>
        <v>1</v>
      </c>
    </row>
    <row r="50" spans="2:15" ht="16.5" customHeight="1" x14ac:dyDescent="0.15">
      <c r="B50" s="5">
        <f t="shared" si="8"/>
        <v>42</v>
      </c>
      <c r="C50" s="8" t="s">
        <v>91</v>
      </c>
      <c r="D50" s="8">
        <v>4596</v>
      </c>
      <c r="E50" s="9">
        <f t="shared" si="9"/>
        <v>13</v>
      </c>
      <c r="G50" s="5">
        <f t="shared" si="10"/>
        <v>42</v>
      </c>
      <c r="H50" s="9" t="s">
        <v>31</v>
      </c>
      <c r="I50" s="13">
        <v>4224</v>
      </c>
      <c r="J50" s="9">
        <f t="shared" si="6"/>
        <v>12</v>
      </c>
      <c r="K50" s="20"/>
      <c r="L50" s="5">
        <f t="shared" si="11"/>
        <v>42</v>
      </c>
      <c r="M50" s="8" t="s">
        <v>105</v>
      </c>
      <c r="N50" s="8">
        <v>4</v>
      </c>
      <c r="O50" s="9">
        <f t="shared" si="7"/>
        <v>1</v>
      </c>
    </row>
    <row r="51" spans="2:15" ht="16.5" customHeight="1" x14ac:dyDescent="0.15">
      <c r="B51" s="5">
        <f t="shared" si="8"/>
        <v>43</v>
      </c>
      <c r="C51" s="9" t="s">
        <v>31</v>
      </c>
      <c r="D51" s="13">
        <v>4307</v>
      </c>
      <c r="E51" s="9">
        <f t="shared" si="9"/>
        <v>12</v>
      </c>
      <c r="G51" s="5">
        <f t="shared" si="10"/>
        <v>43</v>
      </c>
      <c r="H51" s="9" t="s">
        <v>92</v>
      </c>
      <c r="I51" s="13">
        <v>3989</v>
      </c>
      <c r="J51" s="9">
        <f t="shared" si="6"/>
        <v>11</v>
      </c>
      <c r="K51" s="20"/>
      <c r="L51" s="5">
        <f t="shared" si="11"/>
        <v>43</v>
      </c>
      <c r="M51" s="9" t="s">
        <v>78</v>
      </c>
      <c r="N51" s="13">
        <v>3</v>
      </c>
      <c r="O51" s="9">
        <f t="shared" si="7"/>
        <v>1</v>
      </c>
    </row>
    <row r="52" spans="2:15" ht="16.5" customHeight="1" x14ac:dyDescent="0.15">
      <c r="B52" s="5">
        <f t="shared" si="8"/>
        <v>44</v>
      </c>
      <c r="C52" s="9" t="s">
        <v>92</v>
      </c>
      <c r="D52" s="13">
        <v>3989</v>
      </c>
      <c r="E52" s="9">
        <f t="shared" si="9"/>
        <v>11</v>
      </c>
      <c r="G52" s="5">
        <f t="shared" si="10"/>
        <v>44</v>
      </c>
      <c r="H52" s="9" t="s">
        <v>95</v>
      </c>
      <c r="I52" s="13">
        <v>3642</v>
      </c>
      <c r="J52" s="9">
        <f t="shared" si="6"/>
        <v>10</v>
      </c>
      <c r="K52" s="20"/>
      <c r="L52" s="5">
        <f t="shared" si="11"/>
        <v>44</v>
      </c>
      <c r="M52" s="8" t="s">
        <v>77</v>
      </c>
      <c r="N52" s="8">
        <v>2</v>
      </c>
      <c r="O52" s="9">
        <f t="shared" si="7"/>
        <v>1</v>
      </c>
    </row>
    <row r="53" spans="2:15" ht="16.5" customHeight="1" x14ac:dyDescent="0.15">
      <c r="B53" s="5">
        <f t="shared" si="8"/>
        <v>45</v>
      </c>
      <c r="C53" s="8" t="s">
        <v>93</v>
      </c>
      <c r="D53" s="8">
        <v>3896</v>
      </c>
      <c r="E53" s="9">
        <f t="shared" si="9"/>
        <v>11</v>
      </c>
      <c r="G53" s="5">
        <f t="shared" si="10"/>
        <v>45</v>
      </c>
      <c r="H53" s="8" t="s">
        <v>96</v>
      </c>
      <c r="I53" s="8">
        <v>3594</v>
      </c>
      <c r="J53" s="9">
        <f t="shared" si="6"/>
        <v>10</v>
      </c>
      <c r="K53" s="20"/>
      <c r="L53" s="5">
        <f t="shared" si="11"/>
        <v>45</v>
      </c>
      <c r="M53" s="9" t="s">
        <v>5</v>
      </c>
      <c r="N53" s="13">
        <v>2</v>
      </c>
      <c r="O53" s="9">
        <f t="shared" si="7"/>
        <v>1</v>
      </c>
    </row>
    <row r="54" spans="2:15" ht="16.5" customHeight="1" x14ac:dyDescent="0.15">
      <c r="B54" s="5">
        <f t="shared" si="8"/>
        <v>46</v>
      </c>
      <c r="C54" s="8" t="s">
        <v>94</v>
      </c>
      <c r="D54" s="8">
        <v>3820</v>
      </c>
      <c r="E54" s="9">
        <f t="shared" si="9"/>
        <v>11</v>
      </c>
      <c r="G54" s="5">
        <f t="shared" si="10"/>
        <v>46</v>
      </c>
      <c r="H54" s="8" t="s">
        <v>97</v>
      </c>
      <c r="I54" s="8">
        <v>3590</v>
      </c>
      <c r="J54" s="9">
        <f t="shared" si="6"/>
        <v>10</v>
      </c>
      <c r="K54" s="20"/>
      <c r="L54" s="5">
        <f t="shared" si="11"/>
        <v>46</v>
      </c>
      <c r="M54" s="8" t="s">
        <v>113</v>
      </c>
      <c r="N54" s="8">
        <v>2</v>
      </c>
      <c r="O54" s="9">
        <f t="shared" si="7"/>
        <v>1</v>
      </c>
    </row>
    <row r="55" spans="2:15" ht="16.5" customHeight="1" x14ac:dyDescent="0.15">
      <c r="B55" s="5">
        <f t="shared" si="8"/>
        <v>47</v>
      </c>
      <c r="C55" s="9" t="s">
        <v>95</v>
      </c>
      <c r="D55" s="13">
        <v>3666</v>
      </c>
      <c r="E55" s="9">
        <f t="shared" si="9"/>
        <v>11</v>
      </c>
      <c r="G55" s="5">
        <f t="shared" si="10"/>
        <v>47</v>
      </c>
      <c r="H55" s="9" t="s">
        <v>98</v>
      </c>
      <c r="I55" s="13">
        <v>3523</v>
      </c>
      <c r="J55" s="9">
        <f t="shared" si="6"/>
        <v>10</v>
      </c>
      <c r="K55" s="20"/>
      <c r="L55" s="5">
        <f t="shared" si="11"/>
        <v>47</v>
      </c>
      <c r="M55" s="9" t="s">
        <v>97</v>
      </c>
      <c r="N55" s="13">
        <v>1</v>
      </c>
      <c r="O55" s="9">
        <f t="shared" si="7"/>
        <v>1</v>
      </c>
    </row>
    <row r="56" spans="2:15" ht="16.5" customHeight="1" x14ac:dyDescent="0.15">
      <c r="B56" s="5">
        <f t="shared" si="8"/>
        <v>48</v>
      </c>
      <c r="C56" s="8" t="s">
        <v>96</v>
      </c>
      <c r="D56" s="8">
        <v>3603</v>
      </c>
      <c r="E56" s="9">
        <f t="shared" si="9"/>
        <v>10</v>
      </c>
      <c r="G56" s="5">
        <f t="shared" si="10"/>
        <v>48</v>
      </c>
      <c r="H56" s="8" t="s">
        <v>94</v>
      </c>
      <c r="I56" s="8">
        <v>3391</v>
      </c>
      <c r="J56" s="9">
        <f t="shared" si="6"/>
        <v>10</v>
      </c>
      <c r="K56" s="20"/>
      <c r="L56" s="5">
        <f t="shared" si="11"/>
        <v>48</v>
      </c>
      <c r="M56" s="8" t="s">
        <v>121</v>
      </c>
      <c r="N56" s="8">
        <v>1</v>
      </c>
      <c r="O56" s="9">
        <f t="shared" si="7"/>
        <v>1</v>
      </c>
    </row>
    <row r="57" spans="2:15" ht="16.5" customHeight="1" x14ac:dyDescent="0.15">
      <c r="B57" s="5">
        <f t="shared" si="8"/>
        <v>49</v>
      </c>
      <c r="C57" s="8" t="s">
        <v>97</v>
      </c>
      <c r="D57" s="8">
        <v>3591</v>
      </c>
      <c r="E57" s="9">
        <f t="shared" si="9"/>
        <v>10</v>
      </c>
      <c r="G57" s="5">
        <f t="shared" si="10"/>
        <v>49</v>
      </c>
      <c r="H57" s="8" t="s">
        <v>93</v>
      </c>
      <c r="I57" s="8">
        <v>3385</v>
      </c>
      <c r="J57" s="9">
        <f t="shared" si="6"/>
        <v>10</v>
      </c>
      <c r="K57" s="20"/>
      <c r="L57" s="5">
        <f t="shared" si="11"/>
        <v>49</v>
      </c>
      <c r="M57" s="8" t="s">
        <v>129</v>
      </c>
      <c r="N57" s="8">
        <v>1</v>
      </c>
      <c r="O57" s="9">
        <f t="shared" si="7"/>
        <v>1</v>
      </c>
    </row>
    <row r="58" spans="2:15" ht="16.5" customHeight="1" x14ac:dyDescent="0.15">
      <c r="B58" s="5">
        <f t="shared" si="8"/>
        <v>50</v>
      </c>
      <c r="C58" s="9" t="s">
        <v>98</v>
      </c>
      <c r="D58" s="13">
        <v>3523</v>
      </c>
      <c r="E58" s="9">
        <f t="shared" si="9"/>
        <v>10</v>
      </c>
      <c r="G58" s="5">
        <f t="shared" si="10"/>
        <v>50</v>
      </c>
      <c r="H58" s="8" t="s">
        <v>91</v>
      </c>
      <c r="I58" s="8">
        <v>3337</v>
      </c>
      <c r="J58" s="9">
        <f t="shared" si="6"/>
        <v>10</v>
      </c>
      <c r="K58" s="20"/>
      <c r="L58" s="5">
        <f t="shared" si="11"/>
        <v>50</v>
      </c>
      <c r="M58" s="8" t="s">
        <v>140</v>
      </c>
      <c r="N58" s="8">
        <v>1</v>
      </c>
      <c r="O58" s="9">
        <f t="shared" si="7"/>
        <v>1</v>
      </c>
    </row>
    <row r="59" spans="2:15" ht="16.5" customHeight="1" x14ac:dyDescent="0.15">
      <c r="B59" s="5">
        <f t="shared" si="8"/>
        <v>51</v>
      </c>
      <c r="C59" s="9" t="s">
        <v>100</v>
      </c>
      <c r="D59" s="13">
        <v>3212</v>
      </c>
      <c r="E59" s="9">
        <f t="shared" si="9"/>
        <v>9</v>
      </c>
      <c r="G59" s="5">
        <f t="shared" si="10"/>
        <v>51</v>
      </c>
      <c r="H59" s="9" t="s">
        <v>101</v>
      </c>
      <c r="I59" s="13">
        <v>3087</v>
      </c>
      <c r="J59" s="9">
        <f t="shared" si="6"/>
        <v>9</v>
      </c>
      <c r="K59" s="20"/>
      <c r="L59" s="24"/>
      <c r="M59" s="26"/>
      <c r="N59" s="26"/>
      <c r="O59" s="31"/>
    </row>
    <row r="60" spans="2:15" ht="16.5" customHeight="1" x14ac:dyDescent="0.15">
      <c r="B60" s="5">
        <f t="shared" si="8"/>
        <v>52</v>
      </c>
      <c r="C60" s="9" t="s">
        <v>101</v>
      </c>
      <c r="D60" s="13">
        <v>3087</v>
      </c>
      <c r="E60" s="9">
        <f t="shared" si="9"/>
        <v>9</v>
      </c>
      <c r="G60" s="5">
        <f t="shared" si="10"/>
        <v>52</v>
      </c>
      <c r="H60" s="9" t="s">
        <v>100</v>
      </c>
      <c r="I60" s="13">
        <v>2990</v>
      </c>
      <c r="J60" s="9">
        <f t="shared" si="6"/>
        <v>9</v>
      </c>
      <c r="K60" s="22"/>
      <c r="L60" s="25"/>
      <c r="M60" s="10"/>
      <c r="N60" s="14"/>
      <c r="O60" s="10"/>
    </row>
    <row r="61" spans="2:15" ht="16.5" customHeight="1" x14ac:dyDescent="0.15">
      <c r="B61" s="5">
        <f t="shared" si="8"/>
        <v>53</v>
      </c>
      <c r="C61" s="9" t="s">
        <v>102</v>
      </c>
      <c r="D61" s="13">
        <v>2777</v>
      </c>
      <c r="E61" s="9">
        <f t="shared" si="9"/>
        <v>8</v>
      </c>
      <c r="G61" s="5">
        <f t="shared" si="10"/>
        <v>53</v>
      </c>
      <c r="H61" s="9" t="s">
        <v>102</v>
      </c>
      <c r="I61" s="13">
        <v>2777</v>
      </c>
      <c r="J61" s="9">
        <f t="shared" si="6"/>
        <v>8</v>
      </c>
      <c r="K61" s="22"/>
      <c r="L61" s="25"/>
      <c r="M61" s="10"/>
      <c r="N61" s="14"/>
      <c r="O61" s="10"/>
    </row>
    <row r="62" spans="2:15" ht="16.5" customHeight="1" x14ac:dyDescent="0.15">
      <c r="B62" s="5">
        <f t="shared" si="8"/>
        <v>54</v>
      </c>
      <c r="C62" s="8" t="s">
        <v>103</v>
      </c>
      <c r="D62" s="8">
        <v>2630</v>
      </c>
      <c r="E62" s="9">
        <f t="shared" si="9"/>
        <v>8</v>
      </c>
      <c r="G62" s="5">
        <f t="shared" si="10"/>
        <v>54</v>
      </c>
      <c r="H62" s="8" t="s">
        <v>103</v>
      </c>
      <c r="I62" s="8">
        <v>2630</v>
      </c>
      <c r="J62" s="9">
        <f t="shared" si="6"/>
        <v>8</v>
      </c>
      <c r="K62" s="22"/>
      <c r="L62" s="25"/>
      <c r="M62" s="10"/>
      <c r="N62" s="29"/>
      <c r="O62" s="10"/>
    </row>
    <row r="63" spans="2:15" ht="16.5" customHeight="1" x14ac:dyDescent="0.15">
      <c r="B63" s="5">
        <f t="shared" si="8"/>
        <v>55</v>
      </c>
      <c r="C63" s="9" t="s">
        <v>104</v>
      </c>
      <c r="D63" s="13">
        <v>2619</v>
      </c>
      <c r="E63" s="9">
        <f t="shared" si="9"/>
        <v>8</v>
      </c>
      <c r="G63" s="5">
        <f t="shared" si="10"/>
        <v>55</v>
      </c>
      <c r="H63" s="9" t="s">
        <v>104</v>
      </c>
      <c r="I63" s="13">
        <v>2619</v>
      </c>
      <c r="J63" s="9">
        <f t="shared" si="6"/>
        <v>8</v>
      </c>
      <c r="K63" s="22"/>
      <c r="L63" s="25"/>
      <c r="M63" s="27"/>
      <c r="N63" s="27"/>
      <c r="O63" s="10"/>
    </row>
    <row r="64" spans="2:15" ht="16.5" customHeight="1" x14ac:dyDescent="0.15">
      <c r="B64" s="5">
        <f t="shared" si="8"/>
        <v>56</v>
      </c>
      <c r="C64" s="9" t="s">
        <v>86</v>
      </c>
      <c r="D64" s="13">
        <v>2573</v>
      </c>
      <c r="E64" s="9">
        <f t="shared" si="9"/>
        <v>8</v>
      </c>
      <c r="G64" s="5">
        <f t="shared" si="10"/>
        <v>56</v>
      </c>
      <c r="H64" s="9" t="s">
        <v>86</v>
      </c>
      <c r="I64" s="13">
        <v>2573</v>
      </c>
      <c r="J64" s="9">
        <f t="shared" si="6"/>
        <v>8</v>
      </c>
      <c r="K64" s="22"/>
      <c r="L64" s="25"/>
      <c r="M64" s="27"/>
      <c r="N64" s="27"/>
      <c r="O64" s="10"/>
    </row>
    <row r="65" spans="1:17" ht="16.5" customHeight="1" x14ac:dyDescent="0.15">
      <c r="B65" s="5">
        <f t="shared" si="8"/>
        <v>57</v>
      </c>
      <c r="C65" s="9" t="s">
        <v>105</v>
      </c>
      <c r="D65" s="13">
        <v>2522</v>
      </c>
      <c r="E65" s="9">
        <f t="shared" si="9"/>
        <v>7</v>
      </c>
      <c r="G65" s="5">
        <f t="shared" si="10"/>
        <v>57</v>
      </c>
      <c r="H65" s="9" t="s">
        <v>105</v>
      </c>
      <c r="I65" s="13">
        <v>2518</v>
      </c>
      <c r="J65" s="9">
        <f t="shared" si="6"/>
        <v>7</v>
      </c>
      <c r="K65" s="22"/>
      <c r="L65" s="25"/>
      <c r="M65" s="27"/>
      <c r="N65" s="27"/>
      <c r="O65" s="10"/>
    </row>
    <row r="66" spans="1:17" ht="16.5" customHeight="1" x14ac:dyDescent="0.15">
      <c r="B66" s="5">
        <f t="shared" si="8"/>
        <v>58</v>
      </c>
      <c r="C66" s="9" t="s">
        <v>106</v>
      </c>
      <c r="D66" s="13">
        <v>2510</v>
      </c>
      <c r="E66" s="9">
        <f t="shared" si="9"/>
        <v>7</v>
      </c>
      <c r="G66" s="5">
        <f t="shared" si="10"/>
        <v>58</v>
      </c>
      <c r="H66" s="9" t="s">
        <v>107</v>
      </c>
      <c r="I66" s="13">
        <v>2417</v>
      </c>
      <c r="J66" s="9">
        <f t="shared" si="6"/>
        <v>7</v>
      </c>
      <c r="K66" s="22"/>
      <c r="L66" s="25"/>
      <c r="M66" s="27"/>
      <c r="N66" s="27"/>
      <c r="O66" s="10"/>
    </row>
    <row r="67" spans="1:17" ht="16.5" customHeight="1" x14ac:dyDescent="0.15">
      <c r="B67" s="5">
        <f t="shared" si="8"/>
        <v>59</v>
      </c>
      <c r="C67" s="9" t="s">
        <v>107</v>
      </c>
      <c r="D67" s="13">
        <v>2417</v>
      </c>
      <c r="E67" s="9">
        <f t="shared" si="9"/>
        <v>7</v>
      </c>
      <c r="G67" s="5">
        <f t="shared" si="10"/>
        <v>59</v>
      </c>
      <c r="H67" s="9" t="s">
        <v>5</v>
      </c>
      <c r="I67" s="13">
        <v>2121</v>
      </c>
      <c r="J67" s="9">
        <f t="shared" si="6"/>
        <v>6</v>
      </c>
      <c r="K67" s="22"/>
      <c r="L67" s="25"/>
      <c r="M67" s="10"/>
      <c r="N67" s="14"/>
      <c r="O67" s="10"/>
    </row>
    <row r="68" spans="1:17" ht="16.5" customHeight="1" x14ac:dyDescent="0.15">
      <c r="B68" s="5">
        <f t="shared" si="8"/>
        <v>60</v>
      </c>
      <c r="C68" s="8" t="s">
        <v>5</v>
      </c>
      <c r="D68" s="8">
        <v>2123</v>
      </c>
      <c r="E68" s="9">
        <f t="shared" si="9"/>
        <v>6</v>
      </c>
      <c r="G68" s="5">
        <f t="shared" si="10"/>
        <v>60</v>
      </c>
      <c r="H68" s="9" t="s">
        <v>108</v>
      </c>
      <c r="I68" s="13">
        <v>2110</v>
      </c>
      <c r="J68" s="9">
        <f t="shared" si="6"/>
        <v>6</v>
      </c>
      <c r="K68" s="22"/>
      <c r="L68" s="18"/>
      <c r="M68" s="18"/>
      <c r="N68" s="18"/>
      <c r="O68" s="18"/>
    </row>
    <row r="69" spans="1:17" ht="21.75" customHeight="1" x14ac:dyDescent="0.15">
      <c r="A69" s="3"/>
      <c r="B69" s="3"/>
      <c r="C69" s="10"/>
      <c r="D69" s="14"/>
      <c r="E69" s="3"/>
      <c r="F69" s="3"/>
      <c r="G69" s="3" t="s">
        <v>51</v>
      </c>
      <c r="H69" s="3"/>
      <c r="I69" s="3"/>
      <c r="J69" s="3"/>
      <c r="K69" s="18"/>
      <c r="L69" s="10"/>
      <c r="M69" s="10"/>
      <c r="N69" s="10"/>
      <c r="O69" s="10"/>
      <c r="P69" s="4"/>
      <c r="Q69" s="4"/>
    </row>
    <row r="70" spans="1:17" ht="16.5" customHeight="1" x14ac:dyDescent="0.15">
      <c r="B70" s="1" t="s">
        <v>16</v>
      </c>
      <c r="G70" s="1" t="s">
        <v>14</v>
      </c>
      <c r="L70" s="42"/>
      <c r="M70" s="42"/>
      <c r="N70" s="30"/>
      <c r="O70" s="30"/>
    </row>
    <row r="71" spans="1:17" ht="16.5" customHeight="1" x14ac:dyDescent="0.15">
      <c r="B71" s="41" t="s">
        <v>2</v>
      </c>
      <c r="C71" s="6" t="s">
        <v>27</v>
      </c>
      <c r="D71" s="11" t="s">
        <v>19</v>
      </c>
      <c r="E71" s="16"/>
      <c r="G71" s="41" t="s">
        <v>2</v>
      </c>
      <c r="H71" s="6" t="s">
        <v>27</v>
      </c>
      <c r="I71" s="11" t="s">
        <v>19</v>
      </c>
      <c r="J71" s="16"/>
      <c r="K71" s="23"/>
      <c r="L71" s="42"/>
      <c r="M71" s="42"/>
      <c r="N71" s="25"/>
      <c r="O71" s="25"/>
    </row>
    <row r="72" spans="1:17" ht="16.5" customHeight="1" x14ac:dyDescent="0.15">
      <c r="B72" s="41"/>
      <c r="C72" s="7"/>
      <c r="D72" s="5" t="s">
        <v>32</v>
      </c>
      <c r="E72" s="5" t="s">
        <v>33</v>
      </c>
      <c r="G72" s="41"/>
      <c r="H72" s="7"/>
      <c r="I72" s="5" t="s">
        <v>32</v>
      </c>
      <c r="J72" s="5" t="s">
        <v>33</v>
      </c>
      <c r="K72" s="23"/>
      <c r="L72" s="25"/>
      <c r="M72" s="27"/>
      <c r="N72" s="27"/>
      <c r="O72" s="10"/>
    </row>
    <row r="73" spans="1:17" ht="16.5" customHeight="1" x14ac:dyDescent="0.15">
      <c r="B73" s="5">
        <f>B68+1</f>
        <v>61</v>
      </c>
      <c r="C73" s="9" t="s">
        <v>108</v>
      </c>
      <c r="D73" s="13">
        <v>2110</v>
      </c>
      <c r="E73" s="9">
        <f t="shared" ref="E73:E102" si="12">ROUNDUP(D73/365,0)</f>
        <v>6</v>
      </c>
      <c r="G73" s="5">
        <f>G68+1</f>
        <v>61</v>
      </c>
      <c r="H73" s="9" t="s">
        <v>109</v>
      </c>
      <c r="I73" s="13">
        <v>2101</v>
      </c>
      <c r="J73" s="9">
        <f t="shared" ref="J73:J102" si="13">ROUNDUP(I73/365,0)</f>
        <v>6</v>
      </c>
      <c r="K73" s="22"/>
      <c r="L73" s="25"/>
      <c r="M73" s="10"/>
      <c r="N73" s="14"/>
      <c r="O73" s="10"/>
    </row>
    <row r="74" spans="1:17" ht="16.5" customHeight="1" x14ac:dyDescent="0.15">
      <c r="B74" s="5">
        <f t="shared" ref="B74:B102" si="14">B73+1</f>
        <v>62</v>
      </c>
      <c r="C74" s="9" t="s">
        <v>109</v>
      </c>
      <c r="D74" s="13">
        <v>2101</v>
      </c>
      <c r="E74" s="9">
        <f t="shared" si="12"/>
        <v>6</v>
      </c>
      <c r="G74" s="5">
        <f t="shared" ref="G74:G102" si="15">G73+1</f>
        <v>62</v>
      </c>
      <c r="H74" s="9" t="s">
        <v>110</v>
      </c>
      <c r="I74" s="13">
        <v>2079</v>
      </c>
      <c r="J74" s="9">
        <f t="shared" si="13"/>
        <v>6</v>
      </c>
      <c r="K74" s="22"/>
      <c r="L74" s="25"/>
      <c r="M74" s="27"/>
      <c r="N74" s="27"/>
      <c r="O74" s="10"/>
    </row>
    <row r="75" spans="1:17" ht="16.5" customHeight="1" x14ac:dyDescent="0.15">
      <c r="B75" s="5">
        <f t="shared" si="14"/>
        <v>63</v>
      </c>
      <c r="C75" s="9" t="s">
        <v>110</v>
      </c>
      <c r="D75" s="13">
        <v>2079</v>
      </c>
      <c r="E75" s="9">
        <f t="shared" si="12"/>
        <v>6</v>
      </c>
      <c r="G75" s="5">
        <f t="shared" si="15"/>
        <v>63</v>
      </c>
      <c r="H75" s="8" t="s">
        <v>113</v>
      </c>
      <c r="I75" s="8">
        <v>2035</v>
      </c>
      <c r="J75" s="9">
        <f t="shared" si="13"/>
        <v>6</v>
      </c>
      <c r="K75" s="22"/>
      <c r="L75" s="25"/>
      <c r="M75" s="27"/>
      <c r="N75" s="27"/>
      <c r="O75" s="10"/>
    </row>
    <row r="76" spans="1:17" ht="16.5" customHeight="1" x14ac:dyDescent="0.15">
      <c r="B76" s="5">
        <f t="shared" si="14"/>
        <v>64</v>
      </c>
      <c r="C76" s="8" t="s">
        <v>113</v>
      </c>
      <c r="D76" s="8">
        <v>2037</v>
      </c>
      <c r="E76" s="9">
        <f t="shared" si="12"/>
        <v>6</v>
      </c>
      <c r="G76" s="5">
        <f t="shared" si="15"/>
        <v>64</v>
      </c>
      <c r="H76" s="9" t="s">
        <v>45</v>
      </c>
      <c r="I76" s="13">
        <v>2017</v>
      </c>
      <c r="J76" s="9">
        <f t="shared" si="13"/>
        <v>6</v>
      </c>
      <c r="K76" s="22"/>
      <c r="L76" s="25"/>
      <c r="M76" s="27"/>
      <c r="N76" s="27"/>
      <c r="O76" s="10"/>
    </row>
    <row r="77" spans="1:17" ht="16.5" customHeight="1" x14ac:dyDescent="0.15">
      <c r="B77" s="5">
        <f t="shared" si="14"/>
        <v>65</v>
      </c>
      <c r="C77" s="9" t="s">
        <v>45</v>
      </c>
      <c r="D77" s="13">
        <v>2017</v>
      </c>
      <c r="E77" s="9">
        <f t="shared" si="12"/>
        <v>6</v>
      </c>
      <c r="G77" s="5">
        <f t="shared" si="15"/>
        <v>65</v>
      </c>
      <c r="H77" s="8" t="s">
        <v>106</v>
      </c>
      <c r="I77" s="8">
        <v>2005</v>
      </c>
      <c r="J77" s="9">
        <f t="shared" si="13"/>
        <v>6</v>
      </c>
      <c r="K77" s="22"/>
      <c r="L77" s="25"/>
      <c r="M77" s="27"/>
      <c r="N77" s="27"/>
      <c r="O77" s="10"/>
    </row>
    <row r="78" spans="1:17" ht="16.5" customHeight="1" x14ac:dyDescent="0.15">
      <c r="B78" s="5">
        <f t="shared" si="14"/>
        <v>66</v>
      </c>
      <c r="C78" s="8" t="s">
        <v>114</v>
      </c>
      <c r="D78" s="8">
        <v>1996</v>
      </c>
      <c r="E78" s="9">
        <f t="shared" si="12"/>
        <v>6</v>
      </c>
      <c r="G78" s="5">
        <f t="shared" si="15"/>
        <v>66</v>
      </c>
      <c r="H78" s="8" t="s">
        <v>114</v>
      </c>
      <c r="I78" s="8">
        <v>1996</v>
      </c>
      <c r="J78" s="9">
        <f t="shared" si="13"/>
        <v>6</v>
      </c>
      <c r="K78" s="22"/>
      <c r="L78" s="25"/>
      <c r="M78" s="27"/>
      <c r="N78" s="27"/>
      <c r="O78" s="10"/>
    </row>
    <row r="79" spans="1:17" ht="16.5" customHeight="1" x14ac:dyDescent="0.15">
      <c r="B79" s="5">
        <f t="shared" si="14"/>
        <v>67</v>
      </c>
      <c r="C79" s="8" t="s">
        <v>115</v>
      </c>
      <c r="D79" s="8">
        <v>1919</v>
      </c>
      <c r="E79" s="9">
        <f t="shared" si="12"/>
        <v>6</v>
      </c>
      <c r="G79" s="5">
        <f t="shared" si="15"/>
        <v>67</v>
      </c>
      <c r="H79" s="8" t="s">
        <v>115</v>
      </c>
      <c r="I79" s="8">
        <v>1919</v>
      </c>
      <c r="J79" s="9">
        <f t="shared" si="13"/>
        <v>6</v>
      </c>
      <c r="K79" s="22"/>
      <c r="L79" s="25"/>
      <c r="M79" s="27"/>
      <c r="N79" s="27"/>
      <c r="O79" s="10"/>
    </row>
    <row r="80" spans="1:17" ht="16.5" customHeight="1" x14ac:dyDescent="0.15">
      <c r="B80" s="5">
        <f t="shared" si="14"/>
        <v>68</v>
      </c>
      <c r="C80" s="9" t="s">
        <v>116</v>
      </c>
      <c r="D80" s="13">
        <v>1843</v>
      </c>
      <c r="E80" s="9">
        <f t="shared" si="12"/>
        <v>6</v>
      </c>
      <c r="G80" s="5">
        <f t="shared" si="15"/>
        <v>68</v>
      </c>
      <c r="H80" s="9" t="s">
        <v>116</v>
      </c>
      <c r="I80" s="13">
        <v>1843</v>
      </c>
      <c r="J80" s="9">
        <f t="shared" si="13"/>
        <v>6</v>
      </c>
      <c r="K80" s="22"/>
      <c r="L80" s="25"/>
      <c r="M80" s="27"/>
      <c r="N80" s="27"/>
      <c r="O80" s="10"/>
    </row>
    <row r="81" spans="2:15" ht="16.5" customHeight="1" x14ac:dyDescent="0.15">
      <c r="B81" s="5">
        <f t="shared" si="14"/>
        <v>69</v>
      </c>
      <c r="C81" s="8" t="s">
        <v>117</v>
      </c>
      <c r="D81" s="8">
        <v>1768</v>
      </c>
      <c r="E81" s="9">
        <f t="shared" si="12"/>
        <v>5</v>
      </c>
      <c r="G81" s="5">
        <f t="shared" si="15"/>
        <v>69</v>
      </c>
      <c r="H81" s="8" t="s">
        <v>117</v>
      </c>
      <c r="I81" s="8">
        <v>1768</v>
      </c>
      <c r="J81" s="9">
        <f t="shared" si="13"/>
        <v>5</v>
      </c>
      <c r="K81" s="22"/>
      <c r="L81" s="25"/>
      <c r="M81" s="27"/>
      <c r="N81" s="27"/>
      <c r="O81" s="10"/>
    </row>
    <row r="82" spans="2:15" ht="16.5" customHeight="1" x14ac:dyDescent="0.15">
      <c r="B82" s="5">
        <f t="shared" si="14"/>
        <v>70</v>
      </c>
      <c r="C82" s="8" t="s">
        <v>118</v>
      </c>
      <c r="D82" s="8">
        <v>1735</v>
      </c>
      <c r="E82" s="9">
        <f t="shared" si="12"/>
        <v>5</v>
      </c>
      <c r="G82" s="5">
        <f t="shared" si="15"/>
        <v>70</v>
      </c>
      <c r="H82" s="8" t="s">
        <v>118</v>
      </c>
      <c r="I82" s="8">
        <v>1735</v>
      </c>
      <c r="J82" s="9">
        <f t="shared" si="13"/>
        <v>5</v>
      </c>
      <c r="K82" s="22"/>
      <c r="L82" s="25"/>
      <c r="M82" s="27"/>
      <c r="N82" s="27"/>
      <c r="O82" s="10"/>
    </row>
    <row r="83" spans="2:15" ht="16.5" customHeight="1" x14ac:dyDescent="0.15">
      <c r="B83" s="5">
        <f t="shared" si="14"/>
        <v>71</v>
      </c>
      <c r="C83" s="9" t="s">
        <v>121</v>
      </c>
      <c r="D83" s="13">
        <v>1705</v>
      </c>
      <c r="E83" s="9">
        <f t="shared" si="12"/>
        <v>5</v>
      </c>
      <c r="G83" s="5">
        <f t="shared" si="15"/>
        <v>71</v>
      </c>
      <c r="H83" s="9" t="s">
        <v>121</v>
      </c>
      <c r="I83" s="13">
        <v>1704</v>
      </c>
      <c r="J83" s="9">
        <f t="shared" si="13"/>
        <v>5</v>
      </c>
      <c r="K83" s="22"/>
      <c r="L83" s="25"/>
      <c r="M83" s="27"/>
      <c r="N83" s="27"/>
      <c r="O83" s="10"/>
    </row>
    <row r="84" spans="2:15" ht="16.5" customHeight="1" x14ac:dyDescent="0.15">
      <c r="B84" s="5">
        <f t="shared" si="14"/>
        <v>72</v>
      </c>
      <c r="C84" s="9" t="s">
        <v>122</v>
      </c>
      <c r="D84" s="13">
        <v>1664</v>
      </c>
      <c r="E84" s="9">
        <f t="shared" si="12"/>
        <v>5</v>
      </c>
      <c r="G84" s="5">
        <f t="shared" si="15"/>
        <v>72</v>
      </c>
      <c r="H84" s="9" t="s">
        <v>122</v>
      </c>
      <c r="I84" s="13">
        <v>1664</v>
      </c>
      <c r="J84" s="9">
        <f t="shared" si="13"/>
        <v>5</v>
      </c>
      <c r="K84" s="22"/>
      <c r="L84" s="25"/>
      <c r="M84" s="27"/>
      <c r="N84" s="27"/>
      <c r="O84" s="10"/>
    </row>
    <row r="85" spans="2:15" ht="16.5" customHeight="1" x14ac:dyDescent="0.15">
      <c r="B85" s="5">
        <f t="shared" si="14"/>
        <v>73</v>
      </c>
      <c r="C85" s="9" t="s">
        <v>123</v>
      </c>
      <c r="D85" s="13">
        <v>1598</v>
      </c>
      <c r="E85" s="9">
        <f t="shared" si="12"/>
        <v>5</v>
      </c>
      <c r="G85" s="5">
        <f t="shared" si="15"/>
        <v>73</v>
      </c>
      <c r="H85" s="9" t="s">
        <v>123</v>
      </c>
      <c r="I85" s="13">
        <v>1598</v>
      </c>
      <c r="J85" s="9">
        <f t="shared" si="13"/>
        <v>5</v>
      </c>
      <c r="K85" s="22"/>
      <c r="L85" s="25"/>
      <c r="M85" s="27"/>
      <c r="N85" s="27"/>
      <c r="O85" s="10"/>
    </row>
    <row r="86" spans="2:15" ht="16.5" customHeight="1" x14ac:dyDescent="0.15">
      <c r="B86" s="5">
        <f t="shared" si="14"/>
        <v>74</v>
      </c>
      <c r="C86" s="8" t="s">
        <v>124</v>
      </c>
      <c r="D86" s="8">
        <v>1595</v>
      </c>
      <c r="E86" s="9">
        <f t="shared" si="12"/>
        <v>5</v>
      </c>
      <c r="G86" s="5">
        <f t="shared" si="15"/>
        <v>74</v>
      </c>
      <c r="H86" s="8" t="s">
        <v>112</v>
      </c>
      <c r="I86" s="8">
        <v>1595</v>
      </c>
      <c r="J86" s="9">
        <f t="shared" si="13"/>
        <v>5</v>
      </c>
      <c r="K86" s="22"/>
      <c r="L86" s="25"/>
      <c r="M86" s="27"/>
      <c r="N86" s="27"/>
      <c r="O86" s="10"/>
    </row>
    <row r="87" spans="2:15" ht="16.5" customHeight="1" x14ac:dyDescent="0.15">
      <c r="B87" s="5">
        <f t="shared" si="14"/>
        <v>75</v>
      </c>
      <c r="C87" s="8" t="s">
        <v>112</v>
      </c>
      <c r="D87" s="8">
        <v>1595</v>
      </c>
      <c r="E87" s="9">
        <f t="shared" si="12"/>
        <v>5</v>
      </c>
      <c r="G87" s="5">
        <f t="shared" si="15"/>
        <v>75</v>
      </c>
      <c r="H87" s="8" t="s">
        <v>124</v>
      </c>
      <c r="I87" s="8">
        <v>1575</v>
      </c>
      <c r="J87" s="9">
        <f t="shared" si="13"/>
        <v>5</v>
      </c>
      <c r="K87" s="22"/>
      <c r="L87" s="25"/>
      <c r="M87" s="27"/>
      <c r="N87" s="27"/>
      <c r="O87" s="10"/>
    </row>
    <row r="88" spans="2:15" ht="16.5" customHeight="1" x14ac:dyDescent="0.15">
      <c r="B88" s="5">
        <f t="shared" si="14"/>
        <v>76</v>
      </c>
      <c r="C88" s="9" t="s">
        <v>125</v>
      </c>
      <c r="D88" s="15">
        <v>1536</v>
      </c>
      <c r="E88" s="9">
        <f t="shared" si="12"/>
        <v>5</v>
      </c>
      <c r="G88" s="5">
        <f t="shared" si="15"/>
        <v>76</v>
      </c>
      <c r="H88" s="9" t="s">
        <v>125</v>
      </c>
      <c r="I88" s="15">
        <v>1536</v>
      </c>
      <c r="J88" s="9">
        <f t="shared" si="13"/>
        <v>5</v>
      </c>
      <c r="K88" s="22"/>
      <c r="L88" s="25"/>
      <c r="M88" s="27"/>
      <c r="N88" s="27"/>
      <c r="O88" s="10"/>
    </row>
    <row r="89" spans="2:15" ht="16.5" customHeight="1" x14ac:dyDescent="0.15">
      <c r="B89" s="5">
        <f t="shared" si="14"/>
        <v>77</v>
      </c>
      <c r="C89" s="9" t="s">
        <v>126</v>
      </c>
      <c r="D89" s="13">
        <v>1503</v>
      </c>
      <c r="E89" s="9">
        <f t="shared" si="12"/>
        <v>5</v>
      </c>
      <c r="G89" s="5">
        <f t="shared" si="15"/>
        <v>77</v>
      </c>
      <c r="H89" s="9" t="s">
        <v>126</v>
      </c>
      <c r="I89" s="13">
        <v>1503</v>
      </c>
      <c r="J89" s="9">
        <f t="shared" si="13"/>
        <v>5</v>
      </c>
      <c r="K89" s="22"/>
      <c r="L89" s="25"/>
      <c r="M89" s="27"/>
      <c r="N89" s="27"/>
      <c r="O89" s="10"/>
    </row>
    <row r="90" spans="2:15" ht="16.5" customHeight="1" x14ac:dyDescent="0.15">
      <c r="B90" s="5">
        <f t="shared" si="14"/>
        <v>78</v>
      </c>
      <c r="C90" s="8" t="s">
        <v>128</v>
      </c>
      <c r="D90" s="8">
        <v>1498</v>
      </c>
      <c r="E90" s="9">
        <f t="shared" si="12"/>
        <v>5</v>
      </c>
      <c r="G90" s="5">
        <f t="shared" si="15"/>
        <v>78</v>
      </c>
      <c r="H90" s="8" t="s">
        <v>128</v>
      </c>
      <c r="I90" s="8">
        <v>1498</v>
      </c>
      <c r="J90" s="9">
        <f t="shared" si="13"/>
        <v>5</v>
      </c>
      <c r="K90" s="22"/>
      <c r="L90" s="25"/>
      <c r="M90" s="27"/>
      <c r="N90" s="27"/>
      <c r="O90" s="10"/>
    </row>
    <row r="91" spans="2:15" ht="16.5" customHeight="1" x14ac:dyDescent="0.15">
      <c r="B91" s="5">
        <f t="shared" si="14"/>
        <v>79</v>
      </c>
      <c r="C91" s="9" t="s">
        <v>129</v>
      </c>
      <c r="D91" s="13">
        <v>1464</v>
      </c>
      <c r="E91" s="9">
        <f t="shared" si="12"/>
        <v>5</v>
      </c>
      <c r="G91" s="5">
        <f t="shared" si="15"/>
        <v>79</v>
      </c>
      <c r="H91" s="9" t="s">
        <v>129</v>
      </c>
      <c r="I91" s="13">
        <v>1463</v>
      </c>
      <c r="J91" s="9">
        <f t="shared" si="13"/>
        <v>5</v>
      </c>
      <c r="K91" s="22"/>
      <c r="L91" s="25"/>
      <c r="M91" s="27"/>
      <c r="N91" s="27"/>
      <c r="O91" s="10"/>
    </row>
    <row r="92" spans="2:15" ht="16.5" customHeight="1" x14ac:dyDescent="0.15">
      <c r="B92" s="5">
        <f t="shared" si="14"/>
        <v>80</v>
      </c>
      <c r="C92" s="9" t="s">
        <v>28</v>
      </c>
      <c r="D92" s="13">
        <v>1229</v>
      </c>
      <c r="E92" s="9">
        <f t="shared" si="12"/>
        <v>4</v>
      </c>
      <c r="G92" s="5">
        <f t="shared" si="15"/>
        <v>80</v>
      </c>
      <c r="H92" s="9" t="s">
        <v>28</v>
      </c>
      <c r="I92" s="13">
        <v>1229</v>
      </c>
      <c r="J92" s="9">
        <f t="shared" si="13"/>
        <v>4</v>
      </c>
      <c r="K92" s="22"/>
      <c r="L92" s="25"/>
      <c r="M92" s="27"/>
      <c r="N92" s="27"/>
      <c r="O92" s="10"/>
    </row>
    <row r="93" spans="2:15" ht="16.5" customHeight="1" x14ac:dyDescent="0.15">
      <c r="B93" s="5">
        <f t="shared" si="14"/>
        <v>81</v>
      </c>
      <c r="C93" s="8" t="s">
        <v>120</v>
      </c>
      <c r="D93" s="8">
        <v>1144</v>
      </c>
      <c r="E93" s="9">
        <f t="shared" si="12"/>
        <v>4</v>
      </c>
      <c r="G93" s="5">
        <f t="shared" si="15"/>
        <v>81</v>
      </c>
      <c r="H93" s="8" t="s">
        <v>120</v>
      </c>
      <c r="I93" s="8">
        <v>1144</v>
      </c>
      <c r="J93" s="9">
        <f t="shared" si="13"/>
        <v>4</v>
      </c>
      <c r="K93" s="22"/>
      <c r="L93" s="25"/>
      <c r="M93" s="27"/>
      <c r="N93" s="27"/>
      <c r="O93" s="10"/>
    </row>
    <row r="94" spans="2:15" ht="16.5" customHeight="1" x14ac:dyDescent="0.15">
      <c r="B94" s="5">
        <f t="shared" si="14"/>
        <v>82</v>
      </c>
      <c r="C94" s="8" t="s">
        <v>55</v>
      </c>
      <c r="D94" s="8">
        <v>1133</v>
      </c>
      <c r="E94" s="9">
        <f t="shared" si="12"/>
        <v>4</v>
      </c>
      <c r="G94" s="5">
        <f t="shared" si="15"/>
        <v>82</v>
      </c>
      <c r="H94" s="8" t="s">
        <v>55</v>
      </c>
      <c r="I94" s="8">
        <v>1133</v>
      </c>
      <c r="J94" s="9">
        <f t="shared" si="13"/>
        <v>4</v>
      </c>
      <c r="K94" s="22"/>
      <c r="L94" s="25"/>
      <c r="M94" s="10"/>
      <c r="N94" s="14"/>
      <c r="O94" s="10"/>
    </row>
    <row r="95" spans="2:15" ht="16.5" customHeight="1" x14ac:dyDescent="0.15">
      <c r="B95" s="5">
        <f t="shared" si="14"/>
        <v>83</v>
      </c>
      <c r="C95" s="8" t="s">
        <v>64</v>
      </c>
      <c r="D95" s="8">
        <v>1071</v>
      </c>
      <c r="E95" s="9">
        <f t="shared" si="12"/>
        <v>3</v>
      </c>
      <c r="G95" s="5">
        <f t="shared" si="15"/>
        <v>83</v>
      </c>
      <c r="H95" s="8" t="s">
        <v>64</v>
      </c>
      <c r="I95" s="8">
        <v>1071</v>
      </c>
      <c r="J95" s="9">
        <f t="shared" si="13"/>
        <v>3</v>
      </c>
      <c r="K95" s="22"/>
      <c r="L95" s="25"/>
      <c r="M95" s="10"/>
      <c r="N95" s="14"/>
      <c r="O95" s="10"/>
    </row>
    <row r="96" spans="2:15" ht="16.5" customHeight="1" x14ac:dyDescent="0.15">
      <c r="B96" s="5">
        <f t="shared" si="14"/>
        <v>84</v>
      </c>
      <c r="C96" s="8" t="s">
        <v>130</v>
      </c>
      <c r="D96" s="8">
        <v>1039</v>
      </c>
      <c r="E96" s="9">
        <f t="shared" si="12"/>
        <v>3</v>
      </c>
      <c r="G96" s="5">
        <f t="shared" si="15"/>
        <v>84</v>
      </c>
      <c r="H96" s="8" t="s">
        <v>130</v>
      </c>
      <c r="I96" s="8">
        <v>1039</v>
      </c>
      <c r="J96" s="9">
        <f t="shared" si="13"/>
        <v>3</v>
      </c>
      <c r="K96" s="22"/>
      <c r="L96" s="25"/>
      <c r="M96" s="10"/>
      <c r="N96" s="14"/>
      <c r="O96" s="10"/>
    </row>
    <row r="97" spans="1:17" ht="16.5" customHeight="1" x14ac:dyDescent="0.15">
      <c r="B97" s="5">
        <f t="shared" si="14"/>
        <v>85</v>
      </c>
      <c r="C97" s="9" t="s">
        <v>132</v>
      </c>
      <c r="D97" s="13">
        <v>1004</v>
      </c>
      <c r="E97" s="9">
        <f t="shared" si="12"/>
        <v>3</v>
      </c>
      <c r="G97" s="5">
        <f t="shared" si="15"/>
        <v>85</v>
      </c>
      <c r="H97" s="9" t="s">
        <v>132</v>
      </c>
      <c r="I97" s="13">
        <v>1004</v>
      </c>
      <c r="J97" s="9">
        <f t="shared" si="13"/>
        <v>3</v>
      </c>
      <c r="K97" s="22"/>
      <c r="L97" s="25"/>
      <c r="M97" s="10"/>
      <c r="N97" s="14"/>
      <c r="O97" s="10"/>
    </row>
    <row r="98" spans="1:17" ht="16.5" customHeight="1" x14ac:dyDescent="0.15">
      <c r="B98" s="5">
        <f t="shared" si="14"/>
        <v>86</v>
      </c>
      <c r="C98" s="9" t="s">
        <v>133</v>
      </c>
      <c r="D98" s="13">
        <v>871</v>
      </c>
      <c r="E98" s="9">
        <f t="shared" si="12"/>
        <v>3</v>
      </c>
      <c r="G98" s="5">
        <f t="shared" si="15"/>
        <v>86</v>
      </c>
      <c r="H98" s="9" t="s">
        <v>133</v>
      </c>
      <c r="I98" s="13">
        <v>871</v>
      </c>
      <c r="J98" s="9">
        <f t="shared" si="13"/>
        <v>3</v>
      </c>
      <c r="K98" s="22"/>
      <c r="L98" s="25"/>
      <c r="M98" s="10"/>
      <c r="N98" s="14"/>
      <c r="O98" s="10"/>
    </row>
    <row r="99" spans="1:17" ht="16.5" customHeight="1" x14ac:dyDescent="0.15">
      <c r="B99" s="5">
        <f t="shared" si="14"/>
        <v>87</v>
      </c>
      <c r="C99" s="9" t="s">
        <v>134</v>
      </c>
      <c r="D99" s="13">
        <v>831</v>
      </c>
      <c r="E99" s="9">
        <f t="shared" si="12"/>
        <v>3</v>
      </c>
      <c r="G99" s="5">
        <f t="shared" si="15"/>
        <v>87</v>
      </c>
      <c r="H99" s="9" t="s">
        <v>134</v>
      </c>
      <c r="I99" s="13">
        <v>831</v>
      </c>
      <c r="J99" s="9">
        <f t="shared" si="13"/>
        <v>3</v>
      </c>
      <c r="K99" s="22"/>
      <c r="L99" s="25"/>
      <c r="M99" s="10"/>
      <c r="N99" s="14"/>
      <c r="O99" s="10"/>
    </row>
    <row r="100" spans="1:17" ht="16.5" customHeight="1" x14ac:dyDescent="0.15">
      <c r="B100" s="5">
        <f t="shared" si="14"/>
        <v>88</v>
      </c>
      <c r="C100" s="9" t="s">
        <v>127</v>
      </c>
      <c r="D100" s="13">
        <v>817</v>
      </c>
      <c r="E100" s="9">
        <f t="shared" si="12"/>
        <v>3</v>
      </c>
      <c r="G100" s="5">
        <f t="shared" si="15"/>
        <v>88</v>
      </c>
      <c r="H100" s="9" t="s">
        <v>127</v>
      </c>
      <c r="I100" s="13">
        <v>817</v>
      </c>
      <c r="J100" s="9">
        <f t="shared" si="13"/>
        <v>3</v>
      </c>
      <c r="K100" s="22"/>
      <c r="L100" s="25"/>
      <c r="M100" s="10"/>
      <c r="N100" s="14"/>
      <c r="O100" s="10"/>
    </row>
    <row r="101" spans="1:17" ht="16.5" customHeight="1" x14ac:dyDescent="0.15">
      <c r="B101" s="5">
        <f t="shared" si="14"/>
        <v>89</v>
      </c>
      <c r="C101" s="9" t="s">
        <v>131</v>
      </c>
      <c r="D101" s="13">
        <v>805</v>
      </c>
      <c r="E101" s="9">
        <f t="shared" si="12"/>
        <v>3</v>
      </c>
      <c r="G101" s="5">
        <f t="shared" si="15"/>
        <v>89</v>
      </c>
      <c r="H101" s="9" t="s">
        <v>131</v>
      </c>
      <c r="I101" s="13">
        <v>805</v>
      </c>
      <c r="J101" s="9">
        <f t="shared" si="13"/>
        <v>3</v>
      </c>
      <c r="K101" s="22"/>
      <c r="L101" s="25"/>
      <c r="M101" s="10"/>
      <c r="N101" s="14"/>
      <c r="O101" s="10"/>
    </row>
    <row r="102" spans="1:17" ht="16.5" customHeight="1" x14ac:dyDescent="0.15">
      <c r="B102" s="5">
        <f t="shared" si="14"/>
        <v>90</v>
      </c>
      <c r="C102" s="8" t="s">
        <v>99</v>
      </c>
      <c r="D102" s="8">
        <v>802</v>
      </c>
      <c r="E102" s="9">
        <f t="shared" si="12"/>
        <v>3</v>
      </c>
      <c r="G102" s="5">
        <f t="shared" si="15"/>
        <v>90</v>
      </c>
      <c r="H102" s="8" t="s">
        <v>99</v>
      </c>
      <c r="I102" s="8">
        <v>802</v>
      </c>
      <c r="J102" s="9">
        <f t="shared" si="13"/>
        <v>3</v>
      </c>
      <c r="K102" s="22"/>
      <c r="L102" s="21"/>
      <c r="M102" s="21"/>
      <c r="N102" s="21"/>
      <c r="O102" s="21"/>
    </row>
    <row r="103" spans="1:17" ht="15" customHeight="1" x14ac:dyDescent="0.15">
      <c r="A103" s="4"/>
      <c r="B103" s="4"/>
      <c r="C103" s="10"/>
      <c r="D103" s="14"/>
      <c r="E103" s="4"/>
      <c r="F103" s="4"/>
      <c r="G103" s="4" t="s">
        <v>52</v>
      </c>
      <c r="H103" s="4"/>
      <c r="I103" s="4"/>
      <c r="J103" s="4"/>
      <c r="K103" s="21"/>
      <c r="L103" s="10"/>
      <c r="M103" s="10"/>
      <c r="N103" s="10"/>
      <c r="O103" s="10"/>
      <c r="P103" s="4"/>
      <c r="Q103" s="4"/>
    </row>
    <row r="104" spans="1:17" ht="16.5" customHeight="1" x14ac:dyDescent="0.15">
      <c r="B104" s="1" t="s">
        <v>16</v>
      </c>
      <c r="G104" s="1" t="s">
        <v>14</v>
      </c>
      <c r="L104" s="42"/>
      <c r="M104" s="28"/>
      <c r="N104" s="28"/>
      <c r="O104" s="28"/>
    </row>
    <row r="105" spans="1:17" ht="16.5" customHeight="1" x14ac:dyDescent="0.15">
      <c r="B105" s="41" t="s">
        <v>2</v>
      </c>
      <c r="C105" s="6" t="s">
        <v>27</v>
      </c>
      <c r="D105" s="11" t="s">
        <v>19</v>
      </c>
      <c r="E105" s="16"/>
      <c r="G105" s="41" t="s">
        <v>2</v>
      </c>
      <c r="H105" s="6" t="s">
        <v>27</v>
      </c>
      <c r="I105" s="17" t="s">
        <v>19</v>
      </c>
      <c r="J105" s="17"/>
      <c r="K105" s="23"/>
      <c r="L105" s="42"/>
      <c r="M105" s="28"/>
      <c r="N105" s="25"/>
      <c r="O105" s="25"/>
    </row>
    <row r="106" spans="1:17" ht="16.5" customHeight="1" x14ac:dyDescent="0.15">
      <c r="B106" s="41"/>
      <c r="C106" s="7"/>
      <c r="D106" s="5" t="s">
        <v>32</v>
      </c>
      <c r="E106" s="5" t="s">
        <v>33</v>
      </c>
      <c r="G106" s="41"/>
      <c r="H106" s="7"/>
      <c r="I106" s="5" t="s">
        <v>32</v>
      </c>
      <c r="J106" s="5" t="s">
        <v>33</v>
      </c>
      <c r="K106" s="23"/>
      <c r="L106" s="25"/>
      <c r="M106" s="10"/>
      <c r="N106" s="14"/>
      <c r="O106" s="10"/>
    </row>
    <row r="107" spans="1:17" ht="16.5" customHeight="1" x14ac:dyDescent="0.15">
      <c r="B107" s="5">
        <f>B102</f>
        <v>90</v>
      </c>
      <c r="C107" s="9" t="s">
        <v>135</v>
      </c>
      <c r="D107" s="13">
        <v>781</v>
      </c>
      <c r="E107" s="9">
        <f t="shared" ref="E107:E131" si="16">ROUNDUP(D107/365,0)</f>
        <v>3</v>
      </c>
      <c r="G107" s="5">
        <f>G102</f>
        <v>90</v>
      </c>
      <c r="H107" s="9" t="s">
        <v>135</v>
      </c>
      <c r="I107" s="13">
        <v>781</v>
      </c>
      <c r="J107" s="9">
        <f t="shared" ref="J107:J131" si="17">ROUNDUP(I107/365,0)</f>
        <v>3</v>
      </c>
      <c r="K107" s="22"/>
      <c r="L107" s="25"/>
      <c r="M107" s="10"/>
      <c r="N107" s="14"/>
      <c r="O107" s="10"/>
    </row>
    <row r="108" spans="1:17" ht="16.5" customHeight="1" x14ac:dyDescent="0.15">
      <c r="B108" s="5">
        <f t="shared" ref="B108:B131" si="18">B107+1</f>
        <v>91</v>
      </c>
      <c r="C108" s="9" t="s">
        <v>111</v>
      </c>
      <c r="D108" s="13">
        <v>730</v>
      </c>
      <c r="E108" s="9">
        <f t="shared" si="16"/>
        <v>2</v>
      </c>
      <c r="G108" s="5">
        <f t="shared" ref="G108:G131" si="19">G107+1</f>
        <v>91</v>
      </c>
      <c r="H108" s="9" t="s">
        <v>111</v>
      </c>
      <c r="I108" s="13">
        <v>730</v>
      </c>
      <c r="J108" s="9">
        <f t="shared" si="17"/>
        <v>2</v>
      </c>
      <c r="K108" s="22"/>
      <c r="L108" s="25"/>
      <c r="M108" s="10"/>
      <c r="N108" s="14"/>
      <c r="O108" s="10"/>
    </row>
    <row r="109" spans="1:17" ht="16.5" customHeight="1" x14ac:dyDescent="0.15">
      <c r="B109" s="5">
        <f t="shared" si="18"/>
        <v>92</v>
      </c>
      <c r="C109" s="9" t="s">
        <v>136</v>
      </c>
      <c r="D109" s="13">
        <v>699</v>
      </c>
      <c r="E109" s="9">
        <f t="shared" si="16"/>
        <v>2</v>
      </c>
      <c r="G109" s="5">
        <f t="shared" si="19"/>
        <v>92</v>
      </c>
      <c r="H109" s="9" t="s">
        <v>136</v>
      </c>
      <c r="I109" s="13">
        <v>699</v>
      </c>
      <c r="J109" s="9">
        <f t="shared" si="17"/>
        <v>2</v>
      </c>
      <c r="K109" s="22"/>
      <c r="L109" s="25"/>
      <c r="M109" s="10"/>
      <c r="N109" s="14"/>
      <c r="O109" s="10"/>
    </row>
    <row r="110" spans="1:17" ht="16.5" customHeight="1" x14ac:dyDescent="0.15">
      <c r="B110" s="5">
        <f t="shared" si="18"/>
        <v>93</v>
      </c>
      <c r="C110" s="8" t="s">
        <v>137</v>
      </c>
      <c r="D110" s="8">
        <v>529</v>
      </c>
      <c r="E110" s="9">
        <f t="shared" si="16"/>
        <v>2</v>
      </c>
      <c r="G110" s="5">
        <f t="shared" si="19"/>
        <v>93</v>
      </c>
      <c r="H110" s="8" t="s">
        <v>137</v>
      </c>
      <c r="I110" s="8">
        <v>529</v>
      </c>
      <c r="J110" s="9">
        <f t="shared" si="17"/>
        <v>2</v>
      </c>
      <c r="K110" s="22"/>
      <c r="L110" s="25"/>
      <c r="M110" s="10"/>
      <c r="N110" s="14"/>
      <c r="O110" s="10"/>
    </row>
    <row r="111" spans="1:17" ht="16.5" customHeight="1" x14ac:dyDescent="0.15">
      <c r="B111" s="5">
        <f t="shared" si="18"/>
        <v>94</v>
      </c>
      <c r="C111" s="9" t="s">
        <v>138</v>
      </c>
      <c r="D111" s="13">
        <v>400</v>
      </c>
      <c r="E111" s="9">
        <f t="shared" si="16"/>
        <v>2</v>
      </c>
      <c r="G111" s="5">
        <f t="shared" si="19"/>
        <v>94</v>
      </c>
      <c r="H111" s="9" t="s">
        <v>138</v>
      </c>
      <c r="I111" s="13">
        <v>400</v>
      </c>
      <c r="J111" s="9">
        <f t="shared" si="17"/>
        <v>2</v>
      </c>
      <c r="K111" s="22"/>
      <c r="L111" s="25"/>
      <c r="M111" s="10"/>
      <c r="N111" s="14"/>
      <c r="O111" s="10"/>
    </row>
    <row r="112" spans="1:17" ht="16.5" customHeight="1" x14ac:dyDescent="0.15">
      <c r="B112" s="5">
        <f t="shared" si="18"/>
        <v>95</v>
      </c>
      <c r="C112" s="8" t="s">
        <v>75</v>
      </c>
      <c r="D112" s="8">
        <v>389</v>
      </c>
      <c r="E112" s="9">
        <f t="shared" si="16"/>
        <v>2</v>
      </c>
      <c r="G112" s="5">
        <f t="shared" si="19"/>
        <v>95</v>
      </c>
      <c r="H112" s="8" t="s">
        <v>75</v>
      </c>
      <c r="I112" s="8">
        <v>389</v>
      </c>
      <c r="J112" s="9">
        <f t="shared" si="17"/>
        <v>2</v>
      </c>
      <c r="K112" s="22"/>
      <c r="L112" s="25"/>
      <c r="M112" s="10"/>
      <c r="N112" s="14"/>
      <c r="O112" s="10"/>
    </row>
    <row r="113" spans="2:15" ht="16.5" customHeight="1" x14ac:dyDescent="0.15">
      <c r="B113" s="5">
        <f t="shared" si="18"/>
        <v>96</v>
      </c>
      <c r="C113" s="8" t="s">
        <v>139</v>
      </c>
      <c r="D113" s="8">
        <v>382</v>
      </c>
      <c r="E113" s="9">
        <f t="shared" si="16"/>
        <v>2</v>
      </c>
      <c r="G113" s="5">
        <f t="shared" si="19"/>
        <v>96</v>
      </c>
      <c r="H113" s="8" t="s">
        <v>139</v>
      </c>
      <c r="I113" s="8">
        <v>382</v>
      </c>
      <c r="J113" s="9">
        <f t="shared" si="17"/>
        <v>2</v>
      </c>
      <c r="K113" s="22"/>
      <c r="L113" s="25"/>
      <c r="M113" s="10"/>
      <c r="N113" s="14"/>
      <c r="O113" s="10"/>
    </row>
    <row r="114" spans="2:15" ht="16.5" customHeight="1" x14ac:dyDescent="0.15">
      <c r="B114" s="5">
        <f t="shared" si="18"/>
        <v>97</v>
      </c>
      <c r="C114" s="8" t="s">
        <v>81</v>
      </c>
      <c r="D114" s="8">
        <v>372</v>
      </c>
      <c r="E114" s="9">
        <f t="shared" si="16"/>
        <v>2</v>
      </c>
      <c r="G114" s="5">
        <f t="shared" si="19"/>
        <v>97</v>
      </c>
      <c r="H114" s="8" t="s">
        <v>81</v>
      </c>
      <c r="I114" s="8">
        <v>372</v>
      </c>
      <c r="J114" s="9">
        <f t="shared" si="17"/>
        <v>2</v>
      </c>
      <c r="K114" s="22"/>
      <c r="L114" s="25"/>
      <c r="M114" s="10"/>
      <c r="N114" s="14"/>
      <c r="O114" s="10"/>
    </row>
    <row r="115" spans="2:15" ht="16.5" customHeight="1" x14ac:dyDescent="0.15">
      <c r="B115" s="5">
        <f t="shared" si="18"/>
        <v>98</v>
      </c>
      <c r="C115" s="9" t="s">
        <v>140</v>
      </c>
      <c r="D115" s="13">
        <v>304</v>
      </c>
      <c r="E115" s="9">
        <f t="shared" si="16"/>
        <v>1</v>
      </c>
      <c r="G115" s="5">
        <f t="shared" si="19"/>
        <v>98</v>
      </c>
      <c r="H115" s="9" t="s">
        <v>140</v>
      </c>
      <c r="I115" s="13">
        <v>303</v>
      </c>
      <c r="J115" s="9">
        <f t="shared" si="17"/>
        <v>1</v>
      </c>
      <c r="K115" s="22"/>
      <c r="L115" s="25"/>
      <c r="M115" s="10"/>
      <c r="N115" s="14"/>
      <c r="O115" s="10"/>
    </row>
    <row r="116" spans="2:15" ht="16.5" customHeight="1" x14ac:dyDescent="0.15">
      <c r="B116" s="5">
        <f t="shared" si="18"/>
        <v>99</v>
      </c>
      <c r="C116" s="9" t="s">
        <v>141</v>
      </c>
      <c r="D116" s="13">
        <v>253</v>
      </c>
      <c r="E116" s="9">
        <f t="shared" si="16"/>
        <v>1</v>
      </c>
      <c r="G116" s="5">
        <f t="shared" si="19"/>
        <v>99</v>
      </c>
      <c r="H116" s="9" t="s">
        <v>141</v>
      </c>
      <c r="I116" s="13">
        <v>253</v>
      </c>
      <c r="J116" s="9">
        <f t="shared" si="17"/>
        <v>1</v>
      </c>
      <c r="K116" s="22"/>
      <c r="L116" s="25"/>
      <c r="M116" s="10"/>
      <c r="N116" s="14"/>
      <c r="O116" s="10"/>
    </row>
    <row r="117" spans="2:15" ht="16.5" customHeight="1" x14ac:dyDescent="0.15">
      <c r="B117" s="5">
        <f t="shared" si="18"/>
        <v>100</v>
      </c>
      <c r="C117" s="9" t="s">
        <v>119</v>
      </c>
      <c r="D117" s="13">
        <v>171</v>
      </c>
      <c r="E117" s="9">
        <f t="shared" si="16"/>
        <v>1</v>
      </c>
      <c r="G117" s="5">
        <f t="shared" si="19"/>
        <v>100</v>
      </c>
      <c r="H117" s="9" t="s">
        <v>119</v>
      </c>
      <c r="I117" s="13">
        <v>171</v>
      </c>
      <c r="J117" s="9">
        <f t="shared" si="17"/>
        <v>1</v>
      </c>
      <c r="K117" s="22"/>
      <c r="L117" s="25"/>
      <c r="M117" s="10"/>
      <c r="N117" s="14"/>
      <c r="O117" s="10"/>
    </row>
    <row r="118" spans="2:15" ht="16.5" customHeight="1" x14ac:dyDescent="0.15">
      <c r="B118" s="5">
        <f t="shared" si="18"/>
        <v>101</v>
      </c>
      <c r="C118" s="9" t="s">
        <v>9</v>
      </c>
      <c r="D118" s="13">
        <v>151</v>
      </c>
      <c r="E118" s="9">
        <f t="shared" si="16"/>
        <v>1</v>
      </c>
      <c r="G118" s="5">
        <f t="shared" si="19"/>
        <v>101</v>
      </c>
      <c r="H118" s="9" t="s">
        <v>9</v>
      </c>
      <c r="I118" s="13">
        <v>151</v>
      </c>
      <c r="J118" s="9">
        <f t="shared" si="17"/>
        <v>1</v>
      </c>
      <c r="K118" s="22"/>
      <c r="L118" s="25"/>
      <c r="M118" s="10"/>
      <c r="N118" s="14"/>
      <c r="O118" s="10"/>
    </row>
    <row r="119" spans="2:15" ht="16.5" customHeight="1" x14ac:dyDescent="0.15">
      <c r="B119" s="5">
        <f t="shared" si="18"/>
        <v>102</v>
      </c>
      <c r="C119" s="9" t="s">
        <v>25</v>
      </c>
      <c r="D119" s="13">
        <v>128</v>
      </c>
      <c r="E119" s="9">
        <f t="shared" si="16"/>
        <v>1</v>
      </c>
      <c r="G119" s="5">
        <f t="shared" si="19"/>
        <v>102</v>
      </c>
      <c r="H119" s="9" t="s">
        <v>25</v>
      </c>
      <c r="I119" s="13">
        <v>128</v>
      </c>
      <c r="J119" s="9">
        <f t="shared" si="17"/>
        <v>1</v>
      </c>
      <c r="K119" s="22"/>
      <c r="L119" s="25"/>
      <c r="M119" s="10"/>
      <c r="N119" s="14"/>
      <c r="O119" s="10"/>
    </row>
    <row r="120" spans="2:15" ht="16.5" customHeight="1" x14ac:dyDescent="0.15">
      <c r="B120" s="5">
        <f t="shared" si="18"/>
        <v>103</v>
      </c>
      <c r="C120" s="9" t="s">
        <v>142</v>
      </c>
      <c r="D120" s="13">
        <v>104</v>
      </c>
      <c r="E120" s="9">
        <f t="shared" si="16"/>
        <v>1</v>
      </c>
      <c r="G120" s="5">
        <f t="shared" si="19"/>
        <v>103</v>
      </c>
      <c r="H120" s="9" t="s">
        <v>142</v>
      </c>
      <c r="I120" s="13">
        <v>104</v>
      </c>
      <c r="J120" s="9">
        <f t="shared" si="17"/>
        <v>1</v>
      </c>
      <c r="K120" s="22"/>
      <c r="L120" s="25"/>
      <c r="M120" s="10"/>
      <c r="N120" s="14"/>
      <c r="O120" s="10"/>
    </row>
    <row r="121" spans="2:15" ht="16.5" customHeight="1" x14ac:dyDescent="0.15">
      <c r="B121" s="5">
        <f t="shared" si="18"/>
        <v>104</v>
      </c>
      <c r="C121" s="8" t="s">
        <v>143</v>
      </c>
      <c r="D121" s="8">
        <v>89</v>
      </c>
      <c r="E121" s="9">
        <f t="shared" si="16"/>
        <v>1</v>
      </c>
      <c r="G121" s="5">
        <f t="shared" si="19"/>
        <v>104</v>
      </c>
      <c r="H121" s="8" t="s">
        <v>143</v>
      </c>
      <c r="I121" s="8">
        <v>89</v>
      </c>
      <c r="J121" s="9">
        <f t="shared" si="17"/>
        <v>1</v>
      </c>
      <c r="K121" s="22"/>
      <c r="L121" s="25"/>
      <c r="M121" s="10"/>
      <c r="N121" s="14"/>
      <c r="O121" s="10"/>
    </row>
    <row r="122" spans="2:15" ht="16.5" customHeight="1" x14ac:dyDescent="0.15">
      <c r="B122" s="5">
        <f t="shared" si="18"/>
        <v>105</v>
      </c>
      <c r="C122" s="9" t="s">
        <v>144</v>
      </c>
      <c r="D122" s="13">
        <v>87</v>
      </c>
      <c r="E122" s="9">
        <f t="shared" si="16"/>
        <v>1</v>
      </c>
      <c r="G122" s="5">
        <f t="shared" si="19"/>
        <v>105</v>
      </c>
      <c r="H122" s="9" t="s">
        <v>144</v>
      </c>
      <c r="I122" s="13">
        <v>87</v>
      </c>
      <c r="J122" s="9">
        <f t="shared" si="17"/>
        <v>1</v>
      </c>
      <c r="K122" s="22"/>
      <c r="L122" s="25"/>
      <c r="M122" s="10"/>
      <c r="N122" s="14"/>
      <c r="O122" s="10"/>
    </row>
    <row r="123" spans="2:15" ht="16.5" customHeight="1" x14ac:dyDescent="0.15">
      <c r="B123" s="5">
        <f t="shared" si="18"/>
        <v>106</v>
      </c>
      <c r="C123" s="9" t="s">
        <v>145</v>
      </c>
      <c r="D123" s="13">
        <v>82</v>
      </c>
      <c r="E123" s="9">
        <f t="shared" si="16"/>
        <v>1</v>
      </c>
      <c r="G123" s="5">
        <f t="shared" si="19"/>
        <v>106</v>
      </c>
      <c r="H123" s="9" t="s">
        <v>145</v>
      </c>
      <c r="I123" s="13">
        <v>82</v>
      </c>
      <c r="J123" s="9">
        <f t="shared" si="17"/>
        <v>1</v>
      </c>
      <c r="K123" s="22"/>
      <c r="L123" s="25"/>
      <c r="M123" s="10"/>
      <c r="N123" s="14"/>
      <c r="O123" s="10"/>
    </row>
    <row r="124" spans="2:15" ht="16.5" customHeight="1" x14ac:dyDescent="0.15">
      <c r="B124" s="5">
        <f t="shared" si="18"/>
        <v>107</v>
      </c>
      <c r="C124" s="8" t="s">
        <v>146</v>
      </c>
      <c r="D124" s="8">
        <v>78</v>
      </c>
      <c r="E124" s="9">
        <f t="shared" si="16"/>
        <v>1</v>
      </c>
      <c r="G124" s="5">
        <f t="shared" si="19"/>
        <v>107</v>
      </c>
      <c r="H124" s="8" t="s">
        <v>146</v>
      </c>
      <c r="I124" s="8">
        <v>78</v>
      </c>
      <c r="J124" s="9">
        <f t="shared" si="17"/>
        <v>1</v>
      </c>
      <c r="K124" s="22"/>
      <c r="L124" s="25"/>
      <c r="M124" s="10"/>
      <c r="N124" s="14"/>
      <c r="O124" s="10"/>
    </row>
    <row r="125" spans="2:15" ht="16.5" customHeight="1" x14ac:dyDescent="0.15">
      <c r="B125" s="5">
        <f t="shared" si="18"/>
        <v>108</v>
      </c>
      <c r="C125" s="9" t="s">
        <v>147</v>
      </c>
      <c r="D125" s="13">
        <v>50</v>
      </c>
      <c r="E125" s="9">
        <f t="shared" si="16"/>
        <v>1</v>
      </c>
      <c r="G125" s="5">
        <f t="shared" si="19"/>
        <v>108</v>
      </c>
      <c r="H125" s="9" t="s">
        <v>147</v>
      </c>
      <c r="I125" s="13">
        <v>50</v>
      </c>
      <c r="J125" s="9">
        <f t="shared" si="17"/>
        <v>1</v>
      </c>
      <c r="K125" s="22"/>
      <c r="L125" s="25"/>
      <c r="M125" s="10"/>
      <c r="N125" s="14"/>
      <c r="O125" s="10"/>
    </row>
    <row r="126" spans="2:15" ht="16.5" customHeight="1" x14ac:dyDescent="0.15">
      <c r="B126" s="5">
        <f t="shared" si="18"/>
        <v>109</v>
      </c>
      <c r="C126" s="8" t="s">
        <v>148</v>
      </c>
      <c r="D126" s="8">
        <v>49</v>
      </c>
      <c r="E126" s="9">
        <f t="shared" si="16"/>
        <v>1</v>
      </c>
      <c r="G126" s="5">
        <f t="shared" si="19"/>
        <v>109</v>
      </c>
      <c r="H126" s="8" t="s">
        <v>148</v>
      </c>
      <c r="I126" s="8">
        <v>49</v>
      </c>
      <c r="J126" s="9">
        <f t="shared" si="17"/>
        <v>1</v>
      </c>
      <c r="K126" s="22"/>
      <c r="L126" s="25"/>
      <c r="M126" s="10"/>
      <c r="N126" s="14"/>
      <c r="O126" s="10"/>
    </row>
    <row r="127" spans="2:15" ht="16.5" customHeight="1" x14ac:dyDescent="0.15">
      <c r="B127" s="5">
        <f t="shared" si="18"/>
        <v>110</v>
      </c>
      <c r="C127" s="8" t="s">
        <v>149</v>
      </c>
      <c r="D127" s="8">
        <v>38</v>
      </c>
      <c r="E127" s="9">
        <f t="shared" si="16"/>
        <v>1</v>
      </c>
      <c r="G127" s="5">
        <f t="shared" si="19"/>
        <v>110</v>
      </c>
      <c r="H127" s="8" t="s">
        <v>149</v>
      </c>
      <c r="I127" s="8">
        <v>38</v>
      </c>
      <c r="J127" s="9">
        <f t="shared" si="17"/>
        <v>1</v>
      </c>
      <c r="K127" s="22"/>
      <c r="L127" s="25"/>
      <c r="M127" s="10"/>
      <c r="N127" s="14"/>
      <c r="O127" s="10"/>
    </row>
    <row r="128" spans="2:15" ht="16.5" customHeight="1" x14ac:dyDescent="0.15">
      <c r="B128" s="5">
        <f t="shared" si="18"/>
        <v>111</v>
      </c>
      <c r="C128" s="8" t="s">
        <v>17</v>
      </c>
      <c r="D128" s="8">
        <v>33</v>
      </c>
      <c r="E128" s="9">
        <f t="shared" si="16"/>
        <v>1</v>
      </c>
      <c r="G128" s="5">
        <f t="shared" si="19"/>
        <v>111</v>
      </c>
      <c r="H128" s="8" t="s">
        <v>17</v>
      </c>
      <c r="I128" s="8">
        <v>33</v>
      </c>
      <c r="J128" s="9">
        <f t="shared" si="17"/>
        <v>1</v>
      </c>
      <c r="K128" s="22"/>
      <c r="L128" s="25"/>
      <c r="M128" s="10"/>
      <c r="N128" s="14"/>
      <c r="O128" s="10"/>
    </row>
    <row r="129" spans="2:15" ht="16.5" customHeight="1" x14ac:dyDescent="0.15">
      <c r="B129" s="5">
        <f t="shared" si="18"/>
        <v>112</v>
      </c>
      <c r="C129" s="8" t="s">
        <v>150</v>
      </c>
      <c r="D129" s="8">
        <v>29</v>
      </c>
      <c r="E129" s="9">
        <f t="shared" si="16"/>
        <v>1</v>
      </c>
      <c r="G129" s="5">
        <f t="shared" si="19"/>
        <v>112</v>
      </c>
      <c r="H129" s="8" t="s">
        <v>150</v>
      </c>
      <c r="I129" s="8">
        <v>29</v>
      </c>
      <c r="J129" s="9">
        <f t="shared" si="17"/>
        <v>1</v>
      </c>
      <c r="K129" s="22"/>
      <c r="L129" s="25"/>
      <c r="M129" s="10"/>
      <c r="N129" s="14"/>
      <c r="O129" s="10"/>
    </row>
    <row r="130" spans="2:15" ht="16.5" customHeight="1" x14ac:dyDescent="0.15">
      <c r="B130" s="5">
        <f t="shared" si="18"/>
        <v>113</v>
      </c>
      <c r="C130" s="9" t="s">
        <v>84</v>
      </c>
      <c r="D130" s="13">
        <v>15</v>
      </c>
      <c r="E130" s="9">
        <f t="shared" si="16"/>
        <v>1</v>
      </c>
      <c r="G130" s="5">
        <f t="shared" si="19"/>
        <v>113</v>
      </c>
      <c r="H130" s="9" t="s">
        <v>84</v>
      </c>
      <c r="I130" s="13">
        <v>15</v>
      </c>
      <c r="J130" s="9">
        <f t="shared" si="17"/>
        <v>1</v>
      </c>
      <c r="K130" s="22"/>
      <c r="L130" s="25"/>
      <c r="M130" s="10"/>
      <c r="N130" s="14"/>
      <c r="O130" s="10"/>
    </row>
    <row r="131" spans="2:15" ht="16.5" customHeight="1" x14ac:dyDescent="0.15">
      <c r="B131" s="5">
        <f t="shared" si="18"/>
        <v>114</v>
      </c>
      <c r="C131" s="8" t="s">
        <v>8</v>
      </c>
      <c r="D131" s="8">
        <v>6</v>
      </c>
      <c r="E131" s="9">
        <f t="shared" si="16"/>
        <v>1</v>
      </c>
      <c r="G131" s="5">
        <f t="shared" si="19"/>
        <v>114</v>
      </c>
      <c r="H131" s="8" t="s">
        <v>8</v>
      </c>
      <c r="I131" s="8">
        <v>6</v>
      </c>
      <c r="J131" s="9">
        <f t="shared" si="17"/>
        <v>1</v>
      </c>
      <c r="K131" s="22"/>
    </row>
  </sheetData>
  <sortState ref="M41:N64">
    <sortCondition descending="1" ref="N41:N64"/>
  </sortState>
  <mergeCells count="13">
    <mergeCell ref="L70:L71"/>
    <mergeCell ref="M70:M71"/>
    <mergeCell ref="B71:B72"/>
    <mergeCell ref="G71:G72"/>
    <mergeCell ref="L104:L105"/>
    <mergeCell ref="B105:B106"/>
    <mergeCell ref="G105:G106"/>
    <mergeCell ref="B3:B4"/>
    <mergeCell ref="G3:G4"/>
    <mergeCell ref="L3:L4"/>
    <mergeCell ref="B37:B38"/>
    <mergeCell ref="G37:G38"/>
    <mergeCell ref="L37:L38"/>
  </mergeCells>
  <phoneticPr fontId="2"/>
  <dataValidations count="1">
    <dataValidation type="custom" allowBlank="1" showInputMessage="1" showErrorMessage="1" sqref="M108:M130 M74:M101 M72 M59:M66">
      <formula1>COUNTIF($M$9:$M$84,M59)=1</formula1>
    </dataValidation>
  </dataValidations>
  <pageMargins left="0.56000000000000005" right="0.19685039370078741" top="0.52" bottom="0.51181102362204722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R103"/>
  <sheetViews>
    <sheetView view="pageBreakPreview" zoomScaleSheetLayoutView="100" workbookViewId="0"/>
  </sheetViews>
  <sheetFormatPr defaultColWidth="11.625" defaultRowHeight="16.5" customHeight="1" x14ac:dyDescent="0.15"/>
  <cols>
    <col min="1" max="1" width="4.625" style="46" customWidth="1"/>
    <col min="2" max="2" width="6.625" style="74" customWidth="1"/>
    <col min="3" max="5" width="11.625" style="46"/>
    <col min="6" max="6" width="4.625" style="46" customWidth="1"/>
    <col min="7" max="7" width="6.625" style="46" customWidth="1"/>
    <col min="8" max="10" width="11.625" style="46"/>
    <col min="11" max="11" width="4.625" style="46" customWidth="1"/>
    <col min="12" max="12" width="6.625" style="46" customWidth="1"/>
    <col min="13" max="16384" width="11.625" style="46"/>
  </cols>
  <sheetData>
    <row r="1" spans="1:17" ht="22.5" customHeight="1" x14ac:dyDescent="0.15">
      <c r="A1" s="45"/>
      <c r="B1" s="45"/>
      <c r="C1" s="45"/>
      <c r="D1" s="45"/>
      <c r="E1" s="45"/>
      <c r="F1" s="45"/>
      <c r="G1" s="45" t="s">
        <v>54</v>
      </c>
      <c r="H1" s="45"/>
      <c r="I1" s="45"/>
      <c r="J1" s="45"/>
      <c r="K1" s="45"/>
      <c r="L1" s="45"/>
      <c r="M1" s="45"/>
      <c r="N1" s="45"/>
      <c r="O1" s="45"/>
      <c r="P1" s="45"/>
      <c r="Q1" s="45"/>
    </row>
    <row r="2" spans="1:17" ht="16.5" customHeight="1" x14ac:dyDescent="0.15">
      <c r="B2" s="47" t="s">
        <v>18</v>
      </c>
      <c r="G2" s="46" t="s">
        <v>44</v>
      </c>
      <c r="L2" s="46" t="s">
        <v>42</v>
      </c>
    </row>
    <row r="3" spans="1:17" ht="16.5" customHeight="1" x14ac:dyDescent="0.15">
      <c r="B3" s="48" t="s">
        <v>2</v>
      </c>
      <c r="C3" s="49" t="s">
        <v>27</v>
      </c>
      <c r="D3" s="50" t="s">
        <v>46</v>
      </c>
      <c r="E3" s="51"/>
      <c r="G3" s="48" t="s">
        <v>2</v>
      </c>
      <c r="H3" s="49" t="s">
        <v>27</v>
      </c>
      <c r="I3" s="50" t="s">
        <v>46</v>
      </c>
      <c r="J3" s="51"/>
      <c r="K3" s="52"/>
      <c r="L3" s="53" t="s">
        <v>2</v>
      </c>
      <c r="M3" s="49" t="s">
        <v>27</v>
      </c>
      <c r="N3" s="50" t="s">
        <v>46</v>
      </c>
      <c r="O3" s="51"/>
    </row>
    <row r="4" spans="1:17" ht="16.5" customHeight="1" x14ac:dyDescent="0.15">
      <c r="B4" s="48"/>
      <c r="C4" s="54"/>
      <c r="D4" s="55" t="s">
        <v>32</v>
      </c>
      <c r="E4" s="55" t="s">
        <v>33</v>
      </c>
      <c r="G4" s="48"/>
      <c r="H4" s="54"/>
      <c r="I4" s="55" t="s">
        <v>32</v>
      </c>
      <c r="J4" s="55" t="s">
        <v>33</v>
      </c>
      <c r="K4" s="52"/>
      <c r="L4" s="56"/>
      <c r="M4" s="54"/>
      <c r="N4" s="55" t="s">
        <v>32</v>
      </c>
      <c r="O4" s="55" t="s">
        <v>33</v>
      </c>
    </row>
    <row r="5" spans="1:17" ht="16.5" customHeight="1" x14ac:dyDescent="0.15">
      <c r="B5" s="55">
        <f>1</f>
        <v>1</v>
      </c>
      <c r="C5" s="57" t="s">
        <v>37</v>
      </c>
      <c r="D5" s="57">
        <v>80282068</v>
      </c>
      <c r="E5" s="58">
        <f t="shared" ref="E5:E34" si="0">ROUNDUP(D5/365,0)</f>
        <v>219951</v>
      </c>
      <c r="G5" s="55">
        <f>1</f>
        <v>1</v>
      </c>
      <c r="H5" s="57" t="s">
        <v>37</v>
      </c>
      <c r="I5" s="57">
        <v>64639975</v>
      </c>
      <c r="J5" s="58">
        <f t="shared" ref="J5:J34" si="1">ROUNDUP(I5/365,0)</f>
        <v>177096</v>
      </c>
      <c r="L5" s="55">
        <f>1</f>
        <v>1</v>
      </c>
      <c r="M5" s="57" t="s">
        <v>62</v>
      </c>
      <c r="N5" s="57">
        <v>30039454</v>
      </c>
      <c r="O5" s="58">
        <f t="shared" ref="O5:O34" si="2">ROUNDUP(N5/365,0)</f>
        <v>82300</v>
      </c>
    </row>
    <row r="6" spans="1:17" ht="16.5" customHeight="1" x14ac:dyDescent="0.15">
      <c r="B6" s="55">
        <f t="shared" ref="B6:B34" si="3">B5+1</f>
        <v>2</v>
      </c>
      <c r="C6" s="57" t="s">
        <v>62</v>
      </c>
      <c r="D6" s="57">
        <v>37249971</v>
      </c>
      <c r="E6" s="58">
        <f t="shared" si="0"/>
        <v>102055</v>
      </c>
      <c r="G6" s="55">
        <f t="shared" ref="G6:G34" si="4">G5+1</f>
        <v>2</v>
      </c>
      <c r="H6" s="57" t="s">
        <v>43</v>
      </c>
      <c r="I6" s="57">
        <v>18824306</v>
      </c>
      <c r="J6" s="58">
        <f t="shared" si="1"/>
        <v>51574</v>
      </c>
      <c r="L6" s="55">
        <f t="shared" ref="L6:L34" si="5">L5+1</f>
        <v>2</v>
      </c>
      <c r="M6" s="58" t="s">
        <v>23</v>
      </c>
      <c r="N6" s="59">
        <v>19043461</v>
      </c>
      <c r="O6" s="58">
        <f t="shared" si="2"/>
        <v>52174</v>
      </c>
    </row>
    <row r="7" spans="1:17" ht="16.5" customHeight="1" x14ac:dyDescent="0.15">
      <c r="B7" s="55">
        <f t="shared" si="3"/>
        <v>3</v>
      </c>
      <c r="C7" s="58" t="s">
        <v>23</v>
      </c>
      <c r="D7" s="59">
        <v>25613243</v>
      </c>
      <c r="E7" s="58">
        <f t="shared" si="0"/>
        <v>70174</v>
      </c>
      <c r="G7" s="55">
        <f t="shared" si="4"/>
        <v>3</v>
      </c>
      <c r="H7" s="58" t="s">
        <v>48</v>
      </c>
      <c r="I7" s="59">
        <v>17139319</v>
      </c>
      <c r="J7" s="58">
        <f t="shared" si="1"/>
        <v>46958</v>
      </c>
      <c r="L7" s="55">
        <f t="shared" si="5"/>
        <v>3</v>
      </c>
      <c r="M7" s="57" t="s">
        <v>37</v>
      </c>
      <c r="N7" s="57">
        <v>15642093</v>
      </c>
      <c r="O7" s="58">
        <f t="shared" si="2"/>
        <v>42856</v>
      </c>
    </row>
    <row r="8" spans="1:17" ht="16.5" customHeight="1" x14ac:dyDescent="0.15">
      <c r="B8" s="55">
        <f t="shared" si="3"/>
        <v>4</v>
      </c>
      <c r="C8" s="58" t="s">
        <v>48</v>
      </c>
      <c r="D8" s="59">
        <v>22318827</v>
      </c>
      <c r="E8" s="58">
        <f t="shared" si="0"/>
        <v>61148</v>
      </c>
      <c r="G8" s="55">
        <f t="shared" si="4"/>
        <v>4</v>
      </c>
      <c r="H8" s="58" t="s">
        <v>63</v>
      </c>
      <c r="I8" s="59">
        <v>16954819</v>
      </c>
      <c r="J8" s="58">
        <f t="shared" si="1"/>
        <v>46452</v>
      </c>
      <c r="L8" s="55">
        <f t="shared" si="5"/>
        <v>4</v>
      </c>
      <c r="M8" s="58" t="s">
        <v>30</v>
      </c>
      <c r="N8" s="59">
        <v>5216829</v>
      </c>
      <c r="O8" s="58">
        <f t="shared" si="2"/>
        <v>14293</v>
      </c>
    </row>
    <row r="9" spans="1:17" ht="16.5" customHeight="1" x14ac:dyDescent="0.15">
      <c r="B9" s="55">
        <f t="shared" si="3"/>
        <v>5</v>
      </c>
      <c r="C9" s="57" t="s">
        <v>43</v>
      </c>
      <c r="D9" s="57">
        <v>21545032</v>
      </c>
      <c r="E9" s="58">
        <f t="shared" si="0"/>
        <v>59028</v>
      </c>
      <c r="G9" s="55">
        <f t="shared" si="4"/>
        <v>5</v>
      </c>
      <c r="H9" s="58" t="s">
        <v>65</v>
      </c>
      <c r="I9" s="59">
        <v>15100395</v>
      </c>
      <c r="J9" s="58">
        <f t="shared" si="1"/>
        <v>41371</v>
      </c>
      <c r="L9" s="55">
        <f t="shared" si="5"/>
        <v>5</v>
      </c>
      <c r="M9" s="58" t="s">
        <v>48</v>
      </c>
      <c r="N9" s="59">
        <v>5179508</v>
      </c>
      <c r="O9" s="58">
        <f t="shared" si="2"/>
        <v>14191</v>
      </c>
    </row>
    <row r="10" spans="1:17" ht="16.5" customHeight="1" x14ac:dyDescent="0.15">
      <c r="B10" s="55">
        <f t="shared" si="3"/>
        <v>6</v>
      </c>
      <c r="C10" s="58" t="s">
        <v>63</v>
      </c>
      <c r="D10" s="59">
        <v>20033021</v>
      </c>
      <c r="E10" s="58">
        <f t="shared" si="0"/>
        <v>54885</v>
      </c>
      <c r="G10" s="55">
        <f t="shared" si="4"/>
        <v>6</v>
      </c>
      <c r="H10" s="57" t="s">
        <v>62</v>
      </c>
      <c r="I10" s="57">
        <v>7210517</v>
      </c>
      <c r="J10" s="58">
        <f t="shared" si="1"/>
        <v>19755</v>
      </c>
      <c r="L10" s="55">
        <f t="shared" si="5"/>
        <v>6</v>
      </c>
      <c r="M10" s="58" t="s">
        <v>63</v>
      </c>
      <c r="N10" s="59">
        <v>3078202</v>
      </c>
      <c r="O10" s="58">
        <f t="shared" si="2"/>
        <v>8434</v>
      </c>
    </row>
    <row r="11" spans="1:17" ht="16.5" customHeight="1" x14ac:dyDescent="0.15">
      <c r="B11" s="55">
        <f t="shared" si="3"/>
        <v>7</v>
      </c>
      <c r="C11" s="58" t="s">
        <v>65</v>
      </c>
      <c r="D11" s="59">
        <v>15100395</v>
      </c>
      <c r="E11" s="58">
        <f t="shared" si="0"/>
        <v>41371</v>
      </c>
      <c r="G11" s="55">
        <f t="shared" si="4"/>
        <v>7</v>
      </c>
      <c r="H11" s="58" t="s">
        <v>23</v>
      </c>
      <c r="I11" s="59">
        <v>6569782</v>
      </c>
      <c r="J11" s="58">
        <f t="shared" si="1"/>
        <v>18000</v>
      </c>
      <c r="L11" s="55">
        <f t="shared" si="5"/>
        <v>7</v>
      </c>
      <c r="M11" s="57" t="s">
        <v>43</v>
      </c>
      <c r="N11" s="57">
        <v>2720726</v>
      </c>
      <c r="O11" s="58">
        <f t="shared" si="2"/>
        <v>7455</v>
      </c>
    </row>
    <row r="12" spans="1:17" ht="16.5" customHeight="1" x14ac:dyDescent="0.15">
      <c r="B12" s="55">
        <f t="shared" si="3"/>
        <v>8</v>
      </c>
      <c r="C12" s="58" t="s">
        <v>30</v>
      </c>
      <c r="D12" s="59">
        <v>10944883</v>
      </c>
      <c r="E12" s="58">
        <f t="shared" si="0"/>
        <v>29986</v>
      </c>
      <c r="G12" s="55">
        <f t="shared" si="4"/>
        <v>8</v>
      </c>
      <c r="H12" s="58" t="s">
        <v>30</v>
      </c>
      <c r="I12" s="59">
        <v>5728054</v>
      </c>
      <c r="J12" s="58">
        <f t="shared" si="1"/>
        <v>15694</v>
      </c>
      <c r="L12" s="55">
        <f t="shared" si="5"/>
        <v>8</v>
      </c>
      <c r="M12" s="57" t="s">
        <v>76</v>
      </c>
      <c r="N12" s="57">
        <v>313431</v>
      </c>
      <c r="O12" s="58">
        <f t="shared" si="2"/>
        <v>859</v>
      </c>
    </row>
    <row r="13" spans="1:17" ht="16.5" customHeight="1" x14ac:dyDescent="0.15">
      <c r="B13" s="55">
        <f t="shared" si="3"/>
        <v>9</v>
      </c>
      <c r="C13" s="58" t="s">
        <v>67</v>
      </c>
      <c r="D13" s="59">
        <v>5443698</v>
      </c>
      <c r="E13" s="58">
        <f t="shared" si="0"/>
        <v>14915</v>
      </c>
      <c r="G13" s="55">
        <f t="shared" si="4"/>
        <v>9</v>
      </c>
      <c r="H13" s="58" t="s">
        <v>67</v>
      </c>
      <c r="I13" s="59">
        <v>5229145</v>
      </c>
      <c r="J13" s="58">
        <f t="shared" si="1"/>
        <v>14327</v>
      </c>
      <c r="L13" s="55">
        <f t="shared" si="5"/>
        <v>9</v>
      </c>
      <c r="M13" s="58" t="s">
        <v>91</v>
      </c>
      <c r="N13" s="59">
        <v>274540</v>
      </c>
      <c r="O13" s="58">
        <f t="shared" si="2"/>
        <v>753</v>
      </c>
    </row>
    <row r="14" spans="1:17" ht="16.5" customHeight="1" x14ac:dyDescent="0.15">
      <c r="B14" s="55">
        <f t="shared" si="3"/>
        <v>10</v>
      </c>
      <c r="C14" s="58" t="s">
        <v>69</v>
      </c>
      <c r="D14" s="59">
        <v>3162597</v>
      </c>
      <c r="E14" s="58">
        <f t="shared" si="0"/>
        <v>8665</v>
      </c>
      <c r="G14" s="55">
        <f t="shared" si="4"/>
        <v>10</v>
      </c>
      <c r="H14" s="58" t="s">
        <v>71</v>
      </c>
      <c r="I14" s="59">
        <v>2997108</v>
      </c>
      <c r="J14" s="58">
        <f t="shared" si="1"/>
        <v>8212</v>
      </c>
      <c r="L14" s="55">
        <f t="shared" si="5"/>
        <v>10</v>
      </c>
      <c r="M14" s="57" t="s">
        <v>53</v>
      </c>
      <c r="N14" s="57">
        <v>229975</v>
      </c>
      <c r="O14" s="58">
        <f t="shared" si="2"/>
        <v>631</v>
      </c>
    </row>
    <row r="15" spans="1:17" ht="16.5" customHeight="1" x14ac:dyDescent="0.15">
      <c r="B15" s="55">
        <f t="shared" si="3"/>
        <v>11</v>
      </c>
      <c r="C15" s="57" t="s">
        <v>71</v>
      </c>
      <c r="D15" s="57">
        <v>3090597</v>
      </c>
      <c r="E15" s="58">
        <f t="shared" si="0"/>
        <v>8468</v>
      </c>
      <c r="G15" s="55">
        <f t="shared" si="4"/>
        <v>11</v>
      </c>
      <c r="H15" s="58" t="s">
        <v>57</v>
      </c>
      <c r="I15" s="59">
        <v>2960948</v>
      </c>
      <c r="J15" s="58">
        <f t="shared" si="1"/>
        <v>8113</v>
      </c>
      <c r="L15" s="55">
        <f t="shared" si="5"/>
        <v>11</v>
      </c>
      <c r="M15" s="57" t="s">
        <v>69</v>
      </c>
      <c r="N15" s="57">
        <v>225551</v>
      </c>
      <c r="O15" s="58">
        <f t="shared" si="2"/>
        <v>618</v>
      </c>
    </row>
    <row r="16" spans="1:17" ht="16.5" customHeight="1" x14ac:dyDescent="0.15">
      <c r="B16" s="55">
        <f t="shared" si="3"/>
        <v>12</v>
      </c>
      <c r="C16" s="58" t="s">
        <v>57</v>
      </c>
      <c r="D16" s="59">
        <v>2996579</v>
      </c>
      <c r="E16" s="58">
        <f t="shared" si="0"/>
        <v>8210</v>
      </c>
      <c r="G16" s="55">
        <f t="shared" si="4"/>
        <v>12</v>
      </c>
      <c r="H16" s="57" t="s">
        <v>72</v>
      </c>
      <c r="I16" s="57">
        <v>2947589</v>
      </c>
      <c r="J16" s="58">
        <f t="shared" si="1"/>
        <v>8076</v>
      </c>
      <c r="L16" s="55">
        <f t="shared" si="5"/>
        <v>12</v>
      </c>
      <c r="M16" s="58" t="s">
        <v>67</v>
      </c>
      <c r="N16" s="59">
        <v>214553</v>
      </c>
      <c r="O16" s="58">
        <f t="shared" si="2"/>
        <v>588</v>
      </c>
    </row>
    <row r="17" spans="2:15" ht="16.5" customHeight="1" x14ac:dyDescent="0.15">
      <c r="B17" s="55">
        <f t="shared" si="3"/>
        <v>13</v>
      </c>
      <c r="C17" s="58" t="s">
        <v>72</v>
      </c>
      <c r="D17" s="59">
        <v>2982198</v>
      </c>
      <c r="E17" s="58">
        <f t="shared" si="0"/>
        <v>8171</v>
      </c>
      <c r="G17" s="55">
        <f t="shared" si="4"/>
        <v>13</v>
      </c>
      <c r="H17" s="58" t="s">
        <v>69</v>
      </c>
      <c r="I17" s="59">
        <v>2937046</v>
      </c>
      <c r="J17" s="58">
        <f t="shared" si="1"/>
        <v>8047</v>
      </c>
      <c r="L17" s="55">
        <f t="shared" si="5"/>
        <v>13</v>
      </c>
      <c r="M17" s="58" t="s">
        <v>87</v>
      </c>
      <c r="N17" s="59">
        <v>212413</v>
      </c>
      <c r="O17" s="58">
        <f t="shared" si="2"/>
        <v>582</v>
      </c>
    </row>
    <row r="18" spans="2:15" ht="16.5" customHeight="1" x14ac:dyDescent="0.15">
      <c r="B18" s="55">
        <f t="shared" si="3"/>
        <v>14</v>
      </c>
      <c r="C18" s="58" t="s">
        <v>73</v>
      </c>
      <c r="D18" s="59">
        <v>2912330</v>
      </c>
      <c r="E18" s="58">
        <f t="shared" si="0"/>
        <v>7979</v>
      </c>
      <c r="G18" s="55">
        <f t="shared" si="4"/>
        <v>14</v>
      </c>
      <c r="H18" s="58" t="s">
        <v>73</v>
      </c>
      <c r="I18" s="59">
        <v>2883224</v>
      </c>
      <c r="J18" s="58">
        <f t="shared" si="1"/>
        <v>7900</v>
      </c>
      <c r="L18" s="55">
        <f t="shared" si="5"/>
        <v>14</v>
      </c>
      <c r="M18" s="57" t="s">
        <v>10</v>
      </c>
      <c r="N18" s="57">
        <v>202420</v>
      </c>
      <c r="O18" s="58">
        <f t="shared" si="2"/>
        <v>555</v>
      </c>
    </row>
    <row r="19" spans="2:15" ht="16.5" customHeight="1" x14ac:dyDescent="0.15">
      <c r="B19" s="55">
        <f t="shared" si="3"/>
        <v>15</v>
      </c>
      <c r="C19" s="58" t="s">
        <v>76</v>
      </c>
      <c r="D19" s="59">
        <v>2884941</v>
      </c>
      <c r="E19" s="58">
        <f t="shared" si="0"/>
        <v>7904</v>
      </c>
      <c r="G19" s="55">
        <f t="shared" si="4"/>
        <v>15</v>
      </c>
      <c r="H19" s="58" t="s">
        <v>12</v>
      </c>
      <c r="I19" s="59">
        <v>2783378</v>
      </c>
      <c r="J19" s="58">
        <f t="shared" si="1"/>
        <v>7626</v>
      </c>
      <c r="L19" s="55">
        <f t="shared" si="5"/>
        <v>15</v>
      </c>
      <c r="M19" s="58" t="s">
        <v>79</v>
      </c>
      <c r="N19" s="60">
        <v>194764</v>
      </c>
      <c r="O19" s="58">
        <f t="shared" si="2"/>
        <v>534</v>
      </c>
    </row>
    <row r="20" spans="2:15" ht="16.5" customHeight="1" x14ac:dyDescent="0.15">
      <c r="B20" s="55">
        <f t="shared" si="3"/>
        <v>16</v>
      </c>
      <c r="C20" s="58" t="s">
        <v>12</v>
      </c>
      <c r="D20" s="59">
        <v>2783636</v>
      </c>
      <c r="E20" s="58">
        <f t="shared" si="0"/>
        <v>7627</v>
      </c>
      <c r="G20" s="55">
        <f t="shared" si="4"/>
        <v>16</v>
      </c>
      <c r="H20" s="58" t="s">
        <v>76</v>
      </c>
      <c r="I20" s="59">
        <v>2571510</v>
      </c>
      <c r="J20" s="58">
        <f t="shared" si="1"/>
        <v>7046</v>
      </c>
      <c r="L20" s="55">
        <f t="shared" si="5"/>
        <v>16</v>
      </c>
      <c r="M20" s="57" t="s">
        <v>106</v>
      </c>
      <c r="N20" s="57">
        <v>149445</v>
      </c>
      <c r="O20" s="58">
        <f t="shared" si="2"/>
        <v>410</v>
      </c>
    </row>
    <row r="21" spans="2:15" ht="16.5" customHeight="1" x14ac:dyDescent="0.15">
      <c r="B21" s="55">
        <f t="shared" si="3"/>
        <v>17</v>
      </c>
      <c r="C21" s="58" t="s">
        <v>74</v>
      </c>
      <c r="D21" s="59">
        <v>2431365</v>
      </c>
      <c r="E21" s="58">
        <f t="shared" si="0"/>
        <v>6662</v>
      </c>
      <c r="G21" s="55">
        <f t="shared" si="4"/>
        <v>17</v>
      </c>
      <c r="H21" s="58" t="s">
        <v>74</v>
      </c>
      <c r="I21" s="59">
        <v>2385226</v>
      </c>
      <c r="J21" s="58">
        <f t="shared" si="1"/>
        <v>6535</v>
      </c>
      <c r="L21" s="55">
        <f t="shared" si="5"/>
        <v>17</v>
      </c>
      <c r="M21" s="58" t="s">
        <v>94</v>
      </c>
      <c r="N21" s="59">
        <v>116005</v>
      </c>
      <c r="O21" s="58">
        <f t="shared" si="2"/>
        <v>318</v>
      </c>
    </row>
    <row r="22" spans="2:15" ht="16.5" customHeight="1" x14ac:dyDescent="0.15">
      <c r="B22" s="55">
        <f t="shared" si="3"/>
        <v>18</v>
      </c>
      <c r="C22" s="58" t="s">
        <v>53</v>
      </c>
      <c r="D22" s="59">
        <v>1883793</v>
      </c>
      <c r="E22" s="58">
        <f t="shared" si="0"/>
        <v>5162</v>
      </c>
      <c r="G22" s="55">
        <f t="shared" si="4"/>
        <v>18</v>
      </c>
      <c r="H22" s="58" t="s">
        <v>3</v>
      </c>
      <c r="I22" s="59">
        <v>1747900</v>
      </c>
      <c r="J22" s="58">
        <f t="shared" si="1"/>
        <v>4789</v>
      </c>
      <c r="L22" s="55">
        <f t="shared" si="5"/>
        <v>18</v>
      </c>
      <c r="M22" s="57" t="s">
        <v>41</v>
      </c>
      <c r="N22" s="57">
        <v>113215</v>
      </c>
      <c r="O22" s="58">
        <f t="shared" si="2"/>
        <v>311</v>
      </c>
    </row>
    <row r="23" spans="2:15" ht="16.5" customHeight="1" x14ac:dyDescent="0.15">
      <c r="B23" s="55">
        <f t="shared" si="3"/>
        <v>19</v>
      </c>
      <c r="C23" s="58" t="s">
        <v>3</v>
      </c>
      <c r="D23" s="59">
        <v>1822420</v>
      </c>
      <c r="E23" s="58">
        <f t="shared" si="0"/>
        <v>4993</v>
      </c>
      <c r="G23" s="55">
        <f t="shared" si="4"/>
        <v>19</v>
      </c>
      <c r="H23" s="58" t="s">
        <v>53</v>
      </c>
      <c r="I23" s="59">
        <v>1653818</v>
      </c>
      <c r="J23" s="58">
        <f t="shared" si="1"/>
        <v>4532</v>
      </c>
      <c r="L23" s="55">
        <f t="shared" si="5"/>
        <v>19</v>
      </c>
      <c r="M23" s="58" t="s">
        <v>93</v>
      </c>
      <c r="N23" s="59">
        <v>103020</v>
      </c>
      <c r="O23" s="58">
        <f t="shared" si="2"/>
        <v>283</v>
      </c>
    </row>
    <row r="24" spans="2:15" ht="16.5" customHeight="1" x14ac:dyDescent="0.15">
      <c r="B24" s="55">
        <f t="shared" si="3"/>
        <v>20</v>
      </c>
      <c r="C24" s="57" t="s">
        <v>10</v>
      </c>
      <c r="D24" s="57">
        <v>1743699</v>
      </c>
      <c r="E24" s="58">
        <f t="shared" si="0"/>
        <v>4778</v>
      </c>
      <c r="G24" s="55">
        <f t="shared" si="4"/>
        <v>20</v>
      </c>
      <c r="H24" s="57" t="s">
        <v>77</v>
      </c>
      <c r="I24" s="57">
        <v>1559259</v>
      </c>
      <c r="J24" s="58">
        <f t="shared" si="1"/>
        <v>4272</v>
      </c>
      <c r="L24" s="55">
        <f t="shared" si="5"/>
        <v>20</v>
      </c>
      <c r="M24" s="58" t="s">
        <v>89</v>
      </c>
      <c r="N24" s="59">
        <v>100717</v>
      </c>
      <c r="O24" s="58">
        <f t="shared" si="2"/>
        <v>276</v>
      </c>
    </row>
    <row r="25" spans="2:15" ht="16.5" customHeight="1" x14ac:dyDescent="0.15">
      <c r="B25" s="55">
        <f t="shared" si="3"/>
        <v>21</v>
      </c>
      <c r="C25" s="58" t="s">
        <v>79</v>
      </c>
      <c r="D25" s="60">
        <v>1709413</v>
      </c>
      <c r="E25" s="58">
        <f t="shared" si="0"/>
        <v>4684</v>
      </c>
      <c r="G25" s="55">
        <f t="shared" si="4"/>
        <v>21</v>
      </c>
      <c r="H25" s="58" t="s">
        <v>10</v>
      </c>
      <c r="I25" s="59">
        <v>1541279</v>
      </c>
      <c r="J25" s="58">
        <f t="shared" si="1"/>
        <v>4223</v>
      </c>
      <c r="L25" s="55">
        <f t="shared" si="5"/>
        <v>21</v>
      </c>
      <c r="M25" s="58" t="s">
        <v>15</v>
      </c>
      <c r="N25" s="59">
        <v>98263</v>
      </c>
      <c r="O25" s="58">
        <f t="shared" si="2"/>
        <v>270</v>
      </c>
    </row>
    <row r="26" spans="2:15" ht="16.5" customHeight="1" x14ac:dyDescent="0.15">
      <c r="B26" s="55">
        <f t="shared" si="3"/>
        <v>22</v>
      </c>
      <c r="C26" s="58" t="s">
        <v>77</v>
      </c>
      <c r="D26" s="59">
        <v>1559259</v>
      </c>
      <c r="E26" s="58">
        <f t="shared" si="0"/>
        <v>4272</v>
      </c>
      <c r="G26" s="55">
        <f t="shared" si="4"/>
        <v>22</v>
      </c>
      <c r="H26" s="58" t="s">
        <v>79</v>
      </c>
      <c r="I26" s="59">
        <v>1514649</v>
      </c>
      <c r="J26" s="58">
        <f t="shared" si="1"/>
        <v>4150</v>
      </c>
      <c r="L26" s="55">
        <f t="shared" si="5"/>
        <v>22</v>
      </c>
      <c r="M26" s="58" t="s">
        <v>71</v>
      </c>
      <c r="N26" s="59">
        <v>93489</v>
      </c>
      <c r="O26" s="58">
        <f t="shared" si="2"/>
        <v>257</v>
      </c>
    </row>
    <row r="27" spans="2:15" ht="16.5" customHeight="1" x14ac:dyDescent="0.15">
      <c r="B27" s="55">
        <f t="shared" si="3"/>
        <v>23</v>
      </c>
      <c r="C27" s="58" t="s">
        <v>87</v>
      </c>
      <c r="D27" s="59">
        <v>1459889</v>
      </c>
      <c r="E27" s="58">
        <f t="shared" si="0"/>
        <v>4000</v>
      </c>
      <c r="G27" s="55">
        <f t="shared" si="4"/>
        <v>23</v>
      </c>
      <c r="H27" s="58" t="s">
        <v>78</v>
      </c>
      <c r="I27" s="59">
        <v>1430991</v>
      </c>
      <c r="J27" s="58">
        <f t="shared" si="1"/>
        <v>3921</v>
      </c>
      <c r="L27" s="55">
        <f t="shared" si="5"/>
        <v>23</v>
      </c>
      <c r="M27" s="58" t="s">
        <v>3</v>
      </c>
      <c r="N27" s="59">
        <v>74520</v>
      </c>
      <c r="O27" s="58">
        <f t="shared" si="2"/>
        <v>205</v>
      </c>
    </row>
    <row r="28" spans="2:15" ht="16.5" customHeight="1" x14ac:dyDescent="0.15">
      <c r="B28" s="55">
        <f t="shared" si="3"/>
        <v>24</v>
      </c>
      <c r="C28" s="58" t="s">
        <v>78</v>
      </c>
      <c r="D28" s="59">
        <v>1432012</v>
      </c>
      <c r="E28" s="58">
        <f t="shared" si="0"/>
        <v>3924</v>
      </c>
      <c r="G28" s="55">
        <f t="shared" si="4"/>
        <v>24</v>
      </c>
      <c r="H28" s="58" t="s">
        <v>15</v>
      </c>
      <c r="I28" s="59">
        <v>1313394</v>
      </c>
      <c r="J28" s="58">
        <f t="shared" si="1"/>
        <v>3599</v>
      </c>
      <c r="L28" s="55">
        <f t="shared" si="5"/>
        <v>24</v>
      </c>
      <c r="M28" s="58" t="s">
        <v>68</v>
      </c>
      <c r="N28" s="59">
        <v>53381</v>
      </c>
      <c r="O28" s="58">
        <f t="shared" si="2"/>
        <v>147</v>
      </c>
    </row>
    <row r="29" spans="2:15" ht="16.5" customHeight="1" x14ac:dyDescent="0.15">
      <c r="B29" s="55">
        <f t="shared" si="3"/>
        <v>25</v>
      </c>
      <c r="C29" s="58" t="s">
        <v>15</v>
      </c>
      <c r="D29" s="59">
        <v>1411657</v>
      </c>
      <c r="E29" s="58">
        <f t="shared" si="0"/>
        <v>3868</v>
      </c>
      <c r="G29" s="55">
        <f t="shared" si="4"/>
        <v>25</v>
      </c>
      <c r="H29" s="58" t="s">
        <v>87</v>
      </c>
      <c r="I29" s="59">
        <v>1247476</v>
      </c>
      <c r="J29" s="58">
        <f t="shared" si="1"/>
        <v>3418</v>
      </c>
      <c r="L29" s="55">
        <f t="shared" si="5"/>
        <v>25</v>
      </c>
      <c r="M29" s="58" t="s">
        <v>100</v>
      </c>
      <c r="N29" s="59">
        <v>52142</v>
      </c>
      <c r="O29" s="58">
        <f t="shared" si="2"/>
        <v>143</v>
      </c>
    </row>
    <row r="30" spans="2:15" ht="16.5" customHeight="1" x14ac:dyDescent="0.15">
      <c r="B30" s="55">
        <f t="shared" si="3"/>
        <v>26</v>
      </c>
      <c r="C30" s="57" t="s">
        <v>26</v>
      </c>
      <c r="D30" s="57">
        <v>1236748</v>
      </c>
      <c r="E30" s="58">
        <f t="shared" si="0"/>
        <v>3389</v>
      </c>
      <c r="G30" s="55">
        <f t="shared" si="4"/>
        <v>26</v>
      </c>
      <c r="H30" s="57" t="s">
        <v>26</v>
      </c>
      <c r="I30" s="57">
        <v>1225457</v>
      </c>
      <c r="J30" s="58">
        <f t="shared" si="1"/>
        <v>3358</v>
      </c>
      <c r="L30" s="55">
        <f t="shared" si="5"/>
        <v>26</v>
      </c>
      <c r="M30" s="58" t="s">
        <v>74</v>
      </c>
      <c r="N30" s="59">
        <v>46139</v>
      </c>
      <c r="O30" s="58">
        <f t="shared" si="2"/>
        <v>127</v>
      </c>
    </row>
    <row r="31" spans="2:15" ht="16.5" customHeight="1" x14ac:dyDescent="0.15">
      <c r="B31" s="55">
        <f t="shared" si="3"/>
        <v>27</v>
      </c>
      <c r="C31" s="57" t="s">
        <v>94</v>
      </c>
      <c r="D31" s="57">
        <v>1122434</v>
      </c>
      <c r="E31" s="58">
        <f t="shared" si="0"/>
        <v>3076</v>
      </c>
      <c r="G31" s="55">
        <f t="shared" si="4"/>
        <v>27</v>
      </c>
      <c r="H31" s="58" t="s">
        <v>90</v>
      </c>
      <c r="I31" s="59">
        <v>1070826</v>
      </c>
      <c r="J31" s="58">
        <f t="shared" si="1"/>
        <v>2934</v>
      </c>
      <c r="L31" s="55">
        <f t="shared" si="5"/>
        <v>27</v>
      </c>
      <c r="M31" s="57" t="s">
        <v>57</v>
      </c>
      <c r="N31" s="57">
        <v>35631</v>
      </c>
      <c r="O31" s="58">
        <f t="shared" si="2"/>
        <v>98</v>
      </c>
    </row>
    <row r="32" spans="2:15" ht="16.5" customHeight="1" x14ac:dyDescent="0.15">
      <c r="B32" s="55">
        <f t="shared" si="3"/>
        <v>28</v>
      </c>
      <c r="C32" s="57" t="s">
        <v>68</v>
      </c>
      <c r="D32" s="57">
        <v>1083804</v>
      </c>
      <c r="E32" s="58">
        <f t="shared" si="0"/>
        <v>2970</v>
      </c>
      <c r="G32" s="55">
        <f t="shared" si="4"/>
        <v>28</v>
      </c>
      <c r="H32" s="57" t="s">
        <v>68</v>
      </c>
      <c r="I32" s="57">
        <v>1030423</v>
      </c>
      <c r="J32" s="58">
        <f t="shared" si="1"/>
        <v>2824</v>
      </c>
      <c r="L32" s="55">
        <f t="shared" si="5"/>
        <v>28</v>
      </c>
      <c r="M32" s="57" t="s">
        <v>72</v>
      </c>
      <c r="N32" s="57">
        <v>34609</v>
      </c>
      <c r="O32" s="58">
        <f t="shared" si="2"/>
        <v>95</v>
      </c>
    </row>
    <row r="33" spans="1:18" ht="16.5" customHeight="1" x14ac:dyDescent="0.15">
      <c r="B33" s="55">
        <f t="shared" si="3"/>
        <v>29</v>
      </c>
      <c r="C33" s="58" t="s">
        <v>90</v>
      </c>
      <c r="D33" s="59">
        <v>1070826</v>
      </c>
      <c r="E33" s="58">
        <f t="shared" si="0"/>
        <v>2934</v>
      </c>
      <c r="G33" s="55">
        <f t="shared" si="4"/>
        <v>29</v>
      </c>
      <c r="H33" s="57" t="s">
        <v>94</v>
      </c>
      <c r="I33" s="57">
        <v>1006429</v>
      </c>
      <c r="J33" s="58">
        <f t="shared" si="1"/>
        <v>2758</v>
      </c>
      <c r="L33" s="55">
        <f t="shared" si="5"/>
        <v>29</v>
      </c>
      <c r="M33" s="58" t="s">
        <v>73</v>
      </c>
      <c r="N33" s="59">
        <v>29106</v>
      </c>
      <c r="O33" s="58">
        <f t="shared" si="2"/>
        <v>80</v>
      </c>
    </row>
    <row r="34" spans="1:18" ht="16.5" customHeight="1" x14ac:dyDescent="0.15">
      <c r="B34" s="55">
        <f t="shared" si="3"/>
        <v>30</v>
      </c>
      <c r="C34" s="57" t="s">
        <v>41</v>
      </c>
      <c r="D34" s="57">
        <v>993980</v>
      </c>
      <c r="E34" s="58">
        <f t="shared" si="0"/>
        <v>2724</v>
      </c>
      <c r="G34" s="55">
        <f t="shared" si="4"/>
        <v>30</v>
      </c>
      <c r="H34" s="58" t="s">
        <v>31</v>
      </c>
      <c r="I34" s="59">
        <v>947067</v>
      </c>
      <c r="J34" s="58">
        <f t="shared" si="1"/>
        <v>2595</v>
      </c>
      <c r="L34" s="55">
        <f t="shared" si="5"/>
        <v>30</v>
      </c>
      <c r="M34" s="58" t="s">
        <v>31</v>
      </c>
      <c r="N34" s="59">
        <v>18901</v>
      </c>
      <c r="O34" s="58">
        <f t="shared" si="2"/>
        <v>52</v>
      </c>
    </row>
    <row r="35" spans="1:18" ht="22.5" customHeight="1" x14ac:dyDescent="0.15">
      <c r="A35" s="45"/>
      <c r="B35" s="45"/>
      <c r="C35" s="61"/>
      <c r="D35" s="61"/>
      <c r="E35" s="45"/>
      <c r="F35" s="45"/>
      <c r="G35" s="45" t="s">
        <v>49</v>
      </c>
      <c r="H35" s="45"/>
      <c r="I35" s="45"/>
      <c r="J35" s="45"/>
      <c r="K35" s="45"/>
      <c r="L35" s="45"/>
      <c r="M35" s="45"/>
      <c r="N35" s="62"/>
      <c r="O35" s="63"/>
      <c r="P35" s="61"/>
      <c r="Q35" s="62"/>
      <c r="R35" s="63"/>
    </row>
    <row r="36" spans="1:18" ht="16.5" customHeight="1" x14ac:dyDescent="0.15">
      <c r="B36" s="47" t="s">
        <v>18</v>
      </c>
      <c r="G36" s="46" t="s">
        <v>44</v>
      </c>
      <c r="I36" s="64"/>
      <c r="J36" s="65"/>
      <c r="L36" s="46" t="s">
        <v>42</v>
      </c>
      <c r="Q36" s="61"/>
      <c r="R36" s="61"/>
    </row>
    <row r="37" spans="1:18" ht="16.5" customHeight="1" x14ac:dyDescent="0.15">
      <c r="B37" s="48" t="s">
        <v>2</v>
      </c>
      <c r="C37" s="49" t="s">
        <v>27</v>
      </c>
      <c r="D37" s="50" t="s">
        <v>46</v>
      </c>
      <c r="E37" s="51"/>
      <c r="G37" s="48" t="s">
        <v>2</v>
      </c>
      <c r="H37" s="49" t="s">
        <v>27</v>
      </c>
      <c r="I37" s="50" t="s">
        <v>46</v>
      </c>
      <c r="J37" s="51"/>
      <c r="K37" s="52"/>
      <c r="L37" s="53" t="s">
        <v>2</v>
      </c>
      <c r="M37" s="49" t="s">
        <v>27</v>
      </c>
      <c r="N37" s="50" t="s">
        <v>46</v>
      </c>
      <c r="O37" s="51"/>
    </row>
    <row r="38" spans="1:18" ht="16.5" customHeight="1" x14ac:dyDescent="0.15">
      <c r="B38" s="48"/>
      <c r="C38" s="54"/>
      <c r="D38" s="55" t="s">
        <v>32</v>
      </c>
      <c r="E38" s="55" t="s">
        <v>33</v>
      </c>
      <c r="G38" s="48"/>
      <c r="H38" s="54"/>
      <c r="I38" s="55" t="s">
        <v>32</v>
      </c>
      <c r="J38" s="55" t="s">
        <v>33</v>
      </c>
      <c r="K38" s="52"/>
      <c r="L38" s="56"/>
      <c r="M38" s="54"/>
      <c r="N38" s="55" t="s">
        <v>32</v>
      </c>
      <c r="O38" s="55" t="s">
        <v>33</v>
      </c>
    </row>
    <row r="39" spans="1:18" ht="16.5" customHeight="1" x14ac:dyDescent="0.15">
      <c r="B39" s="55">
        <f>B34+1</f>
        <v>31</v>
      </c>
      <c r="C39" s="58" t="s">
        <v>31</v>
      </c>
      <c r="D39" s="59">
        <v>965968</v>
      </c>
      <c r="E39" s="58">
        <f t="shared" ref="E39:E68" si="6">ROUNDUP(D39/365,0)</f>
        <v>2647</v>
      </c>
      <c r="G39" s="55">
        <f>G34+1</f>
        <v>31</v>
      </c>
      <c r="H39" s="57" t="s">
        <v>85</v>
      </c>
      <c r="I39" s="57">
        <v>907764</v>
      </c>
      <c r="J39" s="58">
        <f t="shared" ref="J39:J68" si="7">ROUNDUP(I39/365,0)</f>
        <v>2488</v>
      </c>
      <c r="L39" s="55">
        <f>L34+1</f>
        <v>31</v>
      </c>
      <c r="M39" s="58" t="s">
        <v>26</v>
      </c>
      <c r="N39" s="59">
        <v>11291</v>
      </c>
      <c r="O39" s="58">
        <f t="shared" ref="O39:O53" si="8">ROUNDUP(N39/365,0)</f>
        <v>31</v>
      </c>
    </row>
    <row r="40" spans="1:18" ht="16.5" customHeight="1" x14ac:dyDescent="0.15">
      <c r="B40" s="55">
        <f t="shared" ref="B40:B68" si="9">B39+1</f>
        <v>32</v>
      </c>
      <c r="C40" s="58" t="s">
        <v>85</v>
      </c>
      <c r="D40" s="59">
        <v>908865</v>
      </c>
      <c r="E40" s="58">
        <f t="shared" si="6"/>
        <v>2491</v>
      </c>
      <c r="G40" s="55">
        <f t="shared" ref="G40:G68" si="10">G39+1</f>
        <v>32</v>
      </c>
      <c r="H40" s="58" t="s">
        <v>70</v>
      </c>
      <c r="I40" s="59">
        <v>900904</v>
      </c>
      <c r="J40" s="58">
        <f t="shared" si="7"/>
        <v>2469</v>
      </c>
      <c r="L40" s="55">
        <f t="shared" ref="L40:L53" si="11">L39+1</f>
        <v>32</v>
      </c>
      <c r="M40" s="57" t="s">
        <v>83</v>
      </c>
      <c r="N40" s="57">
        <v>5910</v>
      </c>
      <c r="O40" s="58">
        <f t="shared" si="8"/>
        <v>17</v>
      </c>
    </row>
    <row r="41" spans="1:18" ht="16.5" customHeight="1" x14ac:dyDescent="0.15">
      <c r="B41" s="55">
        <f t="shared" si="9"/>
        <v>33</v>
      </c>
      <c r="C41" s="57" t="s">
        <v>70</v>
      </c>
      <c r="D41" s="57">
        <v>901764</v>
      </c>
      <c r="E41" s="58">
        <f t="shared" si="6"/>
        <v>2471</v>
      </c>
      <c r="G41" s="55">
        <f t="shared" si="10"/>
        <v>33</v>
      </c>
      <c r="H41" s="57" t="s">
        <v>41</v>
      </c>
      <c r="I41" s="57">
        <v>880765</v>
      </c>
      <c r="J41" s="58">
        <f t="shared" si="7"/>
        <v>2414</v>
      </c>
      <c r="L41" s="55">
        <f t="shared" si="11"/>
        <v>33</v>
      </c>
      <c r="M41" s="57" t="s">
        <v>35</v>
      </c>
      <c r="N41" s="57">
        <v>5498</v>
      </c>
      <c r="O41" s="58">
        <f t="shared" si="8"/>
        <v>16</v>
      </c>
    </row>
    <row r="42" spans="1:18" ht="16.5" customHeight="1" x14ac:dyDescent="0.15">
      <c r="B42" s="55">
        <f t="shared" si="9"/>
        <v>34</v>
      </c>
      <c r="C42" s="58" t="s">
        <v>6</v>
      </c>
      <c r="D42" s="59">
        <v>780832</v>
      </c>
      <c r="E42" s="58">
        <f t="shared" si="6"/>
        <v>2140</v>
      </c>
      <c r="G42" s="55">
        <f t="shared" si="10"/>
        <v>34</v>
      </c>
      <c r="H42" s="58" t="s">
        <v>6</v>
      </c>
      <c r="I42" s="59">
        <v>780832</v>
      </c>
      <c r="J42" s="58">
        <f t="shared" si="7"/>
        <v>2140</v>
      </c>
      <c r="L42" s="55">
        <f t="shared" si="11"/>
        <v>34</v>
      </c>
      <c r="M42" s="57" t="s">
        <v>95</v>
      </c>
      <c r="N42" s="57">
        <v>4898</v>
      </c>
      <c r="O42" s="58">
        <f t="shared" si="8"/>
        <v>14</v>
      </c>
    </row>
    <row r="43" spans="1:18" ht="16.5" customHeight="1" x14ac:dyDescent="0.15">
      <c r="B43" s="55">
        <f t="shared" si="9"/>
        <v>35</v>
      </c>
      <c r="C43" s="57" t="s">
        <v>88</v>
      </c>
      <c r="D43" s="57">
        <v>723655</v>
      </c>
      <c r="E43" s="58">
        <f t="shared" si="6"/>
        <v>1983</v>
      </c>
      <c r="G43" s="55">
        <f t="shared" si="10"/>
        <v>35</v>
      </c>
      <c r="H43" s="57" t="s">
        <v>88</v>
      </c>
      <c r="I43" s="57">
        <v>723655</v>
      </c>
      <c r="J43" s="58">
        <f t="shared" si="7"/>
        <v>1983</v>
      </c>
      <c r="L43" s="55">
        <f t="shared" si="11"/>
        <v>35</v>
      </c>
      <c r="M43" s="57" t="s">
        <v>124</v>
      </c>
      <c r="N43" s="57">
        <v>4517</v>
      </c>
      <c r="O43" s="58">
        <f t="shared" si="8"/>
        <v>13</v>
      </c>
    </row>
    <row r="44" spans="1:18" ht="16.5" customHeight="1" x14ac:dyDescent="0.15">
      <c r="B44" s="55">
        <f t="shared" si="9"/>
        <v>36</v>
      </c>
      <c r="C44" s="57" t="s">
        <v>13</v>
      </c>
      <c r="D44" s="57">
        <v>703886</v>
      </c>
      <c r="E44" s="58">
        <f t="shared" si="6"/>
        <v>1929</v>
      </c>
      <c r="G44" s="55">
        <f t="shared" si="10"/>
        <v>36</v>
      </c>
      <c r="H44" s="58" t="s">
        <v>13</v>
      </c>
      <c r="I44" s="59">
        <v>703886</v>
      </c>
      <c r="J44" s="58">
        <f t="shared" si="7"/>
        <v>1929</v>
      </c>
      <c r="L44" s="55">
        <f t="shared" si="11"/>
        <v>36</v>
      </c>
      <c r="M44" s="58" t="s">
        <v>96</v>
      </c>
      <c r="N44" s="59">
        <v>2032</v>
      </c>
      <c r="O44" s="58">
        <f t="shared" si="8"/>
        <v>6</v>
      </c>
    </row>
    <row r="45" spans="1:18" ht="16.5" customHeight="1" x14ac:dyDescent="0.15">
      <c r="B45" s="55">
        <f t="shared" si="9"/>
        <v>37</v>
      </c>
      <c r="C45" s="58" t="s">
        <v>89</v>
      </c>
      <c r="D45" s="59">
        <v>661075</v>
      </c>
      <c r="E45" s="58">
        <f t="shared" si="6"/>
        <v>1812</v>
      </c>
      <c r="G45" s="55">
        <f t="shared" si="10"/>
        <v>37</v>
      </c>
      <c r="H45" s="57" t="s">
        <v>83</v>
      </c>
      <c r="I45" s="57">
        <v>622597</v>
      </c>
      <c r="J45" s="58">
        <f t="shared" si="7"/>
        <v>1706</v>
      </c>
      <c r="L45" s="55">
        <f t="shared" si="11"/>
        <v>37</v>
      </c>
      <c r="M45" s="57" t="s">
        <v>85</v>
      </c>
      <c r="N45" s="57">
        <v>1101</v>
      </c>
      <c r="O45" s="58">
        <f t="shared" si="8"/>
        <v>4</v>
      </c>
    </row>
    <row r="46" spans="1:18" ht="16.5" customHeight="1" x14ac:dyDescent="0.15">
      <c r="B46" s="55">
        <f t="shared" si="9"/>
        <v>38</v>
      </c>
      <c r="C46" s="58" t="s">
        <v>83</v>
      </c>
      <c r="D46" s="59">
        <v>628507</v>
      </c>
      <c r="E46" s="58">
        <f t="shared" si="6"/>
        <v>1722</v>
      </c>
      <c r="G46" s="55">
        <f t="shared" si="10"/>
        <v>38</v>
      </c>
      <c r="H46" s="58" t="s">
        <v>100</v>
      </c>
      <c r="I46" s="59">
        <v>572122</v>
      </c>
      <c r="J46" s="58">
        <f t="shared" si="7"/>
        <v>1568</v>
      </c>
      <c r="L46" s="55">
        <f t="shared" si="11"/>
        <v>38</v>
      </c>
      <c r="M46" s="58" t="s">
        <v>78</v>
      </c>
      <c r="N46" s="59">
        <v>1021</v>
      </c>
      <c r="O46" s="58">
        <f t="shared" si="8"/>
        <v>3</v>
      </c>
    </row>
    <row r="47" spans="1:18" ht="16.5" customHeight="1" x14ac:dyDescent="0.15">
      <c r="B47" s="55">
        <f t="shared" si="9"/>
        <v>39</v>
      </c>
      <c r="C47" s="58" t="s">
        <v>100</v>
      </c>
      <c r="D47" s="59">
        <v>624264</v>
      </c>
      <c r="E47" s="58">
        <f t="shared" si="6"/>
        <v>1711</v>
      </c>
      <c r="G47" s="55">
        <f t="shared" si="10"/>
        <v>39</v>
      </c>
      <c r="H47" s="58" t="s">
        <v>89</v>
      </c>
      <c r="I47" s="59">
        <v>560358</v>
      </c>
      <c r="J47" s="58">
        <f t="shared" si="7"/>
        <v>1536</v>
      </c>
      <c r="L47" s="55">
        <f t="shared" si="11"/>
        <v>39</v>
      </c>
      <c r="M47" s="57" t="s">
        <v>70</v>
      </c>
      <c r="N47" s="57">
        <v>860</v>
      </c>
      <c r="O47" s="58">
        <f t="shared" si="8"/>
        <v>3</v>
      </c>
    </row>
    <row r="48" spans="1:18" ht="16.5" customHeight="1" x14ac:dyDescent="0.15">
      <c r="B48" s="55">
        <f t="shared" si="9"/>
        <v>40</v>
      </c>
      <c r="C48" s="58" t="s">
        <v>91</v>
      </c>
      <c r="D48" s="59">
        <v>621986</v>
      </c>
      <c r="E48" s="58">
        <f t="shared" si="6"/>
        <v>1705</v>
      </c>
      <c r="G48" s="55">
        <f t="shared" si="10"/>
        <v>40</v>
      </c>
      <c r="H48" s="58" t="s">
        <v>106</v>
      </c>
      <c r="I48" s="59">
        <v>462871</v>
      </c>
      <c r="J48" s="58">
        <f t="shared" si="7"/>
        <v>1269</v>
      </c>
      <c r="L48" s="55">
        <f t="shared" si="11"/>
        <v>40</v>
      </c>
      <c r="M48" s="58" t="s">
        <v>105</v>
      </c>
      <c r="N48" s="59">
        <v>644</v>
      </c>
      <c r="O48" s="58">
        <f t="shared" si="8"/>
        <v>2</v>
      </c>
    </row>
    <row r="49" spans="2:15" ht="16.5" customHeight="1" x14ac:dyDescent="0.15">
      <c r="B49" s="55">
        <f t="shared" si="9"/>
        <v>41</v>
      </c>
      <c r="C49" s="57" t="s">
        <v>106</v>
      </c>
      <c r="D49" s="57">
        <v>612316</v>
      </c>
      <c r="E49" s="58">
        <f t="shared" si="6"/>
        <v>1678</v>
      </c>
      <c r="G49" s="55">
        <f t="shared" si="10"/>
        <v>41</v>
      </c>
      <c r="H49" s="57" t="s">
        <v>93</v>
      </c>
      <c r="I49" s="57">
        <v>461695</v>
      </c>
      <c r="J49" s="58">
        <f t="shared" si="7"/>
        <v>1265</v>
      </c>
      <c r="L49" s="55">
        <f t="shared" si="11"/>
        <v>41</v>
      </c>
      <c r="M49" s="58" t="s">
        <v>113</v>
      </c>
      <c r="N49" s="59">
        <v>352</v>
      </c>
      <c r="O49" s="58">
        <f t="shared" si="8"/>
        <v>1</v>
      </c>
    </row>
    <row r="50" spans="2:15" ht="16.5" customHeight="1" x14ac:dyDescent="0.15">
      <c r="B50" s="55">
        <f t="shared" si="9"/>
        <v>42</v>
      </c>
      <c r="C50" s="57" t="s">
        <v>93</v>
      </c>
      <c r="D50" s="57">
        <v>564715</v>
      </c>
      <c r="E50" s="58">
        <f t="shared" si="6"/>
        <v>1548</v>
      </c>
      <c r="G50" s="55">
        <f t="shared" si="10"/>
        <v>42</v>
      </c>
      <c r="H50" s="57" t="s">
        <v>113</v>
      </c>
      <c r="I50" s="57">
        <v>451195</v>
      </c>
      <c r="J50" s="58">
        <f t="shared" si="7"/>
        <v>1237</v>
      </c>
      <c r="L50" s="55">
        <f t="shared" si="11"/>
        <v>42</v>
      </c>
      <c r="M50" s="57" t="s">
        <v>5</v>
      </c>
      <c r="N50" s="57">
        <v>316</v>
      </c>
      <c r="O50" s="58">
        <f t="shared" si="8"/>
        <v>1</v>
      </c>
    </row>
    <row r="51" spans="2:15" ht="16.5" customHeight="1" x14ac:dyDescent="0.15">
      <c r="B51" s="55">
        <f t="shared" si="9"/>
        <v>43</v>
      </c>
      <c r="C51" s="57" t="s">
        <v>113</v>
      </c>
      <c r="D51" s="57">
        <v>451547</v>
      </c>
      <c r="E51" s="58">
        <f t="shared" si="6"/>
        <v>1238</v>
      </c>
      <c r="G51" s="55">
        <f t="shared" si="10"/>
        <v>43</v>
      </c>
      <c r="H51" s="58" t="s">
        <v>35</v>
      </c>
      <c r="I51" s="59">
        <v>417552</v>
      </c>
      <c r="J51" s="58">
        <f t="shared" si="7"/>
        <v>1144</v>
      </c>
      <c r="L51" s="55">
        <f t="shared" si="11"/>
        <v>43</v>
      </c>
      <c r="M51" s="58" t="s">
        <v>12</v>
      </c>
      <c r="N51" s="59">
        <v>258</v>
      </c>
      <c r="O51" s="58">
        <f t="shared" si="8"/>
        <v>1</v>
      </c>
    </row>
    <row r="52" spans="2:15" ht="16.5" customHeight="1" x14ac:dyDescent="0.15">
      <c r="B52" s="55">
        <f t="shared" si="9"/>
        <v>44</v>
      </c>
      <c r="C52" s="58" t="s">
        <v>35</v>
      </c>
      <c r="D52" s="59">
        <v>423050</v>
      </c>
      <c r="E52" s="58">
        <f t="shared" si="6"/>
        <v>1160</v>
      </c>
      <c r="G52" s="55">
        <f t="shared" si="10"/>
        <v>44</v>
      </c>
      <c r="H52" s="57" t="s">
        <v>5</v>
      </c>
      <c r="I52" s="57">
        <v>387212</v>
      </c>
      <c r="J52" s="58">
        <f t="shared" si="7"/>
        <v>1061</v>
      </c>
      <c r="L52" s="55">
        <f t="shared" si="11"/>
        <v>44</v>
      </c>
      <c r="M52" s="58" t="s">
        <v>121</v>
      </c>
      <c r="N52" s="59">
        <v>70</v>
      </c>
      <c r="O52" s="58">
        <f t="shared" si="8"/>
        <v>1</v>
      </c>
    </row>
    <row r="53" spans="2:15" ht="16.5" customHeight="1" x14ac:dyDescent="0.15">
      <c r="B53" s="55">
        <f t="shared" si="9"/>
        <v>45</v>
      </c>
      <c r="C53" s="57" t="s">
        <v>5</v>
      </c>
      <c r="D53" s="57">
        <v>387528</v>
      </c>
      <c r="E53" s="58">
        <f t="shared" si="6"/>
        <v>1062</v>
      </c>
      <c r="G53" s="55">
        <f t="shared" si="10"/>
        <v>45</v>
      </c>
      <c r="H53" s="58" t="s">
        <v>105</v>
      </c>
      <c r="I53" s="66">
        <v>373524</v>
      </c>
      <c r="J53" s="58">
        <f t="shared" si="7"/>
        <v>1024</v>
      </c>
      <c r="L53" s="55">
        <f t="shared" si="11"/>
        <v>45</v>
      </c>
      <c r="M53" s="57" t="s">
        <v>97</v>
      </c>
      <c r="N53" s="59">
        <v>8</v>
      </c>
      <c r="O53" s="58">
        <f t="shared" si="8"/>
        <v>1</v>
      </c>
    </row>
    <row r="54" spans="2:15" ht="16.5" customHeight="1" x14ac:dyDescent="0.15">
      <c r="B54" s="55">
        <f t="shared" si="9"/>
        <v>46</v>
      </c>
      <c r="C54" s="58" t="s">
        <v>105</v>
      </c>
      <c r="D54" s="66">
        <v>374168</v>
      </c>
      <c r="E54" s="58">
        <f t="shared" si="6"/>
        <v>1026</v>
      </c>
      <c r="G54" s="55">
        <f t="shared" si="10"/>
        <v>46</v>
      </c>
      <c r="H54" s="57" t="s">
        <v>91</v>
      </c>
      <c r="I54" s="57">
        <v>347446</v>
      </c>
      <c r="J54" s="58">
        <f t="shared" si="7"/>
        <v>952</v>
      </c>
      <c r="L54" s="67"/>
      <c r="M54" s="68"/>
      <c r="N54" s="69"/>
      <c r="O54" s="68"/>
    </row>
    <row r="55" spans="2:15" ht="16.5" customHeight="1" x14ac:dyDescent="0.15">
      <c r="B55" s="55">
        <f t="shared" si="9"/>
        <v>47</v>
      </c>
      <c r="C55" s="57" t="s">
        <v>96</v>
      </c>
      <c r="D55" s="57">
        <v>265659</v>
      </c>
      <c r="E55" s="58">
        <f t="shared" si="6"/>
        <v>728</v>
      </c>
      <c r="G55" s="55">
        <f t="shared" si="10"/>
        <v>47</v>
      </c>
      <c r="H55" s="57" t="s">
        <v>96</v>
      </c>
      <c r="I55" s="57">
        <v>263627</v>
      </c>
      <c r="J55" s="58">
        <f t="shared" si="7"/>
        <v>723</v>
      </c>
      <c r="L55" s="70"/>
      <c r="M55" s="62"/>
      <c r="N55" s="63"/>
      <c r="O55" s="62"/>
    </row>
    <row r="56" spans="2:15" ht="16.5" customHeight="1" x14ac:dyDescent="0.15">
      <c r="B56" s="55">
        <f t="shared" si="9"/>
        <v>48</v>
      </c>
      <c r="C56" s="57" t="s">
        <v>102</v>
      </c>
      <c r="D56" s="57">
        <v>258147</v>
      </c>
      <c r="E56" s="58">
        <f t="shared" si="6"/>
        <v>708</v>
      </c>
      <c r="G56" s="55">
        <f t="shared" si="10"/>
        <v>48</v>
      </c>
      <c r="H56" s="58" t="s">
        <v>102</v>
      </c>
      <c r="I56" s="59">
        <v>258147</v>
      </c>
      <c r="J56" s="58">
        <f t="shared" si="7"/>
        <v>708</v>
      </c>
      <c r="L56" s="70"/>
      <c r="M56" s="61"/>
      <c r="N56" s="61"/>
      <c r="O56" s="62"/>
    </row>
    <row r="57" spans="2:15" ht="16.5" customHeight="1" x14ac:dyDescent="0.15">
      <c r="B57" s="55">
        <f t="shared" si="9"/>
        <v>49</v>
      </c>
      <c r="C57" s="58" t="s">
        <v>121</v>
      </c>
      <c r="D57" s="59">
        <v>249999</v>
      </c>
      <c r="E57" s="58">
        <f t="shared" si="6"/>
        <v>685</v>
      </c>
      <c r="G57" s="55">
        <f t="shared" si="10"/>
        <v>49</v>
      </c>
      <c r="H57" s="57" t="s">
        <v>121</v>
      </c>
      <c r="I57" s="57">
        <v>249929</v>
      </c>
      <c r="J57" s="58">
        <f t="shared" si="7"/>
        <v>685</v>
      </c>
      <c r="L57" s="70"/>
      <c r="M57" s="62"/>
      <c r="N57" s="63"/>
      <c r="O57" s="62"/>
    </row>
    <row r="58" spans="2:15" ht="16.5" customHeight="1" x14ac:dyDescent="0.15">
      <c r="B58" s="55">
        <f t="shared" si="9"/>
        <v>50</v>
      </c>
      <c r="C58" s="58" t="s">
        <v>95</v>
      </c>
      <c r="D58" s="59">
        <v>249413</v>
      </c>
      <c r="E58" s="58">
        <f t="shared" si="6"/>
        <v>684</v>
      </c>
      <c r="G58" s="55">
        <f t="shared" si="10"/>
        <v>50</v>
      </c>
      <c r="H58" s="58" t="s">
        <v>95</v>
      </c>
      <c r="I58" s="59">
        <v>244515</v>
      </c>
      <c r="J58" s="58">
        <f t="shared" si="7"/>
        <v>670</v>
      </c>
      <c r="L58" s="70"/>
      <c r="M58" s="61"/>
      <c r="N58" s="61"/>
      <c r="O58" s="62"/>
    </row>
    <row r="59" spans="2:15" ht="16.5" customHeight="1" x14ac:dyDescent="0.15">
      <c r="B59" s="55">
        <f t="shared" si="9"/>
        <v>51</v>
      </c>
      <c r="C59" s="57" t="s">
        <v>101</v>
      </c>
      <c r="D59" s="57">
        <v>232099</v>
      </c>
      <c r="E59" s="58">
        <f t="shared" si="6"/>
        <v>636</v>
      </c>
      <c r="G59" s="55">
        <f t="shared" si="10"/>
        <v>51</v>
      </c>
      <c r="H59" s="57" t="s">
        <v>101</v>
      </c>
      <c r="I59" s="57">
        <v>232099</v>
      </c>
      <c r="J59" s="58">
        <f t="shared" si="7"/>
        <v>636</v>
      </c>
      <c r="L59" s="70"/>
      <c r="M59" s="61"/>
      <c r="N59" s="61"/>
      <c r="O59" s="62"/>
    </row>
    <row r="60" spans="2:15" ht="16.5" customHeight="1" x14ac:dyDescent="0.15">
      <c r="B60" s="55">
        <f t="shared" si="9"/>
        <v>52</v>
      </c>
      <c r="C60" s="57" t="s">
        <v>80</v>
      </c>
      <c r="D60" s="57">
        <v>214320</v>
      </c>
      <c r="E60" s="58">
        <f t="shared" si="6"/>
        <v>588</v>
      </c>
      <c r="G60" s="55">
        <f t="shared" si="10"/>
        <v>52</v>
      </c>
      <c r="H60" s="57" t="s">
        <v>80</v>
      </c>
      <c r="I60" s="57">
        <v>214320</v>
      </c>
      <c r="J60" s="58">
        <f t="shared" si="7"/>
        <v>588</v>
      </c>
      <c r="L60" s="70"/>
      <c r="M60" s="61"/>
      <c r="N60" s="61"/>
      <c r="O60" s="62"/>
    </row>
    <row r="61" spans="2:15" ht="16.5" customHeight="1" x14ac:dyDescent="0.15">
      <c r="B61" s="55">
        <f t="shared" si="9"/>
        <v>53</v>
      </c>
      <c r="C61" s="57" t="s">
        <v>123</v>
      </c>
      <c r="D61" s="57">
        <v>204250</v>
      </c>
      <c r="E61" s="58">
        <f t="shared" si="6"/>
        <v>560</v>
      </c>
      <c r="G61" s="55">
        <f t="shared" si="10"/>
        <v>53</v>
      </c>
      <c r="H61" s="57" t="s">
        <v>123</v>
      </c>
      <c r="I61" s="57">
        <v>204250</v>
      </c>
      <c r="J61" s="58">
        <f t="shared" si="7"/>
        <v>560</v>
      </c>
      <c r="L61" s="70"/>
      <c r="M61" s="61"/>
      <c r="N61" s="61"/>
      <c r="O61" s="62"/>
    </row>
    <row r="62" spans="2:15" ht="16.5" customHeight="1" x14ac:dyDescent="0.15">
      <c r="B62" s="55">
        <f t="shared" si="9"/>
        <v>54</v>
      </c>
      <c r="C62" s="57" t="s">
        <v>114</v>
      </c>
      <c r="D62" s="57">
        <v>194022</v>
      </c>
      <c r="E62" s="58">
        <f t="shared" si="6"/>
        <v>532</v>
      </c>
      <c r="G62" s="55">
        <f t="shared" si="10"/>
        <v>54</v>
      </c>
      <c r="H62" s="57" t="s">
        <v>114</v>
      </c>
      <c r="I62" s="57">
        <v>194022</v>
      </c>
      <c r="J62" s="58">
        <f t="shared" si="7"/>
        <v>532</v>
      </c>
      <c r="L62" s="70"/>
      <c r="M62" s="61"/>
      <c r="N62" s="61"/>
      <c r="O62" s="62"/>
    </row>
    <row r="63" spans="2:15" ht="16.5" customHeight="1" x14ac:dyDescent="0.15">
      <c r="B63" s="55">
        <f t="shared" si="9"/>
        <v>55</v>
      </c>
      <c r="C63" s="57" t="s">
        <v>129</v>
      </c>
      <c r="D63" s="57">
        <v>192670</v>
      </c>
      <c r="E63" s="58">
        <f t="shared" si="6"/>
        <v>528</v>
      </c>
      <c r="G63" s="55">
        <f t="shared" si="10"/>
        <v>55</v>
      </c>
      <c r="H63" s="57" t="s">
        <v>129</v>
      </c>
      <c r="I63" s="57">
        <v>192670</v>
      </c>
      <c r="J63" s="58">
        <f t="shared" si="7"/>
        <v>528</v>
      </c>
      <c r="L63" s="70"/>
      <c r="M63" s="61"/>
      <c r="N63" s="61"/>
      <c r="O63" s="62"/>
    </row>
    <row r="64" spans="2:15" ht="16.5" customHeight="1" x14ac:dyDescent="0.15">
      <c r="B64" s="55">
        <f t="shared" si="9"/>
        <v>56</v>
      </c>
      <c r="C64" s="58" t="s">
        <v>109</v>
      </c>
      <c r="D64" s="59">
        <v>170578</v>
      </c>
      <c r="E64" s="58">
        <f t="shared" si="6"/>
        <v>468</v>
      </c>
      <c r="G64" s="55">
        <f t="shared" si="10"/>
        <v>56</v>
      </c>
      <c r="H64" s="58" t="s">
        <v>109</v>
      </c>
      <c r="I64" s="59">
        <v>170578</v>
      </c>
      <c r="J64" s="58">
        <f t="shared" si="7"/>
        <v>468</v>
      </c>
      <c r="L64" s="70"/>
      <c r="M64" s="61"/>
      <c r="N64" s="61"/>
      <c r="O64" s="62"/>
    </row>
    <row r="65" spans="1:17" ht="16.5" customHeight="1" x14ac:dyDescent="0.15">
      <c r="B65" s="55">
        <f t="shared" si="9"/>
        <v>57</v>
      </c>
      <c r="C65" s="58" t="s">
        <v>107</v>
      </c>
      <c r="D65" s="59">
        <v>170096</v>
      </c>
      <c r="E65" s="58">
        <f t="shared" si="6"/>
        <v>467</v>
      </c>
      <c r="G65" s="55">
        <f t="shared" si="10"/>
        <v>57</v>
      </c>
      <c r="H65" s="58" t="s">
        <v>107</v>
      </c>
      <c r="I65" s="59">
        <v>170096</v>
      </c>
      <c r="J65" s="58">
        <f t="shared" si="7"/>
        <v>467</v>
      </c>
      <c r="L65" s="45"/>
      <c r="M65" s="45"/>
      <c r="N65" s="45"/>
      <c r="O65" s="45"/>
    </row>
    <row r="66" spans="1:17" ht="16.5" customHeight="1" x14ac:dyDescent="0.15">
      <c r="B66" s="55">
        <f t="shared" si="9"/>
        <v>58</v>
      </c>
      <c r="C66" s="58" t="s">
        <v>124</v>
      </c>
      <c r="D66" s="59">
        <v>164429</v>
      </c>
      <c r="E66" s="58">
        <f t="shared" si="6"/>
        <v>451</v>
      </c>
      <c r="G66" s="55">
        <f t="shared" si="10"/>
        <v>58</v>
      </c>
      <c r="H66" s="58" t="s">
        <v>124</v>
      </c>
      <c r="I66" s="59">
        <v>159912</v>
      </c>
      <c r="J66" s="58">
        <f t="shared" si="7"/>
        <v>439</v>
      </c>
      <c r="L66" s="62"/>
      <c r="M66" s="62"/>
      <c r="N66" s="62"/>
      <c r="O66" s="62"/>
    </row>
    <row r="67" spans="1:17" ht="16.5" customHeight="1" x14ac:dyDescent="0.15">
      <c r="B67" s="55">
        <f t="shared" si="9"/>
        <v>59</v>
      </c>
      <c r="C67" s="58" t="s">
        <v>127</v>
      </c>
      <c r="D67" s="59">
        <v>136118</v>
      </c>
      <c r="E67" s="58">
        <f t="shared" si="6"/>
        <v>373</v>
      </c>
      <c r="G67" s="55">
        <f t="shared" si="10"/>
        <v>59</v>
      </c>
      <c r="H67" s="58" t="s">
        <v>127</v>
      </c>
      <c r="I67" s="59">
        <v>136118</v>
      </c>
      <c r="J67" s="58">
        <f t="shared" si="7"/>
        <v>373</v>
      </c>
      <c r="L67" s="71"/>
      <c r="M67" s="71"/>
      <c r="N67" s="72"/>
      <c r="O67" s="72"/>
    </row>
    <row r="68" spans="1:17" ht="16.5" customHeight="1" x14ac:dyDescent="0.15">
      <c r="B68" s="55">
        <f t="shared" si="9"/>
        <v>60</v>
      </c>
      <c r="C68" s="58" t="s">
        <v>104</v>
      </c>
      <c r="D68" s="59">
        <v>131725</v>
      </c>
      <c r="E68" s="58">
        <f t="shared" si="6"/>
        <v>361</v>
      </c>
      <c r="G68" s="55">
        <f t="shared" si="10"/>
        <v>60</v>
      </c>
      <c r="H68" s="58" t="s">
        <v>104</v>
      </c>
      <c r="I68" s="59">
        <v>131725</v>
      </c>
      <c r="J68" s="58">
        <f t="shared" si="7"/>
        <v>361</v>
      </c>
      <c r="L68" s="71"/>
      <c r="M68" s="71"/>
      <c r="N68" s="70"/>
      <c r="O68" s="70"/>
    </row>
    <row r="69" spans="1:17" ht="24" customHeight="1" x14ac:dyDescent="0.15">
      <c r="A69" s="45"/>
      <c r="B69" s="45"/>
      <c r="C69" s="61"/>
      <c r="D69" s="61"/>
      <c r="E69" s="45"/>
      <c r="F69" s="45"/>
      <c r="G69" s="45" t="s">
        <v>58</v>
      </c>
      <c r="H69" s="45"/>
      <c r="I69" s="45"/>
      <c r="J69" s="45"/>
      <c r="K69" s="45"/>
      <c r="L69" s="70"/>
      <c r="M69" s="61"/>
      <c r="N69" s="61"/>
      <c r="O69" s="62"/>
      <c r="P69" s="45"/>
      <c r="Q69" s="45"/>
    </row>
    <row r="70" spans="1:17" ht="16.5" customHeight="1" x14ac:dyDescent="0.15">
      <c r="B70" s="47" t="s">
        <v>18</v>
      </c>
      <c r="G70" s="46" t="s">
        <v>44</v>
      </c>
      <c r="I70" s="64"/>
      <c r="J70" s="65"/>
      <c r="L70" s="70"/>
      <c r="M70" s="61"/>
      <c r="N70" s="61"/>
      <c r="O70" s="62"/>
    </row>
    <row r="71" spans="1:17" ht="16.5" customHeight="1" x14ac:dyDescent="0.15">
      <c r="B71" s="48" t="s">
        <v>2</v>
      </c>
      <c r="C71" s="49" t="s">
        <v>27</v>
      </c>
      <c r="D71" s="50" t="s">
        <v>46</v>
      </c>
      <c r="E71" s="51"/>
      <c r="G71" s="48" t="s">
        <v>2</v>
      </c>
      <c r="H71" s="49" t="s">
        <v>27</v>
      </c>
      <c r="I71" s="50" t="s">
        <v>46</v>
      </c>
      <c r="J71" s="51"/>
      <c r="K71" s="73"/>
      <c r="L71" s="70"/>
      <c r="M71" s="61"/>
      <c r="N71" s="61"/>
      <c r="O71" s="62"/>
    </row>
    <row r="72" spans="1:17" ht="16.5" customHeight="1" x14ac:dyDescent="0.15">
      <c r="B72" s="48"/>
      <c r="C72" s="54"/>
      <c r="D72" s="55" t="s">
        <v>32</v>
      </c>
      <c r="E72" s="55" t="s">
        <v>33</v>
      </c>
      <c r="G72" s="48"/>
      <c r="H72" s="54"/>
      <c r="I72" s="55" t="s">
        <v>32</v>
      </c>
      <c r="J72" s="55" t="s">
        <v>33</v>
      </c>
      <c r="K72" s="73"/>
      <c r="L72" s="70"/>
      <c r="M72" s="61"/>
      <c r="N72" s="61"/>
      <c r="O72" s="62"/>
    </row>
    <row r="73" spans="1:17" ht="16.5" customHeight="1" x14ac:dyDescent="0.15">
      <c r="B73" s="55">
        <f>B68+1</f>
        <v>61</v>
      </c>
      <c r="C73" s="57" t="s">
        <v>64</v>
      </c>
      <c r="D73" s="57">
        <v>124249</v>
      </c>
      <c r="E73" s="58">
        <f t="shared" ref="E73:E103" si="12">ROUNDUP(D73/365,0)</f>
        <v>341</v>
      </c>
      <c r="G73" s="55">
        <f>G68+1</f>
        <v>61</v>
      </c>
      <c r="H73" s="57" t="s">
        <v>64</v>
      </c>
      <c r="I73" s="57">
        <v>124249</v>
      </c>
      <c r="J73" s="58">
        <f t="shared" ref="J73:J103" si="13">ROUNDUP(I73/365,0)</f>
        <v>341</v>
      </c>
      <c r="L73" s="70"/>
      <c r="M73" s="61"/>
      <c r="N73" s="61"/>
      <c r="O73" s="62"/>
    </row>
    <row r="74" spans="1:17" ht="16.5" customHeight="1" x14ac:dyDescent="0.15">
      <c r="B74" s="55">
        <f t="shared" ref="B74:B103" si="14">B73+1</f>
        <v>62</v>
      </c>
      <c r="C74" s="58" t="s">
        <v>97</v>
      </c>
      <c r="D74" s="59">
        <v>124240</v>
      </c>
      <c r="E74" s="58">
        <f t="shared" si="12"/>
        <v>341</v>
      </c>
      <c r="G74" s="55">
        <f t="shared" ref="G74:G103" si="15">G73+1</f>
        <v>62</v>
      </c>
      <c r="H74" s="58" t="s">
        <v>97</v>
      </c>
      <c r="I74" s="59">
        <v>124232</v>
      </c>
      <c r="J74" s="58">
        <f t="shared" si="13"/>
        <v>341</v>
      </c>
      <c r="L74" s="70"/>
      <c r="M74" s="61"/>
      <c r="N74" s="61"/>
      <c r="O74" s="62"/>
    </row>
    <row r="75" spans="1:17" ht="16.5" customHeight="1" x14ac:dyDescent="0.15">
      <c r="B75" s="55">
        <f t="shared" si="14"/>
        <v>63</v>
      </c>
      <c r="C75" s="57" t="s">
        <v>45</v>
      </c>
      <c r="D75" s="57">
        <v>120022</v>
      </c>
      <c r="E75" s="58">
        <f t="shared" si="12"/>
        <v>329</v>
      </c>
      <c r="G75" s="55">
        <f t="shared" si="15"/>
        <v>63</v>
      </c>
      <c r="H75" s="57" t="s">
        <v>45</v>
      </c>
      <c r="I75" s="57">
        <v>120022</v>
      </c>
      <c r="J75" s="58">
        <f t="shared" si="13"/>
        <v>329</v>
      </c>
      <c r="L75" s="70"/>
      <c r="M75" s="61"/>
      <c r="N75" s="61"/>
      <c r="O75" s="62"/>
    </row>
    <row r="76" spans="1:17" ht="16.5" customHeight="1" x14ac:dyDescent="0.15">
      <c r="B76" s="55">
        <f t="shared" si="14"/>
        <v>64</v>
      </c>
      <c r="C76" s="58" t="s">
        <v>125</v>
      </c>
      <c r="D76" s="59">
        <v>102692</v>
      </c>
      <c r="E76" s="58">
        <f t="shared" si="12"/>
        <v>282</v>
      </c>
      <c r="G76" s="55">
        <f t="shared" si="15"/>
        <v>64</v>
      </c>
      <c r="H76" s="58" t="s">
        <v>125</v>
      </c>
      <c r="I76" s="59">
        <v>102692</v>
      </c>
      <c r="J76" s="58">
        <f t="shared" si="13"/>
        <v>282</v>
      </c>
      <c r="L76" s="70"/>
      <c r="M76" s="61"/>
      <c r="N76" s="61"/>
      <c r="O76" s="62"/>
    </row>
    <row r="77" spans="1:17" ht="16.5" customHeight="1" x14ac:dyDescent="0.15">
      <c r="B77" s="55">
        <f t="shared" si="14"/>
        <v>65</v>
      </c>
      <c r="C77" s="58" t="s">
        <v>117</v>
      </c>
      <c r="D77" s="59">
        <v>98869</v>
      </c>
      <c r="E77" s="58">
        <f t="shared" si="12"/>
        <v>271</v>
      </c>
      <c r="G77" s="55">
        <f t="shared" si="15"/>
        <v>65</v>
      </c>
      <c r="H77" s="58" t="s">
        <v>117</v>
      </c>
      <c r="I77" s="59">
        <v>98869</v>
      </c>
      <c r="J77" s="58">
        <f t="shared" si="13"/>
        <v>271</v>
      </c>
      <c r="L77" s="70"/>
      <c r="M77" s="61"/>
      <c r="N77" s="61"/>
      <c r="O77" s="62"/>
    </row>
    <row r="78" spans="1:17" ht="16.5" customHeight="1" x14ac:dyDescent="0.15">
      <c r="B78" s="55">
        <f t="shared" si="14"/>
        <v>66</v>
      </c>
      <c r="C78" s="57" t="s">
        <v>82</v>
      </c>
      <c r="D78" s="57">
        <v>98012</v>
      </c>
      <c r="E78" s="58">
        <f t="shared" si="12"/>
        <v>269</v>
      </c>
      <c r="G78" s="55">
        <f t="shared" si="15"/>
        <v>66</v>
      </c>
      <c r="H78" s="57" t="s">
        <v>82</v>
      </c>
      <c r="I78" s="57">
        <v>98012</v>
      </c>
      <c r="J78" s="58">
        <f t="shared" si="13"/>
        <v>269</v>
      </c>
      <c r="L78" s="70"/>
      <c r="M78" s="61"/>
      <c r="N78" s="61"/>
      <c r="O78" s="62"/>
    </row>
    <row r="79" spans="1:17" ht="16.5" customHeight="1" x14ac:dyDescent="0.15">
      <c r="B79" s="55">
        <f t="shared" si="14"/>
        <v>67</v>
      </c>
      <c r="C79" s="58" t="s">
        <v>128</v>
      </c>
      <c r="D79" s="59">
        <v>85893</v>
      </c>
      <c r="E79" s="58">
        <f t="shared" si="12"/>
        <v>236</v>
      </c>
      <c r="G79" s="55">
        <f t="shared" si="15"/>
        <v>67</v>
      </c>
      <c r="H79" s="58" t="s">
        <v>128</v>
      </c>
      <c r="I79" s="59">
        <v>85893</v>
      </c>
      <c r="J79" s="58">
        <f t="shared" si="13"/>
        <v>236</v>
      </c>
      <c r="L79" s="70"/>
      <c r="M79" s="61"/>
      <c r="N79" s="61"/>
      <c r="O79" s="62"/>
    </row>
    <row r="80" spans="1:17" ht="16.5" customHeight="1" x14ac:dyDescent="0.15">
      <c r="B80" s="55">
        <f t="shared" si="14"/>
        <v>68</v>
      </c>
      <c r="C80" s="58" t="s">
        <v>115</v>
      </c>
      <c r="D80" s="59">
        <v>82113</v>
      </c>
      <c r="E80" s="58">
        <f t="shared" si="12"/>
        <v>225</v>
      </c>
      <c r="G80" s="55">
        <f t="shared" si="15"/>
        <v>68</v>
      </c>
      <c r="H80" s="58" t="s">
        <v>115</v>
      </c>
      <c r="I80" s="59">
        <v>82113</v>
      </c>
      <c r="J80" s="58">
        <f t="shared" si="13"/>
        <v>225</v>
      </c>
      <c r="L80" s="70"/>
      <c r="M80" s="61"/>
      <c r="N80" s="61"/>
      <c r="O80" s="62"/>
    </row>
    <row r="81" spans="2:15" ht="16.5" customHeight="1" x14ac:dyDescent="0.15">
      <c r="B81" s="55">
        <f t="shared" si="14"/>
        <v>69</v>
      </c>
      <c r="C81" s="58" t="s">
        <v>122</v>
      </c>
      <c r="D81" s="59">
        <v>77460</v>
      </c>
      <c r="E81" s="58">
        <f t="shared" si="12"/>
        <v>213</v>
      </c>
      <c r="G81" s="55">
        <f t="shared" si="15"/>
        <v>69</v>
      </c>
      <c r="H81" s="58" t="s">
        <v>122</v>
      </c>
      <c r="I81" s="59">
        <v>77460</v>
      </c>
      <c r="J81" s="58">
        <f t="shared" si="13"/>
        <v>213</v>
      </c>
      <c r="L81" s="70"/>
      <c r="M81" s="61"/>
      <c r="N81" s="61"/>
      <c r="O81" s="62"/>
    </row>
    <row r="82" spans="2:15" ht="16.5" customHeight="1" x14ac:dyDescent="0.15">
      <c r="B82" s="55">
        <f t="shared" si="14"/>
        <v>70</v>
      </c>
      <c r="C82" s="57" t="s">
        <v>75</v>
      </c>
      <c r="D82" s="57">
        <v>72029</v>
      </c>
      <c r="E82" s="58">
        <f t="shared" si="12"/>
        <v>198</v>
      </c>
      <c r="G82" s="55">
        <f t="shared" si="15"/>
        <v>70</v>
      </c>
      <c r="H82" s="57" t="s">
        <v>75</v>
      </c>
      <c r="I82" s="57">
        <v>72029</v>
      </c>
      <c r="J82" s="58">
        <f t="shared" si="13"/>
        <v>198</v>
      </c>
      <c r="L82" s="70"/>
      <c r="M82" s="61"/>
      <c r="N82" s="61"/>
      <c r="O82" s="62"/>
    </row>
    <row r="83" spans="2:15" ht="16.5" customHeight="1" x14ac:dyDescent="0.15">
      <c r="B83" s="55">
        <f t="shared" si="14"/>
        <v>71</v>
      </c>
      <c r="C83" s="58" t="s">
        <v>112</v>
      </c>
      <c r="D83" s="59">
        <v>64560</v>
      </c>
      <c r="E83" s="58">
        <f t="shared" si="12"/>
        <v>177</v>
      </c>
      <c r="G83" s="55">
        <f t="shared" si="15"/>
        <v>71</v>
      </c>
      <c r="H83" s="58" t="s">
        <v>112</v>
      </c>
      <c r="I83" s="59">
        <v>64560</v>
      </c>
      <c r="J83" s="58">
        <f t="shared" si="13"/>
        <v>177</v>
      </c>
      <c r="L83" s="70"/>
      <c r="M83" s="61"/>
      <c r="N83" s="61"/>
      <c r="O83" s="62"/>
    </row>
    <row r="84" spans="2:15" ht="16.5" customHeight="1" x14ac:dyDescent="0.15">
      <c r="B84" s="55">
        <f t="shared" si="14"/>
        <v>72</v>
      </c>
      <c r="C84" s="58" t="s">
        <v>134</v>
      </c>
      <c r="D84" s="59">
        <v>58776</v>
      </c>
      <c r="E84" s="58">
        <f t="shared" si="12"/>
        <v>162</v>
      </c>
      <c r="G84" s="55">
        <f t="shared" si="15"/>
        <v>72</v>
      </c>
      <c r="H84" s="58" t="s">
        <v>134</v>
      </c>
      <c r="I84" s="59">
        <v>58776</v>
      </c>
      <c r="J84" s="58">
        <f t="shared" si="13"/>
        <v>162</v>
      </c>
      <c r="L84" s="70"/>
      <c r="M84" s="61"/>
      <c r="N84" s="61"/>
      <c r="O84" s="62"/>
    </row>
    <row r="85" spans="2:15" ht="16.5" customHeight="1" x14ac:dyDescent="0.15">
      <c r="B85" s="55">
        <f t="shared" si="14"/>
        <v>73</v>
      </c>
      <c r="C85" s="58" t="s">
        <v>99</v>
      </c>
      <c r="D85" s="59">
        <v>46938</v>
      </c>
      <c r="E85" s="58">
        <f t="shared" si="12"/>
        <v>129</v>
      </c>
      <c r="G85" s="55">
        <f t="shared" si="15"/>
        <v>73</v>
      </c>
      <c r="H85" s="58" t="s">
        <v>99</v>
      </c>
      <c r="I85" s="59">
        <v>46938</v>
      </c>
      <c r="J85" s="58">
        <f t="shared" si="13"/>
        <v>129</v>
      </c>
      <c r="L85" s="70"/>
      <c r="M85" s="61"/>
      <c r="N85" s="61"/>
      <c r="O85" s="62"/>
    </row>
    <row r="86" spans="2:15" ht="16.5" customHeight="1" x14ac:dyDescent="0.15">
      <c r="B86" s="55">
        <f t="shared" si="14"/>
        <v>74</v>
      </c>
      <c r="C86" s="57" t="s">
        <v>137</v>
      </c>
      <c r="D86" s="57">
        <v>42440</v>
      </c>
      <c r="E86" s="58">
        <f t="shared" si="12"/>
        <v>117</v>
      </c>
      <c r="G86" s="55">
        <f t="shared" si="15"/>
        <v>74</v>
      </c>
      <c r="H86" s="57" t="s">
        <v>137</v>
      </c>
      <c r="I86" s="57">
        <v>42440</v>
      </c>
      <c r="J86" s="58">
        <f t="shared" si="13"/>
        <v>117</v>
      </c>
      <c r="L86" s="70"/>
      <c r="M86" s="61"/>
      <c r="N86" s="61"/>
      <c r="O86" s="62"/>
    </row>
    <row r="87" spans="2:15" ht="16.5" customHeight="1" x14ac:dyDescent="0.15">
      <c r="B87" s="55">
        <f t="shared" si="14"/>
        <v>75</v>
      </c>
      <c r="C87" s="58" t="s">
        <v>111</v>
      </c>
      <c r="D87" s="59">
        <v>37827</v>
      </c>
      <c r="E87" s="58">
        <f t="shared" si="12"/>
        <v>104</v>
      </c>
      <c r="G87" s="55">
        <f t="shared" si="15"/>
        <v>75</v>
      </c>
      <c r="H87" s="58" t="s">
        <v>111</v>
      </c>
      <c r="I87" s="59">
        <v>37827</v>
      </c>
      <c r="J87" s="58">
        <f t="shared" si="13"/>
        <v>104</v>
      </c>
      <c r="L87" s="70"/>
      <c r="M87" s="61"/>
      <c r="N87" s="61"/>
      <c r="O87" s="62"/>
    </row>
    <row r="88" spans="2:15" ht="16.5" customHeight="1" x14ac:dyDescent="0.15">
      <c r="B88" s="55">
        <f t="shared" si="14"/>
        <v>76</v>
      </c>
      <c r="C88" s="57" t="s">
        <v>126</v>
      </c>
      <c r="D88" s="57">
        <v>32997</v>
      </c>
      <c r="E88" s="58">
        <f t="shared" si="12"/>
        <v>91</v>
      </c>
      <c r="G88" s="55">
        <f t="shared" si="15"/>
        <v>76</v>
      </c>
      <c r="H88" s="57" t="s">
        <v>126</v>
      </c>
      <c r="I88" s="57">
        <v>32997</v>
      </c>
      <c r="J88" s="58">
        <f t="shared" si="13"/>
        <v>91</v>
      </c>
      <c r="L88" s="70"/>
      <c r="M88" s="61"/>
      <c r="N88" s="61"/>
      <c r="O88" s="62"/>
    </row>
    <row r="89" spans="2:15" ht="16.5" customHeight="1" x14ac:dyDescent="0.15">
      <c r="B89" s="55">
        <f t="shared" si="14"/>
        <v>77</v>
      </c>
      <c r="C89" s="57" t="s">
        <v>131</v>
      </c>
      <c r="D89" s="57">
        <v>30826</v>
      </c>
      <c r="E89" s="58">
        <f t="shared" si="12"/>
        <v>85</v>
      </c>
      <c r="G89" s="55">
        <f t="shared" si="15"/>
        <v>77</v>
      </c>
      <c r="H89" s="57" t="s">
        <v>131</v>
      </c>
      <c r="I89" s="57">
        <v>30826</v>
      </c>
      <c r="J89" s="58">
        <f t="shared" si="13"/>
        <v>85</v>
      </c>
      <c r="L89" s="70"/>
      <c r="M89" s="61"/>
      <c r="N89" s="61"/>
      <c r="O89" s="62"/>
    </row>
    <row r="90" spans="2:15" ht="16.5" customHeight="1" x14ac:dyDescent="0.15">
      <c r="B90" s="55">
        <f t="shared" si="14"/>
        <v>78</v>
      </c>
      <c r="C90" s="58" t="s">
        <v>110</v>
      </c>
      <c r="D90" s="59">
        <v>30660</v>
      </c>
      <c r="E90" s="58">
        <f t="shared" si="12"/>
        <v>84</v>
      </c>
      <c r="G90" s="55">
        <f t="shared" si="15"/>
        <v>78</v>
      </c>
      <c r="H90" s="58" t="s">
        <v>110</v>
      </c>
      <c r="I90" s="59">
        <v>30660</v>
      </c>
      <c r="J90" s="58">
        <f t="shared" si="13"/>
        <v>84</v>
      </c>
      <c r="L90" s="70"/>
      <c r="M90" s="62"/>
      <c r="N90" s="63"/>
      <c r="O90" s="62"/>
    </row>
    <row r="91" spans="2:15" ht="16.5" customHeight="1" x14ac:dyDescent="0.15">
      <c r="B91" s="55">
        <f t="shared" si="14"/>
        <v>79</v>
      </c>
      <c r="C91" s="58" t="s">
        <v>86</v>
      </c>
      <c r="D91" s="59">
        <v>27230</v>
      </c>
      <c r="E91" s="58">
        <f t="shared" si="12"/>
        <v>75</v>
      </c>
      <c r="G91" s="55">
        <f t="shared" si="15"/>
        <v>79</v>
      </c>
      <c r="H91" s="58" t="s">
        <v>86</v>
      </c>
      <c r="I91" s="59">
        <v>27230</v>
      </c>
      <c r="J91" s="58">
        <f t="shared" si="13"/>
        <v>75</v>
      </c>
      <c r="L91" s="70"/>
      <c r="M91" s="62"/>
      <c r="N91" s="63"/>
      <c r="O91" s="62"/>
    </row>
    <row r="92" spans="2:15" ht="16.5" customHeight="1" x14ac:dyDescent="0.15">
      <c r="B92" s="55">
        <f t="shared" si="14"/>
        <v>80</v>
      </c>
      <c r="C92" s="57" t="s">
        <v>120</v>
      </c>
      <c r="D92" s="57">
        <v>23310</v>
      </c>
      <c r="E92" s="58">
        <f t="shared" si="12"/>
        <v>64</v>
      </c>
      <c r="G92" s="55">
        <f t="shared" si="15"/>
        <v>80</v>
      </c>
      <c r="H92" s="57" t="s">
        <v>120</v>
      </c>
      <c r="I92" s="57">
        <v>23310</v>
      </c>
      <c r="J92" s="58">
        <f t="shared" si="13"/>
        <v>64</v>
      </c>
      <c r="L92" s="70"/>
      <c r="M92" s="62"/>
      <c r="N92" s="63"/>
      <c r="O92" s="62"/>
    </row>
    <row r="93" spans="2:15" ht="16.5" customHeight="1" x14ac:dyDescent="0.15">
      <c r="B93" s="55">
        <f t="shared" si="14"/>
        <v>81</v>
      </c>
      <c r="C93" s="57" t="s">
        <v>130</v>
      </c>
      <c r="D93" s="57">
        <v>22188</v>
      </c>
      <c r="E93" s="58">
        <f t="shared" si="12"/>
        <v>61</v>
      </c>
      <c r="G93" s="55">
        <f t="shared" si="15"/>
        <v>81</v>
      </c>
      <c r="H93" s="57" t="s">
        <v>130</v>
      </c>
      <c r="I93" s="57">
        <v>22188</v>
      </c>
      <c r="J93" s="58">
        <f t="shared" si="13"/>
        <v>61</v>
      </c>
      <c r="L93" s="70"/>
      <c r="M93" s="62"/>
      <c r="N93" s="63"/>
      <c r="O93" s="62"/>
    </row>
    <row r="94" spans="2:15" ht="16.5" customHeight="1" x14ac:dyDescent="0.15">
      <c r="B94" s="55">
        <f t="shared" si="14"/>
        <v>82</v>
      </c>
      <c r="C94" s="58" t="s">
        <v>138</v>
      </c>
      <c r="D94" s="59">
        <v>19908</v>
      </c>
      <c r="E94" s="58">
        <f t="shared" si="12"/>
        <v>55</v>
      </c>
      <c r="G94" s="55">
        <f t="shared" si="15"/>
        <v>82</v>
      </c>
      <c r="H94" s="58" t="s">
        <v>138</v>
      </c>
      <c r="I94" s="59">
        <v>19908</v>
      </c>
      <c r="J94" s="58">
        <f t="shared" si="13"/>
        <v>55</v>
      </c>
      <c r="L94" s="70"/>
      <c r="M94" s="62"/>
      <c r="N94" s="63"/>
      <c r="O94" s="62"/>
    </row>
    <row r="95" spans="2:15" ht="16.5" customHeight="1" x14ac:dyDescent="0.15">
      <c r="B95" s="55">
        <f t="shared" si="14"/>
        <v>83</v>
      </c>
      <c r="C95" s="57" t="s">
        <v>81</v>
      </c>
      <c r="D95" s="57">
        <v>10481</v>
      </c>
      <c r="E95" s="58">
        <f t="shared" si="12"/>
        <v>29</v>
      </c>
      <c r="G95" s="55">
        <f t="shared" si="15"/>
        <v>83</v>
      </c>
      <c r="H95" s="57" t="s">
        <v>81</v>
      </c>
      <c r="I95" s="57">
        <v>10481</v>
      </c>
      <c r="J95" s="58">
        <f t="shared" si="13"/>
        <v>29</v>
      </c>
      <c r="L95" s="70"/>
      <c r="M95" s="62"/>
      <c r="N95" s="63"/>
      <c r="O95" s="62"/>
    </row>
    <row r="96" spans="2:15" ht="16.5" customHeight="1" x14ac:dyDescent="0.15">
      <c r="B96" s="55">
        <f t="shared" si="14"/>
        <v>84</v>
      </c>
      <c r="C96" s="58" t="s">
        <v>108</v>
      </c>
      <c r="D96" s="59">
        <v>2331</v>
      </c>
      <c r="E96" s="58">
        <f t="shared" si="12"/>
        <v>7</v>
      </c>
      <c r="G96" s="55">
        <f t="shared" si="15"/>
        <v>84</v>
      </c>
      <c r="H96" s="58" t="s">
        <v>108</v>
      </c>
      <c r="I96" s="59">
        <v>2331</v>
      </c>
      <c r="J96" s="58">
        <f t="shared" si="13"/>
        <v>7</v>
      </c>
      <c r="L96" s="70"/>
      <c r="M96" s="62"/>
      <c r="N96" s="63"/>
      <c r="O96" s="62"/>
    </row>
    <row r="97" spans="2:15" ht="16.5" customHeight="1" x14ac:dyDescent="0.15">
      <c r="B97" s="55">
        <f t="shared" si="14"/>
        <v>85</v>
      </c>
      <c r="C97" s="58" t="s">
        <v>139</v>
      </c>
      <c r="D97" s="59">
        <v>1617</v>
      </c>
      <c r="E97" s="58">
        <f t="shared" si="12"/>
        <v>5</v>
      </c>
      <c r="G97" s="55">
        <f t="shared" si="15"/>
        <v>85</v>
      </c>
      <c r="H97" s="58" t="s">
        <v>139</v>
      </c>
      <c r="I97" s="59">
        <v>1617</v>
      </c>
      <c r="J97" s="58">
        <f t="shared" si="13"/>
        <v>5</v>
      </c>
      <c r="L97" s="70"/>
      <c r="M97" s="62"/>
      <c r="N97" s="63"/>
      <c r="O97" s="62"/>
    </row>
    <row r="98" spans="2:15" ht="16.5" customHeight="1" x14ac:dyDescent="0.15">
      <c r="B98" s="55">
        <f t="shared" si="14"/>
        <v>86</v>
      </c>
      <c r="C98" s="58" t="s">
        <v>9</v>
      </c>
      <c r="D98" s="59">
        <v>470</v>
      </c>
      <c r="E98" s="58">
        <f t="shared" si="12"/>
        <v>2</v>
      </c>
      <c r="G98" s="55">
        <f t="shared" si="15"/>
        <v>86</v>
      </c>
      <c r="H98" s="58" t="s">
        <v>9</v>
      </c>
      <c r="I98" s="59">
        <v>470</v>
      </c>
      <c r="J98" s="58">
        <f t="shared" si="13"/>
        <v>2</v>
      </c>
    </row>
    <row r="99" spans="2:15" ht="16.5" customHeight="1" x14ac:dyDescent="0.15">
      <c r="B99" s="55">
        <f t="shared" si="14"/>
        <v>87</v>
      </c>
      <c r="C99" s="58" t="s">
        <v>136</v>
      </c>
      <c r="D99" s="59">
        <v>373</v>
      </c>
      <c r="E99" s="58">
        <f t="shared" si="12"/>
        <v>2</v>
      </c>
      <c r="G99" s="55">
        <f t="shared" si="15"/>
        <v>87</v>
      </c>
      <c r="H99" s="58" t="s">
        <v>136</v>
      </c>
      <c r="I99" s="59">
        <v>373</v>
      </c>
      <c r="J99" s="58">
        <f t="shared" si="13"/>
        <v>2</v>
      </c>
    </row>
    <row r="100" spans="2:15" ht="16.5" customHeight="1" x14ac:dyDescent="0.15">
      <c r="B100" s="55">
        <f t="shared" si="14"/>
        <v>88</v>
      </c>
      <c r="C100" s="58" t="s">
        <v>25</v>
      </c>
      <c r="D100" s="59">
        <v>86</v>
      </c>
      <c r="E100" s="58">
        <f t="shared" si="12"/>
        <v>1</v>
      </c>
      <c r="G100" s="55">
        <f t="shared" si="15"/>
        <v>88</v>
      </c>
      <c r="H100" s="58" t="s">
        <v>25</v>
      </c>
      <c r="I100" s="59">
        <v>86</v>
      </c>
      <c r="J100" s="58">
        <f t="shared" si="13"/>
        <v>1</v>
      </c>
    </row>
    <row r="101" spans="2:15" ht="16.5" customHeight="1" x14ac:dyDescent="0.15">
      <c r="B101" s="55">
        <f t="shared" si="14"/>
        <v>89</v>
      </c>
      <c r="C101" s="58" t="s">
        <v>147</v>
      </c>
      <c r="D101" s="59">
        <v>31</v>
      </c>
      <c r="E101" s="58">
        <f t="shared" si="12"/>
        <v>1</v>
      </c>
      <c r="G101" s="55">
        <f t="shared" si="15"/>
        <v>89</v>
      </c>
      <c r="H101" s="58" t="s">
        <v>147</v>
      </c>
      <c r="I101" s="59">
        <v>31</v>
      </c>
      <c r="J101" s="58">
        <f t="shared" si="13"/>
        <v>1</v>
      </c>
    </row>
    <row r="102" spans="2:15" ht="16.5" customHeight="1" x14ac:dyDescent="0.15">
      <c r="B102" s="55">
        <f t="shared" si="14"/>
        <v>90</v>
      </c>
      <c r="C102" s="58" t="s">
        <v>149</v>
      </c>
      <c r="D102" s="59">
        <v>26</v>
      </c>
      <c r="E102" s="58">
        <f t="shared" si="12"/>
        <v>1</v>
      </c>
      <c r="G102" s="55">
        <f t="shared" si="15"/>
        <v>90</v>
      </c>
      <c r="H102" s="58" t="s">
        <v>149</v>
      </c>
      <c r="I102" s="59">
        <v>26</v>
      </c>
      <c r="J102" s="58">
        <f t="shared" si="13"/>
        <v>1</v>
      </c>
    </row>
    <row r="103" spans="2:15" ht="16.5" customHeight="1" x14ac:dyDescent="0.15">
      <c r="B103" s="55">
        <f t="shared" si="14"/>
        <v>91</v>
      </c>
      <c r="C103" s="58" t="s">
        <v>140</v>
      </c>
      <c r="D103" s="59">
        <v>13</v>
      </c>
      <c r="E103" s="58">
        <f t="shared" si="12"/>
        <v>1</v>
      </c>
      <c r="G103" s="55">
        <f t="shared" si="15"/>
        <v>91</v>
      </c>
      <c r="H103" s="58" t="s">
        <v>140</v>
      </c>
      <c r="I103" s="59">
        <v>13</v>
      </c>
      <c r="J103" s="58">
        <f t="shared" si="13"/>
        <v>1</v>
      </c>
    </row>
  </sheetData>
  <sortState ref="M40:N62">
    <sortCondition descending="1" ref="N40:N62"/>
  </sortState>
  <mergeCells count="10">
    <mergeCell ref="L67:L68"/>
    <mergeCell ref="M67:M68"/>
    <mergeCell ref="B71:B72"/>
    <mergeCell ref="G71:G72"/>
    <mergeCell ref="B3:B4"/>
    <mergeCell ref="G3:G4"/>
    <mergeCell ref="L3:L4"/>
    <mergeCell ref="B37:B38"/>
    <mergeCell ref="G37:G38"/>
    <mergeCell ref="L37:L38"/>
  </mergeCells>
  <phoneticPr fontId="2"/>
  <pageMargins left="0.47244094488188981" right="0.27559055118110237" top="0.51181102362204722" bottom="0.47244094488188981" header="0.31496062992125984" footer="0.31496062992125984"/>
  <pageSetup paperSize="9" scale="99" orientation="landscape" r:id="rId1"/>
  <rowBreaks count="1" manualBreakCount="1">
    <brk id="68" max="1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</sheetPr>
  <dimension ref="A1:Q34"/>
  <sheetViews>
    <sheetView view="pageBreakPreview" zoomScaleSheetLayoutView="100" workbookViewId="0">
      <selection activeCell="N5" sqref="N5"/>
    </sheetView>
  </sheetViews>
  <sheetFormatPr defaultRowHeight="16.5" customHeight="1" x14ac:dyDescent="0.15"/>
  <cols>
    <col min="1" max="1" width="4.625" style="1" customWidth="1"/>
    <col min="2" max="2" width="6.625" style="1" customWidth="1"/>
    <col min="3" max="5" width="11.625" style="1" customWidth="1"/>
    <col min="6" max="6" width="4.625" style="1" customWidth="1"/>
    <col min="7" max="7" width="6.625" style="1" customWidth="1"/>
    <col min="8" max="10" width="11.625" style="1" customWidth="1"/>
    <col min="11" max="11" width="4.625" style="1" customWidth="1"/>
    <col min="12" max="12" width="6.625" style="1" customWidth="1"/>
    <col min="13" max="15" width="11.625" style="1" customWidth="1"/>
    <col min="16" max="16" width="9" style="1" customWidth="1"/>
    <col min="17" max="16384" width="9" style="1"/>
  </cols>
  <sheetData>
    <row r="1" spans="1:17" ht="16.5" customHeight="1" x14ac:dyDescent="0.15">
      <c r="A1" s="21"/>
      <c r="B1" s="21"/>
      <c r="C1" s="34" t="s">
        <v>56</v>
      </c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21"/>
      <c r="Q1" s="21"/>
    </row>
    <row r="2" spans="1:17" ht="16.5" customHeight="1" x14ac:dyDescent="0.15">
      <c r="B2" s="10" t="s">
        <v>4</v>
      </c>
    </row>
    <row r="3" spans="1:17" ht="16.5" customHeight="1" x14ac:dyDescent="0.15">
      <c r="B3" s="41" t="s">
        <v>2</v>
      </c>
      <c r="C3" s="6" t="s">
        <v>27</v>
      </c>
      <c r="D3" s="17" t="s">
        <v>38</v>
      </c>
      <c r="E3" s="17"/>
      <c r="F3" s="19"/>
      <c r="G3" s="43" t="s">
        <v>2</v>
      </c>
      <c r="H3" s="6" t="s">
        <v>27</v>
      </c>
      <c r="I3" s="17" t="s">
        <v>38</v>
      </c>
      <c r="J3" s="17"/>
      <c r="L3" s="41" t="s">
        <v>2</v>
      </c>
      <c r="M3" s="6" t="s">
        <v>27</v>
      </c>
      <c r="N3" s="17" t="s">
        <v>38</v>
      </c>
      <c r="O3" s="17"/>
    </row>
    <row r="4" spans="1:17" ht="16.5" customHeight="1" x14ac:dyDescent="0.15">
      <c r="B4" s="41"/>
      <c r="C4" s="7"/>
      <c r="D4" s="5" t="s">
        <v>32</v>
      </c>
      <c r="E4" s="5" t="s">
        <v>33</v>
      </c>
      <c r="F4" s="19"/>
      <c r="G4" s="44"/>
      <c r="H4" s="7"/>
      <c r="I4" s="5" t="s">
        <v>32</v>
      </c>
      <c r="J4" s="5" t="s">
        <v>33</v>
      </c>
      <c r="L4" s="41"/>
      <c r="M4" s="7"/>
      <c r="N4" s="5" t="s">
        <v>32</v>
      </c>
      <c r="O4" s="5" t="s">
        <v>33</v>
      </c>
    </row>
    <row r="5" spans="1:17" ht="16.5" customHeight="1" x14ac:dyDescent="0.15">
      <c r="B5" s="5">
        <v>1</v>
      </c>
      <c r="C5" s="8" t="s">
        <v>62</v>
      </c>
      <c r="D5" s="8">
        <v>4548549</v>
      </c>
      <c r="E5" s="9">
        <f t="shared" ref="E5:E34" si="0">ROUNDUP(D5/365,0)</f>
        <v>12462</v>
      </c>
      <c r="G5" s="5">
        <f>B34+1</f>
        <v>31</v>
      </c>
      <c r="H5" s="9" t="s">
        <v>26</v>
      </c>
      <c r="I5" s="35">
        <v>18057</v>
      </c>
      <c r="J5" s="9">
        <f t="shared" ref="J5:J34" si="1">ROUNDUP(I5/365,0)</f>
        <v>50</v>
      </c>
      <c r="L5" s="5">
        <f>G34+1</f>
        <v>61</v>
      </c>
      <c r="M5" s="8" t="s">
        <v>75</v>
      </c>
      <c r="N5" s="9">
        <v>1449</v>
      </c>
      <c r="O5" s="9">
        <f t="shared" ref="O5:O34" si="2">ROUNDUP(N5/365,0)</f>
        <v>4</v>
      </c>
    </row>
    <row r="6" spans="1:17" ht="16.5" customHeight="1" x14ac:dyDescent="0.15">
      <c r="B6" s="5">
        <f t="shared" ref="B6:B34" si="3">B5+1</f>
        <v>2</v>
      </c>
      <c r="C6" s="8" t="s">
        <v>37</v>
      </c>
      <c r="D6" s="8">
        <v>3167513</v>
      </c>
      <c r="E6" s="9">
        <f t="shared" si="0"/>
        <v>8679</v>
      </c>
      <c r="G6" s="5">
        <f t="shared" ref="G6:G34" si="4">G5+1</f>
        <v>32</v>
      </c>
      <c r="H6" s="8" t="s">
        <v>68</v>
      </c>
      <c r="I6" s="9">
        <v>16788</v>
      </c>
      <c r="J6" s="9">
        <f t="shared" si="1"/>
        <v>46</v>
      </c>
      <c r="L6" s="5">
        <f t="shared" ref="L6:L34" si="5">L5+1</f>
        <v>62</v>
      </c>
      <c r="M6" s="9" t="s">
        <v>98</v>
      </c>
      <c r="N6" s="35">
        <v>575</v>
      </c>
      <c r="O6" s="9">
        <f t="shared" si="2"/>
        <v>2</v>
      </c>
    </row>
    <row r="7" spans="1:17" ht="16.5" customHeight="1" x14ac:dyDescent="0.15">
      <c r="B7" s="5">
        <f t="shared" si="3"/>
        <v>3</v>
      </c>
      <c r="C7" s="9" t="s">
        <v>23</v>
      </c>
      <c r="D7" s="35">
        <v>1444626</v>
      </c>
      <c r="E7" s="9">
        <f t="shared" si="0"/>
        <v>3958</v>
      </c>
      <c r="G7" s="5">
        <f t="shared" si="4"/>
        <v>33</v>
      </c>
      <c r="H7" s="8" t="s">
        <v>6</v>
      </c>
      <c r="I7" s="9">
        <v>14496</v>
      </c>
      <c r="J7" s="9">
        <f t="shared" si="1"/>
        <v>40</v>
      </c>
      <c r="L7" s="5">
        <f t="shared" si="5"/>
        <v>63</v>
      </c>
      <c r="M7" s="9" t="s">
        <v>107</v>
      </c>
      <c r="N7" s="35">
        <v>574</v>
      </c>
      <c r="O7" s="9">
        <f t="shared" si="2"/>
        <v>2</v>
      </c>
    </row>
    <row r="8" spans="1:17" ht="16.5" customHeight="1" x14ac:dyDescent="0.15">
      <c r="B8" s="5">
        <f t="shared" si="3"/>
        <v>4</v>
      </c>
      <c r="C8" s="9" t="s">
        <v>30</v>
      </c>
      <c r="D8" s="35">
        <v>550741</v>
      </c>
      <c r="E8" s="9">
        <f t="shared" si="0"/>
        <v>1509</v>
      </c>
      <c r="G8" s="5">
        <f t="shared" si="4"/>
        <v>34</v>
      </c>
      <c r="H8" s="8" t="s">
        <v>83</v>
      </c>
      <c r="I8" s="9">
        <v>13524</v>
      </c>
      <c r="J8" s="9">
        <f t="shared" si="1"/>
        <v>38</v>
      </c>
      <c r="L8" s="5">
        <f t="shared" si="5"/>
        <v>64</v>
      </c>
      <c r="M8" s="9" t="s">
        <v>103</v>
      </c>
      <c r="N8" s="35">
        <v>484</v>
      </c>
      <c r="O8" s="9">
        <f t="shared" si="2"/>
        <v>2</v>
      </c>
    </row>
    <row r="9" spans="1:17" ht="16.5" customHeight="1" x14ac:dyDescent="0.15">
      <c r="B9" s="5">
        <f t="shared" si="3"/>
        <v>5</v>
      </c>
      <c r="C9" s="9" t="s">
        <v>63</v>
      </c>
      <c r="D9" s="35">
        <v>524602.96200000006</v>
      </c>
      <c r="E9" s="9">
        <f t="shared" si="0"/>
        <v>1438</v>
      </c>
      <c r="G9" s="5">
        <f t="shared" si="4"/>
        <v>35</v>
      </c>
      <c r="H9" s="8" t="s">
        <v>89</v>
      </c>
      <c r="I9" s="9">
        <v>13133</v>
      </c>
      <c r="J9" s="9">
        <f t="shared" si="1"/>
        <v>36</v>
      </c>
      <c r="L9" s="5">
        <f t="shared" si="5"/>
        <v>65</v>
      </c>
      <c r="M9" s="9" t="s">
        <v>117</v>
      </c>
      <c r="N9" s="35">
        <v>476</v>
      </c>
      <c r="O9" s="9">
        <f t="shared" si="2"/>
        <v>2</v>
      </c>
    </row>
    <row r="10" spans="1:17" ht="16.5" customHeight="1" x14ac:dyDescent="0.15">
      <c r="B10" s="5">
        <f t="shared" si="3"/>
        <v>6</v>
      </c>
      <c r="C10" s="8" t="s">
        <v>43</v>
      </c>
      <c r="D10" s="8">
        <v>477841</v>
      </c>
      <c r="E10" s="9">
        <f t="shared" si="0"/>
        <v>1310</v>
      </c>
      <c r="G10" s="5">
        <f t="shared" si="4"/>
        <v>36</v>
      </c>
      <c r="H10" s="9" t="s">
        <v>88</v>
      </c>
      <c r="I10" s="35">
        <v>12873</v>
      </c>
      <c r="J10" s="9">
        <f t="shared" si="1"/>
        <v>36</v>
      </c>
      <c r="L10" s="5">
        <f t="shared" si="5"/>
        <v>66</v>
      </c>
      <c r="M10" s="9" t="s">
        <v>122</v>
      </c>
      <c r="N10" s="35">
        <v>460</v>
      </c>
      <c r="O10" s="9">
        <f t="shared" si="2"/>
        <v>2</v>
      </c>
    </row>
    <row r="11" spans="1:17" ht="16.5" customHeight="1" x14ac:dyDescent="0.15">
      <c r="B11" s="5">
        <f t="shared" si="3"/>
        <v>7</v>
      </c>
      <c r="C11" s="9" t="s">
        <v>48</v>
      </c>
      <c r="D11" s="13">
        <v>406687</v>
      </c>
      <c r="E11" s="9">
        <f t="shared" si="0"/>
        <v>1115</v>
      </c>
      <c r="G11" s="5">
        <f t="shared" si="4"/>
        <v>37</v>
      </c>
      <c r="H11" s="9" t="s">
        <v>100</v>
      </c>
      <c r="I11" s="35">
        <v>12489</v>
      </c>
      <c r="J11" s="9">
        <f t="shared" si="1"/>
        <v>35</v>
      </c>
      <c r="L11" s="5">
        <f t="shared" si="5"/>
        <v>67</v>
      </c>
      <c r="M11" s="8" t="s">
        <v>118</v>
      </c>
      <c r="N11" s="9">
        <v>455</v>
      </c>
      <c r="O11" s="9">
        <f t="shared" si="2"/>
        <v>2</v>
      </c>
    </row>
    <row r="12" spans="1:17" ht="16.5" customHeight="1" x14ac:dyDescent="0.15">
      <c r="B12" s="5">
        <f t="shared" si="3"/>
        <v>8</v>
      </c>
      <c r="C12" s="9" t="s">
        <v>65</v>
      </c>
      <c r="D12" s="35">
        <v>257990</v>
      </c>
      <c r="E12" s="9">
        <f t="shared" si="0"/>
        <v>707</v>
      </c>
      <c r="G12" s="5">
        <f t="shared" si="4"/>
        <v>38</v>
      </c>
      <c r="H12" s="9" t="s">
        <v>77</v>
      </c>
      <c r="I12" s="35">
        <v>12174</v>
      </c>
      <c r="J12" s="9">
        <f t="shared" si="1"/>
        <v>34</v>
      </c>
      <c r="L12" s="5">
        <f t="shared" si="5"/>
        <v>68</v>
      </c>
      <c r="M12" s="8" t="s">
        <v>114</v>
      </c>
      <c r="N12" s="9">
        <v>433</v>
      </c>
      <c r="O12" s="9">
        <f t="shared" si="2"/>
        <v>2</v>
      </c>
    </row>
    <row r="13" spans="1:17" ht="16.5" customHeight="1" x14ac:dyDescent="0.15">
      <c r="B13" s="5">
        <f t="shared" si="3"/>
        <v>9</v>
      </c>
      <c r="C13" s="9" t="s">
        <v>67</v>
      </c>
      <c r="D13" s="35">
        <v>104161</v>
      </c>
      <c r="E13" s="9">
        <f t="shared" si="0"/>
        <v>286</v>
      </c>
      <c r="G13" s="5">
        <f t="shared" si="4"/>
        <v>39</v>
      </c>
      <c r="H13" s="8" t="s">
        <v>85</v>
      </c>
      <c r="I13" s="8">
        <v>10295</v>
      </c>
      <c r="J13" s="9">
        <f t="shared" si="1"/>
        <v>29</v>
      </c>
      <c r="L13" s="5">
        <f t="shared" si="5"/>
        <v>69</v>
      </c>
      <c r="M13" s="8" t="s">
        <v>116</v>
      </c>
      <c r="N13" s="9">
        <v>419</v>
      </c>
      <c r="O13" s="9">
        <f t="shared" si="2"/>
        <v>2</v>
      </c>
    </row>
    <row r="14" spans="1:17" ht="16.5" customHeight="1" x14ac:dyDescent="0.15">
      <c r="B14" s="5">
        <f t="shared" si="3"/>
        <v>10</v>
      </c>
      <c r="C14" s="8" t="s">
        <v>69</v>
      </c>
      <c r="D14" s="9">
        <v>74049</v>
      </c>
      <c r="E14" s="9">
        <f t="shared" si="0"/>
        <v>203</v>
      </c>
      <c r="G14" s="5">
        <f t="shared" si="4"/>
        <v>40</v>
      </c>
      <c r="H14" s="9" t="s">
        <v>93</v>
      </c>
      <c r="I14" s="35">
        <v>10179</v>
      </c>
      <c r="J14" s="9">
        <f t="shared" si="1"/>
        <v>28</v>
      </c>
      <c r="L14" s="5">
        <f t="shared" si="5"/>
        <v>70</v>
      </c>
      <c r="M14" s="9" t="s">
        <v>128</v>
      </c>
      <c r="N14" s="35">
        <v>372</v>
      </c>
      <c r="O14" s="9">
        <f t="shared" si="2"/>
        <v>2</v>
      </c>
    </row>
    <row r="15" spans="1:17" ht="16.5" customHeight="1" x14ac:dyDescent="0.15">
      <c r="B15" s="5">
        <f t="shared" si="3"/>
        <v>11</v>
      </c>
      <c r="C15" s="9" t="s">
        <v>76</v>
      </c>
      <c r="D15" s="35">
        <v>59374</v>
      </c>
      <c r="E15" s="9">
        <f t="shared" si="0"/>
        <v>163</v>
      </c>
      <c r="G15" s="5">
        <f t="shared" si="4"/>
        <v>41</v>
      </c>
      <c r="H15" s="8" t="s">
        <v>106</v>
      </c>
      <c r="I15" s="9">
        <v>9865</v>
      </c>
      <c r="J15" s="9">
        <f t="shared" si="1"/>
        <v>28</v>
      </c>
      <c r="L15" s="5">
        <f t="shared" si="5"/>
        <v>71</v>
      </c>
      <c r="M15" s="9" t="s">
        <v>28</v>
      </c>
      <c r="N15" s="35">
        <v>312</v>
      </c>
      <c r="O15" s="9">
        <f t="shared" si="2"/>
        <v>1</v>
      </c>
    </row>
    <row r="16" spans="1:17" ht="16.5" customHeight="1" x14ac:dyDescent="0.15">
      <c r="B16" s="5">
        <f t="shared" si="3"/>
        <v>12</v>
      </c>
      <c r="C16" s="9" t="s">
        <v>12</v>
      </c>
      <c r="D16" s="35">
        <v>55077</v>
      </c>
      <c r="E16" s="9">
        <f t="shared" si="0"/>
        <v>151</v>
      </c>
      <c r="G16" s="5">
        <f t="shared" si="4"/>
        <v>42</v>
      </c>
      <c r="H16" s="9" t="s">
        <v>113</v>
      </c>
      <c r="I16" s="35">
        <v>8912</v>
      </c>
      <c r="J16" s="9">
        <f t="shared" si="1"/>
        <v>25</v>
      </c>
      <c r="L16" s="5">
        <f t="shared" si="5"/>
        <v>72</v>
      </c>
      <c r="M16" s="8" t="s">
        <v>120</v>
      </c>
      <c r="N16" s="9">
        <v>258</v>
      </c>
      <c r="O16" s="9">
        <f t="shared" si="2"/>
        <v>1</v>
      </c>
    </row>
    <row r="17" spans="2:15" ht="16.5" customHeight="1" x14ac:dyDescent="0.15">
      <c r="B17" s="5">
        <f t="shared" si="3"/>
        <v>13</v>
      </c>
      <c r="C17" s="9" t="s">
        <v>57</v>
      </c>
      <c r="D17" s="35">
        <v>53299</v>
      </c>
      <c r="E17" s="9">
        <f t="shared" si="0"/>
        <v>147</v>
      </c>
      <c r="G17" s="5">
        <f t="shared" si="4"/>
        <v>43</v>
      </c>
      <c r="H17" s="9" t="s">
        <v>35</v>
      </c>
      <c r="I17" s="35">
        <v>8223</v>
      </c>
      <c r="J17" s="9">
        <f t="shared" si="1"/>
        <v>23</v>
      </c>
      <c r="L17" s="5">
        <f t="shared" si="5"/>
        <v>73</v>
      </c>
      <c r="M17" s="8" t="s">
        <v>136</v>
      </c>
      <c r="N17" s="9">
        <v>232</v>
      </c>
      <c r="O17" s="9">
        <f t="shared" si="2"/>
        <v>1</v>
      </c>
    </row>
    <row r="18" spans="2:15" ht="16.5" customHeight="1" x14ac:dyDescent="0.15">
      <c r="B18" s="5">
        <f t="shared" si="3"/>
        <v>14</v>
      </c>
      <c r="C18" s="9" t="s">
        <v>72</v>
      </c>
      <c r="D18" s="35">
        <v>52350</v>
      </c>
      <c r="E18" s="9">
        <f t="shared" si="0"/>
        <v>144</v>
      </c>
      <c r="G18" s="5">
        <f t="shared" si="4"/>
        <v>44</v>
      </c>
      <c r="H18" s="9" t="s">
        <v>105</v>
      </c>
      <c r="I18" s="35">
        <v>6796</v>
      </c>
      <c r="J18" s="9">
        <f t="shared" si="1"/>
        <v>19</v>
      </c>
      <c r="L18" s="5">
        <f t="shared" si="5"/>
        <v>74</v>
      </c>
      <c r="M18" s="9" t="s">
        <v>126</v>
      </c>
      <c r="N18" s="35">
        <v>228</v>
      </c>
      <c r="O18" s="9">
        <f t="shared" si="2"/>
        <v>1</v>
      </c>
    </row>
    <row r="19" spans="2:15" ht="16.5" customHeight="1" x14ac:dyDescent="0.15">
      <c r="B19" s="5">
        <f t="shared" si="3"/>
        <v>15</v>
      </c>
      <c r="C19" s="9" t="s">
        <v>71</v>
      </c>
      <c r="D19" s="35">
        <v>51668</v>
      </c>
      <c r="E19" s="9">
        <f t="shared" si="0"/>
        <v>142</v>
      </c>
      <c r="G19" s="5">
        <f t="shared" si="4"/>
        <v>45</v>
      </c>
      <c r="H19" s="9" t="s">
        <v>13</v>
      </c>
      <c r="I19" s="15">
        <v>6786</v>
      </c>
      <c r="J19" s="9">
        <f t="shared" si="1"/>
        <v>19</v>
      </c>
      <c r="L19" s="5">
        <f t="shared" si="5"/>
        <v>75</v>
      </c>
      <c r="M19" s="9" t="s">
        <v>130</v>
      </c>
      <c r="N19" s="35">
        <v>215</v>
      </c>
      <c r="O19" s="9">
        <f t="shared" si="2"/>
        <v>1</v>
      </c>
    </row>
    <row r="20" spans="2:15" ht="16.5" customHeight="1" x14ac:dyDescent="0.15">
      <c r="B20" s="5">
        <f t="shared" si="3"/>
        <v>16</v>
      </c>
      <c r="C20" s="9" t="s">
        <v>73</v>
      </c>
      <c r="D20" s="35">
        <v>45802</v>
      </c>
      <c r="E20" s="9">
        <f t="shared" si="0"/>
        <v>126</v>
      </c>
      <c r="G20" s="5">
        <f t="shared" si="4"/>
        <v>46</v>
      </c>
      <c r="H20" s="8" t="s">
        <v>95</v>
      </c>
      <c r="I20" s="9">
        <v>6008</v>
      </c>
      <c r="J20" s="9">
        <f t="shared" si="1"/>
        <v>17</v>
      </c>
      <c r="L20" s="5">
        <f t="shared" si="5"/>
        <v>76</v>
      </c>
      <c r="M20" s="8" t="s">
        <v>110</v>
      </c>
      <c r="N20" s="9">
        <v>214</v>
      </c>
      <c r="O20" s="9">
        <f t="shared" si="2"/>
        <v>1</v>
      </c>
    </row>
    <row r="21" spans="2:15" ht="16.5" customHeight="1" x14ac:dyDescent="0.15">
      <c r="B21" s="5">
        <f t="shared" si="3"/>
        <v>17</v>
      </c>
      <c r="C21" s="8" t="s">
        <v>79</v>
      </c>
      <c r="D21" s="9">
        <v>34070</v>
      </c>
      <c r="E21" s="9">
        <f t="shared" si="0"/>
        <v>94</v>
      </c>
      <c r="G21" s="5">
        <f t="shared" si="4"/>
        <v>47</v>
      </c>
      <c r="H21" s="8" t="s">
        <v>5</v>
      </c>
      <c r="I21" s="9">
        <v>4836</v>
      </c>
      <c r="J21" s="9">
        <f t="shared" si="1"/>
        <v>14</v>
      </c>
      <c r="L21" s="5">
        <f t="shared" si="5"/>
        <v>77</v>
      </c>
      <c r="M21" s="9" t="s">
        <v>92</v>
      </c>
      <c r="N21" s="35">
        <v>214</v>
      </c>
      <c r="O21" s="9">
        <f t="shared" si="2"/>
        <v>1</v>
      </c>
    </row>
    <row r="22" spans="2:15" ht="16.5" customHeight="1" x14ac:dyDescent="0.15">
      <c r="B22" s="5">
        <f t="shared" si="3"/>
        <v>18</v>
      </c>
      <c r="C22" s="9" t="s">
        <v>53</v>
      </c>
      <c r="D22" s="35">
        <v>33910</v>
      </c>
      <c r="E22" s="9">
        <f t="shared" si="0"/>
        <v>93</v>
      </c>
      <c r="G22" s="5">
        <f t="shared" si="4"/>
        <v>48</v>
      </c>
      <c r="H22" s="8" t="s">
        <v>96</v>
      </c>
      <c r="I22" s="9">
        <v>4777</v>
      </c>
      <c r="J22" s="9">
        <f t="shared" si="1"/>
        <v>14</v>
      </c>
      <c r="L22" s="5">
        <f t="shared" si="5"/>
        <v>78</v>
      </c>
      <c r="M22" s="9" t="s">
        <v>134</v>
      </c>
      <c r="N22" s="35">
        <v>197</v>
      </c>
      <c r="O22" s="9">
        <f t="shared" si="2"/>
        <v>1</v>
      </c>
    </row>
    <row r="23" spans="2:15" ht="16.5" customHeight="1" x14ac:dyDescent="0.15">
      <c r="B23" s="5">
        <f t="shared" si="3"/>
        <v>19</v>
      </c>
      <c r="C23" s="9" t="s">
        <v>70</v>
      </c>
      <c r="D23" s="35">
        <v>33473</v>
      </c>
      <c r="E23" s="9">
        <f t="shared" si="0"/>
        <v>92</v>
      </c>
      <c r="G23" s="5">
        <f t="shared" si="4"/>
        <v>49</v>
      </c>
      <c r="H23" s="8" t="s">
        <v>97</v>
      </c>
      <c r="I23" s="8">
        <v>4017</v>
      </c>
      <c r="J23" s="9">
        <f t="shared" si="1"/>
        <v>12</v>
      </c>
      <c r="L23" s="5">
        <f t="shared" si="5"/>
        <v>79</v>
      </c>
      <c r="M23" s="8" t="s">
        <v>133</v>
      </c>
      <c r="N23" s="9">
        <v>189</v>
      </c>
      <c r="O23" s="9">
        <f t="shared" si="2"/>
        <v>1</v>
      </c>
    </row>
    <row r="24" spans="2:15" ht="16.5" customHeight="1" x14ac:dyDescent="0.15">
      <c r="B24" s="5">
        <f t="shared" si="3"/>
        <v>20</v>
      </c>
      <c r="C24" s="9" t="s">
        <v>10</v>
      </c>
      <c r="D24" s="35">
        <v>33318</v>
      </c>
      <c r="E24" s="9">
        <f t="shared" si="0"/>
        <v>92</v>
      </c>
      <c r="G24" s="5">
        <f t="shared" si="4"/>
        <v>50</v>
      </c>
      <c r="H24" s="8" t="s">
        <v>121</v>
      </c>
      <c r="I24" s="9">
        <v>3567</v>
      </c>
      <c r="J24" s="9">
        <f t="shared" si="1"/>
        <v>10</v>
      </c>
      <c r="L24" s="5">
        <f t="shared" si="5"/>
        <v>80</v>
      </c>
      <c r="M24" s="8" t="s">
        <v>55</v>
      </c>
      <c r="N24" s="9">
        <v>152</v>
      </c>
      <c r="O24" s="9">
        <f t="shared" si="2"/>
        <v>1</v>
      </c>
    </row>
    <row r="25" spans="2:15" ht="16.5" customHeight="1" x14ac:dyDescent="0.15">
      <c r="B25" s="5">
        <f t="shared" si="3"/>
        <v>21</v>
      </c>
      <c r="C25" s="8" t="s">
        <v>3</v>
      </c>
      <c r="D25" s="9">
        <v>31553</v>
      </c>
      <c r="E25" s="9">
        <f t="shared" si="0"/>
        <v>87</v>
      </c>
      <c r="G25" s="5">
        <f t="shared" si="4"/>
        <v>51</v>
      </c>
      <c r="H25" s="8" t="s">
        <v>129</v>
      </c>
      <c r="I25" s="9">
        <v>3206</v>
      </c>
      <c r="J25" s="9">
        <f t="shared" si="1"/>
        <v>9</v>
      </c>
      <c r="L25" s="5">
        <f t="shared" si="5"/>
        <v>81</v>
      </c>
      <c r="M25" s="9" t="s">
        <v>135</v>
      </c>
      <c r="N25" s="35">
        <v>137</v>
      </c>
      <c r="O25" s="9">
        <f t="shared" si="2"/>
        <v>1</v>
      </c>
    </row>
    <row r="26" spans="2:15" ht="16.5" customHeight="1" x14ac:dyDescent="0.15">
      <c r="B26" s="5">
        <f t="shared" si="3"/>
        <v>22</v>
      </c>
      <c r="C26" s="9" t="s">
        <v>74</v>
      </c>
      <c r="D26" s="35">
        <v>31508</v>
      </c>
      <c r="E26" s="9">
        <f t="shared" si="0"/>
        <v>87</v>
      </c>
      <c r="G26" s="5">
        <f t="shared" si="4"/>
        <v>52</v>
      </c>
      <c r="H26" s="9" t="s">
        <v>66</v>
      </c>
      <c r="I26" s="35">
        <v>2758</v>
      </c>
      <c r="J26" s="9">
        <f t="shared" si="1"/>
        <v>8</v>
      </c>
      <c r="L26" s="5">
        <f t="shared" si="5"/>
        <v>82</v>
      </c>
      <c r="M26" s="9" t="s">
        <v>132</v>
      </c>
      <c r="N26" s="35">
        <v>126</v>
      </c>
      <c r="O26" s="9">
        <f t="shared" si="2"/>
        <v>1</v>
      </c>
    </row>
    <row r="27" spans="2:15" ht="16.5" customHeight="1" x14ac:dyDescent="0.15">
      <c r="B27" s="5">
        <f t="shared" si="3"/>
        <v>23</v>
      </c>
      <c r="C27" s="9" t="s">
        <v>94</v>
      </c>
      <c r="D27" s="35">
        <v>27716</v>
      </c>
      <c r="E27" s="9">
        <f t="shared" si="0"/>
        <v>76</v>
      </c>
      <c r="G27" s="5">
        <f t="shared" si="4"/>
        <v>53</v>
      </c>
      <c r="H27" s="8" t="s">
        <v>124</v>
      </c>
      <c r="I27" s="9">
        <v>2739</v>
      </c>
      <c r="J27" s="9">
        <f t="shared" si="1"/>
        <v>8</v>
      </c>
      <c r="L27" s="5">
        <f t="shared" si="5"/>
        <v>83</v>
      </c>
      <c r="M27" s="9" t="s">
        <v>141</v>
      </c>
      <c r="N27" s="35">
        <v>121</v>
      </c>
      <c r="O27" s="9">
        <f t="shared" si="2"/>
        <v>1</v>
      </c>
    </row>
    <row r="28" spans="2:15" ht="16.5" customHeight="1" x14ac:dyDescent="0.15">
      <c r="B28" s="5">
        <f t="shared" si="3"/>
        <v>24</v>
      </c>
      <c r="C28" s="9" t="s">
        <v>87</v>
      </c>
      <c r="D28" s="35">
        <v>26644</v>
      </c>
      <c r="E28" s="9">
        <f t="shared" si="0"/>
        <v>73</v>
      </c>
      <c r="G28" s="5">
        <f t="shared" si="4"/>
        <v>54</v>
      </c>
      <c r="H28" s="8" t="s">
        <v>64</v>
      </c>
      <c r="I28" s="9">
        <v>2709</v>
      </c>
      <c r="J28" s="9">
        <f t="shared" si="1"/>
        <v>8</v>
      </c>
      <c r="L28" s="5">
        <f t="shared" si="5"/>
        <v>84</v>
      </c>
      <c r="M28" s="8" t="s">
        <v>86</v>
      </c>
      <c r="N28" s="9">
        <v>91</v>
      </c>
      <c r="O28" s="9">
        <f t="shared" si="2"/>
        <v>1</v>
      </c>
    </row>
    <row r="29" spans="2:15" ht="16.5" customHeight="1" x14ac:dyDescent="0.15">
      <c r="B29" s="5">
        <f t="shared" si="3"/>
        <v>25</v>
      </c>
      <c r="C29" s="8" t="s">
        <v>41</v>
      </c>
      <c r="D29" s="9">
        <v>26291</v>
      </c>
      <c r="E29" s="9">
        <f t="shared" si="0"/>
        <v>73</v>
      </c>
      <c r="G29" s="5">
        <f t="shared" si="4"/>
        <v>55</v>
      </c>
      <c r="H29" s="9" t="s">
        <v>123</v>
      </c>
      <c r="I29" s="35">
        <v>2411</v>
      </c>
      <c r="J29" s="9">
        <f t="shared" si="1"/>
        <v>7</v>
      </c>
      <c r="L29" s="5">
        <f t="shared" si="5"/>
        <v>85</v>
      </c>
      <c r="M29" s="8" t="s">
        <v>144</v>
      </c>
      <c r="N29" s="9">
        <v>25</v>
      </c>
      <c r="O29" s="9">
        <f t="shared" si="2"/>
        <v>1</v>
      </c>
    </row>
    <row r="30" spans="2:15" ht="16.5" customHeight="1" x14ac:dyDescent="0.15">
      <c r="B30" s="5">
        <f t="shared" si="3"/>
        <v>26</v>
      </c>
      <c r="C30" s="8" t="s">
        <v>15</v>
      </c>
      <c r="D30" s="9">
        <v>25511</v>
      </c>
      <c r="E30" s="9">
        <f t="shared" si="0"/>
        <v>70</v>
      </c>
      <c r="G30" s="5">
        <f t="shared" si="4"/>
        <v>56</v>
      </c>
      <c r="H30" s="8" t="s">
        <v>127</v>
      </c>
      <c r="I30" s="9">
        <v>2189</v>
      </c>
      <c r="J30" s="9">
        <f t="shared" si="1"/>
        <v>6</v>
      </c>
      <c r="L30" s="5">
        <f t="shared" si="5"/>
        <v>86</v>
      </c>
      <c r="M30" s="9" t="s">
        <v>145</v>
      </c>
      <c r="N30" s="35">
        <v>17</v>
      </c>
      <c r="O30" s="9">
        <f t="shared" si="2"/>
        <v>1</v>
      </c>
    </row>
    <row r="31" spans="2:15" ht="16.5" customHeight="1" x14ac:dyDescent="0.15">
      <c r="B31" s="5">
        <f t="shared" si="3"/>
        <v>27</v>
      </c>
      <c r="C31" s="9" t="s">
        <v>78</v>
      </c>
      <c r="D31" s="35">
        <v>23451</v>
      </c>
      <c r="E31" s="9">
        <f t="shared" si="0"/>
        <v>65</v>
      </c>
      <c r="G31" s="5">
        <f t="shared" si="4"/>
        <v>57</v>
      </c>
      <c r="H31" s="9" t="s">
        <v>45</v>
      </c>
      <c r="I31" s="35">
        <v>2087</v>
      </c>
      <c r="J31" s="9">
        <f t="shared" si="1"/>
        <v>6</v>
      </c>
      <c r="L31" s="5">
        <f t="shared" si="5"/>
        <v>87</v>
      </c>
      <c r="M31" s="9" t="s">
        <v>101</v>
      </c>
      <c r="N31" s="35">
        <v>4</v>
      </c>
      <c r="O31" s="9">
        <f t="shared" si="2"/>
        <v>1</v>
      </c>
    </row>
    <row r="32" spans="2:15" ht="16.5" customHeight="1" x14ac:dyDescent="0.15">
      <c r="B32" s="5">
        <f t="shared" si="3"/>
        <v>28</v>
      </c>
      <c r="C32" s="9" t="s">
        <v>90</v>
      </c>
      <c r="D32" s="35">
        <v>20136</v>
      </c>
      <c r="E32" s="9">
        <f t="shared" si="0"/>
        <v>56</v>
      </c>
      <c r="G32" s="5">
        <f t="shared" si="4"/>
        <v>58</v>
      </c>
      <c r="H32" s="9" t="s">
        <v>29</v>
      </c>
      <c r="I32" s="35">
        <v>1745</v>
      </c>
      <c r="J32" s="9">
        <f t="shared" si="1"/>
        <v>5</v>
      </c>
      <c r="L32" s="5">
        <f t="shared" si="5"/>
        <v>88</v>
      </c>
      <c r="M32" s="8" t="s">
        <v>17</v>
      </c>
      <c r="N32" s="9">
        <v>2</v>
      </c>
      <c r="O32" s="9">
        <f t="shared" si="2"/>
        <v>1</v>
      </c>
    </row>
    <row r="33" spans="2:15" ht="16.5" customHeight="1" x14ac:dyDescent="0.15">
      <c r="B33" s="5">
        <f t="shared" si="3"/>
        <v>29</v>
      </c>
      <c r="C33" s="9" t="s">
        <v>91</v>
      </c>
      <c r="D33" s="35">
        <v>19885</v>
      </c>
      <c r="E33" s="9">
        <f t="shared" si="0"/>
        <v>55</v>
      </c>
      <c r="G33" s="5">
        <f t="shared" si="4"/>
        <v>59</v>
      </c>
      <c r="H33" s="8" t="s">
        <v>82</v>
      </c>
      <c r="I33" s="9">
        <v>1564</v>
      </c>
      <c r="J33" s="9">
        <f t="shared" si="1"/>
        <v>5</v>
      </c>
      <c r="L33" s="5">
        <f t="shared" si="5"/>
        <v>89</v>
      </c>
      <c r="M33" s="8" t="s">
        <v>150</v>
      </c>
      <c r="N33" s="9">
        <v>2</v>
      </c>
      <c r="O33" s="9">
        <f t="shared" si="2"/>
        <v>1</v>
      </c>
    </row>
    <row r="34" spans="2:15" ht="16.5" customHeight="1" x14ac:dyDescent="0.15">
      <c r="B34" s="5">
        <f t="shared" si="3"/>
        <v>30</v>
      </c>
      <c r="C34" s="8" t="s">
        <v>31</v>
      </c>
      <c r="D34" s="9">
        <v>19059</v>
      </c>
      <c r="E34" s="9">
        <f t="shared" si="0"/>
        <v>53</v>
      </c>
      <c r="G34" s="5">
        <f t="shared" si="4"/>
        <v>60</v>
      </c>
      <c r="H34" s="8" t="s">
        <v>80</v>
      </c>
      <c r="I34" s="9">
        <v>1547</v>
      </c>
      <c r="J34" s="9">
        <f t="shared" si="1"/>
        <v>5</v>
      </c>
      <c r="L34" s="5">
        <f t="shared" si="5"/>
        <v>90</v>
      </c>
      <c r="M34" s="8" t="s">
        <v>112</v>
      </c>
      <c r="N34" s="9">
        <v>1</v>
      </c>
      <c r="O34" s="9">
        <f t="shared" si="2"/>
        <v>1</v>
      </c>
    </row>
  </sheetData>
  <sortState ref="M5:N35">
    <sortCondition descending="1" ref="N5:N35"/>
  </sortState>
  <mergeCells count="3">
    <mergeCell ref="B3:B4"/>
    <mergeCell ref="G3:G4"/>
    <mergeCell ref="L3:L4"/>
  </mergeCells>
  <phoneticPr fontId="2"/>
  <pageMargins left="0.52" right="0.3" top="0.47" bottom="0.51" header="0.31496062992125984" footer="0.31496062992125984"/>
  <pageSetup paperSize="9" scale="9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</sheetPr>
  <dimension ref="A1:Q87"/>
  <sheetViews>
    <sheetView view="pageBreakPreview" zoomScaleSheetLayoutView="100" workbookViewId="0">
      <selection activeCell="M9" sqref="M9"/>
    </sheetView>
  </sheetViews>
  <sheetFormatPr defaultColWidth="12.75" defaultRowHeight="16.5" customHeight="1" x14ac:dyDescent="0.15"/>
  <cols>
    <col min="1" max="1" width="3.625" style="1" customWidth="1"/>
    <col min="2" max="2" width="6.625" style="1" customWidth="1"/>
    <col min="3" max="4" width="12.75" style="1"/>
    <col min="5" max="5" width="12.875" style="1" bestFit="1" customWidth="1"/>
    <col min="6" max="6" width="3.5" style="1" customWidth="1"/>
    <col min="7" max="7" width="6.625" style="1" customWidth="1"/>
    <col min="8" max="10" width="12.75" style="1"/>
    <col min="11" max="11" width="3.75" style="1" customWidth="1"/>
    <col min="12" max="12" width="6.625" style="1" customWidth="1"/>
    <col min="13" max="16384" width="12.75" style="1"/>
  </cols>
  <sheetData>
    <row r="1" spans="1:17" ht="30.75" customHeight="1" x14ac:dyDescent="0.15">
      <c r="A1" s="4"/>
      <c r="B1" s="4"/>
      <c r="C1" s="4"/>
      <c r="D1" s="4"/>
      <c r="E1" s="4"/>
      <c r="F1" s="4"/>
      <c r="G1" s="4" t="s">
        <v>59</v>
      </c>
      <c r="H1" s="4"/>
      <c r="I1" s="4"/>
      <c r="J1" s="4"/>
      <c r="K1" s="4"/>
      <c r="L1" s="4"/>
      <c r="M1" s="4"/>
      <c r="N1" s="4"/>
      <c r="O1" s="4"/>
      <c r="P1" s="4"/>
      <c r="Q1" s="4"/>
    </row>
    <row r="2" spans="1:17" ht="16.5" customHeight="1" x14ac:dyDescent="0.15">
      <c r="B2" s="1" t="s">
        <v>11</v>
      </c>
      <c r="G2" s="1" t="s">
        <v>22</v>
      </c>
      <c r="L2" s="1" t="s">
        <v>21</v>
      </c>
    </row>
    <row r="3" spans="1:17" ht="16.5" customHeight="1" x14ac:dyDescent="0.15">
      <c r="B3" s="43" t="s">
        <v>2</v>
      </c>
      <c r="C3" s="6" t="s">
        <v>27</v>
      </c>
      <c r="D3" s="11" t="s">
        <v>1</v>
      </c>
      <c r="E3" s="16"/>
      <c r="F3" s="19"/>
      <c r="G3" s="43" t="s">
        <v>2</v>
      </c>
      <c r="H3" s="6" t="s">
        <v>27</v>
      </c>
      <c r="I3" s="11" t="s">
        <v>1</v>
      </c>
      <c r="J3" s="16"/>
      <c r="L3" s="43" t="s">
        <v>2</v>
      </c>
      <c r="M3" s="6" t="s">
        <v>27</v>
      </c>
      <c r="N3" s="11" t="s">
        <v>1</v>
      </c>
      <c r="O3" s="16"/>
    </row>
    <row r="4" spans="1:17" ht="16.5" customHeight="1" x14ac:dyDescent="0.15">
      <c r="B4" s="44"/>
      <c r="C4" s="7"/>
      <c r="D4" s="5" t="s">
        <v>32</v>
      </c>
      <c r="E4" s="5" t="s">
        <v>33</v>
      </c>
      <c r="F4" s="19"/>
      <c r="G4" s="44"/>
      <c r="H4" s="7"/>
      <c r="I4" s="5" t="s">
        <v>32</v>
      </c>
      <c r="J4" s="5" t="s">
        <v>33</v>
      </c>
      <c r="L4" s="44"/>
      <c r="M4" s="7"/>
      <c r="N4" s="5" t="s">
        <v>32</v>
      </c>
      <c r="O4" s="5" t="s">
        <v>33</v>
      </c>
    </row>
    <row r="5" spans="1:17" ht="16.5" customHeight="1" x14ac:dyDescent="0.15">
      <c r="B5" s="5">
        <v>1</v>
      </c>
      <c r="C5" s="8" t="s">
        <v>62</v>
      </c>
      <c r="D5" s="9">
        <v>2186866</v>
      </c>
      <c r="E5" s="9">
        <f t="shared" ref="E5:E34" si="0">ROUNDUP(D5/365,0)</f>
        <v>5992</v>
      </c>
      <c r="G5" s="5">
        <v>1</v>
      </c>
      <c r="H5" s="8" t="s">
        <v>37</v>
      </c>
      <c r="I5" s="35">
        <v>733368</v>
      </c>
      <c r="J5" s="9">
        <f t="shared" ref="J5:J34" si="1">ROUNDUP(I5/365,0)</f>
        <v>2010</v>
      </c>
      <c r="L5" s="5">
        <v>1</v>
      </c>
      <c r="M5" s="8" t="s">
        <v>62</v>
      </c>
      <c r="N5" s="9">
        <v>2140075</v>
      </c>
      <c r="O5" s="9">
        <f t="shared" ref="O5:O25" si="2">ROUNDUP(N5/365,0)</f>
        <v>5864</v>
      </c>
    </row>
    <row r="6" spans="1:17" ht="16.5" customHeight="1" x14ac:dyDescent="0.15">
      <c r="B6" s="5">
        <f t="shared" ref="B6:B34" si="3">B5+1</f>
        <v>2</v>
      </c>
      <c r="C6" s="8" t="s">
        <v>37</v>
      </c>
      <c r="D6" s="35">
        <v>1190908</v>
      </c>
      <c r="E6" s="9">
        <f t="shared" si="0"/>
        <v>3263</v>
      </c>
      <c r="G6" s="5">
        <f t="shared" ref="G6:G34" si="4">G5+1</f>
        <v>2</v>
      </c>
      <c r="H6" s="9" t="s">
        <v>63</v>
      </c>
      <c r="I6" s="13">
        <v>220473</v>
      </c>
      <c r="J6" s="9">
        <f t="shared" si="1"/>
        <v>605</v>
      </c>
      <c r="L6" s="5">
        <f t="shared" ref="L6:L25" si="5">L5+1</f>
        <v>2</v>
      </c>
      <c r="M6" s="9" t="s">
        <v>23</v>
      </c>
      <c r="N6" s="13">
        <v>735238</v>
      </c>
      <c r="O6" s="9">
        <f t="shared" si="2"/>
        <v>2015</v>
      </c>
    </row>
    <row r="7" spans="1:17" ht="16.5" customHeight="1" x14ac:dyDescent="0.15">
      <c r="B7" s="5">
        <f t="shared" si="3"/>
        <v>3</v>
      </c>
      <c r="C7" s="9" t="s">
        <v>23</v>
      </c>
      <c r="D7" s="13">
        <v>753364</v>
      </c>
      <c r="E7" s="9">
        <f t="shared" si="0"/>
        <v>2065</v>
      </c>
      <c r="G7" s="5">
        <f t="shared" si="4"/>
        <v>3</v>
      </c>
      <c r="H7" s="8" t="s">
        <v>48</v>
      </c>
      <c r="I7" s="9">
        <v>196882</v>
      </c>
      <c r="J7" s="9">
        <f t="shared" si="1"/>
        <v>540</v>
      </c>
      <c r="L7" s="5">
        <f t="shared" si="5"/>
        <v>3</v>
      </c>
      <c r="M7" s="8" t="s">
        <v>37</v>
      </c>
      <c r="N7" s="35">
        <v>457540</v>
      </c>
      <c r="O7" s="9">
        <f t="shared" si="2"/>
        <v>1254</v>
      </c>
    </row>
    <row r="8" spans="1:17" ht="16.5" customHeight="1" x14ac:dyDescent="0.15">
      <c r="B8" s="5">
        <f t="shared" si="3"/>
        <v>4</v>
      </c>
      <c r="C8" s="9" t="s">
        <v>63</v>
      </c>
      <c r="D8" s="13">
        <v>417079</v>
      </c>
      <c r="E8" s="9">
        <f t="shared" si="0"/>
        <v>1143</v>
      </c>
      <c r="G8" s="5">
        <f t="shared" si="4"/>
        <v>4</v>
      </c>
      <c r="H8" s="9" t="s">
        <v>43</v>
      </c>
      <c r="I8" s="13">
        <v>194178</v>
      </c>
      <c r="J8" s="9">
        <f t="shared" si="1"/>
        <v>532</v>
      </c>
      <c r="L8" s="5">
        <f t="shared" si="5"/>
        <v>4</v>
      </c>
      <c r="M8" s="9" t="s">
        <v>63</v>
      </c>
      <c r="N8" s="13">
        <v>196606</v>
      </c>
      <c r="O8" s="9">
        <f t="shared" si="2"/>
        <v>539</v>
      </c>
    </row>
    <row r="9" spans="1:17" ht="16.5" customHeight="1" x14ac:dyDescent="0.15">
      <c r="B9" s="5">
        <f t="shared" si="3"/>
        <v>5</v>
      </c>
      <c r="C9" s="9" t="s">
        <v>48</v>
      </c>
      <c r="D9" s="13">
        <v>256139</v>
      </c>
      <c r="E9" s="9">
        <f t="shared" si="0"/>
        <v>702</v>
      </c>
      <c r="G9" s="5">
        <f t="shared" si="4"/>
        <v>5</v>
      </c>
      <c r="H9" s="9" t="s">
        <v>65</v>
      </c>
      <c r="I9" s="13">
        <v>134350</v>
      </c>
      <c r="J9" s="9">
        <f t="shared" si="1"/>
        <v>369</v>
      </c>
      <c r="L9" s="5">
        <f t="shared" si="5"/>
        <v>5</v>
      </c>
      <c r="M9" s="9" t="s">
        <v>30</v>
      </c>
      <c r="N9" s="13">
        <v>165615</v>
      </c>
      <c r="O9" s="9">
        <f t="shared" si="2"/>
        <v>454</v>
      </c>
    </row>
    <row r="10" spans="1:17" ht="16.5" customHeight="1" x14ac:dyDescent="0.15">
      <c r="B10" s="5">
        <f t="shared" si="3"/>
        <v>6</v>
      </c>
      <c r="C10" s="8" t="s">
        <v>43</v>
      </c>
      <c r="D10" s="9">
        <v>204693</v>
      </c>
      <c r="E10" s="9">
        <f t="shared" si="0"/>
        <v>561</v>
      </c>
      <c r="G10" s="5">
        <f t="shared" si="4"/>
        <v>6</v>
      </c>
      <c r="H10" s="8" t="s">
        <v>62</v>
      </c>
      <c r="I10" s="9">
        <v>46791</v>
      </c>
      <c r="J10" s="9">
        <f t="shared" si="1"/>
        <v>129</v>
      </c>
      <c r="L10" s="5">
        <f t="shared" si="5"/>
        <v>6</v>
      </c>
      <c r="M10" s="9" t="s">
        <v>48</v>
      </c>
      <c r="N10" s="13">
        <v>59257</v>
      </c>
      <c r="O10" s="9">
        <f t="shared" si="2"/>
        <v>163</v>
      </c>
    </row>
    <row r="11" spans="1:17" ht="16.5" customHeight="1" x14ac:dyDescent="0.15">
      <c r="B11" s="5">
        <f t="shared" si="3"/>
        <v>7</v>
      </c>
      <c r="C11" s="9" t="s">
        <v>30</v>
      </c>
      <c r="D11" s="13">
        <v>189203</v>
      </c>
      <c r="E11" s="9">
        <f t="shared" si="0"/>
        <v>519</v>
      </c>
      <c r="G11" s="5">
        <f t="shared" si="4"/>
        <v>7</v>
      </c>
      <c r="H11" s="9" t="s">
        <v>67</v>
      </c>
      <c r="I11" s="13">
        <v>28270</v>
      </c>
      <c r="J11" s="9">
        <f t="shared" si="1"/>
        <v>78</v>
      </c>
      <c r="L11" s="5">
        <f t="shared" si="5"/>
        <v>7</v>
      </c>
      <c r="M11" s="9" t="s">
        <v>79</v>
      </c>
      <c r="N11" s="13">
        <v>14756</v>
      </c>
      <c r="O11" s="9">
        <f t="shared" si="2"/>
        <v>41</v>
      </c>
    </row>
    <row r="12" spans="1:17" ht="16.5" customHeight="1" x14ac:dyDescent="0.15">
      <c r="B12" s="5">
        <f t="shared" si="3"/>
        <v>8</v>
      </c>
      <c r="C12" s="9" t="s">
        <v>65</v>
      </c>
      <c r="D12" s="13">
        <v>134350</v>
      </c>
      <c r="E12" s="9">
        <f t="shared" si="0"/>
        <v>369</v>
      </c>
      <c r="G12" s="5">
        <f t="shared" si="4"/>
        <v>8</v>
      </c>
      <c r="H12" s="9" t="s">
        <v>30</v>
      </c>
      <c r="I12" s="13">
        <v>23588</v>
      </c>
      <c r="J12" s="9">
        <f t="shared" si="1"/>
        <v>65</v>
      </c>
      <c r="L12" s="5">
        <f t="shared" si="5"/>
        <v>8</v>
      </c>
      <c r="M12" s="8" t="s">
        <v>43</v>
      </c>
      <c r="N12" s="9">
        <v>10515</v>
      </c>
      <c r="O12" s="9">
        <f t="shared" si="2"/>
        <v>29</v>
      </c>
    </row>
    <row r="13" spans="1:17" ht="16.5" customHeight="1" x14ac:dyDescent="0.15">
      <c r="B13" s="5">
        <f t="shared" si="3"/>
        <v>9</v>
      </c>
      <c r="C13" s="9" t="s">
        <v>67</v>
      </c>
      <c r="D13" s="13">
        <v>29455</v>
      </c>
      <c r="E13" s="9">
        <f t="shared" si="0"/>
        <v>81</v>
      </c>
      <c r="G13" s="5">
        <f t="shared" si="4"/>
        <v>9</v>
      </c>
      <c r="H13" s="9" t="s">
        <v>74</v>
      </c>
      <c r="I13" s="13">
        <v>18930</v>
      </c>
      <c r="J13" s="9">
        <f t="shared" si="1"/>
        <v>52</v>
      </c>
      <c r="L13" s="5">
        <f t="shared" si="5"/>
        <v>9</v>
      </c>
      <c r="M13" s="9" t="s">
        <v>15</v>
      </c>
      <c r="N13" s="13">
        <v>2407</v>
      </c>
      <c r="O13" s="9">
        <f t="shared" si="2"/>
        <v>7</v>
      </c>
    </row>
    <row r="14" spans="1:17" ht="16.5" customHeight="1" x14ac:dyDescent="0.15">
      <c r="B14" s="5">
        <f t="shared" si="3"/>
        <v>10</v>
      </c>
      <c r="C14" s="9" t="s">
        <v>74</v>
      </c>
      <c r="D14" s="13">
        <v>18930</v>
      </c>
      <c r="E14" s="9">
        <f t="shared" si="0"/>
        <v>52</v>
      </c>
      <c r="G14" s="5">
        <f t="shared" si="4"/>
        <v>10</v>
      </c>
      <c r="H14" s="9" t="s">
        <v>76</v>
      </c>
      <c r="I14" s="13">
        <v>18177</v>
      </c>
      <c r="J14" s="9">
        <f t="shared" si="1"/>
        <v>50</v>
      </c>
      <c r="L14" s="5">
        <f t="shared" si="5"/>
        <v>10</v>
      </c>
      <c r="M14" s="9" t="s">
        <v>89</v>
      </c>
      <c r="N14" s="13">
        <v>1688</v>
      </c>
      <c r="O14" s="9">
        <f t="shared" si="2"/>
        <v>5</v>
      </c>
    </row>
    <row r="15" spans="1:17" ht="16.5" customHeight="1" x14ac:dyDescent="0.15">
      <c r="B15" s="5">
        <f t="shared" si="3"/>
        <v>11</v>
      </c>
      <c r="C15" s="9" t="s">
        <v>76</v>
      </c>
      <c r="D15" s="13">
        <v>18466</v>
      </c>
      <c r="E15" s="9">
        <f t="shared" si="0"/>
        <v>51</v>
      </c>
      <c r="G15" s="5">
        <f t="shared" si="4"/>
        <v>11</v>
      </c>
      <c r="H15" s="9" t="s">
        <v>23</v>
      </c>
      <c r="I15" s="13">
        <v>18126</v>
      </c>
      <c r="J15" s="9">
        <f t="shared" si="1"/>
        <v>50</v>
      </c>
      <c r="L15" s="5">
        <f t="shared" si="5"/>
        <v>11</v>
      </c>
      <c r="M15" s="9" t="s">
        <v>67</v>
      </c>
      <c r="N15" s="13">
        <v>1185</v>
      </c>
      <c r="O15" s="9">
        <f t="shared" si="2"/>
        <v>4</v>
      </c>
    </row>
    <row r="16" spans="1:17" ht="16.5" customHeight="1" x14ac:dyDescent="0.15">
      <c r="B16" s="5">
        <f t="shared" si="3"/>
        <v>12</v>
      </c>
      <c r="C16" s="9" t="s">
        <v>79</v>
      </c>
      <c r="D16" s="13">
        <v>17330</v>
      </c>
      <c r="E16" s="9">
        <f t="shared" si="0"/>
        <v>48</v>
      </c>
      <c r="G16" s="5">
        <f t="shared" si="4"/>
        <v>12</v>
      </c>
      <c r="H16" s="9" t="s">
        <v>72</v>
      </c>
      <c r="I16" s="13">
        <v>16149</v>
      </c>
      <c r="J16" s="9">
        <f t="shared" si="1"/>
        <v>45</v>
      </c>
      <c r="L16" s="5">
        <f t="shared" si="5"/>
        <v>12</v>
      </c>
      <c r="M16" s="9" t="s">
        <v>57</v>
      </c>
      <c r="N16" s="13">
        <v>375</v>
      </c>
      <c r="O16" s="9">
        <f t="shared" si="2"/>
        <v>2</v>
      </c>
    </row>
    <row r="17" spans="2:15" ht="16.5" customHeight="1" x14ac:dyDescent="0.15">
      <c r="B17" s="5">
        <f t="shared" si="3"/>
        <v>13</v>
      </c>
      <c r="C17" s="9" t="s">
        <v>72</v>
      </c>
      <c r="D17" s="13">
        <v>16149</v>
      </c>
      <c r="E17" s="9">
        <f t="shared" si="0"/>
        <v>45</v>
      </c>
      <c r="G17" s="5">
        <f t="shared" si="4"/>
        <v>13</v>
      </c>
      <c r="H17" s="9" t="s">
        <v>57</v>
      </c>
      <c r="I17" s="13">
        <v>12939</v>
      </c>
      <c r="J17" s="9">
        <f t="shared" si="1"/>
        <v>36</v>
      </c>
      <c r="L17" s="5">
        <f t="shared" si="5"/>
        <v>13</v>
      </c>
      <c r="M17" s="8" t="s">
        <v>106</v>
      </c>
      <c r="N17" s="9">
        <v>309</v>
      </c>
      <c r="O17" s="9">
        <f t="shared" si="2"/>
        <v>1</v>
      </c>
    </row>
    <row r="18" spans="2:15" ht="16.5" customHeight="1" x14ac:dyDescent="0.15">
      <c r="B18" s="5">
        <f t="shared" si="3"/>
        <v>14</v>
      </c>
      <c r="C18" s="9" t="s">
        <v>57</v>
      </c>
      <c r="D18" s="13">
        <v>13314</v>
      </c>
      <c r="E18" s="9">
        <f t="shared" si="0"/>
        <v>37</v>
      </c>
      <c r="G18" s="5">
        <f t="shared" si="4"/>
        <v>14</v>
      </c>
      <c r="H18" s="9" t="s">
        <v>77</v>
      </c>
      <c r="I18" s="13">
        <v>12017</v>
      </c>
      <c r="J18" s="9">
        <f t="shared" si="1"/>
        <v>33</v>
      </c>
      <c r="L18" s="5">
        <f t="shared" si="5"/>
        <v>14</v>
      </c>
      <c r="M18" s="9" t="s">
        <v>76</v>
      </c>
      <c r="N18" s="13">
        <v>289</v>
      </c>
      <c r="O18" s="9">
        <f t="shared" si="2"/>
        <v>1</v>
      </c>
    </row>
    <row r="19" spans="2:15" ht="16.5" customHeight="1" x14ac:dyDescent="0.15">
      <c r="B19" s="5">
        <f t="shared" si="3"/>
        <v>15</v>
      </c>
      <c r="C19" s="9" t="s">
        <v>77</v>
      </c>
      <c r="D19" s="13">
        <v>12017</v>
      </c>
      <c r="E19" s="9">
        <f t="shared" si="0"/>
        <v>33</v>
      </c>
      <c r="G19" s="5">
        <f t="shared" si="4"/>
        <v>15</v>
      </c>
      <c r="H19" s="9" t="s">
        <v>71</v>
      </c>
      <c r="I19" s="13">
        <v>8054</v>
      </c>
      <c r="J19" s="9">
        <f t="shared" si="1"/>
        <v>23</v>
      </c>
      <c r="L19" s="5">
        <f t="shared" si="5"/>
        <v>15</v>
      </c>
      <c r="M19" s="8" t="s">
        <v>69</v>
      </c>
      <c r="N19" s="9">
        <v>262</v>
      </c>
      <c r="O19" s="9">
        <f t="shared" si="2"/>
        <v>1</v>
      </c>
    </row>
    <row r="20" spans="2:15" ht="16.5" customHeight="1" x14ac:dyDescent="0.15">
      <c r="B20" s="5">
        <f t="shared" si="3"/>
        <v>16</v>
      </c>
      <c r="C20" s="9" t="s">
        <v>15</v>
      </c>
      <c r="D20" s="13">
        <v>8451</v>
      </c>
      <c r="E20" s="9">
        <f t="shared" si="0"/>
        <v>24</v>
      </c>
      <c r="G20" s="5">
        <f t="shared" si="4"/>
        <v>16</v>
      </c>
      <c r="H20" s="8" t="s">
        <v>10</v>
      </c>
      <c r="I20" s="9">
        <v>7733</v>
      </c>
      <c r="J20" s="9">
        <f t="shared" si="1"/>
        <v>22</v>
      </c>
      <c r="L20" s="5">
        <f t="shared" si="5"/>
        <v>16</v>
      </c>
      <c r="M20" s="8" t="s">
        <v>41</v>
      </c>
      <c r="N20" s="9">
        <v>217</v>
      </c>
      <c r="O20" s="9">
        <f t="shared" si="2"/>
        <v>1</v>
      </c>
    </row>
    <row r="21" spans="2:15" ht="16.5" customHeight="1" x14ac:dyDescent="0.15">
      <c r="B21" s="5">
        <f t="shared" si="3"/>
        <v>17</v>
      </c>
      <c r="C21" s="8" t="s">
        <v>71</v>
      </c>
      <c r="D21" s="9">
        <v>8072</v>
      </c>
      <c r="E21" s="9">
        <f t="shared" si="0"/>
        <v>23</v>
      </c>
      <c r="G21" s="5">
        <f t="shared" si="4"/>
        <v>17</v>
      </c>
      <c r="H21" s="9" t="s">
        <v>73</v>
      </c>
      <c r="I21" s="13">
        <v>7618</v>
      </c>
      <c r="J21" s="9">
        <f t="shared" si="1"/>
        <v>21</v>
      </c>
      <c r="L21" s="5">
        <f t="shared" si="5"/>
        <v>17</v>
      </c>
      <c r="M21" s="8" t="s">
        <v>91</v>
      </c>
      <c r="N21" s="9">
        <v>137</v>
      </c>
      <c r="O21" s="9">
        <f t="shared" si="2"/>
        <v>1</v>
      </c>
    </row>
    <row r="22" spans="2:15" ht="16.5" customHeight="1" x14ac:dyDescent="0.15">
      <c r="B22" s="5">
        <f t="shared" si="3"/>
        <v>18</v>
      </c>
      <c r="C22" s="9" t="s">
        <v>10</v>
      </c>
      <c r="D22" s="13">
        <v>7733</v>
      </c>
      <c r="E22" s="9">
        <f t="shared" si="0"/>
        <v>22</v>
      </c>
      <c r="G22" s="5">
        <f t="shared" si="4"/>
        <v>18</v>
      </c>
      <c r="H22" s="9" t="s">
        <v>3</v>
      </c>
      <c r="I22" s="13">
        <v>7521</v>
      </c>
      <c r="J22" s="9">
        <f t="shared" si="1"/>
        <v>21</v>
      </c>
      <c r="L22" s="5">
        <f t="shared" si="5"/>
        <v>18</v>
      </c>
      <c r="M22" s="9" t="s">
        <v>93</v>
      </c>
      <c r="N22" s="13">
        <v>84</v>
      </c>
      <c r="O22" s="9">
        <f t="shared" si="2"/>
        <v>1</v>
      </c>
    </row>
    <row r="23" spans="2:15" ht="16.5" customHeight="1" x14ac:dyDescent="0.15">
      <c r="B23" s="5">
        <f t="shared" si="3"/>
        <v>19</v>
      </c>
      <c r="C23" s="9" t="s">
        <v>73</v>
      </c>
      <c r="D23" s="13">
        <v>7618</v>
      </c>
      <c r="E23" s="9">
        <f t="shared" si="0"/>
        <v>21</v>
      </c>
      <c r="G23" s="5">
        <f t="shared" si="4"/>
        <v>19</v>
      </c>
      <c r="H23" s="9" t="s">
        <v>69</v>
      </c>
      <c r="I23" s="13">
        <v>6087</v>
      </c>
      <c r="J23" s="9">
        <f t="shared" si="1"/>
        <v>17</v>
      </c>
      <c r="L23" s="5">
        <f t="shared" si="5"/>
        <v>19</v>
      </c>
      <c r="M23" s="9" t="s">
        <v>87</v>
      </c>
      <c r="N23" s="13">
        <v>34</v>
      </c>
      <c r="O23" s="9">
        <f t="shared" si="2"/>
        <v>1</v>
      </c>
    </row>
    <row r="24" spans="2:15" ht="16.5" customHeight="1" x14ac:dyDescent="0.15">
      <c r="B24" s="5">
        <f t="shared" si="3"/>
        <v>20</v>
      </c>
      <c r="C24" s="9" t="s">
        <v>3</v>
      </c>
      <c r="D24" s="13">
        <v>7521</v>
      </c>
      <c r="E24" s="9">
        <f t="shared" si="0"/>
        <v>21</v>
      </c>
      <c r="G24" s="5">
        <f t="shared" si="4"/>
        <v>20</v>
      </c>
      <c r="H24" s="8" t="s">
        <v>15</v>
      </c>
      <c r="I24" s="9">
        <v>6044</v>
      </c>
      <c r="J24" s="9">
        <f t="shared" si="1"/>
        <v>17</v>
      </c>
      <c r="L24" s="5">
        <f t="shared" si="5"/>
        <v>20</v>
      </c>
      <c r="M24" s="8" t="s">
        <v>71</v>
      </c>
      <c r="N24" s="9">
        <v>18</v>
      </c>
      <c r="O24" s="9">
        <f t="shared" si="2"/>
        <v>1</v>
      </c>
    </row>
    <row r="25" spans="2:15" ht="16.5" customHeight="1" x14ac:dyDescent="0.15">
      <c r="B25" s="5">
        <f t="shared" si="3"/>
        <v>21</v>
      </c>
      <c r="C25" s="9" t="s">
        <v>69</v>
      </c>
      <c r="D25" s="13">
        <v>6349</v>
      </c>
      <c r="E25" s="9">
        <f t="shared" si="0"/>
        <v>18</v>
      </c>
      <c r="G25" s="5">
        <f t="shared" si="4"/>
        <v>21</v>
      </c>
      <c r="H25" s="8" t="s">
        <v>53</v>
      </c>
      <c r="I25" s="9">
        <v>5795</v>
      </c>
      <c r="J25" s="9">
        <f t="shared" si="1"/>
        <v>16</v>
      </c>
      <c r="L25" s="5">
        <f t="shared" si="5"/>
        <v>21</v>
      </c>
      <c r="M25" s="9" t="s">
        <v>53</v>
      </c>
      <c r="N25" s="13">
        <v>18</v>
      </c>
      <c r="O25" s="9">
        <f t="shared" si="2"/>
        <v>1</v>
      </c>
    </row>
    <row r="26" spans="2:15" ht="16.5" customHeight="1" x14ac:dyDescent="0.15">
      <c r="B26" s="5">
        <f t="shared" si="3"/>
        <v>22</v>
      </c>
      <c r="C26" s="8" t="s">
        <v>53</v>
      </c>
      <c r="D26" s="9">
        <v>5813</v>
      </c>
      <c r="E26" s="9">
        <f t="shared" si="0"/>
        <v>16</v>
      </c>
      <c r="G26" s="5">
        <f t="shared" si="4"/>
        <v>22</v>
      </c>
      <c r="H26" s="9" t="s">
        <v>94</v>
      </c>
      <c r="I26" s="13">
        <v>5365</v>
      </c>
      <c r="J26" s="9">
        <f t="shared" si="1"/>
        <v>15</v>
      </c>
      <c r="L26" s="24"/>
      <c r="M26" s="26"/>
      <c r="N26" s="31"/>
      <c r="O26" s="31"/>
    </row>
    <row r="27" spans="2:15" ht="16.5" customHeight="1" x14ac:dyDescent="0.15">
      <c r="B27" s="5">
        <f t="shared" si="3"/>
        <v>23</v>
      </c>
      <c r="C27" s="8" t="s">
        <v>94</v>
      </c>
      <c r="D27" s="9">
        <v>5365</v>
      </c>
      <c r="E27" s="9">
        <f t="shared" si="0"/>
        <v>15</v>
      </c>
      <c r="G27" s="5">
        <f t="shared" si="4"/>
        <v>23</v>
      </c>
      <c r="H27" s="9" t="s">
        <v>87</v>
      </c>
      <c r="I27" s="13">
        <v>4293</v>
      </c>
      <c r="J27" s="9">
        <f t="shared" si="1"/>
        <v>12</v>
      </c>
      <c r="L27" s="25"/>
      <c r="N27" s="10"/>
      <c r="O27" s="10"/>
    </row>
    <row r="28" spans="2:15" ht="16.5" customHeight="1" x14ac:dyDescent="0.15">
      <c r="B28" s="5">
        <f t="shared" si="3"/>
        <v>24</v>
      </c>
      <c r="C28" s="9" t="s">
        <v>89</v>
      </c>
      <c r="D28" s="13">
        <v>4339</v>
      </c>
      <c r="E28" s="9">
        <f t="shared" si="0"/>
        <v>12</v>
      </c>
      <c r="G28" s="5">
        <f t="shared" si="4"/>
        <v>24</v>
      </c>
      <c r="H28" s="9" t="s">
        <v>78</v>
      </c>
      <c r="I28" s="13">
        <v>3446</v>
      </c>
      <c r="J28" s="9">
        <f t="shared" si="1"/>
        <v>10</v>
      </c>
      <c r="L28" s="25"/>
      <c r="M28" s="27"/>
      <c r="N28" s="10"/>
      <c r="O28" s="10"/>
    </row>
    <row r="29" spans="2:15" ht="16.5" customHeight="1" x14ac:dyDescent="0.15">
      <c r="B29" s="5">
        <f t="shared" si="3"/>
        <v>25</v>
      </c>
      <c r="C29" s="9" t="s">
        <v>87</v>
      </c>
      <c r="D29" s="13">
        <v>4327</v>
      </c>
      <c r="E29" s="9">
        <f t="shared" si="0"/>
        <v>12</v>
      </c>
      <c r="G29" s="5">
        <f t="shared" si="4"/>
        <v>25</v>
      </c>
      <c r="H29" s="9" t="s">
        <v>89</v>
      </c>
      <c r="I29" s="13">
        <v>2651</v>
      </c>
      <c r="J29" s="9">
        <f t="shared" si="1"/>
        <v>8</v>
      </c>
      <c r="L29" s="25"/>
      <c r="M29" s="27"/>
      <c r="N29" s="10"/>
      <c r="O29" s="10"/>
    </row>
    <row r="30" spans="2:15" ht="16.5" customHeight="1" x14ac:dyDescent="0.15">
      <c r="B30" s="5">
        <f t="shared" si="3"/>
        <v>26</v>
      </c>
      <c r="C30" s="9" t="s">
        <v>78</v>
      </c>
      <c r="D30" s="13">
        <v>3446</v>
      </c>
      <c r="E30" s="9">
        <f t="shared" si="0"/>
        <v>10</v>
      </c>
      <c r="G30" s="5">
        <f t="shared" si="4"/>
        <v>26</v>
      </c>
      <c r="H30" s="9" t="s">
        <v>31</v>
      </c>
      <c r="I30" s="13">
        <v>2610</v>
      </c>
      <c r="J30" s="9">
        <f t="shared" si="1"/>
        <v>8</v>
      </c>
      <c r="L30" s="25"/>
      <c r="M30" s="27"/>
      <c r="N30" s="10"/>
      <c r="O30" s="10"/>
    </row>
    <row r="31" spans="2:15" ht="16.5" customHeight="1" x14ac:dyDescent="0.15">
      <c r="B31" s="5">
        <f t="shared" si="3"/>
        <v>27</v>
      </c>
      <c r="C31" s="9" t="s">
        <v>31</v>
      </c>
      <c r="D31" s="13">
        <v>2610</v>
      </c>
      <c r="E31" s="9">
        <f t="shared" si="0"/>
        <v>8</v>
      </c>
      <c r="G31" s="5">
        <f t="shared" si="4"/>
        <v>27</v>
      </c>
      <c r="H31" s="9" t="s">
        <v>88</v>
      </c>
      <c r="I31" s="13">
        <v>2603</v>
      </c>
      <c r="J31" s="9">
        <f t="shared" si="1"/>
        <v>8</v>
      </c>
      <c r="L31" s="25"/>
      <c r="M31" s="27"/>
      <c r="N31" s="10"/>
      <c r="O31" s="10"/>
    </row>
    <row r="32" spans="2:15" ht="16.5" customHeight="1" x14ac:dyDescent="0.15">
      <c r="B32" s="5">
        <f t="shared" si="3"/>
        <v>28</v>
      </c>
      <c r="C32" s="8" t="s">
        <v>88</v>
      </c>
      <c r="D32" s="9">
        <v>2603</v>
      </c>
      <c r="E32" s="9">
        <f t="shared" si="0"/>
        <v>8</v>
      </c>
      <c r="G32" s="5">
        <f t="shared" si="4"/>
        <v>28</v>
      </c>
      <c r="H32" s="8" t="s">
        <v>79</v>
      </c>
      <c r="I32" s="9">
        <v>2574</v>
      </c>
      <c r="J32" s="9">
        <f t="shared" si="1"/>
        <v>8</v>
      </c>
      <c r="L32" s="40"/>
      <c r="M32" s="40"/>
      <c r="N32" s="40"/>
      <c r="O32" s="40"/>
    </row>
    <row r="33" spans="1:17" ht="16.5" customHeight="1" x14ac:dyDescent="0.15">
      <c r="B33" s="5">
        <f t="shared" si="3"/>
        <v>29</v>
      </c>
      <c r="C33" s="8" t="s">
        <v>83</v>
      </c>
      <c r="D33" s="9">
        <v>2318</v>
      </c>
      <c r="E33" s="9">
        <f t="shared" si="0"/>
        <v>7</v>
      </c>
      <c r="G33" s="5">
        <f t="shared" si="4"/>
        <v>29</v>
      </c>
      <c r="H33" s="8" t="s">
        <v>83</v>
      </c>
      <c r="I33" s="9">
        <v>2318</v>
      </c>
      <c r="J33" s="9">
        <f t="shared" si="1"/>
        <v>7</v>
      </c>
      <c r="L33" s="10"/>
      <c r="M33" s="10"/>
      <c r="N33" s="10"/>
      <c r="O33" s="10"/>
    </row>
    <row r="34" spans="1:17" ht="16.5" customHeight="1" x14ac:dyDescent="0.15">
      <c r="B34" s="5">
        <f t="shared" si="3"/>
        <v>30</v>
      </c>
      <c r="C34" s="9" t="s">
        <v>90</v>
      </c>
      <c r="D34" s="13">
        <v>2114</v>
      </c>
      <c r="E34" s="9">
        <f t="shared" si="0"/>
        <v>6</v>
      </c>
      <c r="G34" s="5">
        <f t="shared" si="4"/>
        <v>30</v>
      </c>
      <c r="H34" s="9" t="s">
        <v>90</v>
      </c>
      <c r="I34" s="13">
        <v>2114</v>
      </c>
      <c r="J34" s="9">
        <f t="shared" si="1"/>
        <v>6</v>
      </c>
      <c r="L34" s="28"/>
      <c r="M34" s="42"/>
      <c r="N34" s="28"/>
      <c r="O34" s="28"/>
    </row>
    <row r="35" spans="1:17" ht="27" customHeight="1" x14ac:dyDescent="0.15">
      <c r="A35" s="36"/>
      <c r="B35" s="36"/>
      <c r="C35" s="36"/>
      <c r="D35" s="36"/>
      <c r="E35" s="36"/>
      <c r="F35" s="36"/>
      <c r="G35" s="38" t="s">
        <v>60</v>
      </c>
      <c r="H35" s="36"/>
      <c r="I35" s="36"/>
      <c r="J35" s="36"/>
      <c r="K35" s="36"/>
      <c r="L35" s="28"/>
      <c r="M35" s="42"/>
      <c r="N35" s="25"/>
      <c r="O35" s="25"/>
      <c r="P35" s="4"/>
      <c r="Q35" s="4"/>
    </row>
    <row r="36" spans="1:17" ht="16.5" customHeight="1" x14ac:dyDescent="0.15">
      <c r="B36" s="1" t="s">
        <v>11</v>
      </c>
      <c r="D36" s="37"/>
      <c r="E36" s="33"/>
      <c r="G36" s="1" t="s">
        <v>22</v>
      </c>
      <c r="I36" s="37" t="s">
        <v>20</v>
      </c>
      <c r="J36" s="33"/>
      <c r="K36" s="10"/>
      <c r="L36" s="25"/>
      <c r="M36" s="27"/>
      <c r="N36" s="10"/>
      <c r="O36" s="10"/>
    </row>
    <row r="37" spans="1:17" ht="16.5" customHeight="1" x14ac:dyDescent="0.15">
      <c r="B37" s="43" t="s">
        <v>2</v>
      </c>
      <c r="C37" s="6" t="s">
        <v>27</v>
      </c>
      <c r="D37" s="11" t="s">
        <v>1</v>
      </c>
      <c r="E37" s="16"/>
      <c r="F37" s="19"/>
      <c r="G37" s="43" t="s">
        <v>2</v>
      </c>
      <c r="H37" s="6" t="s">
        <v>27</v>
      </c>
      <c r="I37" s="11" t="s">
        <v>1</v>
      </c>
      <c r="J37" s="16"/>
      <c r="K37" s="22"/>
      <c r="L37" s="25"/>
      <c r="M37" s="27"/>
      <c r="N37" s="10"/>
      <c r="O37" s="10"/>
    </row>
    <row r="38" spans="1:17" ht="16.5" customHeight="1" x14ac:dyDescent="0.15">
      <c r="B38" s="44"/>
      <c r="C38" s="7"/>
      <c r="D38" s="5" t="s">
        <v>32</v>
      </c>
      <c r="E38" s="5" t="s">
        <v>33</v>
      </c>
      <c r="F38" s="19"/>
      <c r="G38" s="44"/>
      <c r="H38" s="7"/>
      <c r="I38" s="5" t="s">
        <v>32</v>
      </c>
      <c r="J38" s="5" t="s">
        <v>33</v>
      </c>
      <c r="L38" s="25"/>
      <c r="M38" s="27"/>
      <c r="N38" s="10"/>
      <c r="O38" s="10"/>
    </row>
    <row r="39" spans="1:17" ht="16.5" customHeight="1" x14ac:dyDescent="0.15">
      <c r="B39" s="5">
        <f>B34+1</f>
        <v>31</v>
      </c>
      <c r="C39" s="8" t="s">
        <v>6</v>
      </c>
      <c r="D39" s="9">
        <v>1852</v>
      </c>
      <c r="E39" s="9">
        <f t="shared" ref="E39:E68" si="6">ROUNDUP(D39/365,0)</f>
        <v>6</v>
      </c>
      <c r="G39" s="5">
        <f>G34+1</f>
        <v>31</v>
      </c>
      <c r="H39" s="8" t="s">
        <v>6</v>
      </c>
      <c r="I39" s="9">
        <v>1852</v>
      </c>
      <c r="J39" s="9">
        <f t="shared" ref="J39:J68" si="7">ROUNDUP(I39/365,0)</f>
        <v>6</v>
      </c>
      <c r="L39" s="25"/>
      <c r="M39" s="27"/>
      <c r="N39" s="10"/>
      <c r="O39" s="10"/>
    </row>
    <row r="40" spans="1:17" ht="16.5" customHeight="1" x14ac:dyDescent="0.15">
      <c r="B40" s="5">
        <f t="shared" ref="B40:B68" si="8">B39+1</f>
        <v>32</v>
      </c>
      <c r="C40" s="9" t="s">
        <v>68</v>
      </c>
      <c r="D40" s="13">
        <v>1752</v>
      </c>
      <c r="E40" s="9">
        <f t="shared" si="6"/>
        <v>5</v>
      </c>
      <c r="G40" s="5">
        <f t="shared" ref="G40:G68" si="9">G39+1</f>
        <v>32</v>
      </c>
      <c r="H40" s="9" t="s">
        <v>68</v>
      </c>
      <c r="I40" s="13">
        <v>1752</v>
      </c>
      <c r="J40" s="9">
        <f t="shared" si="7"/>
        <v>5</v>
      </c>
      <c r="L40" s="25"/>
      <c r="M40" s="27"/>
      <c r="N40" s="10"/>
      <c r="O40" s="10"/>
    </row>
    <row r="41" spans="1:17" ht="16.5" customHeight="1" x14ac:dyDescent="0.15">
      <c r="B41" s="5">
        <f t="shared" si="8"/>
        <v>33</v>
      </c>
      <c r="C41" s="8" t="s">
        <v>102</v>
      </c>
      <c r="D41" s="9">
        <v>1513</v>
      </c>
      <c r="E41" s="9">
        <f t="shared" si="6"/>
        <v>5</v>
      </c>
      <c r="G41" s="5">
        <f t="shared" si="9"/>
        <v>33</v>
      </c>
      <c r="H41" s="8" t="s">
        <v>102</v>
      </c>
      <c r="I41" s="9">
        <v>1513</v>
      </c>
      <c r="J41" s="9">
        <f t="shared" si="7"/>
        <v>5</v>
      </c>
      <c r="L41" s="25"/>
      <c r="M41" s="27"/>
      <c r="N41" s="10"/>
      <c r="O41" s="10"/>
    </row>
    <row r="42" spans="1:17" ht="16.5" customHeight="1" x14ac:dyDescent="0.15">
      <c r="B42" s="5">
        <f t="shared" si="8"/>
        <v>34</v>
      </c>
      <c r="C42" s="8" t="s">
        <v>100</v>
      </c>
      <c r="D42" s="9">
        <v>1436</v>
      </c>
      <c r="E42" s="9">
        <f t="shared" si="6"/>
        <v>4</v>
      </c>
      <c r="G42" s="5">
        <f t="shared" si="9"/>
        <v>34</v>
      </c>
      <c r="H42" s="8" t="s">
        <v>100</v>
      </c>
      <c r="I42" s="9">
        <v>1436</v>
      </c>
      <c r="J42" s="9">
        <f t="shared" si="7"/>
        <v>4</v>
      </c>
      <c r="L42" s="25"/>
      <c r="M42" s="27"/>
      <c r="N42" s="10"/>
      <c r="O42" s="10"/>
    </row>
    <row r="43" spans="1:17" ht="16.5" customHeight="1" x14ac:dyDescent="0.15">
      <c r="B43" s="5">
        <f t="shared" si="8"/>
        <v>35</v>
      </c>
      <c r="C43" s="9" t="s">
        <v>26</v>
      </c>
      <c r="D43" s="13">
        <v>1373</v>
      </c>
      <c r="E43" s="9">
        <f t="shared" si="6"/>
        <v>4</v>
      </c>
      <c r="G43" s="5">
        <f t="shared" si="9"/>
        <v>35</v>
      </c>
      <c r="H43" s="9" t="s">
        <v>26</v>
      </c>
      <c r="I43" s="13">
        <v>1373</v>
      </c>
      <c r="J43" s="9">
        <f t="shared" si="7"/>
        <v>4</v>
      </c>
      <c r="L43" s="25"/>
      <c r="M43" s="27"/>
      <c r="N43" s="10"/>
      <c r="O43" s="10"/>
    </row>
    <row r="44" spans="1:17" ht="16.5" customHeight="1" x14ac:dyDescent="0.15">
      <c r="B44" s="5">
        <f t="shared" si="8"/>
        <v>36</v>
      </c>
      <c r="C44" s="9" t="s">
        <v>93</v>
      </c>
      <c r="D44" s="13">
        <v>1087</v>
      </c>
      <c r="E44" s="9">
        <f t="shared" si="6"/>
        <v>3</v>
      </c>
      <c r="G44" s="5">
        <f t="shared" si="9"/>
        <v>36</v>
      </c>
      <c r="H44" s="9" t="s">
        <v>114</v>
      </c>
      <c r="I44" s="13">
        <v>1028</v>
      </c>
      <c r="J44" s="9">
        <f t="shared" si="7"/>
        <v>3</v>
      </c>
      <c r="L44" s="25"/>
      <c r="M44" s="27"/>
      <c r="N44" s="10"/>
      <c r="O44" s="10"/>
    </row>
    <row r="45" spans="1:17" ht="16.5" customHeight="1" x14ac:dyDescent="0.15">
      <c r="B45" s="5">
        <f t="shared" si="8"/>
        <v>37</v>
      </c>
      <c r="C45" s="9" t="s">
        <v>114</v>
      </c>
      <c r="D45" s="13">
        <v>1028</v>
      </c>
      <c r="E45" s="9">
        <f t="shared" si="6"/>
        <v>3</v>
      </c>
      <c r="G45" s="5">
        <f t="shared" si="9"/>
        <v>37</v>
      </c>
      <c r="H45" s="8" t="s">
        <v>93</v>
      </c>
      <c r="I45" s="9">
        <v>1003</v>
      </c>
      <c r="J45" s="9">
        <f t="shared" si="7"/>
        <v>3</v>
      </c>
      <c r="L45" s="25"/>
      <c r="M45" s="27"/>
      <c r="N45" s="10"/>
      <c r="O45" s="10"/>
    </row>
    <row r="46" spans="1:17" ht="16.5" customHeight="1" x14ac:dyDescent="0.15">
      <c r="B46" s="5">
        <f t="shared" si="8"/>
        <v>38</v>
      </c>
      <c r="C46" s="8" t="s">
        <v>13</v>
      </c>
      <c r="D46" s="9">
        <v>1002</v>
      </c>
      <c r="E46" s="9">
        <f t="shared" si="6"/>
        <v>3</v>
      </c>
      <c r="G46" s="5">
        <f t="shared" si="9"/>
        <v>38</v>
      </c>
      <c r="H46" s="9" t="s">
        <v>13</v>
      </c>
      <c r="I46" s="13">
        <v>1002</v>
      </c>
      <c r="J46" s="9">
        <f t="shared" si="7"/>
        <v>3</v>
      </c>
      <c r="L46" s="25"/>
      <c r="M46" s="27"/>
      <c r="N46" s="10"/>
      <c r="O46" s="10"/>
    </row>
    <row r="47" spans="1:17" ht="16.5" customHeight="1" x14ac:dyDescent="0.15">
      <c r="B47" s="5">
        <f t="shared" si="8"/>
        <v>39</v>
      </c>
      <c r="C47" s="9" t="s">
        <v>85</v>
      </c>
      <c r="D47" s="13">
        <v>993</v>
      </c>
      <c r="E47" s="9">
        <f t="shared" si="6"/>
        <v>3</v>
      </c>
      <c r="G47" s="5">
        <f t="shared" si="9"/>
        <v>39</v>
      </c>
      <c r="H47" s="9" t="s">
        <v>85</v>
      </c>
      <c r="I47" s="13">
        <v>993</v>
      </c>
      <c r="J47" s="9">
        <f t="shared" si="7"/>
        <v>3</v>
      </c>
      <c r="L47" s="25"/>
      <c r="M47" s="27"/>
      <c r="N47" s="10"/>
      <c r="O47" s="10"/>
    </row>
    <row r="48" spans="1:17" ht="16.5" customHeight="1" x14ac:dyDescent="0.15">
      <c r="B48" s="5">
        <f t="shared" si="8"/>
        <v>40</v>
      </c>
      <c r="C48" s="8" t="s">
        <v>91</v>
      </c>
      <c r="D48" s="9">
        <v>607</v>
      </c>
      <c r="E48" s="9">
        <f t="shared" si="6"/>
        <v>2</v>
      </c>
      <c r="G48" s="5">
        <f t="shared" si="9"/>
        <v>40</v>
      </c>
      <c r="H48" s="8" t="s">
        <v>105</v>
      </c>
      <c r="I48" s="9">
        <v>528</v>
      </c>
      <c r="J48" s="9">
        <f t="shared" si="7"/>
        <v>2</v>
      </c>
      <c r="L48" s="25"/>
      <c r="M48" s="27"/>
      <c r="N48" s="10"/>
      <c r="O48" s="10"/>
    </row>
    <row r="49" spans="2:15" ht="16.5" customHeight="1" x14ac:dyDescent="0.15">
      <c r="B49" s="5">
        <f t="shared" si="8"/>
        <v>41</v>
      </c>
      <c r="C49" s="8" t="s">
        <v>105</v>
      </c>
      <c r="D49" s="9">
        <v>528</v>
      </c>
      <c r="E49" s="9">
        <f t="shared" si="6"/>
        <v>2</v>
      </c>
      <c r="G49" s="5">
        <f t="shared" si="9"/>
        <v>41</v>
      </c>
      <c r="H49" s="9" t="s">
        <v>5</v>
      </c>
      <c r="I49" s="13">
        <v>498</v>
      </c>
      <c r="J49" s="9">
        <f t="shared" si="7"/>
        <v>2</v>
      </c>
      <c r="L49" s="25"/>
      <c r="M49" s="27"/>
      <c r="N49" s="10"/>
      <c r="O49" s="10"/>
    </row>
    <row r="50" spans="2:15" ht="16.5" customHeight="1" x14ac:dyDescent="0.15">
      <c r="B50" s="5">
        <f t="shared" si="8"/>
        <v>42</v>
      </c>
      <c r="C50" s="9" t="s">
        <v>5</v>
      </c>
      <c r="D50" s="13">
        <v>498</v>
      </c>
      <c r="E50" s="9">
        <f t="shared" si="6"/>
        <v>2</v>
      </c>
      <c r="G50" s="5">
        <f t="shared" si="9"/>
        <v>42</v>
      </c>
      <c r="H50" s="8" t="s">
        <v>91</v>
      </c>
      <c r="I50" s="9">
        <v>470</v>
      </c>
      <c r="J50" s="9">
        <f t="shared" si="7"/>
        <v>2</v>
      </c>
      <c r="L50" s="25"/>
      <c r="M50" s="27"/>
      <c r="N50" s="10"/>
      <c r="O50" s="10"/>
    </row>
    <row r="51" spans="2:15" ht="16.5" customHeight="1" x14ac:dyDescent="0.15">
      <c r="B51" s="5">
        <f t="shared" si="8"/>
        <v>43</v>
      </c>
      <c r="C51" s="8" t="s">
        <v>125</v>
      </c>
      <c r="D51" s="9">
        <v>456</v>
      </c>
      <c r="E51" s="9">
        <f t="shared" si="6"/>
        <v>2</v>
      </c>
      <c r="G51" s="5">
        <f t="shared" si="9"/>
        <v>43</v>
      </c>
      <c r="H51" s="8" t="s">
        <v>125</v>
      </c>
      <c r="I51" s="9">
        <v>456</v>
      </c>
      <c r="J51" s="9">
        <f t="shared" si="7"/>
        <v>2</v>
      </c>
      <c r="L51" s="25"/>
      <c r="M51" s="27"/>
      <c r="N51" s="10"/>
      <c r="O51" s="10"/>
    </row>
    <row r="52" spans="2:15" ht="16.5" customHeight="1" x14ac:dyDescent="0.15">
      <c r="B52" s="5">
        <f t="shared" si="8"/>
        <v>44</v>
      </c>
      <c r="C52" s="8" t="s">
        <v>41</v>
      </c>
      <c r="D52" s="9">
        <v>454</v>
      </c>
      <c r="E52" s="9">
        <f t="shared" si="6"/>
        <v>2</v>
      </c>
      <c r="G52" s="5">
        <f t="shared" si="9"/>
        <v>44</v>
      </c>
      <c r="H52" s="8" t="s">
        <v>123</v>
      </c>
      <c r="I52" s="9">
        <v>445</v>
      </c>
      <c r="J52" s="9">
        <f t="shared" si="7"/>
        <v>2</v>
      </c>
      <c r="L52" s="25"/>
      <c r="M52" s="27"/>
      <c r="N52" s="10"/>
      <c r="O52" s="10"/>
    </row>
    <row r="53" spans="2:15" ht="16.5" customHeight="1" x14ac:dyDescent="0.15">
      <c r="B53" s="5">
        <f t="shared" si="8"/>
        <v>45</v>
      </c>
      <c r="C53" s="8" t="s">
        <v>123</v>
      </c>
      <c r="D53" s="9">
        <v>445</v>
      </c>
      <c r="E53" s="9">
        <f t="shared" si="6"/>
        <v>2</v>
      </c>
      <c r="G53" s="5">
        <f t="shared" si="9"/>
        <v>45</v>
      </c>
      <c r="H53" s="9" t="s">
        <v>121</v>
      </c>
      <c r="I53" s="13">
        <v>385</v>
      </c>
      <c r="J53" s="9">
        <f t="shared" si="7"/>
        <v>2</v>
      </c>
      <c r="L53" s="25"/>
      <c r="M53" s="27"/>
      <c r="N53" s="10"/>
      <c r="O53" s="10"/>
    </row>
    <row r="54" spans="2:15" ht="16.5" customHeight="1" x14ac:dyDescent="0.15">
      <c r="B54" s="5">
        <f t="shared" si="8"/>
        <v>46</v>
      </c>
      <c r="C54" s="9" t="s">
        <v>121</v>
      </c>
      <c r="D54" s="13">
        <v>385</v>
      </c>
      <c r="E54" s="9">
        <f t="shared" si="6"/>
        <v>2</v>
      </c>
      <c r="G54" s="5">
        <f t="shared" si="9"/>
        <v>46</v>
      </c>
      <c r="H54" s="9" t="s">
        <v>129</v>
      </c>
      <c r="I54" s="13">
        <v>326</v>
      </c>
      <c r="J54" s="9">
        <f t="shared" si="7"/>
        <v>1</v>
      </c>
      <c r="L54" s="25"/>
      <c r="M54" s="27"/>
      <c r="N54" s="10"/>
      <c r="O54" s="10"/>
    </row>
    <row r="55" spans="2:15" ht="16.5" customHeight="1" x14ac:dyDescent="0.15">
      <c r="B55" s="5">
        <f t="shared" si="8"/>
        <v>47</v>
      </c>
      <c r="C55" s="9" t="s">
        <v>129</v>
      </c>
      <c r="D55" s="13">
        <v>326</v>
      </c>
      <c r="E55" s="9">
        <f t="shared" si="6"/>
        <v>1</v>
      </c>
      <c r="G55" s="5">
        <f t="shared" si="9"/>
        <v>47</v>
      </c>
      <c r="H55" s="9" t="s">
        <v>101</v>
      </c>
      <c r="I55" s="13">
        <v>317</v>
      </c>
      <c r="J55" s="9">
        <f t="shared" si="7"/>
        <v>1</v>
      </c>
      <c r="L55" s="25"/>
      <c r="M55" s="27"/>
      <c r="N55" s="10"/>
      <c r="O55" s="10"/>
    </row>
    <row r="56" spans="2:15" ht="16.5" customHeight="1" x14ac:dyDescent="0.15">
      <c r="B56" s="5">
        <f t="shared" si="8"/>
        <v>48</v>
      </c>
      <c r="C56" s="8" t="s">
        <v>101</v>
      </c>
      <c r="D56" s="9">
        <v>317</v>
      </c>
      <c r="E56" s="9">
        <f t="shared" si="6"/>
        <v>1</v>
      </c>
      <c r="G56" s="5">
        <f t="shared" si="9"/>
        <v>48</v>
      </c>
      <c r="H56" s="8" t="s">
        <v>99</v>
      </c>
      <c r="I56" s="9">
        <v>279</v>
      </c>
      <c r="J56" s="9">
        <f t="shared" si="7"/>
        <v>1</v>
      </c>
      <c r="L56" s="25"/>
      <c r="M56" s="27"/>
      <c r="N56" s="10"/>
      <c r="O56" s="10"/>
    </row>
    <row r="57" spans="2:15" ht="16.5" customHeight="1" x14ac:dyDescent="0.15">
      <c r="B57" s="5">
        <f t="shared" si="8"/>
        <v>49</v>
      </c>
      <c r="C57" s="9" t="s">
        <v>106</v>
      </c>
      <c r="D57" s="13">
        <v>309</v>
      </c>
      <c r="E57" s="9">
        <f t="shared" si="6"/>
        <v>1</v>
      </c>
      <c r="G57" s="5">
        <f t="shared" si="9"/>
        <v>49</v>
      </c>
      <c r="H57" s="9" t="s">
        <v>41</v>
      </c>
      <c r="I57" s="13">
        <v>237</v>
      </c>
      <c r="J57" s="9">
        <f t="shared" si="7"/>
        <v>1</v>
      </c>
      <c r="L57" s="25"/>
      <c r="M57" s="27"/>
      <c r="N57" s="10"/>
      <c r="O57" s="10"/>
    </row>
    <row r="58" spans="2:15" ht="16.5" customHeight="1" x14ac:dyDescent="0.15">
      <c r="B58" s="5">
        <f t="shared" si="8"/>
        <v>50</v>
      </c>
      <c r="C58" s="8" t="s">
        <v>99</v>
      </c>
      <c r="D58" s="9">
        <v>279</v>
      </c>
      <c r="E58" s="9">
        <f t="shared" si="6"/>
        <v>1</v>
      </c>
      <c r="G58" s="5">
        <f t="shared" si="9"/>
        <v>50</v>
      </c>
      <c r="H58" s="9" t="s">
        <v>111</v>
      </c>
      <c r="I58" s="13">
        <v>227</v>
      </c>
      <c r="J58" s="9">
        <f t="shared" si="7"/>
        <v>1</v>
      </c>
      <c r="L58" s="25"/>
      <c r="M58" s="27"/>
      <c r="N58" s="10"/>
      <c r="O58" s="10"/>
    </row>
    <row r="59" spans="2:15" ht="16.5" customHeight="1" x14ac:dyDescent="0.15">
      <c r="B59" s="5">
        <f t="shared" si="8"/>
        <v>51</v>
      </c>
      <c r="C59" s="9" t="s">
        <v>111</v>
      </c>
      <c r="D59" s="13">
        <v>227</v>
      </c>
      <c r="E59" s="9">
        <f t="shared" si="6"/>
        <v>1</v>
      </c>
      <c r="G59" s="5">
        <f t="shared" si="9"/>
        <v>51</v>
      </c>
      <c r="H59" s="8" t="s">
        <v>113</v>
      </c>
      <c r="I59" s="9">
        <v>201</v>
      </c>
      <c r="J59" s="9">
        <f t="shared" si="7"/>
        <v>1</v>
      </c>
      <c r="L59" s="25"/>
      <c r="M59" s="27"/>
      <c r="N59" s="10"/>
      <c r="O59" s="10"/>
    </row>
    <row r="60" spans="2:15" ht="16.5" customHeight="1" x14ac:dyDescent="0.15">
      <c r="B60" s="5">
        <f t="shared" si="8"/>
        <v>52</v>
      </c>
      <c r="C60" s="9" t="s">
        <v>113</v>
      </c>
      <c r="D60" s="13">
        <v>201</v>
      </c>
      <c r="E60" s="9">
        <f t="shared" si="6"/>
        <v>1</v>
      </c>
      <c r="G60" s="5">
        <f t="shared" si="9"/>
        <v>52</v>
      </c>
      <c r="H60" s="9" t="s">
        <v>104</v>
      </c>
      <c r="I60" s="13">
        <v>195</v>
      </c>
      <c r="J60" s="9">
        <f t="shared" si="7"/>
        <v>1</v>
      </c>
      <c r="L60" s="25"/>
      <c r="M60" s="27"/>
      <c r="N60" s="10"/>
      <c r="O60" s="10"/>
    </row>
    <row r="61" spans="2:15" ht="16.5" customHeight="1" x14ac:dyDescent="0.15">
      <c r="B61" s="5">
        <f t="shared" si="8"/>
        <v>53</v>
      </c>
      <c r="C61" s="9" t="s">
        <v>104</v>
      </c>
      <c r="D61" s="13">
        <v>195</v>
      </c>
      <c r="E61" s="9">
        <f t="shared" si="6"/>
        <v>1</v>
      </c>
      <c r="G61" s="5">
        <f t="shared" si="9"/>
        <v>53</v>
      </c>
      <c r="H61" s="9" t="s">
        <v>107</v>
      </c>
      <c r="I61" s="13">
        <v>191</v>
      </c>
      <c r="J61" s="9">
        <f t="shared" si="7"/>
        <v>1</v>
      </c>
      <c r="L61" s="25"/>
      <c r="M61" s="27"/>
      <c r="N61" s="10"/>
      <c r="O61" s="10"/>
    </row>
    <row r="62" spans="2:15" ht="16.5" customHeight="1" x14ac:dyDescent="0.15">
      <c r="B62" s="5">
        <f t="shared" si="8"/>
        <v>54</v>
      </c>
      <c r="C62" s="9" t="s">
        <v>107</v>
      </c>
      <c r="D62" s="13">
        <v>191</v>
      </c>
      <c r="E62" s="9">
        <f t="shared" si="6"/>
        <v>1</v>
      </c>
      <c r="G62" s="5">
        <f t="shared" si="9"/>
        <v>54</v>
      </c>
      <c r="H62" s="9" t="s">
        <v>35</v>
      </c>
      <c r="I62" s="13">
        <v>180</v>
      </c>
      <c r="J62" s="9">
        <f t="shared" si="7"/>
        <v>1</v>
      </c>
      <c r="L62" s="25"/>
      <c r="M62" s="27"/>
      <c r="N62" s="10"/>
      <c r="O62" s="10"/>
    </row>
    <row r="63" spans="2:15" ht="16.5" customHeight="1" x14ac:dyDescent="0.15">
      <c r="B63" s="5">
        <f t="shared" si="8"/>
        <v>55</v>
      </c>
      <c r="C63" s="9" t="s">
        <v>35</v>
      </c>
      <c r="D63" s="13">
        <v>180</v>
      </c>
      <c r="E63" s="9">
        <f t="shared" si="6"/>
        <v>1</v>
      </c>
      <c r="G63" s="5">
        <f t="shared" si="9"/>
        <v>55</v>
      </c>
      <c r="H63" s="8" t="s">
        <v>115</v>
      </c>
      <c r="I63" s="9">
        <v>179</v>
      </c>
      <c r="J63" s="9">
        <f t="shared" si="7"/>
        <v>1</v>
      </c>
      <c r="L63" s="25"/>
      <c r="M63" s="27"/>
      <c r="N63" s="10"/>
      <c r="O63" s="10"/>
    </row>
    <row r="64" spans="2:15" ht="16.5" customHeight="1" x14ac:dyDescent="0.15">
      <c r="B64" s="5">
        <f t="shared" si="8"/>
        <v>56</v>
      </c>
      <c r="C64" s="8" t="s">
        <v>115</v>
      </c>
      <c r="D64" s="9">
        <v>179</v>
      </c>
      <c r="E64" s="9">
        <f t="shared" si="6"/>
        <v>1</v>
      </c>
      <c r="G64" s="5">
        <f t="shared" si="9"/>
        <v>56</v>
      </c>
      <c r="H64" s="9" t="s">
        <v>109</v>
      </c>
      <c r="I64" s="13">
        <v>129</v>
      </c>
      <c r="J64" s="9">
        <f t="shared" si="7"/>
        <v>1</v>
      </c>
      <c r="L64" s="25"/>
      <c r="M64" s="27"/>
      <c r="N64" s="10"/>
      <c r="O64" s="10"/>
    </row>
    <row r="65" spans="1:17" ht="16.5" customHeight="1" x14ac:dyDescent="0.15">
      <c r="B65" s="5">
        <f t="shared" si="8"/>
        <v>57</v>
      </c>
      <c r="C65" s="9" t="s">
        <v>109</v>
      </c>
      <c r="D65" s="13">
        <v>129</v>
      </c>
      <c r="E65" s="9">
        <f t="shared" si="6"/>
        <v>1</v>
      </c>
      <c r="G65" s="5">
        <f t="shared" si="9"/>
        <v>57</v>
      </c>
      <c r="H65" s="9" t="s">
        <v>122</v>
      </c>
      <c r="I65" s="13">
        <v>127</v>
      </c>
      <c r="J65" s="9">
        <f t="shared" si="7"/>
        <v>1</v>
      </c>
      <c r="L65" s="25"/>
      <c r="M65" s="27"/>
      <c r="N65" s="10"/>
      <c r="O65" s="10"/>
    </row>
    <row r="66" spans="1:17" ht="16.5" customHeight="1" x14ac:dyDescent="0.15">
      <c r="B66" s="5">
        <f t="shared" si="8"/>
        <v>58</v>
      </c>
      <c r="C66" s="9" t="s">
        <v>122</v>
      </c>
      <c r="D66" s="13">
        <v>127</v>
      </c>
      <c r="E66" s="9">
        <f t="shared" si="6"/>
        <v>1</v>
      </c>
      <c r="G66" s="5">
        <f t="shared" si="9"/>
        <v>58</v>
      </c>
      <c r="H66" s="9" t="s">
        <v>117</v>
      </c>
      <c r="I66" s="13">
        <v>125</v>
      </c>
      <c r="J66" s="9">
        <f t="shared" si="7"/>
        <v>1</v>
      </c>
      <c r="L66" s="40"/>
      <c r="M66" s="40"/>
      <c r="N66" s="40"/>
      <c r="O66" s="40"/>
    </row>
    <row r="67" spans="1:17" ht="16.5" customHeight="1" x14ac:dyDescent="0.15">
      <c r="B67" s="5">
        <f t="shared" si="8"/>
        <v>59</v>
      </c>
      <c r="C67" s="9" t="s">
        <v>117</v>
      </c>
      <c r="D67" s="13">
        <v>125</v>
      </c>
      <c r="E67" s="9">
        <f t="shared" si="6"/>
        <v>1</v>
      </c>
      <c r="G67" s="5">
        <f t="shared" si="9"/>
        <v>59</v>
      </c>
      <c r="H67" s="8" t="s">
        <v>138</v>
      </c>
      <c r="I67" s="9">
        <v>87</v>
      </c>
      <c r="J67" s="9">
        <f t="shared" si="7"/>
        <v>1</v>
      </c>
      <c r="L67" s="10"/>
      <c r="M67" s="10"/>
      <c r="N67" s="10"/>
      <c r="O67" s="10"/>
    </row>
    <row r="68" spans="1:17" ht="16.5" customHeight="1" x14ac:dyDescent="0.15">
      <c r="B68" s="5">
        <f t="shared" si="8"/>
        <v>60</v>
      </c>
      <c r="C68" s="8" t="s">
        <v>138</v>
      </c>
      <c r="D68" s="9">
        <v>87</v>
      </c>
      <c r="E68" s="9">
        <f t="shared" si="6"/>
        <v>1</v>
      </c>
      <c r="G68" s="5">
        <f t="shared" si="9"/>
        <v>60</v>
      </c>
      <c r="H68" s="9" t="s">
        <v>95</v>
      </c>
      <c r="I68" s="13">
        <v>71</v>
      </c>
      <c r="J68" s="9">
        <f t="shared" si="7"/>
        <v>1</v>
      </c>
      <c r="L68" s="42"/>
      <c r="M68" s="42"/>
      <c r="N68" s="28"/>
      <c r="O68" s="28"/>
    </row>
    <row r="69" spans="1:17" ht="24" customHeight="1" x14ac:dyDescent="0.15">
      <c r="A69" s="36"/>
      <c r="B69" s="36"/>
      <c r="C69" s="36"/>
      <c r="D69" s="36"/>
      <c r="E69" s="36"/>
      <c r="F69" s="36"/>
      <c r="G69" s="38" t="s">
        <v>0</v>
      </c>
      <c r="H69" s="36"/>
      <c r="I69" s="36"/>
      <c r="J69" s="36"/>
      <c r="K69" s="36"/>
      <c r="L69" s="42"/>
      <c r="M69" s="42"/>
      <c r="N69" s="25"/>
      <c r="O69" s="25"/>
      <c r="P69" s="4"/>
      <c r="Q69" s="4"/>
    </row>
    <row r="70" spans="1:17" ht="16.5" customHeight="1" x14ac:dyDescent="0.15">
      <c r="B70" s="1" t="s">
        <v>11</v>
      </c>
      <c r="D70" s="37"/>
      <c r="E70" s="33"/>
      <c r="G70" s="1" t="s">
        <v>22</v>
      </c>
      <c r="I70" s="37"/>
      <c r="J70" s="33"/>
      <c r="L70" s="25"/>
      <c r="M70" s="27"/>
      <c r="N70" s="10"/>
      <c r="O70" s="10"/>
    </row>
    <row r="71" spans="1:17" ht="16.5" customHeight="1" x14ac:dyDescent="0.15">
      <c r="B71" s="43" t="s">
        <v>2</v>
      </c>
      <c r="C71" s="6" t="s">
        <v>27</v>
      </c>
      <c r="D71" s="11" t="s">
        <v>1</v>
      </c>
      <c r="E71" s="16"/>
      <c r="F71" s="19"/>
      <c r="G71" s="43" t="s">
        <v>2</v>
      </c>
      <c r="H71" s="6" t="s">
        <v>27</v>
      </c>
      <c r="I71" s="11" t="s">
        <v>1</v>
      </c>
      <c r="J71" s="16"/>
      <c r="L71" s="25"/>
      <c r="M71" s="27"/>
      <c r="N71" s="10"/>
      <c r="O71" s="10"/>
    </row>
    <row r="72" spans="1:17" ht="16.5" customHeight="1" x14ac:dyDescent="0.15">
      <c r="B72" s="44"/>
      <c r="C72" s="7"/>
      <c r="D72" s="5" t="s">
        <v>32</v>
      </c>
      <c r="E72" s="5" t="s">
        <v>33</v>
      </c>
      <c r="F72" s="19"/>
      <c r="G72" s="44"/>
      <c r="H72" s="7"/>
      <c r="I72" s="5" t="s">
        <v>32</v>
      </c>
      <c r="J72" s="5" t="s">
        <v>33</v>
      </c>
      <c r="L72" s="25"/>
      <c r="M72" s="27"/>
      <c r="N72" s="10"/>
      <c r="O72" s="10"/>
    </row>
    <row r="73" spans="1:17" ht="16.5" customHeight="1" x14ac:dyDescent="0.15">
      <c r="B73" s="5">
        <f>B68+1</f>
        <v>61</v>
      </c>
      <c r="C73" s="9" t="s">
        <v>95</v>
      </c>
      <c r="D73" s="13">
        <v>71</v>
      </c>
      <c r="E73" s="9">
        <f t="shared" ref="E73:E86" si="10">ROUNDUP(D73/365,0)</f>
        <v>1</v>
      </c>
      <c r="G73" s="5">
        <f>G68+1</f>
        <v>61</v>
      </c>
      <c r="H73" s="9" t="s">
        <v>127</v>
      </c>
      <c r="I73" s="13">
        <v>67</v>
      </c>
      <c r="J73" s="9">
        <f t="shared" ref="J73:J85" si="11">ROUNDUP(I73/365,0)</f>
        <v>1</v>
      </c>
      <c r="L73" s="25"/>
      <c r="M73" s="10"/>
      <c r="N73" s="14"/>
      <c r="O73" s="10"/>
    </row>
    <row r="74" spans="1:17" ht="16.5" customHeight="1" x14ac:dyDescent="0.15">
      <c r="B74" s="5">
        <f t="shared" ref="B74:B86" si="12">B73+1</f>
        <v>62</v>
      </c>
      <c r="C74" s="9" t="s">
        <v>127</v>
      </c>
      <c r="D74" s="13">
        <v>67</v>
      </c>
      <c r="E74" s="9">
        <f t="shared" si="10"/>
        <v>1</v>
      </c>
      <c r="G74" s="5">
        <f t="shared" ref="G74:G85" si="13">G73+1</f>
        <v>62</v>
      </c>
      <c r="H74" s="8" t="s">
        <v>82</v>
      </c>
      <c r="I74" s="9">
        <v>50</v>
      </c>
      <c r="J74" s="9">
        <f t="shared" si="11"/>
        <v>1</v>
      </c>
      <c r="L74" s="25"/>
      <c r="M74" s="10"/>
      <c r="N74" s="14"/>
      <c r="O74" s="10"/>
    </row>
    <row r="75" spans="1:17" ht="16.5" customHeight="1" x14ac:dyDescent="0.15">
      <c r="B75" s="5">
        <f t="shared" si="12"/>
        <v>63</v>
      </c>
      <c r="C75" s="8" t="s">
        <v>82</v>
      </c>
      <c r="D75" s="9">
        <v>50</v>
      </c>
      <c r="E75" s="9">
        <f t="shared" si="10"/>
        <v>1</v>
      </c>
      <c r="G75" s="5">
        <f t="shared" si="13"/>
        <v>63</v>
      </c>
      <c r="H75" s="8" t="s">
        <v>128</v>
      </c>
      <c r="I75" s="9">
        <v>49</v>
      </c>
      <c r="J75" s="9">
        <f t="shared" si="11"/>
        <v>1</v>
      </c>
      <c r="L75" s="25"/>
      <c r="M75" s="10"/>
      <c r="N75" s="14"/>
      <c r="O75" s="10"/>
    </row>
    <row r="76" spans="1:17" ht="16.5" customHeight="1" x14ac:dyDescent="0.15">
      <c r="B76" s="5">
        <f t="shared" si="12"/>
        <v>64</v>
      </c>
      <c r="C76" s="8" t="s">
        <v>128</v>
      </c>
      <c r="D76" s="9">
        <v>49</v>
      </c>
      <c r="E76" s="9">
        <f t="shared" si="10"/>
        <v>1</v>
      </c>
      <c r="G76" s="5">
        <f t="shared" si="13"/>
        <v>64</v>
      </c>
      <c r="H76" s="8" t="s">
        <v>126</v>
      </c>
      <c r="I76" s="9">
        <v>27</v>
      </c>
      <c r="J76" s="9">
        <f t="shared" si="11"/>
        <v>1</v>
      </c>
      <c r="L76" s="25"/>
      <c r="M76" s="10"/>
      <c r="N76" s="14"/>
      <c r="O76" s="10"/>
    </row>
    <row r="77" spans="1:17" ht="16.5" customHeight="1" x14ac:dyDescent="0.15">
      <c r="B77" s="5">
        <f t="shared" si="12"/>
        <v>65</v>
      </c>
      <c r="C77" s="8" t="s">
        <v>126</v>
      </c>
      <c r="D77" s="9">
        <v>27</v>
      </c>
      <c r="E77" s="9">
        <f t="shared" si="10"/>
        <v>1</v>
      </c>
      <c r="G77" s="5">
        <f t="shared" si="13"/>
        <v>65</v>
      </c>
      <c r="H77" s="8" t="s">
        <v>96</v>
      </c>
      <c r="I77" s="9">
        <v>21</v>
      </c>
      <c r="J77" s="9">
        <f t="shared" si="11"/>
        <v>1</v>
      </c>
      <c r="L77" s="25"/>
      <c r="M77" s="10"/>
      <c r="N77" s="14"/>
      <c r="O77" s="10"/>
    </row>
    <row r="78" spans="1:17" ht="16.5" customHeight="1" x14ac:dyDescent="0.15">
      <c r="B78" s="5">
        <f t="shared" si="12"/>
        <v>66</v>
      </c>
      <c r="C78" s="8" t="s">
        <v>96</v>
      </c>
      <c r="D78" s="9">
        <v>21</v>
      </c>
      <c r="E78" s="9">
        <f t="shared" si="10"/>
        <v>1</v>
      </c>
      <c r="G78" s="5">
        <f t="shared" si="13"/>
        <v>66</v>
      </c>
      <c r="H78" s="9" t="s">
        <v>124</v>
      </c>
      <c r="I78" s="13">
        <v>16</v>
      </c>
      <c r="J78" s="9">
        <f t="shared" si="11"/>
        <v>1</v>
      </c>
      <c r="L78" s="25"/>
      <c r="M78" s="10"/>
      <c r="N78" s="14"/>
      <c r="O78" s="10"/>
    </row>
    <row r="79" spans="1:17" ht="16.5" customHeight="1" x14ac:dyDescent="0.15">
      <c r="B79" s="5">
        <f t="shared" si="12"/>
        <v>67</v>
      </c>
      <c r="C79" s="9" t="s">
        <v>124</v>
      </c>
      <c r="D79" s="13">
        <v>16</v>
      </c>
      <c r="E79" s="9">
        <f t="shared" si="10"/>
        <v>1</v>
      </c>
      <c r="G79" s="5">
        <f t="shared" si="13"/>
        <v>67</v>
      </c>
      <c r="H79" s="9" t="s">
        <v>86</v>
      </c>
      <c r="I79" s="13">
        <v>11</v>
      </c>
      <c r="J79" s="9">
        <f t="shared" si="11"/>
        <v>1</v>
      </c>
      <c r="L79" s="25"/>
      <c r="M79" s="10"/>
      <c r="N79" s="14"/>
      <c r="O79" s="10"/>
    </row>
    <row r="80" spans="1:17" ht="16.5" customHeight="1" x14ac:dyDescent="0.15">
      <c r="B80" s="5">
        <f t="shared" si="12"/>
        <v>68</v>
      </c>
      <c r="C80" s="9" t="s">
        <v>86</v>
      </c>
      <c r="D80" s="13">
        <v>11</v>
      </c>
      <c r="E80" s="9">
        <f t="shared" si="10"/>
        <v>1</v>
      </c>
      <c r="G80" s="5">
        <f t="shared" si="13"/>
        <v>68</v>
      </c>
      <c r="H80" s="8" t="s">
        <v>45</v>
      </c>
      <c r="I80" s="9">
        <v>5</v>
      </c>
      <c r="J80" s="9">
        <f t="shared" si="11"/>
        <v>1</v>
      </c>
      <c r="L80" s="25"/>
      <c r="M80" s="10"/>
      <c r="N80" s="14"/>
      <c r="O80" s="10"/>
    </row>
    <row r="81" spans="2:15" ht="16.5" customHeight="1" x14ac:dyDescent="0.15">
      <c r="B81" s="5">
        <f t="shared" si="12"/>
        <v>69</v>
      </c>
      <c r="C81" s="8" t="s">
        <v>45</v>
      </c>
      <c r="D81" s="9">
        <v>5</v>
      </c>
      <c r="E81" s="9">
        <f t="shared" si="10"/>
        <v>1</v>
      </c>
      <c r="G81" s="5">
        <f t="shared" si="13"/>
        <v>69</v>
      </c>
      <c r="H81" s="8" t="s">
        <v>80</v>
      </c>
      <c r="I81" s="9">
        <v>2</v>
      </c>
      <c r="J81" s="9">
        <f t="shared" si="11"/>
        <v>1</v>
      </c>
      <c r="L81" s="25"/>
      <c r="M81" s="10"/>
      <c r="N81" s="14"/>
      <c r="O81" s="10"/>
    </row>
    <row r="82" spans="2:15" ht="16.5" customHeight="1" x14ac:dyDescent="0.15">
      <c r="B82" s="5">
        <f t="shared" si="12"/>
        <v>70</v>
      </c>
      <c r="C82" s="8" t="s">
        <v>80</v>
      </c>
      <c r="D82" s="9">
        <v>2</v>
      </c>
      <c r="E82" s="9">
        <f t="shared" si="10"/>
        <v>1</v>
      </c>
      <c r="G82" s="5">
        <f t="shared" si="13"/>
        <v>70</v>
      </c>
      <c r="H82" s="9" t="s">
        <v>120</v>
      </c>
      <c r="I82" s="13">
        <v>2</v>
      </c>
      <c r="J82" s="9">
        <f t="shared" si="11"/>
        <v>1</v>
      </c>
      <c r="L82" s="25"/>
      <c r="M82" s="10"/>
      <c r="N82" s="14"/>
      <c r="O82" s="10"/>
    </row>
    <row r="83" spans="2:15" ht="16.5" customHeight="1" x14ac:dyDescent="0.15">
      <c r="B83" s="5">
        <f t="shared" si="12"/>
        <v>71</v>
      </c>
      <c r="C83" s="9" t="s">
        <v>120</v>
      </c>
      <c r="D83" s="13">
        <v>2</v>
      </c>
      <c r="E83" s="9">
        <f t="shared" si="10"/>
        <v>1</v>
      </c>
      <c r="G83" s="5">
        <f t="shared" si="13"/>
        <v>71</v>
      </c>
      <c r="H83" s="8" t="s">
        <v>137</v>
      </c>
      <c r="I83" s="9">
        <v>2</v>
      </c>
      <c r="J83" s="9">
        <f t="shared" si="11"/>
        <v>1</v>
      </c>
    </row>
    <row r="84" spans="2:15" ht="16.5" customHeight="1" x14ac:dyDescent="0.15">
      <c r="B84" s="5">
        <f t="shared" si="12"/>
        <v>72</v>
      </c>
      <c r="C84" s="8" t="s">
        <v>137</v>
      </c>
      <c r="D84" s="9">
        <v>2</v>
      </c>
      <c r="E84" s="9">
        <f t="shared" si="10"/>
        <v>1</v>
      </c>
      <c r="G84" s="5">
        <f t="shared" si="13"/>
        <v>72</v>
      </c>
      <c r="H84" s="9" t="s">
        <v>75</v>
      </c>
      <c r="I84" s="13">
        <v>1</v>
      </c>
      <c r="J84" s="9">
        <f t="shared" si="11"/>
        <v>1</v>
      </c>
    </row>
    <row r="85" spans="2:15" ht="16.5" customHeight="1" x14ac:dyDescent="0.15">
      <c r="B85" s="5">
        <f t="shared" si="12"/>
        <v>73</v>
      </c>
      <c r="C85" s="9" t="s">
        <v>75</v>
      </c>
      <c r="D85" s="13">
        <v>1</v>
      </c>
      <c r="E85" s="9">
        <f t="shared" si="10"/>
        <v>1</v>
      </c>
      <c r="G85" s="5">
        <f t="shared" si="13"/>
        <v>73</v>
      </c>
      <c r="H85" s="9" t="s">
        <v>81</v>
      </c>
      <c r="I85" s="13">
        <v>1</v>
      </c>
      <c r="J85" s="9">
        <f t="shared" si="11"/>
        <v>1</v>
      </c>
    </row>
    <row r="86" spans="2:15" ht="16.5" customHeight="1" x14ac:dyDescent="0.15">
      <c r="B86" s="5">
        <f t="shared" si="12"/>
        <v>74</v>
      </c>
      <c r="C86" s="9" t="s">
        <v>81</v>
      </c>
      <c r="D86" s="13">
        <v>1</v>
      </c>
      <c r="E86" s="9">
        <f t="shared" si="10"/>
        <v>1</v>
      </c>
      <c r="G86" s="24"/>
      <c r="H86" s="31"/>
      <c r="I86" s="39"/>
      <c r="J86" s="31"/>
    </row>
    <row r="87" spans="2:15" ht="16.5" customHeight="1" x14ac:dyDescent="0.15">
      <c r="B87" s="10"/>
      <c r="C87" s="10"/>
      <c r="D87" s="10"/>
      <c r="E87" s="10"/>
    </row>
  </sheetData>
  <sortState ref="M5:N28">
    <sortCondition descending="1" ref="N5:N28"/>
  </sortState>
  <mergeCells count="10">
    <mergeCell ref="L68:L69"/>
    <mergeCell ref="M68:M69"/>
    <mergeCell ref="B71:B72"/>
    <mergeCell ref="G71:G72"/>
    <mergeCell ref="B3:B4"/>
    <mergeCell ref="G3:G4"/>
    <mergeCell ref="L3:L4"/>
    <mergeCell ref="M34:M35"/>
    <mergeCell ref="B37:B38"/>
    <mergeCell ref="G37:G38"/>
  </mergeCells>
  <phoneticPr fontId="2"/>
  <pageMargins left="0.23622047244094491" right="0.19685039370078741" top="0.56999999999999995" bottom="0.4" header="0.31496062992125984" footer="0.31496062992125984"/>
  <pageSetup paperSize="9" scale="9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</sheetPr>
  <dimension ref="A1:O63"/>
  <sheetViews>
    <sheetView view="pageBreakPreview" zoomScaleSheetLayoutView="100" workbookViewId="0"/>
  </sheetViews>
  <sheetFormatPr defaultColWidth="12.75" defaultRowHeight="16.5" customHeight="1" x14ac:dyDescent="0.15"/>
  <cols>
    <col min="1" max="1" width="3.625" style="1" customWidth="1"/>
    <col min="2" max="2" width="6.625" style="1" customWidth="1"/>
    <col min="3" max="5" width="12.75" style="1"/>
    <col min="6" max="6" width="3.5" style="1" customWidth="1"/>
    <col min="7" max="7" width="6.625" style="1" customWidth="1"/>
    <col min="8" max="10" width="12.75" style="1"/>
    <col min="11" max="11" width="3.75" style="1" customWidth="1"/>
    <col min="12" max="12" width="6.625" style="1" customWidth="1"/>
    <col min="13" max="16384" width="12.75" style="1"/>
  </cols>
  <sheetData>
    <row r="1" spans="1:15" ht="27.75" customHeight="1" x14ac:dyDescent="0.15">
      <c r="A1" s="4"/>
      <c r="B1" s="4"/>
      <c r="C1" s="4"/>
      <c r="D1" s="4"/>
      <c r="E1" s="4"/>
      <c r="F1" s="4"/>
      <c r="G1" s="4" t="s">
        <v>24</v>
      </c>
      <c r="H1" s="4"/>
      <c r="I1" s="4"/>
      <c r="J1" s="4"/>
      <c r="K1" s="4"/>
      <c r="L1" s="4"/>
      <c r="M1" s="4"/>
      <c r="N1" s="4"/>
      <c r="O1" s="4"/>
    </row>
    <row r="2" spans="1:15" ht="16.5" customHeight="1" x14ac:dyDescent="0.15">
      <c r="B2" s="1" t="s">
        <v>39</v>
      </c>
      <c r="G2" s="1" t="s">
        <v>36</v>
      </c>
      <c r="L2" s="1" t="s">
        <v>34</v>
      </c>
    </row>
    <row r="3" spans="1:15" ht="16.5" customHeight="1" x14ac:dyDescent="0.15">
      <c r="B3" s="41" t="s">
        <v>2</v>
      </c>
      <c r="C3" s="6" t="s">
        <v>27</v>
      </c>
      <c r="D3" s="17" t="s">
        <v>40</v>
      </c>
      <c r="E3" s="17"/>
      <c r="F3" s="19"/>
      <c r="G3" s="43" t="s">
        <v>2</v>
      </c>
      <c r="H3" s="6" t="s">
        <v>27</v>
      </c>
      <c r="I3" s="17" t="s">
        <v>40</v>
      </c>
      <c r="J3" s="17"/>
      <c r="L3" s="41" t="s">
        <v>2</v>
      </c>
      <c r="M3" s="6" t="s">
        <v>27</v>
      </c>
      <c r="N3" s="17" t="s">
        <v>40</v>
      </c>
      <c r="O3" s="17"/>
    </row>
    <row r="4" spans="1:15" ht="16.5" customHeight="1" x14ac:dyDescent="0.15">
      <c r="B4" s="41"/>
      <c r="C4" s="7"/>
      <c r="D4" s="5" t="s">
        <v>32</v>
      </c>
      <c r="E4" s="5" t="s">
        <v>33</v>
      </c>
      <c r="F4" s="19"/>
      <c r="G4" s="44"/>
      <c r="H4" s="7"/>
      <c r="I4" s="5" t="s">
        <v>32</v>
      </c>
      <c r="J4" s="5" t="s">
        <v>33</v>
      </c>
      <c r="L4" s="41"/>
      <c r="M4" s="7"/>
      <c r="N4" s="5" t="s">
        <v>32</v>
      </c>
      <c r="O4" s="5" t="s">
        <v>33</v>
      </c>
    </row>
    <row r="5" spans="1:15" ht="16.5" customHeight="1" x14ac:dyDescent="0.15">
      <c r="B5" s="5">
        <v>1</v>
      </c>
      <c r="C5" s="8" t="s">
        <v>37</v>
      </c>
      <c r="D5" s="35">
        <v>87584755</v>
      </c>
      <c r="E5" s="9">
        <f t="shared" ref="E5:E34" si="0">ROUNDUP(D5/365,0)</f>
        <v>239959</v>
      </c>
      <c r="G5" s="5">
        <v>1</v>
      </c>
      <c r="H5" s="8" t="s">
        <v>37</v>
      </c>
      <c r="I5" s="9">
        <v>51393611</v>
      </c>
      <c r="J5" s="9">
        <f t="shared" ref="J5:J34" si="1">ROUNDUP(I5/365,0)</f>
        <v>140805</v>
      </c>
      <c r="L5" s="5">
        <v>1</v>
      </c>
      <c r="M5" s="8" t="s">
        <v>37</v>
      </c>
      <c r="N5" s="35">
        <v>36191144</v>
      </c>
      <c r="O5" s="9">
        <f t="shared" ref="O5:O10" si="2">ROUNDUP(N5/365,0)</f>
        <v>99154</v>
      </c>
    </row>
    <row r="6" spans="1:15" ht="16.5" customHeight="1" x14ac:dyDescent="0.15">
      <c r="B6" s="5">
        <f t="shared" ref="B6:B34" si="3">B5+1</f>
        <v>2</v>
      </c>
      <c r="C6" s="8" t="s">
        <v>62</v>
      </c>
      <c r="D6" s="9">
        <v>34279800</v>
      </c>
      <c r="E6" s="9">
        <f t="shared" si="0"/>
        <v>93918</v>
      </c>
      <c r="G6" s="5">
        <f t="shared" ref="G6:G34" si="4">G5+1</f>
        <v>2</v>
      </c>
      <c r="H6" s="9" t="s">
        <v>43</v>
      </c>
      <c r="I6" s="13">
        <v>13212034</v>
      </c>
      <c r="J6" s="9">
        <f t="shared" si="1"/>
        <v>36198</v>
      </c>
      <c r="L6" s="5">
        <f>L5+1</f>
        <v>2</v>
      </c>
      <c r="M6" s="8" t="s">
        <v>62</v>
      </c>
      <c r="N6" s="9">
        <v>31348134</v>
      </c>
      <c r="O6" s="9">
        <f t="shared" si="2"/>
        <v>85886</v>
      </c>
    </row>
    <row r="7" spans="1:15" ht="16.5" customHeight="1" x14ac:dyDescent="0.15">
      <c r="B7" s="5">
        <f t="shared" si="3"/>
        <v>3</v>
      </c>
      <c r="C7" s="9" t="s">
        <v>23</v>
      </c>
      <c r="D7" s="13">
        <v>26989740</v>
      </c>
      <c r="E7" s="9">
        <f t="shared" si="0"/>
        <v>73945</v>
      </c>
      <c r="G7" s="5">
        <f t="shared" si="4"/>
        <v>3</v>
      </c>
      <c r="H7" s="8" t="s">
        <v>48</v>
      </c>
      <c r="I7" s="9">
        <v>12921358</v>
      </c>
      <c r="J7" s="9">
        <f t="shared" si="1"/>
        <v>35401</v>
      </c>
      <c r="L7" s="5">
        <f>L6+1</f>
        <v>3</v>
      </c>
      <c r="M7" s="9" t="s">
        <v>23</v>
      </c>
      <c r="N7" s="13">
        <v>22964677</v>
      </c>
      <c r="O7" s="9">
        <f t="shared" si="2"/>
        <v>62917</v>
      </c>
    </row>
    <row r="8" spans="1:15" ht="16.5" customHeight="1" x14ac:dyDescent="0.15">
      <c r="B8" s="5">
        <f t="shared" si="3"/>
        <v>4</v>
      </c>
      <c r="C8" s="9" t="s">
        <v>48</v>
      </c>
      <c r="D8" s="13">
        <v>14736109</v>
      </c>
      <c r="E8" s="9">
        <f t="shared" si="0"/>
        <v>40373</v>
      </c>
      <c r="G8" s="5">
        <f t="shared" si="4"/>
        <v>4</v>
      </c>
      <c r="H8" s="9" t="s">
        <v>65</v>
      </c>
      <c r="I8" s="13">
        <v>8555217</v>
      </c>
      <c r="J8" s="9">
        <f t="shared" si="1"/>
        <v>23439</v>
      </c>
      <c r="L8" s="5">
        <f>L7+1</f>
        <v>4</v>
      </c>
      <c r="M8" s="9" t="s">
        <v>63</v>
      </c>
      <c r="N8" s="13">
        <v>6148465</v>
      </c>
      <c r="O8" s="9">
        <f t="shared" si="2"/>
        <v>16846</v>
      </c>
    </row>
    <row r="9" spans="1:15" ht="16.5" customHeight="1" x14ac:dyDescent="0.15">
      <c r="B9" s="5">
        <f t="shared" si="3"/>
        <v>5</v>
      </c>
      <c r="C9" s="9" t="s">
        <v>63</v>
      </c>
      <c r="D9" s="13">
        <v>14035435</v>
      </c>
      <c r="E9" s="9">
        <f t="shared" si="0"/>
        <v>38454</v>
      </c>
      <c r="G9" s="5">
        <f t="shared" si="4"/>
        <v>5</v>
      </c>
      <c r="H9" s="9" t="s">
        <v>63</v>
      </c>
      <c r="I9" s="13">
        <v>7886970</v>
      </c>
      <c r="J9" s="9">
        <f t="shared" si="1"/>
        <v>21609</v>
      </c>
      <c r="L9" s="5">
        <f>L8+1</f>
        <v>5</v>
      </c>
      <c r="M9" s="9" t="s">
        <v>30</v>
      </c>
      <c r="N9" s="13">
        <v>5682424</v>
      </c>
      <c r="O9" s="9">
        <f t="shared" si="2"/>
        <v>15569</v>
      </c>
    </row>
    <row r="10" spans="1:15" ht="16.5" customHeight="1" x14ac:dyDescent="0.15">
      <c r="B10" s="5">
        <f t="shared" si="3"/>
        <v>6</v>
      </c>
      <c r="C10" s="8" t="s">
        <v>43</v>
      </c>
      <c r="D10" s="9">
        <v>13212034</v>
      </c>
      <c r="E10" s="9">
        <f t="shared" si="0"/>
        <v>36198</v>
      </c>
      <c r="G10" s="5">
        <f t="shared" si="4"/>
        <v>6</v>
      </c>
      <c r="H10" s="9" t="s">
        <v>23</v>
      </c>
      <c r="I10" s="13">
        <v>4025063</v>
      </c>
      <c r="J10" s="9">
        <f t="shared" si="1"/>
        <v>11028</v>
      </c>
      <c r="L10" s="5">
        <f>L9+1</f>
        <v>6</v>
      </c>
      <c r="M10" s="9" t="s">
        <v>48</v>
      </c>
      <c r="N10" s="13">
        <v>1814751</v>
      </c>
      <c r="O10" s="9">
        <f t="shared" si="2"/>
        <v>4972</v>
      </c>
    </row>
    <row r="11" spans="1:15" ht="16.5" customHeight="1" x14ac:dyDescent="0.15">
      <c r="B11" s="5">
        <f t="shared" si="3"/>
        <v>7</v>
      </c>
      <c r="C11" s="9" t="s">
        <v>65</v>
      </c>
      <c r="D11" s="13">
        <v>8555217</v>
      </c>
      <c r="E11" s="9">
        <f t="shared" si="0"/>
        <v>23439</v>
      </c>
      <c r="G11" s="5">
        <f t="shared" si="4"/>
        <v>7</v>
      </c>
      <c r="H11" s="9" t="s">
        <v>77</v>
      </c>
      <c r="I11" s="13">
        <v>3533799</v>
      </c>
      <c r="J11" s="9">
        <f t="shared" si="1"/>
        <v>9682</v>
      </c>
      <c r="L11" s="24"/>
      <c r="M11" s="26"/>
      <c r="N11" s="31"/>
      <c r="O11" s="31"/>
    </row>
    <row r="12" spans="1:15" ht="16.5" customHeight="1" x14ac:dyDescent="0.15">
      <c r="B12" s="5">
        <f t="shared" si="3"/>
        <v>8</v>
      </c>
      <c r="C12" s="9" t="s">
        <v>30</v>
      </c>
      <c r="D12" s="13">
        <v>7951194</v>
      </c>
      <c r="E12" s="9">
        <f t="shared" si="0"/>
        <v>21785</v>
      </c>
      <c r="G12" s="5">
        <f t="shared" si="4"/>
        <v>8</v>
      </c>
      <c r="H12" s="8" t="s">
        <v>62</v>
      </c>
      <c r="I12" s="9">
        <v>2931666</v>
      </c>
      <c r="J12" s="9">
        <f t="shared" si="1"/>
        <v>8032</v>
      </c>
      <c r="L12" s="25"/>
      <c r="M12" s="10"/>
      <c r="N12" s="14"/>
      <c r="O12" s="10"/>
    </row>
    <row r="13" spans="1:15" ht="16.5" customHeight="1" x14ac:dyDescent="0.15">
      <c r="B13" s="5">
        <f t="shared" si="3"/>
        <v>9</v>
      </c>
      <c r="C13" s="9" t="s">
        <v>77</v>
      </c>
      <c r="D13" s="13">
        <v>3533799</v>
      </c>
      <c r="E13" s="9">
        <f t="shared" si="0"/>
        <v>9682</v>
      </c>
      <c r="G13" s="5">
        <f t="shared" si="4"/>
        <v>9</v>
      </c>
      <c r="H13" s="9" t="s">
        <v>30</v>
      </c>
      <c r="I13" s="13">
        <v>2268770</v>
      </c>
      <c r="J13" s="9">
        <f t="shared" si="1"/>
        <v>6216</v>
      </c>
      <c r="L13" s="25"/>
      <c r="M13" s="10"/>
      <c r="N13" s="14"/>
      <c r="O13" s="10"/>
    </row>
    <row r="14" spans="1:15" ht="16.5" customHeight="1" x14ac:dyDescent="0.15">
      <c r="B14" s="5">
        <f t="shared" si="3"/>
        <v>10</v>
      </c>
      <c r="C14" s="9" t="s">
        <v>67</v>
      </c>
      <c r="D14" s="13">
        <v>2182224</v>
      </c>
      <c r="E14" s="9">
        <f t="shared" si="0"/>
        <v>5979</v>
      </c>
      <c r="G14" s="5">
        <f t="shared" si="4"/>
        <v>10</v>
      </c>
      <c r="H14" s="9" t="s">
        <v>67</v>
      </c>
      <c r="I14" s="13">
        <v>2182224</v>
      </c>
      <c r="J14" s="9">
        <f t="shared" si="1"/>
        <v>5979</v>
      </c>
      <c r="L14" s="25"/>
      <c r="M14" s="10"/>
      <c r="N14" s="14"/>
      <c r="O14" s="10"/>
    </row>
    <row r="15" spans="1:15" ht="16.5" customHeight="1" x14ac:dyDescent="0.15">
      <c r="B15" s="5">
        <f t="shared" si="3"/>
        <v>11</v>
      </c>
      <c r="C15" s="9" t="s">
        <v>94</v>
      </c>
      <c r="D15" s="13">
        <v>1680201</v>
      </c>
      <c r="E15" s="9">
        <f t="shared" si="0"/>
        <v>4604</v>
      </c>
      <c r="G15" s="5">
        <f t="shared" si="4"/>
        <v>11</v>
      </c>
      <c r="H15" s="9" t="s">
        <v>94</v>
      </c>
      <c r="I15" s="13">
        <v>1680201</v>
      </c>
      <c r="J15" s="9">
        <f t="shared" si="1"/>
        <v>4604</v>
      </c>
      <c r="L15" s="25"/>
      <c r="M15" s="27"/>
      <c r="N15" s="10"/>
      <c r="O15" s="10"/>
    </row>
    <row r="16" spans="1:15" ht="16.5" customHeight="1" x14ac:dyDescent="0.15">
      <c r="B16" s="5">
        <f t="shared" si="3"/>
        <v>12</v>
      </c>
      <c r="C16" s="9" t="s">
        <v>72</v>
      </c>
      <c r="D16" s="13">
        <v>1656421</v>
      </c>
      <c r="E16" s="9">
        <f t="shared" si="0"/>
        <v>4539</v>
      </c>
      <c r="G16" s="5">
        <f t="shared" si="4"/>
        <v>12</v>
      </c>
      <c r="H16" s="9" t="s">
        <v>72</v>
      </c>
      <c r="I16" s="13">
        <v>1656421</v>
      </c>
      <c r="J16" s="9">
        <f t="shared" si="1"/>
        <v>4539</v>
      </c>
      <c r="L16" s="25"/>
      <c r="M16" s="10"/>
      <c r="N16" s="14"/>
      <c r="O16" s="10"/>
    </row>
    <row r="17" spans="2:15" ht="16.5" customHeight="1" x14ac:dyDescent="0.15">
      <c r="B17" s="5">
        <f t="shared" si="3"/>
        <v>13</v>
      </c>
      <c r="C17" s="8" t="s">
        <v>76</v>
      </c>
      <c r="D17" s="9">
        <v>1422241</v>
      </c>
      <c r="E17" s="9">
        <f t="shared" si="0"/>
        <v>3897</v>
      </c>
      <c r="G17" s="5">
        <f t="shared" si="4"/>
        <v>13</v>
      </c>
      <c r="H17" s="8" t="s">
        <v>76</v>
      </c>
      <c r="I17" s="9">
        <v>1422241</v>
      </c>
      <c r="J17" s="9">
        <f t="shared" si="1"/>
        <v>3897</v>
      </c>
      <c r="L17" s="25"/>
      <c r="M17" s="10"/>
      <c r="N17" s="14"/>
      <c r="O17" s="10"/>
    </row>
    <row r="18" spans="2:15" ht="16.5" customHeight="1" x14ac:dyDescent="0.15">
      <c r="B18" s="5">
        <f t="shared" si="3"/>
        <v>14</v>
      </c>
      <c r="C18" s="9" t="s">
        <v>57</v>
      </c>
      <c r="D18" s="13">
        <v>1376337</v>
      </c>
      <c r="E18" s="9">
        <f t="shared" si="0"/>
        <v>3771</v>
      </c>
      <c r="G18" s="5">
        <f t="shared" si="4"/>
        <v>14</v>
      </c>
      <c r="H18" s="9" t="s">
        <v>57</v>
      </c>
      <c r="I18" s="13">
        <v>1376337</v>
      </c>
      <c r="J18" s="9">
        <f t="shared" si="1"/>
        <v>3771</v>
      </c>
      <c r="L18" s="25"/>
      <c r="M18" s="27"/>
      <c r="N18" s="10"/>
      <c r="O18" s="10"/>
    </row>
    <row r="19" spans="2:15" ht="16.5" customHeight="1" x14ac:dyDescent="0.15">
      <c r="B19" s="5">
        <f t="shared" si="3"/>
        <v>15</v>
      </c>
      <c r="C19" s="9" t="s">
        <v>71</v>
      </c>
      <c r="D19" s="13">
        <v>1357981</v>
      </c>
      <c r="E19" s="9">
        <f t="shared" si="0"/>
        <v>3721</v>
      </c>
      <c r="G19" s="5">
        <f t="shared" si="4"/>
        <v>15</v>
      </c>
      <c r="H19" s="9" t="s">
        <v>71</v>
      </c>
      <c r="I19" s="13">
        <v>1357981</v>
      </c>
      <c r="J19" s="9">
        <f t="shared" si="1"/>
        <v>3721</v>
      </c>
      <c r="L19" s="25"/>
      <c r="M19" s="10"/>
      <c r="N19" s="14"/>
      <c r="O19" s="10"/>
    </row>
    <row r="20" spans="2:15" ht="16.5" customHeight="1" x14ac:dyDescent="0.15">
      <c r="B20" s="5">
        <f t="shared" si="3"/>
        <v>16</v>
      </c>
      <c r="C20" s="8" t="s">
        <v>10</v>
      </c>
      <c r="D20" s="9">
        <v>1104571</v>
      </c>
      <c r="E20" s="9">
        <f t="shared" si="0"/>
        <v>3027</v>
      </c>
      <c r="G20" s="5">
        <f t="shared" si="4"/>
        <v>16</v>
      </c>
      <c r="H20" s="8" t="s">
        <v>10</v>
      </c>
      <c r="I20" s="9">
        <v>1104571</v>
      </c>
      <c r="J20" s="9">
        <f t="shared" si="1"/>
        <v>3027</v>
      </c>
      <c r="L20" s="25"/>
      <c r="M20" s="10"/>
      <c r="N20" s="14"/>
      <c r="O20" s="10"/>
    </row>
    <row r="21" spans="2:15" ht="16.5" customHeight="1" x14ac:dyDescent="0.15">
      <c r="B21" s="5">
        <f t="shared" si="3"/>
        <v>17</v>
      </c>
      <c r="C21" s="8" t="s">
        <v>3</v>
      </c>
      <c r="D21" s="9">
        <v>1022850</v>
      </c>
      <c r="E21" s="9">
        <f t="shared" si="0"/>
        <v>2803</v>
      </c>
      <c r="G21" s="5">
        <f t="shared" si="4"/>
        <v>17</v>
      </c>
      <c r="H21" s="8" t="s">
        <v>3</v>
      </c>
      <c r="I21" s="9">
        <v>1022850</v>
      </c>
      <c r="J21" s="9">
        <f t="shared" si="1"/>
        <v>2803</v>
      </c>
      <c r="L21" s="25"/>
      <c r="M21" s="10"/>
      <c r="N21" s="14"/>
      <c r="O21" s="10"/>
    </row>
    <row r="22" spans="2:15" ht="16.5" customHeight="1" x14ac:dyDescent="0.15">
      <c r="B22" s="5">
        <f t="shared" si="3"/>
        <v>18</v>
      </c>
      <c r="C22" s="9" t="s">
        <v>69</v>
      </c>
      <c r="D22" s="13">
        <v>1012376</v>
      </c>
      <c r="E22" s="9">
        <f t="shared" si="0"/>
        <v>2774</v>
      </c>
      <c r="G22" s="5">
        <f t="shared" si="4"/>
        <v>18</v>
      </c>
      <c r="H22" s="9" t="s">
        <v>69</v>
      </c>
      <c r="I22" s="13">
        <v>1012376</v>
      </c>
      <c r="J22" s="9">
        <f t="shared" si="1"/>
        <v>2774</v>
      </c>
      <c r="L22" s="25"/>
      <c r="M22" s="10"/>
      <c r="N22" s="14"/>
      <c r="O22" s="10"/>
    </row>
    <row r="23" spans="2:15" ht="16.5" customHeight="1" x14ac:dyDescent="0.15">
      <c r="B23" s="5">
        <f t="shared" si="3"/>
        <v>19</v>
      </c>
      <c r="C23" s="8" t="s">
        <v>68</v>
      </c>
      <c r="D23" s="9">
        <v>859999</v>
      </c>
      <c r="E23" s="9">
        <f t="shared" si="0"/>
        <v>2357</v>
      </c>
      <c r="G23" s="5">
        <f t="shared" si="4"/>
        <v>19</v>
      </c>
      <c r="H23" s="8" t="s">
        <v>68</v>
      </c>
      <c r="I23" s="9">
        <v>859999</v>
      </c>
      <c r="J23" s="9">
        <f t="shared" si="1"/>
        <v>2357</v>
      </c>
      <c r="L23" s="25"/>
      <c r="M23" s="10"/>
      <c r="N23" s="14"/>
      <c r="O23" s="10"/>
    </row>
    <row r="24" spans="2:15" ht="16.5" customHeight="1" x14ac:dyDescent="0.15">
      <c r="B24" s="5">
        <f t="shared" si="3"/>
        <v>20</v>
      </c>
      <c r="C24" s="9" t="s">
        <v>79</v>
      </c>
      <c r="D24" s="13">
        <v>741590</v>
      </c>
      <c r="E24" s="9">
        <f t="shared" si="0"/>
        <v>2032</v>
      </c>
      <c r="G24" s="5">
        <f t="shared" si="4"/>
        <v>20</v>
      </c>
      <c r="H24" s="9" t="s">
        <v>79</v>
      </c>
      <c r="I24" s="13">
        <v>741590</v>
      </c>
      <c r="J24" s="9">
        <f t="shared" si="1"/>
        <v>2032</v>
      </c>
      <c r="L24" s="25"/>
      <c r="M24" s="27"/>
      <c r="N24" s="10"/>
      <c r="O24" s="10"/>
    </row>
    <row r="25" spans="2:15" ht="16.5" customHeight="1" x14ac:dyDescent="0.15">
      <c r="B25" s="5">
        <f t="shared" si="3"/>
        <v>21</v>
      </c>
      <c r="C25" s="8" t="s">
        <v>87</v>
      </c>
      <c r="D25" s="9">
        <v>690334</v>
      </c>
      <c r="E25" s="9">
        <f t="shared" si="0"/>
        <v>1892</v>
      </c>
      <c r="G25" s="5">
        <f t="shared" si="4"/>
        <v>21</v>
      </c>
      <c r="H25" s="8" t="s">
        <v>87</v>
      </c>
      <c r="I25" s="9">
        <v>690334</v>
      </c>
      <c r="J25" s="9">
        <f t="shared" si="1"/>
        <v>1892</v>
      </c>
      <c r="L25" s="25"/>
      <c r="M25" s="10"/>
      <c r="N25" s="14"/>
      <c r="O25" s="10"/>
    </row>
    <row r="26" spans="2:15" ht="16.5" customHeight="1" x14ac:dyDescent="0.15">
      <c r="B26" s="5">
        <f t="shared" si="3"/>
        <v>22</v>
      </c>
      <c r="C26" s="9" t="s">
        <v>83</v>
      </c>
      <c r="D26" s="13">
        <v>637989</v>
      </c>
      <c r="E26" s="9">
        <f t="shared" si="0"/>
        <v>1748</v>
      </c>
      <c r="G26" s="5">
        <f t="shared" si="4"/>
        <v>22</v>
      </c>
      <c r="H26" s="9" t="s">
        <v>83</v>
      </c>
      <c r="I26" s="13">
        <v>637989</v>
      </c>
      <c r="J26" s="9">
        <f t="shared" si="1"/>
        <v>1748</v>
      </c>
      <c r="L26" s="25"/>
      <c r="M26" s="10"/>
      <c r="N26" s="14"/>
      <c r="O26" s="10"/>
    </row>
    <row r="27" spans="2:15" ht="16.5" customHeight="1" x14ac:dyDescent="0.15">
      <c r="B27" s="5">
        <f t="shared" si="3"/>
        <v>23</v>
      </c>
      <c r="C27" s="8" t="s">
        <v>121</v>
      </c>
      <c r="D27" s="9">
        <v>577336</v>
      </c>
      <c r="E27" s="9">
        <f t="shared" si="0"/>
        <v>1582</v>
      </c>
      <c r="G27" s="5">
        <f t="shared" si="4"/>
        <v>23</v>
      </c>
      <c r="H27" s="8" t="s">
        <v>121</v>
      </c>
      <c r="I27" s="9">
        <v>577336</v>
      </c>
      <c r="J27" s="9">
        <f t="shared" si="1"/>
        <v>1582</v>
      </c>
      <c r="L27" s="25"/>
      <c r="M27" s="10"/>
      <c r="N27" s="14"/>
      <c r="O27" s="10"/>
    </row>
    <row r="28" spans="2:15" ht="16.5" customHeight="1" x14ac:dyDescent="0.15">
      <c r="B28" s="5">
        <f t="shared" si="3"/>
        <v>24</v>
      </c>
      <c r="C28" s="9" t="s">
        <v>73</v>
      </c>
      <c r="D28" s="13">
        <v>441820</v>
      </c>
      <c r="E28" s="9">
        <f t="shared" si="0"/>
        <v>1211</v>
      </c>
      <c r="G28" s="5">
        <f t="shared" si="4"/>
        <v>24</v>
      </c>
      <c r="H28" s="9" t="s">
        <v>73</v>
      </c>
      <c r="I28" s="13">
        <v>441820</v>
      </c>
      <c r="J28" s="9">
        <f t="shared" si="1"/>
        <v>1211</v>
      </c>
      <c r="L28" s="25"/>
      <c r="M28" s="27"/>
      <c r="N28" s="10"/>
      <c r="O28" s="10"/>
    </row>
    <row r="29" spans="2:15" ht="16.5" customHeight="1" x14ac:dyDescent="0.15">
      <c r="B29" s="5">
        <f t="shared" si="3"/>
        <v>25</v>
      </c>
      <c r="C29" s="8" t="s">
        <v>100</v>
      </c>
      <c r="D29" s="9">
        <v>419325</v>
      </c>
      <c r="E29" s="9">
        <f t="shared" si="0"/>
        <v>1149</v>
      </c>
      <c r="G29" s="5">
        <f t="shared" si="4"/>
        <v>25</v>
      </c>
      <c r="H29" s="8" t="s">
        <v>100</v>
      </c>
      <c r="I29" s="9">
        <v>419325</v>
      </c>
      <c r="J29" s="9">
        <f t="shared" si="1"/>
        <v>1149</v>
      </c>
      <c r="L29" s="25"/>
      <c r="M29" s="27"/>
      <c r="N29" s="10"/>
      <c r="O29" s="10"/>
    </row>
    <row r="30" spans="2:15" ht="16.5" customHeight="1" x14ac:dyDescent="0.15">
      <c r="B30" s="5">
        <f t="shared" si="3"/>
        <v>26</v>
      </c>
      <c r="C30" s="9" t="s">
        <v>26</v>
      </c>
      <c r="D30" s="13">
        <v>409403</v>
      </c>
      <c r="E30" s="9">
        <f t="shared" si="0"/>
        <v>1122</v>
      </c>
      <c r="G30" s="5">
        <f t="shared" si="4"/>
        <v>26</v>
      </c>
      <c r="H30" s="9" t="s">
        <v>26</v>
      </c>
      <c r="I30" s="13">
        <v>409403</v>
      </c>
      <c r="J30" s="9">
        <f t="shared" si="1"/>
        <v>1122</v>
      </c>
      <c r="L30" s="25"/>
      <c r="M30" s="27"/>
      <c r="N30" s="10"/>
      <c r="O30" s="10"/>
    </row>
    <row r="31" spans="2:15" ht="16.5" customHeight="1" x14ac:dyDescent="0.15">
      <c r="B31" s="5">
        <f t="shared" si="3"/>
        <v>27</v>
      </c>
      <c r="C31" s="9" t="s">
        <v>74</v>
      </c>
      <c r="D31" s="13">
        <v>393313</v>
      </c>
      <c r="E31" s="9">
        <f t="shared" si="0"/>
        <v>1078</v>
      </c>
      <c r="G31" s="5">
        <f t="shared" si="4"/>
        <v>27</v>
      </c>
      <c r="H31" s="9" t="s">
        <v>74</v>
      </c>
      <c r="I31" s="13">
        <v>393313</v>
      </c>
      <c r="J31" s="9">
        <f t="shared" si="1"/>
        <v>1078</v>
      </c>
      <c r="L31" s="25"/>
      <c r="M31" s="27"/>
      <c r="N31" s="10"/>
      <c r="O31" s="10"/>
    </row>
    <row r="32" spans="2:15" ht="16.5" customHeight="1" x14ac:dyDescent="0.15">
      <c r="B32" s="5">
        <f t="shared" si="3"/>
        <v>28</v>
      </c>
      <c r="C32" s="9" t="s">
        <v>125</v>
      </c>
      <c r="D32" s="13">
        <v>388302</v>
      </c>
      <c r="E32" s="9">
        <f t="shared" si="0"/>
        <v>1064</v>
      </c>
      <c r="G32" s="5">
        <f t="shared" si="4"/>
        <v>28</v>
      </c>
      <c r="H32" s="9" t="s">
        <v>125</v>
      </c>
      <c r="I32" s="13">
        <v>388302</v>
      </c>
      <c r="J32" s="9">
        <f t="shared" si="1"/>
        <v>1064</v>
      </c>
      <c r="L32" s="25"/>
      <c r="M32" s="27"/>
      <c r="N32" s="10"/>
      <c r="O32" s="10"/>
    </row>
    <row r="33" spans="1:15" ht="16.5" customHeight="1" x14ac:dyDescent="0.15">
      <c r="B33" s="5">
        <f t="shared" si="3"/>
        <v>29</v>
      </c>
      <c r="C33" s="9" t="s">
        <v>53</v>
      </c>
      <c r="D33" s="13">
        <v>339738</v>
      </c>
      <c r="E33" s="9">
        <f t="shared" si="0"/>
        <v>931</v>
      </c>
      <c r="G33" s="5">
        <f t="shared" si="4"/>
        <v>29</v>
      </c>
      <c r="H33" s="9" t="s">
        <v>53</v>
      </c>
      <c r="I33" s="13">
        <v>339738</v>
      </c>
      <c r="J33" s="9">
        <f t="shared" si="1"/>
        <v>931</v>
      </c>
      <c r="L33" s="25"/>
      <c r="M33" s="27"/>
      <c r="N33" s="10"/>
      <c r="O33" s="10"/>
    </row>
    <row r="34" spans="1:15" ht="16.5" customHeight="1" x14ac:dyDescent="0.15">
      <c r="B34" s="5">
        <f t="shared" si="3"/>
        <v>30</v>
      </c>
      <c r="C34" s="9" t="s">
        <v>93</v>
      </c>
      <c r="D34" s="13">
        <v>305376</v>
      </c>
      <c r="E34" s="9">
        <f t="shared" si="0"/>
        <v>837</v>
      </c>
      <c r="G34" s="5">
        <f t="shared" si="4"/>
        <v>30</v>
      </c>
      <c r="H34" s="9" t="s">
        <v>93</v>
      </c>
      <c r="I34" s="13">
        <v>305376</v>
      </c>
      <c r="J34" s="9">
        <f t="shared" si="1"/>
        <v>837</v>
      </c>
      <c r="L34" s="25"/>
      <c r="M34" s="27"/>
      <c r="N34" s="10"/>
      <c r="O34" s="10"/>
    </row>
    <row r="35" spans="1:15" ht="15" customHeight="1" x14ac:dyDescent="0.15">
      <c r="A35" s="36"/>
      <c r="B35" s="36"/>
      <c r="C35" s="36"/>
      <c r="D35" s="36"/>
      <c r="E35" s="36"/>
      <c r="F35" s="36"/>
      <c r="G35" s="38" t="s">
        <v>61</v>
      </c>
      <c r="H35" s="36"/>
      <c r="I35" s="36"/>
      <c r="J35" s="36"/>
      <c r="K35" s="36"/>
      <c r="L35" s="40"/>
      <c r="M35" s="40"/>
      <c r="N35" s="40"/>
      <c r="O35" s="40"/>
    </row>
    <row r="36" spans="1:15" ht="16.5" customHeight="1" x14ac:dyDescent="0.15">
      <c r="B36" s="1" t="s">
        <v>39</v>
      </c>
      <c r="G36" s="1" t="s">
        <v>36</v>
      </c>
      <c r="L36" s="10"/>
      <c r="M36" s="10"/>
      <c r="N36" s="10"/>
      <c r="O36" s="10"/>
    </row>
    <row r="37" spans="1:15" ht="16.5" customHeight="1" x14ac:dyDescent="0.15">
      <c r="B37" s="41" t="s">
        <v>2</v>
      </c>
      <c r="C37" s="6" t="s">
        <v>27</v>
      </c>
      <c r="D37" s="11" t="s">
        <v>40</v>
      </c>
      <c r="E37" s="16"/>
      <c r="F37" s="19"/>
      <c r="G37" s="43" t="s">
        <v>2</v>
      </c>
      <c r="H37" s="6" t="s">
        <v>27</v>
      </c>
      <c r="I37" s="11" t="s">
        <v>40</v>
      </c>
      <c r="J37" s="16"/>
      <c r="L37" s="42"/>
      <c r="M37" s="42"/>
      <c r="N37" s="42"/>
      <c r="O37" s="42"/>
    </row>
    <row r="38" spans="1:15" ht="16.5" customHeight="1" x14ac:dyDescent="0.15">
      <c r="B38" s="41"/>
      <c r="C38" s="7"/>
      <c r="D38" s="5" t="s">
        <v>32</v>
      </c>
      <c r="E38" s="5" t="s">
        <v>33</v>
      </c>
      <c r="F38" s="19"/>
      <c r="G38" s="44"/>
      <c r="H38" s="7"/>
      <c r="I38" s="5" t="s">
        <v>32</v>
      </c>
      <c r="J38" s="5" t="s">
        <v>33</v>
      </c>
      <c r="L38" s="42"/>
      <c r="M38" s="42"/>
      <c r="N38" s="25"/>
      <c r="O38" s="25"/>
    </row>
    <row r="39" spans="1:15" ht="16.5" customHeight="1" x14ac:dyDescent="0.15">
      <c r="B39" s="5">
        <f>B34+1</f>
        <v>31</v>
      </c>
      <c r="C39" s="9" t="s">
        <v>78</v>
      </c>
      <c r="D39" s="13">
        <v>254678</v>
      </c>
      <c r="E39" s="9">
        <f t="shared" ref="E39:E63" si="5">ROUNDUP(D39/365,0)</f>
        <v>698</v>
      </c>
      <c r="G39" s="5">
        <f>G34+1</f>
        <v>31</v>
      </c>
      <c r="H39" s="9" t="s">
        <v>78</v>
      </c>
      <c r="I39" s="13">
        <v>254678</v>
      </c>
      <c r="J39" s="9">
        <f t="shared" ref="J39:J63" si="6">ROUNDUP(I39/365,0)</f>
        <v>698</v>
      </c>
      <c r="L39" s="25"/>
      <c r="M39" s="27"/>
      <c r="N39" s="10"/>
      <c r="O39" s="10"/>
    </row>
    <row r="40" spans="1:15" ht="16.5" customHeight="1" x14ac:dyDescent="0.15">
      <c r="B40" s="5">
        <f t="shared" ref="B40:B63" si="7">B39+1</f>
        <v>32</v>
      </c>
      <c r="C40" s="9" t="s">
        <v>90</v>
      </c>
      <c r="D40" s="13">
        <v>247394</v>
      </c>
      <c r="E40" s="9">
        <f t="shared" si="5"/>
        <v>678</v>
      </c>
      <c r="G40" s="5">
        <f t="shared" ref="G40:G63" si="8">G39+1</f>
        <v>32</v>
      </c>
      <c r="H40" s="9" t="s">
        <v>90</v>
      </c>
      <c r="I40" s="13">
        <v>247394</v>
      </c>
      <c r="J40" s="9">
        <f t="shared" si="6"/>
        <v>678</v>
      </c>
      <c r="L40" s="25"/>
      <c r="M40" s="27"/>
      <c r="N40" s="10"/>
      <c r="O40" s="10"/>
    </row>
    <row r="41" spans="1:15" ht="16.5" customHeight="1" x14ac:dyDescent="0.15">
      <c r="B41" s="5">
        <f t="shared" si="7"/>
        <v>33</v>
      </c>
      <c r="C41" s="8" t="s">
        <v>41</v>
      </c>
      <c r="D41" s="9">
        <v>164910</v>
      </c>
      <c r="E41" s="9">
        <f t="shared" si="5"/>
        <v>452</v>
      </c>
      <c r="G41" s="5">
        <f t="shared" si="8"/>
        <v>33</v>
      </c>
      <c r="H41" s="8" t="s">
        <v>41</v>
      </c>
      <c r="I41" s="9">
        <v>164910</v>
      </c>
      <c r="J41" s="9">
        <f t="shared" si="6"/>
        <v>452</v>
      </c>
      <c r="L41" s="25"/>
      <c r="M41" s="27"/>
      <c r="N41" s="10"/>
      <c r="O41" s="10"/>
    </row>
    <row r="42" spans="1:15" ht="16.5" customHeight="1" x14ac:dyDescent="0.15">
      <c r="B42" s="5">
        <f t="shared" si="7"/>
        <v>34</v>
      </c>
      <c r="C42" s="9" t="s">
        <v>13</v>
      </c>
      <c r="D42" s="13">
        <v>128174</v>
      </c>
      <c r="E42" s="9">
        <f t="shared" si="5"/>
        <v>352</v>
      </c>
      <c r="G42" s="5">
        <f t="shared" si="8"/>
        <v>34</v>
      </c>
      <c r="H42" s="9" t="s">
        <v>13</v>
      </c>
      <c r="I42" s="13">
        <v>128174</v>
      </c>
      <c r="J42" s="9">
        <f t="shared" si="6"/>
        <v>352</v>
      </c>
      <c r="L42" s="25"/>
      <c r="M42" s="27"/>
      <c r="N42" s="10"/>
      <c r="O42" s="10"/>
    </row>
    <row r="43" spans="1:15" ht="16.5" customHeight="1" x14ac:dyDescent="0.15">
      <c r="B43" s="5">
        <f t="shared" si="7"/>
        <v>35</v>
      </c>
      <c r="C43" s="8" t="s">
        <v>113</v>
      </c>
      <c r="D43" s="9">
        <v>93982</v>
      </c>
      <c r="E43" s="9">
        <f t="shared" si="5"/>
        <v>258</v>
      </c>
      <c r="G43" s="5">
        <f t="shared" si="8"/>
        <v>35</v>
      </c>
      <c r="H43" s="8" t="s">
        <v>113</v>
      </c>
      <c r="I43" s="9">
        <v>93982</v>
      </c>
      <c r="J43" s="9">
        <f t="shared" si="6"/>
        <v>258</v>
      </c>
      <c r="L43" s="25"/>
      <c r="M43" s="27"/>
      <c r="N43" s="10"/>
      <c r="O43" s="10"/>
    </row>
    <row r="44" spans="1:15" ht="16.5" customHeight="1" x14ac:dyDescent="0.15">
      <c r="B44" s="5">
        <f t="shared" si="7"/>
        <v>36</v>
      </c>
      <c r="C44" s="8" t="s">
        <v>95</v>
      </c>
      <c r="D44" s="9">
        <v>79628</v>
      </c>
      <c r="E44" s="9">
        <f t="shared" si="5"/>
        <v>219</v>
      </c>
      <c r="G44" s="5">
        <f t="shared" si="8"/>
        <v>36</v>
      </c>
      <c r="H44" s="8" t="s">
        <v>95</v>
      </c>
      <c r="I44" s="9">
        <v>79628</v>
      </c>
      <c r="J44" s="9">
        <f t="shared" si="6"/>
        <v>219</v>
      </c>
      <c r="L44" s="25"/>
      <c r="M44" s="27"/>
      <c r="N44" s="10"/>
      <c r="O44" s="10"/>
    </row>
    <row r="45" spans="1:15" ht="16.5" customHeight="1" x14ac:dyDescent="0.15">
      <c r="B45" s="5">
        <f t="shared" si="7"/>
        <v>37</v>
      </c>
      <c r="C45" s="9" t="s">
        <v>35</v>
      </c>
      <c r="D45" s="13">
        <v>61975</v>
      </c>
      <c r="E45" s="9">
        <f t="shared" si="5"/>
        <v>170</v>
      </c>
      <c r="G45" s="5">
        <f t="shared" si="8"/>
        <v>37</v>
      </c>
      <c r="H45" s="9" t="s">
        <v>35</v>
      </c>
      <c r="I45" s="13">
        <v>61975</v>
      </c>
      <c r="J45" s="9">
        <f t="shared" si="6"/>
        <v>170</v>
      </c>
      <c r="L45" s="25"/>
      <c r="M45" s="27"/>
      <c r="N45" s="10"/>
      <c r="O45" s="10"/>
    </row>
    <row r="46" spans="1:15" ht="16.5" customHeight="1" x14ac:dyDescent="0.15">
      <c r="B46" s="5">
        <f t="shared" si="7"/>
        <v>38</v>
      </c>
      <c r="C46" s="9" t="s">
        <v>102</v>
      </c>
      <c r="D46" s="13">
        <v>59561</v>
      </c>
      <c r="E46" s="9">
        <f t="shared" si="5"/>
        <v>164</v>
      </c>
      <c r="G46" s="5">
        <f t="shared" si="8"/>
        <v>38</v>
      </c>
      <c r="H46" s="9" t="s">
        <v>102</v>
      </c>
      <c r="I46" s="13">
        <v>59561</v>
      </c>
      <c r="J46" s="9">
        <f t="shared" si="6"/>
        <v>164</v>
      </c>
      <c r="L46" s="25"/>
      <c r="M46" s="27"/>
      <c r="N46" s="10"/>
      <c r="O46" s="10"/>
    </row>
    <row r="47" spans="1:15" ht="16.5" customHeight="1" x14ac:dyDescent="0.15">
      <c r="B47" s="5">
        <f t="shared" si="7"/>
        <v>39</v>
      </c>
      <c r="C47" s="8" t="s">
        <v>114</v>
      </c>
      <c r="D47" s="9">
        <v>57593</v>
      </c>
      <c r="E47" s="9">
        <f t="shared" si="5"/>
        <v>158</v>
      </c>
      <c r="G47" s="5">
        <f t="shared" si="8"/>
        <v>39</v>
      </c>
      <c r="H47" s="8" t="s">
        <v>114</v>
      </c>
      <c r="I47" s="9">
        <v>57593</v>
      </c>
      <c r="J47" s="9">
        <f t="shared" si="6"/>
        <v>158</v>
      </c>
      <c r="L47" s="25"/>
      <c r="M47" s="27"/>
      <c r="N47" s="10"/>
      <c r="O47" s="10"/>
    </row>
    <row r="48" spans="1:15" ht="16.5" customHeight="1" x14ac:dyDescent="0.15">
      <c r="B48" s="5">
        <f t="shared" si="7"/>
        <v>40</v>
      </c>
      <c r="C48" s="8" t="s">
        <v>88</v>
      </c>
      <c r="D48" s="9">
        <v>57294</v>
      </c>
      <c r="E48" s="9">
        <f t="shared" si="5"/>
        <v>157</v>
      </c>
      <c r="G48" s="5">
        <f t="shared" si="8"/>
        <v>40</v>
      </c>
      <c r="H48" s="8" t="s">
        <v>88</v>
      </c>
      <c r="I48" s="9">
        <v>57294</v>
      </c>
      <c r="J48" s="9">
        <f t="shared" si="6"/>
        <v>157</v>
      </c>
      <c r="L48" s="25"/>
      <c r="M48" s="27"/>
      <c r="N48" s="10"/>
      <c r="O48" s="10"/>
    </row>
    <row r="49" spans="2:15" ht="16.5" customHeight="1" x14ac:dyDescent="0.15">
      <c r="B49" s="5">
        <f t="shared" si="7"/>
        <v>41</v>
      </c>
      <c r="C49" s="9" t="s">
        <v>107</v>
      </c>
      <c r="D49" s="13">
        <v>54184</v>
      </c>
      <c r="E49" s="9">
        <f t="shared" si="5"/>
        <v>149</v>
      </c>
      <c r="G49" s="5">
        <f t="shared" si="8"/>
        <v>41</v>
      </c>
      <c r="H49" s="9" t="s">
        <v>107</v>
      </c>
      <c r="I49" s="13">
        <v>54184</v>
      </c>
      <c r="J49" s="9">
        <f t="shared" si="6"/>
        <v>149</v>
      </c>
      <c r="L49" s="25"/>
      <c r="M49" s="27"/>
      <c r="N49" s="10"/>
      <c r="O49" s="10"/>
    </row>
    <row r="50" spans="2:15" ht="16.5" customHeight="1" x14ac:dyDescent="0.15">
      <c r="B50" s="5">
        <f t="shared" si="7"/>
        <v>42</v>
      </c>
      <c r="C50" s="8" t="s">
        <v>6</v>
      </c>
      <c r="D50" s="9">
        <v>43124</v>
      </c>
      <c r="E50" s="9">
        <f t="shared" si="5"/>
        <v>119</v>
      </c>
      <c r="G50" s="5">
        <f t="shared" si="8"/>
        <v>42</v>
      </c>
      <c r="H50" s="8" t="s">
        <v>6</v>
      </c>
      <c r="I50" s="9">
        <v>43124</v>
      </c>
      <c r="J50" s="9">
        <f t="shared" si="6"/>
        <v>119</v>
      </c>
      <c r="L50" s="25"/>
      <c r="M50" s="27"/>
      <c r="N50" s="10"/>
      <c r="O50" s="10"/>
    </row>
    <row r="51" spans="2:15" ht="16.5" customHeight="1" x14ac:dyDescent="0.15">
      <c r="B51" s="5">
        <f t="shared" si="7"/>
        <v>43</v>
      </c>
      <c r="C51" s="9" t="s">
        <v>117</v>
      </c>
      <c r="D51" s="13">
        <v>37981</v>
      </c>
      <c r="E51" s="9">
        <f t="shared" si="5"/>
        <v>105</v>
      </c>
      <c r="G51" s="5">
        <f t="shared" si="8"/>
        <v>43</v>
      </c>
      <c r="H51" s="9" t="s">
        <v>117</v>
      </c>
      <c r="I51" s="13">
        <v>37981</v>
      </c>
      <c r="J51" s="9">
        <f t="shared" si="6"/>
        <v>105</v>
      </c>
      <c r="L51" s="25"/>
      <c r="M51" s="27"/>
      <c r="N51" s="10"/>
      <c r="O51" s="10"/>
    </row>
    <row r="52" spans="2:15" ht="16.5" customHeight="1" x14ac:dyDescent="0.15">
      <c r="B52" s="5">
        <f t="shared" si="7"/>
        <v>44</v>
      </c>
      <c r="C52" s="9" t="s">
        <v>31</v>
      </c>
      <c r="D52" s="13">
        <v>29789</v>
      </c>
      <c r="E52" s="9">
        <f t="shared" si="5"/>
        <v>82</v>
      </c>
      <c r="G52" s="5">
        <f t="shared" si="8"/>
        <v>44</v>
      </c>
      <c r="H52" s="9" t="s">
        <v>31</v>
      </c>
      <c r="I52" s="13">
        <v>29789</v>
      </c>
      <c r="J52" s="9">
        <f t="shared" si="6"/>
        <v>82</v>
      </c>
      <c r="L52" s="25"/>
      <c r="M52" s="27"/>
      <c r="N52" s="10"/>
      <c r="O52" s="10"/>
    </row>
    <row r="53" spans="2:15" ht="16.5" customHeight="1" x14ac:dyDescent="0.15">
      <c r="B53" s="5">
        <f t="shared" si="7"/>
        <v>45</v>
      </c>
      <c r="C53" s="9" t="s">
        <v>99</v>
      </c>
      <c r="D53" s="13">
        <v>26680</v>
      </c>
      <c r="E53" s="9">
        <f t="shared" si="5"/>
        <v>74</v>
      </c>
      <c r="G53" s="5">
        <f t="shared" si="8"/>
        <v>45</v>
      </c>
      <c r="H53" s="9" t="s">
        <v>99</v>
      </c>
      <c r="I53" s="13">
        <v>26680</v>
      </c>
      <c r="J53" s="9">
        <f t="shared" si="6"/>
        <v>74</v>
      </c>
      <c r="L53" s="25"/>
      <c r="M53" s="27"/>
      <c r="N53" s="10"/>
      <c r="O53" s="10"/>
    </row>
    <row r="54" spans="2:15" ht="16.5" customHeight="1" x14ac:dyDescent="0.15">
      <c r="B54" s="5">
        <f t="shared" si="7"/>
        <v>46</v>
      </c>
      <c r="C54" s="9" t="s">
        <v>109</v>
      </c>
      <c r="D54" s="13">
        <v>23105</v>
      </c>
      <c r="E54" s="9">
        <f t="shared" si="5"/>
        <v>64</v>
      </c>
      <c r="G54" s="5">
        <f t="shared" si="8"/>
        <v>46</v>
      </c>
      <c r="H54" s="9" t="s">
        <v>109</v>
      </c>
      <c r="I54" s="13">
        <v>23105</v>
      </c>
      <c r="J54" s="9">
        <f t="shared" si="6"/>
        <v>64</v>
      </c>
      <c r="L54" s="25"/>
      <c r="M54" s="27"/>
      <c r="N54" s="10"/>
      <c r="O54" s="10"/>
    </row>
    <row r="55" spans="2:15" ht="16.5" customHeight="1" x14ac:dyDescent="0.15">
      <c r="B55" s="5">
        <f t="shared" si="7"/>
        <v>47</v>
      </c>
      <c r="C55" s="8" t="s">
        <v>115</v>
      </c>
      <c r="D55" s="9">
        <v>18726</v>
      </c>
      <c r="E55" s="9">
        <f t="shared" si="5"/>
        <v>52</v>
      </c>
      <c r="G55" s="5">
        <f t="shared" si="8"/>
        <v>47</v>
      </c>
      <c r="H55" s="8" t="s">
        <v>115</v>
      </c>
      <c r="I55" s="9">
        <v>18726</v>
      </c>
      <c r="J55" s="9">
        <f t="shared" si="6"/>
        <v>52</v>
      </c>
      <c r="L55" s="25"/>
      <c r="M55" s="27"/>
      <c r="N55" s="10"/>
      <c r="O55" s="10"/>
    </row>
    <row r="56" spans="2:15" ht="16.5" customHeight="1" x14ac:dyDescent="0.15">
      <c r="B56" s="5">
        <f t="shared" si="7"/>
        <v>48</v>
      </c>
      <c r="C56" s="9" t="s">
        <v>105</v>
      </c>
      <c r="D56" s="13">
        <v>15276</v>
      </c>
      <c r="E56" s="9">
        <f t="shared" si="5"/>
        <v>42</v>
      </c>
      <c r="G56" s="5">
        <f t="shared" si="8"/>
        <v>48</v>
      </c>
      <c r="H56" s="9" t="s">
        <v>105</v>
      </c>
      <c r="I56" s="13">
        <v>15276</v>
      </c>
      <c r="J56" s="9">
        <f t="shared" si="6"/>
        <v>42</v>
      </c>
      <c r="L56" s="25"/>
      <c r="M56" s="27"/>
      <c r="N56" s="10"/>
      <c r="O56" s="10"/>
    </row>
    <row r="57" spans="2:15" ht="16.5" customHeight="1" x14ac:dyDescent="0.15">
      <c r="B57" s="5">
        <f t="shared" si="7"/>
        <v>49</v>
      </c>
      <c r="C57" s="9" t="s">
        <v>128</v>
      </c>
      <c r="D57" s="13">
        <v>14770</v>
      </c>
      <c r="E57" s="9">
        <f t="shared" si="5"/>
        <v>41</v>
      </c>
      <c r="G57" s="5">
        <f t="shared" si="8"/>
        <v>49</v>
      </c>
      <c r="H57" s="9" t="s">
        <v>128</v>
      </c>
      <c r="I57" s="13">
        <v>14770</v>
      </c>
      <c r="J57" s="9">
        <f t="shared" si="6"/>
        <v>41</v>
      </c>
      <c r="L57" s="25"/>
      <c r="M57" s="27"/>
      <c r="N57" s="10"/>
      <c r="O57" s="10"/>
    </row>
    <row r="58" spans="2:15" ht="16.5" customHeight="1" x14ac:dyDescent="0.15">
      <c r="B58" s="5">
        <f t="shared" si="7"/>
        <v>50</v>
      </c>
      <c r="C58" s="9" t="s">
        <v>122</v>
      </c>
      <c r="D58" s="13">
        <v>14387</v>
      </c>
      <c r="E58" s="9">
        <f t="shared" si="5"/>
        <v>40</v>
      </c>
      <c r="G58" s="5">
        <f t="shared" si="8"/>
        <v>50</v>
      </c>
      <c r="H58" s="9" t="s">
        <v>122</v>
      </c>
      <c r="I58" s="13">
        <v>14387</v>
      </c>
      <c r="J58" s="9">
        <f t="shared" si="6"/>
        <v>40</v>
      </c>
      <c r="L58" s="25"/>
      <c r="M58" s="27"/>
      <c r="N58" s="10"/>
      <c r="O58" s="10"/>
    </row>
    <row r="59" spans="2:15" ht="16.5" customHeight="1" x14ac:dyDescent="0.15">
      <c r="B59" s="5">
        <f t="shared" si="7"/>
        <v>51</v>
      </c>
      <c r="C59" s="9" t="s">
        <v>85</v>
      </c>
      <c r="D59" s="13">
        <v>14317</v>
      </c>
      <c r="E59" s="9">
        <f t="shared" si="5"/>
        <v>40</v>
      </c>
      <c r="G59" s="5">
        <f t="shared" si="8"/>
        <v>51</v>
      </c>
      <c r="H59" s="9" t="s">
        <v>85</v>
      </c>
      <c r="I59" s="13">
        <v>14317</v>
      </c>
      <c r="J59" s="9">
        <f t="shared" si="6"/>
        <v>40</v>
      </c>
      <c r="L59" s="25"/>
      <c r="M59" s="27"/>
      <c r="N59" s="10"/>
      <c r="O59" s="10"/>
    </row>
    <row r="60" spans="2:15" ht="16.5" customHeight="1" x14ac:dyDescent="0.15">
      <c r="B60" s="5">
        <f t="shared" si="7"/>
        <v>52</v>
      </c>
      <c r="C60" s="9" t="s">
        <v>138</v>
      </c>
      <c r="D60" s="13">
        <v>13107</v>
      </c>
      <c r="E60" s="9">
        <f t="shared" si="5"/>
        <v>36</v>
      </c>
      <c r="G60" s="5">
        <f t="shared" si="8"/>
        <v>52</v>
      </c>
      <c r="H60" s="9" t="s">
        <v>138</v>
      </c>
      <c r="I60" s="13">
        <v>13107</v>
      </c>
      <c r="J60" s="9">
        <f t="shared" si="6"/>
        <v>36</v>
      </c>
      <c r="L60" s="25"/>
      <c r="M60" s="27"/>
      <c r="N60" s="10"/>
      <c r="O60" s="10"/>
    </row>
    <row r="61" spans="2:15" ht="16.5" customHeight="1" x14ac:dyDescent="0.15">
      <c r="B61" s="5">
        <f t="shared" si="7"/>
        <v>53</v>
      </c>
      <c r="C61" s="9" t="s">
        <v>111</v>
      </c>
      <c r="D61" s="13">
        <v>12207</v>
      </c>
      <c r="E61" s="9">
        <f t="shared" si="5"/>
        <v>34</v>
      </c>
      <c r="G61" s="5">
        <f t="shared" si="8"/>
        <v>53</v>
      </c>
      <c r="H61" s="9" t="s">
        <v>111</v>
      </c>
      <c r="I61" s="13">
        <v>12207</v>
      </c>
      <c r="J61" s="9">
        <f t="shared" si="6"/>
        <v>34</v>
      </c>
      <c r="L61" s="25"/>
      <c r="M61" s="27"/>
      <c r="N61" s="10"/>
      <c r="O61" s="10"/>
    </row>
    <row r="62" spans="2:15" ht="16.5" customHeight="1" x14ac:dyDescent="0.15">
      <c r="B62" s="5">
        <f t="shared" si="7"/>
        <v>54</v>
      </c>
      <c r="C62" s="8" t="s">
        <v>81</v>
      </c>
      <c r="D62" s="9">
        <v>10783</v>
      </c>
      <c r="E62" s="9">
        <f t="shared" si="5"/>
        <v>30</v>
      </c>
      <c r="G62" s="5">
        <f t="shared" si="8"/>
        <v>54</v>
      </c>
      <c r="H62" s="8" t="s">
        <v>81</v>
      </c>
      <c r="I62" s="9">
        <v>10783</v>
      </c>
      <c r="J62" s="9">
        <f t="shared" si="6"/>
        <v>30</v>
      </c>
      <c r="L62" s="25"/>
      <c r="M62" s="27"/>
      <c r="N62" s="10"/>
      <c r="O62" s="10"/>
    </row>
    <row r="63" spans="2:15" ht="16.5" customHeight="1" x14ac:dyDescent="0.15">
      <c r="B63" s="5">
        <f t="shared" si="7"/>
        <v>55</v>
      </c>
      <c r="C63" s="9" t="s">
        <v>101</v>
      </c>
      <c r="D63" s="13">
        <v>9466</v>
      </c>
      <c r="E63" s="9">
        <f t="shared" si="5"/>
        <v>26</v>
      </c>
      <c r="G63" s="5">
        <f t="shared" si="8"/>
        <v>55</v>
      </c>
      <c r="H63" s="9" t="s">
        <v>101</v>
      </c>
      <c r="I63" s="13">
        <v>9466</v>
      </c>
      <c r="J63" s="9">
        <f t="shared" si="6"/>
        <v>26</v>
      </c>
      <c r="L63" s="25"/>
      <c r="M63" s="27"/>
      <c r="N63" s="10"/>
      <c r="O63" s="10"/>
    </row>
  </sheetData>
  <sortState ref="M5:N10">
    <sortCondition descending="1" ref="N5:N10"/>
  </sortState>
  <mergeCells count="8">
    <mergeCell ref="N37:O37"/>
    <mergeCell ref="B3:B4"/>
    <mergeCell ref="G3:G4"/>
    <mergeCell ref="L3:L4"/>
    <mergeCell ref="B37:B38"/>
    <mergeCell ref="G37:G38"/>
    <mergeCell ref="L37:L38"/>
    <mergeCell ref="M37:M38"/>
  </mergeCells>
  <phoneticPr fontId="2"/>
  <pageMargins left="0.23622047244094491" right="0.19685039370078741" top="0.56999999999999995" bottom="0.4" header="0.31496062992125984" footer="0.31496062992125984"/>
  <pageSetup paperSize="9" scale="9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31" sqref="F31"/>
    </sheetView>
  </sheetViews>
  <sheetFormatPr defaultRowHeight="13.5" x14ac:dyDescent="0.15"/>
  <sheetData/>
  <phoneticPr fontId="2"/>
  <pageMargins left="0.7" right="0.7" top="0.75" bottom="0.75" header="0.3" footer="0.3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5</vt:i4>
      </vt:variant>
    </vt:vector>
  </HeadingPairs>
  <TitlesOfParts>
    <vt:vector size="12" baseType="lpstr">
      <vt:lpstr>着陸</vt:lpstr>
      <vt:lpstr>旅客（際＋内）</vt:lpstr>
      <vt:lpstr>燃料（ジ＋他） </vt:lpstr>
      <vt:lpstr>貨物（際内、積＋卸） (2)</vt:lpstr>
      <vt:lpstr>郵便（際内、積＋卸） (2)</vt:lpstr>
      <vt:lpstr>Sheet2</vt:lpstr>
      <vt:lpstr>Sheet3</vt:lpstr>
      <vt:lpstr>'貨物（際内、積＋卸） (2)'!Print_Area</vt:lpstr>
      <vt:lpstr>着陸!Print_Area</vt:lpstr>
      <vt:lpstr>'燃料（ジ＋他） '!Print_Area</vt:lpstr>
      <vt:lpstr>'郵便（際内、積＋卸） (2)'!Print_Area</vt:lpstr>
      <vt:lpstr>'旅客（際＋内）'!Print_Area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haga-k46e2</dc:creator>
  <cp:lastModifiedBy>　</cp:lastModifiedBy>
  <cp:lastPrinted>2016-08-02T10:38:48Z</cp:lastPrinted>
  <dcterms:created xsi:type="dcterms:W3CDTF">2012-09-04T05:53:44Z</dcterms:created>
  <dcterms:modified xsi:type="dcterms:W3CDTF">2022-03-31T04:48:46Z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2022-03-09T08:15:38Z</vt:filetime>
  </property>
</Properties>
</file>