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01_重要文書フォルダ（保存期間1年以上）\契約係\☆調査・作業\公表関係\【毎月】契約に係る情報の公表\令和３年度\"/>
    </mc:Choice>
  </mc:AlternateContent>
  <workbookProtection workbookPassword="CC71" lockStructure="1"/>
  <bookViews>
    <workbookView xWindow="0" yWindow="0" windowWidth="15345" windowHeight="6630" tabRatio="619" activeTab="1"/>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externalReferences>
    <externalReference r:id="rId6"/>
  </externalReferences>
  <definedNames>
    <definedName name="_xlnm._FilterDatabase" localSheetId="2" hidden="1">'公共工事調達（競争入札）'!$A$1:$J$137</definedName>
    <definedName name="_xlnm._FilterDatabase" localSheetId="3" hidden="1">'公共工事調達（随意契約）'!$A$1:$K$22</definedName>
    <definedName name="_xlnm._FilterDatabase" localSheetId="0" hidden="1">'物品役務調達（競争入札）'!$B$1:$K$495</definedName>
    <definedName name="_xlnm._FilterDatabase" localSheetId="1" hidden="1">'物品役務調達（随意契約）'!$A$1:$K$119</definedName>
    <definedName name="aaaa">'[1]選択リスト（削除不可）'!$A$2:$A$5</definedName>
    <definedName name="_xlnm.Print_Area" localSheetId="0">'物品役務調達（競争入札）'!$A$1:$K$269</definedName>
    <definedName name="_xlnm.Print_Titles" localSheetId="2">'公共工事調達（競争入札）'!$1:$1</definedName>
    <definedName name="_xlnm.Print_Titles" localSheetId="0">'物品役務調達（競争入札）'!$1:$1</definedName>
    <definedName name="_xlnm.Print_Titles" localSheetId="1">'物品役務調達（随意契約）'!$1:$1</definedName>
    <definedName name="一般競争入札・指名競争入札の別">'選択リスト（削除不可）'!$A$2:$A$5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08" i="1" l="1"/>
  <c r="J409" i="1"/>
  <c r="I118" i="4"/>
  <c r="J397" i="1" l="1"/>
  <c r="J398" i="1"/>
  <c r="J399" i="1"/>
  <c r="J400" i="1"/>
  <c r="J401" i="1"/>
  <c r="J402" i="1"/>
  <c r="J403" i="1"/>
  <c r="J404" i="1"/>
  <c r="J405" i="1"/>
  <c r="J406" i="1"/>
  <c r="J407" i="1"/>
  <c r="J393" i="1" l="1"/>
  <c r="J394" i="1"/>
  <c r="J395" i="1"/>
  <c r="J396" i="1"/>
  <c r="J392" i="1"/>
  <c r="J391" i="1"/>
  <c r="J390" i="1"/>
  <c r="J389" i="1"/>
  <c r="J388" i="1"/>
  <c r="I104" i="5"/>
  <c r="I103" i="5"/>
  <c r="I102" i="5" l="1"/>
  <c r="I101" i="5"/>
  <c r="I36" i="6"/>
  <c r="I33" i="6"/>
  <c r="I30" i="6"/>
  <c r="I27" i="6"/>
  <c r="I24" i="6"/>
  <c r="I21" i="6"/>
  <c r="I15" i="6"/>
  <c r="I12" i="6"/>
  <c r="I9" i="6"/>
  <c r="I6" i="6"/>
  <c r="I3" i="6"/>
  <c r="I98" i="5"/>
  <c r="I95" i="5"/>
  <c r="I94" i="5"/>
  <c r="I93" i="5"/>
  <c r="I92" i="5"/>
  <c r="I91" i="5"/>
  <c r="I90" i="5"/>
  <c r="I89" i="5"/>
  <c r="I88" i="5"/>
  <c r="I85" i="5"/>
  <c r="I84" i="5"/>
  <c r="I83" i="5"/>
  <c r="I82" i="5"/>
  <c r="I81" i="5"/>
  <c r="I80" i="5"/>
  <c r="I79" i="5"/>
  <c r="I78" i="5"/>
  <c r="I77" i="5"/>
  <c r="I76" i="5"/>
  <c r="I75" i="5"/>
  <c r="I72" i="5"/>
  <c r="I71" i="5"/>
  <c r="I70" i="5"/>
  <c r="I69" i="5"/>
  <c r="I68" i="5"/>
  <c r="I66" i="5"/>
  <c r="I65" i="5"/>
  <c r="I64" i="5"/>
  <c r="I63" i="5"/>
  <c r="I62" i="5"/>
  <c r="I61" i="5"/>
  <c r="I58" i="5"/>
  <c r="I57" i="5"/>
  <c r="I56" i="5"/>
  <c r="I55" i="5"/>
  <c r="I54" i="5"/>
  <c r="I53" i="5"/>
  <c r="I52" i="5"/>
  <c r="I51" i="5"/>
  <c r="I50" i="5"/>
  <c r="I47" i="5"/>
  <c r="I46" i="5"/>
  <c r="I45" i="5"/>
  <c r="I44" i="5"/>
  <c r="I43" i="5"/>
  <c r="I42" i="5"/>
  <c r="I41" i="5"/>
  <c r="I40" i="5"/>
  <c r="I39" i="5"/>
  <c r="I38" i="5"/>
  <c r="I37" i="5"/>
  <c r="I36" i="5"/>
  <c r="I35" i="5"/>
  <c r="I34" i="5"/>
  <c r="I31" i="5"/>
  <c r="I30" i="5"/>
  <c r="I29" i="5"/>
  <c r="I28" i="5"/>
  <c r="I27" i="5"/>
  <c r="I26" i="5"/>
  <c r="I25" i="5"/>
  <c r="I24" i="5"/>
  <c r="I23" i="5"/>
  <c r="I22" i="5"/>
  <c r="I19" i="5"/>
  <c r="I18" i="5"/>
  <c r="I17" i="5"/>
  <c r="I16" i="5"/>
  <c r="I15" i="5"/>
  <c r="I14" i="5"/>
  <c r="I8" i="5"/>
  <c r="I7" i="5"/>
  <c r="I6" i="5"/>
  <c r="I5" i="5"/>
  <c r="I4" i="5"/>
  <c r="I3" i="5"/>
  <c r="I115" i="4"/>
  <c r="I114" i="4"/>
  <c r="I113" i="4"/>
  <c r="I112" i="4"/>
  <c r="I111" i="4"/>
  <c r="I110" i="4"/>
  <c r="I109" i="4"/>
  <c r="I108" i="4"/>
  <c r="I107" i="4"/>
  <c r="I106" i="4"/>
  <c r="I105" i="4"/>
  <c r="I102" i="4"/>
  <c r="I101" i="4"/>
  <c r="I100" i="4"/>
  <c r="I99" i="4"/>
  <c r="I96" i="4"/>
  <c r="I95" i="4"/>
  <c r="I94" i="4"/>
  <c r="I93" i="4"/>
  <c r="I92" i="4"/>
  <c r="I89" i="4"/>
  <c r="I88" i="4"/>
  <c r="I87" i="4"/>
  <c r="I86" i="4"/>
  <c r="I85" i="4"/>
  <c r="I84" i="4"/>
  <c r="I83" i="4"/>
  <c r="I80" i="4"/>
  <c r="I79" i="4"/>
  <c r="I78" i="4"/>
  <c r="I77" i="4"/>
  <c r="I76" i="4"/>
  <c r="I75" i="4"/>
  <c r="I74" i="4"/>
  <c r="I73" i="4"/>
  <c r="I72" i="4"/>
  <c r="I70" i="4"/>
  <c r="I69" i="4"/>
  <c r="I68" i="4"/>
  <c r="I67" i="4"/>
  <c r="I66" i="4"/>
  <c r="I65" i="4"/>
  <c r="I64" i="4"/>
  <c r="I63" i="4"/>
  <c r="I62" i="4"/>
  <c r="I61" i="4"/>
  <c r="I60" i="4"/>
  <c r="I59" i="4"/>
  <c r="I58" i="4"/>
  <c r="I57" i="4"/>
  <c r="I56" i="4"/>
  <c r="I55" i="4"/>
  <c r="I54" i="4"/>
  <c r="I52" i="4"/>
  <c r="I51" i="4"/>
  <c r="I50" i="4"/>
  <c r="I49" i="4"/>
  <c r="I48" i="4"/>
  <c r="I47" i="4"/>
  <c r="I46" i="4"/>
  <c r="I45" i="4"/>
  <c r="I42" i="4"/>
  <c r="I41" i="4"/>
  <c r="I40" i="4"/>
  <c r="I39" i="4"/>
  <c r="I38" i="4"/>
  <c r="I35" i="4"/>
  <c r="I34" i="4"/>
  <c r="I33" i="4"/>
  <c r="I32" i="4"/>
  <c r="I29" i="4"/>
  <c r="I28" i="4"/>
  <c r="I27" i="4"/>
  <c r="I26" i="4"/>
  <c r="I25" i="4"/>
  <c r="I24" i="4"/>
  <c r="I23" i="4"/>
  <c r="I22" i="4"/>
  <c r="I21" i="4"/>
  <c r="I20" i="4"/>
  <c r="I19" i="4"/>
  <c r="I18" i="4"/>
  <c r="I17" i="4"/>
  <c r="I16" i="4"/>
  <c r="I15" i="4"/>
  <c r="I14" i="4"/>
  <c r="I13" i="4"/>
  <c r="I12" i="4"/>
  <c r="I11" i="4"/>
  <c r="I10" i="4"/>
  <c r="I9" i="4"/>
  <c r="I8" i="4"/>
  <c r="I7" i="4"/>
  <c r="I6" i="4"/>
  <c r="I5" i="4"/>
  <c r="I4" i="4"/>
  <c r="I3" i="4"/>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28" i="1"/>
  <c r="J327" i="1"/>
  <c r="J326" i="1"/>
  <c r="J325" i="1"/>
  <c r="J324" i="1"/>
  <c r="J323" i="1"/>
  <c r="J322" i="1"/>
  <c r="J321" i="1"/>
  <c r="J320" i="1"/>
  <c r="J319" i="1"/>
  <c r="J318" i="1"/>
  <c r="J317" i="1"/>
  <c r="J316" i="1"/>
  <c r="J315" i="1"/>
  <c r="J314" i="1"/>
  <c r="J313" i="1"/>
  <c r="J312" i="1"/>
  <c r="J309" i="1"/>
  <c r="J308" i="1"/>
  <c r="J307" i="1"/>
  <c r="J306" i="1"/>
  <c r="J305" i="1"/>
  <c r="J304" i="1"/>
  <c r="J303" i="1"/>
  <c r="J302" i="1"/>
  <c r="J301" i="1"/>
  <c r="J300" i="1"/>
  <c r="J299" i="1"/>
  <c r="J298" i="1"/>
  <c r="J297" i="1"/>
  <c r="J296" i="1"/>
  <c r="J295" i="1"/>
  <c r="J292" i="1"/>
  <c r="J291" i="1"/>
  <c r="J290" i="1"/>
  <c r="J289" i="1"/>
  <c r="J288" i="1"/>
  <c r="J287" i="1"/>
  <c r="J286" i="1"/>
  <c r="J285" i="1"/>
  <c r="J284" i="1"/>
  <c r="J283" i="1"/>
  <c r="J282" i="1"/>
  <c r="J281" i="1"/>
  <c r="J280" i="1"/>
  <c r="J279" i="1"/>
  <c r="J278" i="1"/>
  <c r="J277" i="1"/>
  <c r="J276" i="1"/>
  <c r="J275" i="1"/>
  <c r="J274" i="1"/>
  <c r="J273" i="1"/>
  <c r="J272" i="1"/>
  <c r="J271" i="1"/>
  <c r="J270" i="1"/>
  <c r="J269"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5" i="1"/>
  <c r="J224" i="1"/>
  <c r="J223" i="1"/>
  <c r="J222" i="1"/>
  <c r="J221" i="1"/>
  <c r="J220" i="1"/>
  <c r="J219" i="1"/>
  <c r="J218" i="1"/>
  <c r="J217" i="1"/>
  <c r="J216" i="1"/>
  <c r="J215" i="1"/>
  <c r="J214" i="1"/>
  <c r="J213" i="1"/>
  <c r="J212" i="1"/>
  <c r="J211" i="1"/>
  <c r="J210" i="1"/>
  <c r="J209" i="1"/>
  <c r="J208" i="1"/>
  <c r="J207" i="1"/>
  <c r="J204" i="1"/>
  <c r="J203" i="1"/>
  <c r="J202" i="1"/>
  <c r="J200" i="1"/>
  <c r="J199" i="1"/>
  <c r="J198" i="1"/>
  <c r="J197" i="1"/>
  <c r="J196" i="1"/>
  <c r="J195" i="1"/>
  <c r="J194" i="1"/>
  <c r="J193" i="1"/>
  <c r="J192" i="1"/>
  <c r="J191" i="1"/>
  <c r="J190" i="1"/>
  <c r="J189" i="1"/>
  <c r="J188" i="1"/>
  <c r="J187" i="1"/>
  <c r="J186" i="1"/>
  <c r="J185" i="1"/>
  <c r="J184" i="1"/>
  <c r="J183" i="1"/>
  <c r="J180" i="1"/>
  <c r="J179" i="1"/>
  <c r="J178" i="1"/>
  <c r="J177" i="1"/>
  <c r="J176"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alcChain>
</file>

<file path=xl/sharedStrings.xml><?xml version="1.0" encoding="utf-8"?>
<sst xmlns="http://schemas.openxmlformats.org/spreadsheetml/2006/main" count="2439" uniqueCount="1019">
  <si>
    <t>令和３年度システム開発評価・危機管理センター庁舎等清掃請負</t>
  </si>
  <si>
    <t>物品役務等の名称及び数量</t>
    <rPh sb="4" eb="5">
      <t>ナド</t>
    </rPh>
    <rPh sb="6" eb="8">
      <t>メイショウ</t>
    </rPh>
    <rPh sb="8" eb="9">
      <t>オヨ</t>
    </rPh>
    <rPh sb="10" eb="12">
      <t>スウリョウ</t>
    </rPh>
    <phoneticPr fontId="17"/>
  </si>
  <si>
    <t>予定価格</t>
    <rPh sb="0" eb="2">
      <t>ヨテイ</t>
    </rPh>
    <rPh sb="2" eb="4">
      <t>カカク</t>
    </rPh>
    <phoneticPr fontId="17"/>
  </si>
  <si>
    <t>ＤＭＥ－９１Ｅ型ＤＭＥ装置４式の製造</t>
  </si>
  <si>
    <t>無停電電源装置共通仕様書等改定検討調査業務
R3.12.24～R4.3.25
測量・建設コンサルタント業務（その他の業種）</t>
    <rPh sb="39" eb="41">
      <t>ソクリョウ</t>
    </rPh>
    <rPh sb="42" eb="44">
      <t>ケンセツ</t>
    </rPh>
    <rPh sb="51" eb="53">
      <t>ギョウム</t>
    </rPh>
    <rPh sb="56" eb="57">
      <t>タ</t>
    </rPh>
    <rPh sb="58" eb="60">
      <t>ギョウシュ</t>
    </rPh>
    <phoneticPr fontId="17"/>
  </si>
  <si>
    <t>契約金額</t>
    <rPh sb="0" eb="2">
      <t>ケイヤク</t>
    </rPh>
    <rPh sb="2" eb="4">
      <t>キンガク</t>
    </rPh>
    <phoneticPr fontId="17"/>
  </si>
  <si>
    <t>企画競争を行ったところ、左記相手方の企画提案書が特定されたことから、会計法第29条の3第4項、予算決算及び会計令第102条の4第3号の規定を適用し、左記相手方と随意契約を締結したものである。</t>
  </si>
  <si>
    <t>株式会社エスエルエスクリエーション
福岡県福岡市南区那の川1-14-1</t>
  </si>
  <si>
    <t>株式会社三菱総合研究所
東京都千代田区永田町２丁目１０番３号</t>
    <rPh sb="0" eb="1">
      <t>カブ</t>
    </rPh>
    <rPh sb="1" eb="2">
      <t>シキ</t>
    </rPh>
    <rPh sb="2" eb="4">
      <t>カイシャ</t>
    </rPh>
    <rPh sb="4" eb="6">
      <t>ミツビシ</t>
    </rPh>
    <rPh sb="6" eb="8">
      <t>ソウゴウ</t>
    </rPh>
    <rPh sb="8" eb="11">
      <t>ケンキュウジョ</t>
    </rPh>
    <phoneticPr fontId="4"/>
  </si>
  <si>
    <t>02：指名競争入札</t>
  </si>
  <si>
    <t>神戸航空交通管制部　神戸RCAG設置その他工事実施設計
R3.8.20～R3.12.24
測量及び建設コンサルタント等（その他の業種）</t>
    <rPh sb="0" eb="9">
      <t>コウベコウクウコウツウカンセイブ</t>
    </rPh>
    <rPh sb="10" eb="12">
      <t>コウベ</t>
    </rPh>
    <rPh sb="16" eb="18">
      <t>セッチ</t>
    </rPh>
    <rPh sb="20" eb="21">
      <t>タ</t>
    </rPh>
    <rPh sb="21" eb="23">
      <t>コウジ</t>
    </rPh>
    <rPh sb="23" eb="27">
      <t>ジッシセッケイ</t>
    </rPh>
    <phoneticPr fontId="17"/>
  </si>
  <si>
    <t>独立行政法人地域医療機能推進機構神戸中央病院
兵庫県神戸市北区惣山町２－１－１</t>
    <rPh sb="0" eb="6">
      <t>ドクリツギョウセイホウジン</t>
    </rPh>
    <rPh sb="6" eb="16">
      <t>チイキイリョウキノウスイシンキコウ</t>
    </rPh>
    <rPh sb="16" eb="22">
      <t>コウベチュウオウビョウイン</t>
    </rPh>
    <rPh sb="23" eb="29">
      <t>ヒョウゴケンコウベシ</t>
    </rPh>
    <rPh sb="29" eb="31">
      <t>キタク</t>
    </rPh>
    <rPh sb="31" eb="34">
      <t>ソウヤマチョウ</t>
    </rPh>
    <phoneticPr fontId="18"/>
  </si>
  <si>
    <t>選択項目（一般競争入札・指名競争入札の別（総合評価の実施））</t>
    <rPh sb="0" eb="2">
      <t>センタク</t>
    </rPh>
    <rPh sb="2" eb="4">
      <t>コウモク</t>
    </rPh>
    <phoneticPr fontId="17"/>
  </si>
  <si>
    <t>令和３年度サブオービタル飛行に使用する空港等の技術基準・運用要件等の国際動向調査</t>
  </si>
  <si>
    <t xml:space="preserve">ジャパンエレベーターサービス九州株式会社
福岡県福岡市博多区博多駅東1-18-25 
</t>
    <rPh sb="14" eb="16">
      <t>キュウシュウ</t>
    </rPh>
    <rPh sb="16" eb="20">
      <t>カブシキガイシャ</t>
    </rPh>
    <rPh sb="21" eb="23">
      <t>フクオカ</t>
    </rPh>
    <rPh sb="23" eb="24">
      <t>ケン</t>
    </rPh>
    <rPh sb="24" eb="27">
      <t>フクオカシ</t>
    </rPh>
    <rPh sb="27" eb="30">
      <t>ハカタク</t>
    </rPh>
    <rPh sb="30" eb="33">
      <t>ハカタエキ</t>
    </rPh>
    <rPh sb="33" eb="34">
      <t>ヒガシ</t>
    </rPh>
    <phoneticPr fontId="17"/>
  </si>
  <si>
    <t>契約を締結した日</t>
    <rPh sb="0" eb="2">
      <t>ケイヤク</t>
    </rPh>
    <rPh sb="3" eb="5">
      <t>テイケツ</t>
    </rPh>
    <rPh sb="7" eb="8">
      <t>ヒ</t>
    </rPh>
    <phoneticPr fontId="17"/>
  </si>
  <si>
    <t>飲酒対策研修コンテンツ作成</t>
  </si>
  <si>
    <t>01：一般競争入札</t>
  </si>
  <si>
    <t>伊藤忠アビエーション株式会社
東京都港区赤坂二丁目９番１１号</t>
    <rPh sb="0" eb="2">
      <t>イトウ</t>
    </rPh>
    <rPh sb="2" eb="3">
      <t>チュウ</t>
    </rPh>
    <rPh sb="10" eb="14">
      <t>カブシキガイシャ</t>
    </rPh>
    <phoneticPr fontId="4"/>
  </si>
  <si>
    <t>９月</t>
    <rPh sb="1" eb="2">
      <t>ガツ</t>
    </rPh>
    <phoneticPr fontId="17"/>
  </si>
  <si>
    <t>一般競争入札・指名競争入札の別（総合評価の実施）</t>
  </si>
  <si>
    <t>飛行検査機保守点検整備作業（令和3年度DHC8型機）</t>
  </si>
  <si>
    <t>標準信号発生器Ⅱ型３式の購入</t>
  </si>
  <si>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17"/>
  </si>
  <si>
    <t>ＴＲＣＳ－１３Ａ型非常用ターミナルレーダー管制装置２式の製造</t>
  </si>
  <si>
    <t>令和3年度サイバーセキュリティ管理処理システム(CRMS)セキュリティ監視及びアプリケーション保守</t>
  </si>
  <si>
    <t>備考</t>
    <rPh sb="0" eb="2">
      <t>ビコウ</t>
    </rPh>
    <phoneticPr fontId="17"/>
  </si>
  <si>
    <t>株式会社全日警
東京都中央区日本橋浜町１－１－１２</t>
  </si>
  <si>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17"/>
  </si>
  <si>
    <t>令和３年度　航空局所管債権の管理に関する法律相談</t>
  </si>
  <si>
    <t>分任支出負担行為担当官
松原　悟
神戸航空交通管制部
神戸市西区井吹台東町７－６－２</t>
    <rPh sb="12" eb="14">
      <t>マツバラ</t>
    </rPh>
    <rPh sb="15" eb="16">
      <t>サトル</t>
    </rPh>
    <phoneticPr fontId="1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</si>
  <si>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7"/>
  </si>
  <si>
    <t>羽田空港機能強化に係る情報提供・意見把握検討等業務</t>
  </si>
  <si>
    <t xml:space="preserve">１系無停電電源装置点検整備
R03.8.17～R03.12.17
</t>
  </si>
  <si>
    <t>03：一般競争入札(総合評価を実施)</t>
  </si>
  <si>
    <t>契約を締結した日</t>
  </si>
  <si>
    <t>スペクトラムアナライザⅤ型１式の購入</t>
  </si>
  <si>
    <t>福岡航空交通管制部高圧真空遮断器点検整備作業</t>
  </si>
  <si>
    <t>令和３年度 神戸航空交通管制部昇降機設備保全業務</t>
  </si>
  <si>
    <t>エヌ・ティ・ティ・コミュニケーションズ株式会社
東京都千代田区大手町二丁目3番1号</t>
  </si>
  <si>
    <t>令和３年度福岡航空交通管制部ＣＣＳ改修作業</t>
  </si>
  <si>
    <t>スカイレーベル株式会社
東京都大田区羽田１－８－８</t>
  </si>
  <si>
    <t>再就職の役員の数</t>
  </si>
  <si>
    <t>令和３年度システム開発評価・危機管理センター電気設備保全業務</t>
  </si>
  <si>
    <t>株式会社エヌ・ティ・ティ・データ
東京都江東区豊洲３－３－３</t>
    <rPh sb="17" eb="20">
      <t>トウキョウト</t>
    </rPh>
    <rPh sb="20" eb="23">
      <t>コウトウク</t>
    </rPh>
    <phoneticPr fontId="17"/>
  </si>
  <si>
    <t>04：指名競争入札(総合評価を実施)</t>
  </si>
  <si>
    <t>岡山航空株式会社
岡山県岡山市南区浦安南町６７３番地</t>
    <rPh sb="0" eb="2">
      <t>オカヤマ</t>
    </rPh>
    <rPh sb="2" eb="4">
      <t>コウクウ</t>
    </rPh>
    <phoneticPr fontId="17"/>
  </si>
  <si>
    <t>航空安全情報管理・提供システムソフトウェアの改修業務</t>
  </si>
  <si>
    <t>令和３年度　庁舎等清掃作業請負</t>
  </si>
  <si>
    <t>１０月</t>
    <rPh sb="2" eb="3">
      <t>ガツ</t>
    </rPh>
    <phoneticPr fontId="17"/>
  </si>
  <si>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7"/>
  </si>
  <si>
    <t>物品役務等の名称及び数量</t>
  </si>
  <si>
    <t>令和3年度岩沼研修センター電気設備保全業務</t>
  </si>
  <si>
    <t>飛行検査データ分析・管理システムソフトウェア改修作業</t>
  </si>
  <si>
    <t>契約担当官等の氏名並びにその所属する部局の名称及び所在地</t>
  </si>
  <si>
    <t>有限責任　あずさ監査法人
東京都新宿区津久町１番2号</t>
  </si>
  <si>
    <t>2月</t>
    <rPh sb="1" eb="2">
      <t>ガツ</t>
    </rPh>
    <phoneticPr fontId="17"/>
  </si>
  <si>
    <t>株式会社石川コンピュータ・センター
石川県金沢市無量寺町ﾊ６－１</t>
  </si>
  <si>
    <t>契約の相手方の称号又は名称及び住所</t>
  </si>
  <si>
    <t>ＴＶ－０７型無線電話装置等の部品の購入</t>
  </si>
  <si>
    <t>落札率（小数点第3位を四捨五入）　　　※自動計算</t>
  </si>
  <si>
    <t>令和３年度飛行情報管理処理システム(FACE)調整作業【機材更新対応】</t>
  </si>
  <si>
    <t>軽量送受話器(耳かけ部)20個他2点の購入</t>
  </si>
  <si>
    <t>令和３年度　人事給与計算機等保守請負</t>
  </si>
  <si>
    <t>８月</t>
    <rPh sb="1" eb="2">
      <t>ガツ</t>
    </rPh>
    <phoneticPr fontId="17"/>
  </si>
  <si>
    <t>令和３年度システム開発評価・危機管理センター洋上管制処理システム(TOPS)ハードウェア保守</t>
  </si>
  <si>
    <t>随意契約によることとした会計法令の根拠条文及び理由（企画競争又は公募）</t>
  </si>
  <si>
    <t>航空タービン燃料油の購入（成田国際空港）</t>
  </si>
  <si>
    <t>予定価格</t>
  </si>
  <si>
    <t>契約金額</t>
  </si>
  <si>
    <t>三愛アビエーションサービス株式会社
兵庫県神戸市中央区神戸空港４番２</t>
  </si>
  <si>
    <t>令和3年度福岡航空交通管制部警備業務</t>
  </si>
  <si>
    <t>3D航空施設研修教材（ATM）の購入</t>
    <rPh sb="2" eb="4">
      <t>コウクウ</t>
    </rPh>
    <rPh sb="4" eb="6">
      <t>シセツ</t>
    </rPh>
    <rPh sb="6" eb="8">
      <t>ケンシュウ</t>
    </rPh>
    <rPh sb="8" eb="10">
      <t>キョウザイ</t>
    </rPh>
    <rPh sb="16" eb="18">
      <t>コウニュウ</t>
    </rPh>
    <phoneticPr fontId="5"/>
  </si>
  <si>
    <t>備考</t>
  </si>
  <si>
    <t>令和３年度システム開発評価・危機管理センター航空交通管理処理システム(TEAM)ハードウェア保守</t>
  </si>
  <si>
    <t>株式会社かんぽう
大阪府大阪市西区江戸堀1-2-14</t>
  </si>
  <si>
    <t>令和３年度　電気設備保全業務</t>
  </si>
  <si>
    <t>令和３年度航空安全推進ネットワーク運用・管理及び保守業務</t>
  </si>
  <si>
    <t>森・濱田松本法律事務所
東京都千代田区丸の内２－６－１</t>
    <rPh sb="12" eb="15">
      <t>トウキョウト</t>
    </rPh>
    <rPh sb="15" eb="19">
      <t>チヨダク</t>
    </rPh>
    <phoneticPr fontId="19"/>
  </si>
  <si>
    <t>飛行検査機整備用機材（C700型機 HYD PWR UNIT）の購入（令和3年度）</t>
  </si>
  <si>
    <t>FBU（P52027480 CACHE VAULT）40個外2点購入</t>
  </si>
  <si>
    <t>株式会社清風堂
北海道札幌市東区北１６条東１－２－１５</t>
  </si>
  <si>
    <t>株式会社フグロジャパン
東京都中央区新川１－２９－１３</t>
  </si>
  <si>
    <t>性能評価センターGES空中線撤去工事
R3.6.17～R3.10.29
専門工事（電気通信工事）</t>
    <rPh sb="0" eb="2">
      <t>セイノウ</t>
    </rPh>
    <rPh sb="2" eb="4">
      <t>ヒョウカ</t>
    </rPh>
    <rPh sb="11" eb="14">
      <t>クウチュウセン</t>
    </rPh>
    <rPh sb="14" eb="16">
      <t>テッキョ</t>
    </rPh>
    <rPh sb="16" eb="18">
      <t>コウジ</t>
    </rPh>
    <rPh sb="36" eb="38">
      <t>センモン</t>
    </rPh>
    <rPh sb="38" eb="40">
      <t>コウジ</t>
    </rPh>
    <rPh sb="41" eb="43">
      <t>デンキ</t>
    </rPh>
    <rPh sb="43" eb="45">
      <t>ツウシン</t>
    </rPh>
    <rPh sb="45" eb="47">
      <t>コウジ</t>
    </rPh>
    <phoneticPr fontId="17"/>
  </si>
  <si>
    <t>ＩＬＳ－９１Ｇ型ＩＬＳ装置等の部品の購入</t>
  </si>
  <si>
    <t>令和3年度福岡航空交通管制部塵芥等回収処理作業（単価契約）</t>
  </si>
  <si>
    <t>公共工事の名称、場所、期間及び種別</t>
  </si>
  <si>
    <t>民間事業者の能力を活用した制度のあり方に関する調査
R3.12.24～R4.3.28
測量・建設コンサルタント業務（その他の業種）</t>
    <rPh sb="43" eb="45">
      <t>ソクリョウ</t>
    </rPh>
    <rPh sb="46" eb="48">
      <t>ケンセツ</t>
    </rPh>
    <rPh sb="55" eb="57">
      <t>ギョウム</t>
    </rPh>
    <rPh sb="60" eb="61">
      <t>タ</t>
    </rPh>
    <rPh sb="62" eb="64">
      <t>ギョウシュ</t>
    </rPh>
    <phoneticPr fontId="17"/>
  </si>
  <si>
    <t>４月</t>
    <rPh sb="1" eb="2">
      <t>ガツ</t>
    </rPh>
    <phoneticPr fontId="17"/>
  </si>
  <si>
    <t>株式会社日立国際電気
東京都港区西新橋二丁目１５番２号</t>
    <rPh sb="0" eb="1">
      <t>カブ</t>
    </rPh>
    <rPh sb="1" eb="2">
      <t>シキ</t>
    </rPh>
    <rPh sb="2" eb="4">
      <t>カイシャ</t>
    </rPh>
    <rPh sb="4" eb="6">
      <t>ヒタチ</t>
    </rPh>
    <rPh sb="6" eb="8">
      <t>コクサイ</t>
    </rPh>
    <rPh sb="8" eb="10">
      <t>デンキ</t>
    </rPh>
    <phoneticPr fontId="17"/>
  </si>
  <si>
    <t>洋上管制処理システム（TOPS）等の部品の購入</t>
  </si>
  <si>
    <t>東京航空交通管制部で使用する電気の購入</t>
  </si>
  <si>
    <t>東芝インフラシステムズ株式会社電機サービスセンター
福岡県福岡市中央区長浜二丁目4番1号</t>
  </si>
  <si>
    <t>件数
（月毎）</t>
    <rPh sb="0" eb="2">
      <t>ケンスウ</t>
    </rPh>
    <rPh sb="4" eb="6">
      <t>ツキゴト</t>
    </rPh>
    <phoneticPr fontId="17"/>
  </si>
  <si>
    <t xml:space="preserve"> 航空タービン燃料油の購入（中部国際空港）</t>
  </si>
  <si>
    <t>令和3年度一般定期等健康診断及び健康管理医の委嘱（単価契約）</t>
  </si>
  <si>
    <t>国際航空運送事業等に係る申請等のオンラインシステムの構築及び調整</t>
  </si>
  <si>
    <t>株式会社菱熱
福岡県福岡市博多区博多駅南１－８－１３</t>
  </si>
  <si>
    <t>日東カストディアル・サービス株式会社長崎支店
長崎県長崎市万才町3-4</t>
    <rPh sb="0" eb="2">
      <t>ニットウ</t>
    </rPh>
    <rPh sb="14" eb="18">
      <t>カブシキガイシャ</t>
    </rPh>
    <rPh sb="18" eb="20">
      <t>ナガサキ</t>
    </rPh>
    <rPh sb="20" eb="22">
      <t>シテン</t>
    </rPh>
    <rPh sb="23" eb="26">
      <t>ナガサキケン</t>
    </rPh>
    <rPh sb="26" eb="29">
      <t>ナガサキシ</t>
    </rPh>
    <rPh sb="29" eb="32">
      <t>マンザイマチ</t>
    </rPh>
    <phoneticPr fontId="17"/>
  </si>
  <si>
    <t>公募手続きを行ったところ、左記相手方以外の希望者がなく、左記相手方が本業務の唯一の契約相手方であることが確認されたことから、会計法第29条の3第4項、予算決算及び会計令第102条の4第3号の規定を適用し、左記相手方と随意契約を締結したものである。</t>
  </si>
  <si>
    <t>支出負担行為担当官
和田　浩一
航空局
東京都千代田区霞が関２－１－３</t>
    <rPh sb="10" eb="12">
      <t>ワダ</t>
    </rPh>
    <rPh sb="13" eb="15">
      <t>コウイチ</t>
    </rPh>
    <phoneticPr fontId="17"/>
  </si>
  <si>
    <t>航空タービン燃料油の購入（神戸空港）</t>
  </si>
  <si>
    <t>令和３年度洋上管制処理システム（ＴＯＰＳ）調整作業</t>
  </si>
  <si>
    <t>草刈植木手入れ及び除草剤散布等作業</t>
  </si>
  <si>
    <t>国有財産の処理手続きに関する法律相談</t>
  </si>
  <si>
    <t>令和３年度航空管制官訓練教官業務作業員の派遣（福岡航空交通管制部他2官署）</t>
  </si>
  <si>
    <t>ＥＹ新日本有限責任監査法人
東京都千代田区有楽町１－１－２</t>
    <rPh sb="14" eb="17">
      <t>トウキョウト</t>
    </rPh>
    <rPh sb="17" eb="21">
      <t>チヨダク</t>
    </rPh>
    <phoneticPr fontId="17"/>
  </si>
  <si>
    <t>法人番号</t>
    <rPh sb="0" eb="2">
      <t>ホウジン</t>
    </rPh>
    <rPh sb="2" eb="4">
      <t>バンゴウ</t>
    </rPh>
    <phoneticPr fontId="17"/>
  </si>
  <si>
    <t>令和３年度航空保安情報ネットワークサービスの調達</t>
  </si>
  <si>
    <t>令和３年度障害物の設置に伴う飛行方式への影響確認等作業</t>
  </si>
  <si>
    <t>ジョンソンコントロールズ株式会社
茨城県つくば市竹園２－２－４第２ＩＳＳＥＩビル</t>
  </si>
  <si>
    <t>東芝インフラシステムズ株式会社
神奈川県川崎市幸区堀川町７２－３４</t>
    <rPh sb="0" eb="2">
      <t>トウシバ</t>
    </rPh>
    <phoneticPr fontId="4"/>
  </si>
  <si>
    <t>株式会社ＩＨＩ原動機
東京都千代田区外神田２－１４－５</t>
  </si>
  <si>
    <t>令和3年度航空機運航分野におけるCO２削減に関する検討会に係る工程表作成の補助調査
R3.8.16～R4.3.15
測量及び建設コンサルタント等（その他の業種）</t>
  </si>
  <si>
    <t>航空タービン燃料油の購入（函館空港）</t>
  </si>
  <si>
    <t>株式会社航空システムサービス
東京都港区三田一丁目4番28号</t>
    <rPh sb="0" eb="4">
      <t>カブシキガイシャ</t>
    </rPh>
    <rPh sb="4" eb="6">
      <t>コウクウ</t>
    </rPh>
    <rPh sb="15" eb="20">
      <t>トウキョウトミナトク</t>
    </rPh>
    <rPh sb="20" eb="22">
      <t>ミタ</t>
    </rPh>
    <rPh sb="22" eb="25">
      <t>イッチョウメ</t>
    </rPh>
    <rPh sb="26" eb="27">
      <t>バン</t>
    </rPh>
    <rPh sb="29" eb="30">
      <t>ゴウ</t>
    </rPh>
    <phoneticPr fontId="17"/>
  </si>
  <si>
    <t>広島空港特定運営事業に関する総合アドバイザー業務等の請負</t>
  </si>
  <si>
    <t>沖電気株式会社
東京都虎ノ門一丁目７番１２号</t>
    <rPh sb="8" eb="11">
      <t>トウキョウト</t>
    </rPh>
    <phoneticPr fontId="17"/>
  </si>
  <si>
    <t>令和３年度航空管制等英語能力証明試験システム環境構築作業</t>
  </si>
  <si>
    <t>令和３年度航空従事者基盤システムに係るクラウドサービスの調達</t>
    <rPh sb="0" eb="2">
      <t>レイワ</t>
    </rPh>
    <rPh sb="3" eb="4">
      <t>ネン</t>
    </rPh>
    <rPh sb="4" eb="5">
      <t>ド</t>
    </rPh>
    <phoneticPr fontId="17"/>
  </si>
  <si>
    <t>（独）国立印刷局
東京都港区虎ノ門２－２－５</t>
    <rPh sb="9" eb="12">
      <t>トウキョウト</t>
    </rPh>
    <rPh sb="12" eb="14">
      <t>ミナトク</t>
    </rPh>
    <phoneticPr fontId="17"/>
  </si>
  <si>
    <t>空港の再生可能エネルギー拠点化に向けた検討調査パシフィックコンサルタンツ・みなと総研設計共同体
東京都千代田区神田錦町３－２２</t>
    <rPh sb="0" eb="2">
      <t>クウコウ</t>
    </rPh>
    <rPh sb="3" eb="5">
      <t>サイセイ</t>
    </rPh>
    <rPh sb="5" eb="7">
      <t>カノウ</t>
    </rPh>
    <rPh sb="12" eb="15">
      <t>キョテンカ</t>
    </rPh>
    <rPh sb="16" eb="17">
      <t>ム</t>
    </rPh>
    <rPh sb="19" eb="21">
      <t>ケントウ</t>
    </rPh>
    <rPh sb="21" eb="23">
      <t>チョウサ</t>
    </rPh>
    <rPh sb="40" eb="42">
      <t>ソウケン</t>
    </rPh>
    <rPh sb="42" eb="44">
      <t>セッケイ</t>
    </rPh>
    <rPh sb="44" eb="47">
      <t>キョウドウタイ</t>
    </rPh>
    <phoneticPr fontId="17"/>
  </si>
  <si>
    <t>Ｓａｂｒｅ　ＧＬＢＬ　Ｉｎｃ
アメリカ合衆国３１５０　Ｓａｂｒｅ　Ｄｒｉｖｅ，Ｓｏｕｔｈｌａｋｅ，Ｔａｘａｓ　７６０９２</t>
    <rPh sb="19" eb="22">
      <t>ガッシュウコク</t>
    </rPh>
    <phoneticPr fontId="17"/>
  </si>
  <si>
    <t>新千歳空港・千歳飛行場の同時平行ＩＬＳ／ＰＡＲ進入運用の導入後安全性評価に関する調査
R3.6.25～R4.3.25
測量及び建設コンサルタント等（その他の業種）</t>
  </si>
  <si>
    <t>TDU-14A型管制情報表示装置等の部品の購入</t>
  </si>
  <si>
    <t>ＰｗＣアドバイザリー合同会社
東京都千代田区大手町１－１－１</t>
    <rPh sb="15" eb="18">
      <t>トウキョウト</t>
    </rPh>
    <rPh sb="18" eb="22">
      <t>チヨダク</t>
    </rPh>
    <phoneticPr fontId="17"/>
  </si>
  <si>
    <t>令和３年度ICAO における次世代航空機関係規定の国内導入に向けた方向性検討調査及び航空安全プログラムの海外発信事業</t>
  </si>
  <si>
    <t>株式会社ホープ
福岡県福岡市中央区薬院１－１４－５MG薬院ビル</t>
  </si>
  <si>
    <t>株式会社エッグヒューマン
埼玉県さいたま市西区二ツ宮３０４－１</t>
  </si>
  <si>
    <t>令和３年度空港管制処理システム（ＴＡＰＳ）調整作業</t>
  </si>
  <si>
    <t>エアバス・ヘリコプターズ・ジャパン株式会社
東京都港区六本木６－１０－１</t>
  </si>
  <si>
    <t>無人航空機検知システムの製造（製造・設置・調整）</t>
    <rPh sb="0" eb="2">
      <t>ムジン</t>
    </rPh>
    <rPh sb="2" eb="5">
      <t>コウクウキ</t>
    </rPh>
    <rPh sb="5" eb="7">
      <t>ケンチ</t>
    </rPh>
    <rPh sb="12" eb="14">
      <t>セイゾウ</t>
    </rPh>
    <rPh sb="15" eb="17">
      <t>セイゾウ</t>
    </rPh>
    <rPh sb="18" eb="20">
      <t>セッチ</t>
    </rPh>
    <rPh sb="21" eb="23">
      <t>チョウセイ</t>
    </rPh>
    <phoneticPr fontId="17"/>
  </si>
  <si>
    <t>SDECCにおける統合管制情報処理システム評価環境構築に係る機器一式の製造</t>
  </si>
  <si>
    <t>令和３年度　岩沼研修センター教育用TSR装置機能点検</t>
  </si>
  <si>
    <t>航空タービン燃料油の購入（鹿児島空港）</t>
  </si>
  <si>
    <t>令和３年度ＡＶ－ＤＡＴＡ購読（オンライン閲覧）</t>
  </si>
  <si>
    <t>単価</t>
    <rPh sb="0" eb="2">
      <t>タンカ</t>
    </rPh>
    <phoneticPr fontId="18"/>
  </si>
  <si>
    <t>令和３年度航空従事者技能証明等事務に係る労働者派遣</t>
  </si>
  <si>
    <t>令和3年度飛行方式設計システム運用支援業務請負</t>
  </si>
  <si>
    <t>ローカライザ計測器Ⅰ型１式の購入</t>
  </si>
  <si>
    <t>令和3年度福岡航空交通管制部（雁の巣）RCM外１件調整作業</t>
  </si>
  <si>
    <t>令和３年度航空交通管理処理システム（ＴＥＡＭ）調整作業</t>
  </si>
  <si>
    <t>日本電気株式会社
東京都港区芝５－７－１</t>
    <rPh sb="0" eb="2">
      <t>ニホン</t>
    </rPh>
    <rPh sb="2" eb="4">
      <t>デンキ</t>
    </rPh>
    <rPh sb="9" eb="12">
      <t>トウキョウト</t>
    </rPh>
    <rPh sb="12" eb="14">
      <t>ミナトク</t>
    </rPh>
    <phoneticPr fontId="17"/>
  </si>
  <si>
    <t>航空タービン燃料油の購入（広島空港）</t>
  </si>
  <si>
    <t>令和３年度　福岡航空交通管制部機械施設保全業務</t>
  </si>
  <si>
    <t>空港管制処理システム（TAPS）性能向上、機器一式の製造及び調整</t>
  </si>
  <si>
    <t>令和３年度航空路管制処理システム（ＴＥＰＳ）調整作業</t>
  </si>
  <si>
    <t>令和３年度福岡航空交通管制部電気設備保全業務</t>
  </si>
  <si>
    <t>支出負担行為担当官
久保田　雅晴
航空局
東京都千代田区霞が関２－１－３</t>
    <rPh sb="10" eb="13">
      <t>クボタ</t>
    </rPh>
    <rPh sb="14" eb="16">
      <t>マサハル</t>
    </rPh>
    <phoneticPr fontId="17"/>
  </si>
  <si>
    <t>FVD用航法データ編集ソフトウェアライセンスの購入</t>
  </si>
  <si>
    <t>令和３年度ドローン情報基盤システム運用支援及び保守</t>
  </si>
  <si>
    <t>株式会社日本空港コンサルタンツ
東京都中央区勝どき１－１３－１</t>
    <rPh sb="4" eb="6">
      <t>ニホン</t>
    </rPh>
    <rPh sb="6" eb="8">
      <t>クウコウ</t>
    </rPh>
    <phoneticPr fontId="17"/>
  </si>
  <si>
    <t>日本工営株式会社
東京都千代田区麹町５丁目４番地</t>
    <rPh sb="0" eb="2">
      <t>ニホン</t>
    </rPh>
    <rPh sb="2" eb="4">
      <t>コウエイ</t>
    </rPh>
    <rPh sb="4" eb="8">
      <t>カブシキガイシャ</t>
    </rPh>
    <rPh sb="9" eb="12">
      <t>トウキョウト</t>
    </rPh>
    <rPh sb="12" eb="16">
      <t>チヨダク</t>
    </rPh>
    <phoneticPr fontId="17"/>
  </si>
  <si>
    <t>空港施設株式会社
東京都大田区羽田空港１－６－５</t>
  </si>
  <si>
    <t>令和３年度緊急通報管理装置保守管理請負</t>
  </si>
  <si>
    <t>株式会社サイエンスインパクト
東京都江東区青梅2-7-4</t>
  </si>
  <si>
    <t>株式会社航空システムサービス
東京都港区三田１丁目４番２８号</t>
    <rPh sb="0" eb="4">
      <t>カブシキガイシャ</t>
    </rPh>
    <rPh sb="4" eb="6">
      <t>コウクウ</t>
    </rPh>
    <phoneticPr fontId="17"/>
  </si>
  <si>
    <t>東芝インフラシステムズ株式会社神奈川県川崎市幸区堀川町７２番地３４</t>
  </si>
  <si>
    <t>令和３年度航空交通管理処理システム運用支援</t>
  </si>
  <si>
    <t>令和３年度　空港保安防災教育訓練センター庁舎清掃作業</t>
  </si>
  <si>
    <t xml:space="preserve">株式会社伸和総合設計
東京都中央区日本橋横山町４番５号福田ビル
</t>
    <rPh sb="12" eb="15">
      <t>トウキョウト</t>
    </rPh>
    <rPh sb="15" eb="18">
      <t>チュウオウク</t>
    </rPh>
    <phoneticPr fontId="17"/>
  </si>
  <si>
    <t>令和３年度Sabre Market Intelligence/GDD システム利用</t>
  </si>
  <si>
    <t>令和３年度 性能評価センター庁舎等警備請負</t>
  </si>
  <si>
    <t>分任支出負担行為担当官
中村　英二
福岡航空交通管制部
福岡市東区大字奈多字
小瀬抜1302-18</t>
  </si>
  <si>
    <t>ノートパソコン30台の購入</t>
  </si>
  <si>
    <t>令和３年度空港面探知レーダー装置等通信機器部品の診断作業</t>
  </si>
  <si>
    <t>令和３年度ドローン情報基盤システム（飛行情報共有機能）へのドクターヘリ飛行位置情報の提供データ提供及び運用業務の委託の請負</t>
  </si>
  <si>
    <t>令和３年度航空安全プログラムの適用に伴う安全情報（自発報告）分析業務</t>
  </si>
  <si>
    <t>令和３年度システム開発評価・危機管理センター消防設備点検作業</t>
  </si>
  <si>
    <t>株式会社クリハラント
大阪府大阪市北区西天満四丁目８番１７号</t>
    <rPh sb="0" eb="4">
      <t>カブシキガイシャ</t>
    </rPh>
    <rPh sb="11" eb="14">
      <t>オオサカフ</t>
    </rPh>
    <rPh sb="14" eb="17">
      <t>オオサカシ</t>
    </rPh>
    <rPh sb="17" eb="18">
      <t>キタ</t>
    </rPh>
    <rPh sb="18" eb="19">
      <t>ク</t>
    </rPh>
    <phoneticPr fontId="17"/>
  </si>
  <si>
    <t xml:space="preserve"> 航空タービン燃料油の購入（高知空港）</t>
  </si>
  <si>
    <t>エコアス株式会社
福岡県福岡市博多区西月隈4-8-32</t>
    <rPh sb="4" eb="8">
      <t>カブシキガイシャ</t>
    </rPh>
    <rPh sb="9" eb="12">
      <t>フクオカケン</t>
    </rPh>
    <rPh sb="12" eb="15">
      <t>フクオカシ</t>
    </rPh>
    <rPh sb="15" eb="18">
      <t>ハカタク</t>
    </rPh>
    <rPh sb="18" eb="19">
      <t>ニシ</t>
    </rPh>
    <rPh sb="19" eb="20">
      <t>ツキ</t>
    </rPh>
    <rPh sb="20" eb="21">
      <t>クマ</t>
    </rPh>
    <phoneticPr fontId="17"/>
  </si>
  <si>
    <t>福岡航空交通管制部敷地内草刈その他作業（単価契約）</t>
  </si>
  <si>
    <t>支出負担行為担当
松原　悟
神戸航空交通管制部
神戸市西区井吹台東町７－６－２</t>
    <rPh sb="9" eb="11">
      <t>マツバラ</t>
    </rPh>
    <rPh sb="12" eb="13">
      <t>サトル</t>
    </rPh>
    <phoneticPr fontId="17"/>
  </si>
  <si>
    <t>ＧＰＭ－２１型衛星航法予測・監視装置１式の製造（製造・設置・調整）</t>
  </si>
  <si>
    <t>空港保安防災教育訓練センターのLPガス購入</t>
  </si>
  <si>
    <t>分任支出負担行為担当官
石本　智
東京航空交通管制部
埼玉県所沢市並木1-12</t>
  </si>
  <si>
    <t>令和3年度真空遮断器精密点検</t>
    <rPh sb="0" eb="2">
      <t>レイワ</t>
    </rPh>
    <rPh sb="3" eb="5">
      <t>ネンド</t>
    </rPh>
    <rPh sb="5" eb="10">
      <t>シンクウシャダンキ</t>
    </rPh>
    <rPh sb="10" eb="12">
      <t>セイミツ</t>
    </rPh>
    <rPh sb="12" eb="14">
      <t>テンケン</t>
    </rPh>
    <phoneticPr fontId="17"/>
  </si>
  <si>
    <t>令和３年度　航空機地上走行時の安全性向上検討調査
R3.9.16～R4.3.25
測量及び建設コンサルタント等（建設コンサルタント）</t>
    <rPh sb="41" eb="43">
      <t>ソクリョウ</t>
    </rPh>
    <rPh sb="43" eb="44">
      <t>オヨ</t>
    </rPh>
    <rPh sb="45" eb="47">
      <t>ケンセツ</t>
    </rPh>
    <rPh sb="54" eb="55">
      <t>トウ</t>
    </rPh>
    <rPh sb="56" eb="58">
      <t>ケンセツ</t>
    </rPh>
    <phoneticPr fontId="17"/>
  </si>
  <si>
    <t>分任支出負担行為担当官
松井　淳
航空保安大学校
大阪府泉佐野市りんくう往来南３－１１</t>
    <rPh sb="12" eb="14">
      <t>マツイ</t>
    </rPh>
    <rPh sb="15" eb="16">
      <t>ジュン</t>
    </rPh>
    <rPh sb="25" eb="28">
      <t>オオサカフ</t>
    </rPh>
    <rPh sb="28" eb="32">
      <t>イズミサノシ</t>
    </rPh>
    <rPh sb="36" eb="38">
      <t>オウライ</t>
    </rPh>
    <rPh sb="38" eb="39">
      <t>ミナミ</t>
    </rPh>
    <phoneticPr fontId="18"/>
  </si>
  <si>
    <t>令和３年度ドローン情報基盤システム（登録機能）の性能向上（試験飛行・リモートID適用除外空域の届出）</t>
  </si>
  <si>
    <t>シティユーワ法律事務所
東京都千代田区丸の内２－２－２</t>
    <rPh sb="12" eb="15">
      <t>トウキョウト</t>
    </rPh>
    <rPh sb="15" eb="19">
      <t>チヨダク</t>
    </rPh>
    <phoneticPr fontId="17"/>
  </si>
  <si>
    <t>国管理空港の財務状況等の把握に関する調査</t>
    <rPh sb="0" eb="1">
      <t>クニ</t>
    </rPh>
    <rPh sb="1" eb="3">
      <t>カンリ</t>
    </rPh>
    <rPh sb="3" eb="5">
      <t>クウコウ</t>
    </rPh>
    <rPh sb="6" eb="8">
      <t>ザイム</t>
    </rPh>
    <rPh sb="8" eb="10">
      <t>ジョウキョウ</t>
    </rPh>
    <rPh sb="10" eb="11">
      <t>トウ</t>
    </rPh>
    <rPh sb="12" eb="14">
      <t>ハアク</t>
    </rPh>
    <rPh sb="15" eb="16">
      <t>カン</t>
    </rPh>
    <rPh sb="18" eb="20">
      <t>チョウサ</t>
    </rPh>
    <phoneticPr fontId="17"/>
  </si>
  <si>
    <t>岩沼研修センター校舎等分電盤類更新工事(その３)
R3.12.8～R4.3.25
専門工事（電気工事）</t>
    <rPh sb="41" eb="43">
      <t>センモン</t>
    </rPh>
    <rPh sb="43" eb="45">
      <t>コウジ</t>
    </rPh>
    <rPh sb="46" eb="48">
      <t>デンキ</t>
    </rPh>
    <rPh sb="48" eb="50">
      <t>コウジ</t>
    </rPh>
    <phoneticPr fontId="4"/>
  </si>
  <si>
    <t>ダウンロートに適したオフライン用コンテンツの運用に係るクラウドライセンス契約にあたり同コンテンツの初期整備を実施した左記相手方のみが本業務を実施可能であることから会計法第29条の3第4項、予算決算及び会計令第102条の4第3号の規定を適用し、左記相手方と随意契約を締結したものである。</t>
  </si>
  <si>
    <t>航空タービン燃料油の購入（新千歳空港）</t>
  </si>
  <si>
    <t>令和３年度航空機の出発及び到着経路の定期的見直しのための資料作成作業</t>
  </si>
  <si>
    <t>岸本無線工業株式会社
大阪府大阪市城東区蒲生二丁目7番10号</t>
  </si>
  <si>
    <t>訓練用情報処理システム更新機材の購入</t>
  </si>
  <si>
    <t>令和３年度次世代航空機の社会実装に向けた環境整備に関する検討調査</t>
  </si>
  <si>
    <t>令和３年度ドローン情報基盤システム（飛行情報共有機能）性能向上</t>
  </si>
  <si>
    <t>令和３年度　福岡航空交通管制部　防護警報設備保全作業</t>
  </si>
  <si>
    <t>（公財）航空輸送技術研究センター
東京都港区三田１－３－３９</t>
    <rPh sb="17" eb="20">
      <t>トウキョウト</t>
    </rPh>
    <rPh sb="20" eb="22">
      <t>ミナトク</t>
    </rPh>
    <phoneticPr fontId="17"/>
  </si>
  <si>
    <t>航空タービン燃料油の購入（高松空港)</t>
  </si>
  <si>
    <t>分任支出負担行為担当官
松原　悟
神戸航空交通管制部
神戸市西区井吹台東町７－６－２</t>
  </si>
  <si>
    <t>一般財団法人医療情報健康財団
福岡県福岡市博多区店屋町4-15</t>
    <rPh sb="0" eb="2">
      <t>イッパン</t>
    </rPh>
    <rPh sb="2" eb="4">
      <t>ザイダン</t>
    </rPh>
    <rPh sb="4" eb="6">
      <t>ホウジン</t>
    </rPh>
    <rPh sb="6" eb="14">
      <t>イリョウジョウホウケンコウザイダン</t>
    </rPh>
    <rPh sb="15" eb="18">
      <t>フクオカケン</t>
    </rPh>
    <rPh sb="18" eb="21">
      <t>フクオカシ</t>
    </rPh>
    <rPh sb="21" eb="24">
      <t>ハカタク</t>
    </rPh>
    <rPh sb="24" eb="25">
      <t>ミセ</t>
    </rPh>
    <rPh sb="25" eb="26">
      <t>ヤ</t>
    </rPh>
    <rPh sb="26" eb="27">
      <t>マチ</t>
    </rPh>
    <phoneticPr fontId="17"/>
  </si>
  <si>
    <t xml:space="preserve"> 航空タービン燃料油の購入（仙台空港）</t>
  </si>
  <si>
    <t>空港除雪実証実験に係る運転支援ガイダンスシステム３設置調整作業</t>
  </si>
  <si>
    <t>分任支出負担行為担当官
中村　英二
福岡航空交通管制部
福岡市東区大字奈多字小瀬抜1302-17</t>
  </si>
  <si>
    <t>令和３年度空港管制処理システム(TAPS)アプリケーション保守</t>
  </si>
  <si>
    <t xml:space="preserve"> 航空タービン燃料油の購入（東京国際空港）</t>
  </si>
  <si>
    <t xml:space="preserve"> 航空タービン燃料油の購入（大分空港）</t>
  </si>
  <si>
    <t xml:space="preserve"> 航空タービン燃料油の購入（奄美空港）</t>
  </si>
  <si>
    <t>公益財団法人航空輸送技術研究センター
東京都港区三田１丁目３番３９号</t>
    <rPh sb="0" eb="2">
      <t>コウエキ</t>
    </rPh>
    <rPh sb="2" eb="4">
      <t>ザイダン</t>
    </rPh>
    <rPh sb="4" eb="6">
      <t>ホウジン</t>
    </rPh>
    <rPh sb="6" eb="8">
      <t>コウクウ</t>
    </rPh>
    <rPh sb="8" eb="10">
      <t>ユソウ</t>
    </rPh>
    <rPh sb="10" eb="12">
      <t>ギジュツ</t>
    </rPh>
    <rPh sb="12" eb="14">
      <t>ケンキュウ</t>
    </rPh>
    <phoneticPr fontId="17"/>
  </si>
  <si>
    <t xml:space="preserve"> 航空タービン燃料油の購入（宮古空港）</t>
  </si>
  <si>
    <t>航空タービン燃料油の購入（稚内空港）</t>
  </si>
  <si>
    <t>航空従事者試験官（整備士）の技量拡張訓練（回転翼航空機）</t>
  </si>
  <si>
    <t>ＲＡＧ空港用ＩＴＶ装置機能構築作業</t>
  </si>
  <si>
    <t>令和３年度ドローン情報基盤システム改修（クラウド化）</t>
  </si>
  <si>
    <t>東京国際空港における同時ＲＮＡＶ進入運用の導入後安全性評価に関する調査
R3.8.19～R4.2.25
測量及び建設コンサルタント等（その他の業種）</t>
  </si>
  <si>
    <t>航空タービン燃料油の購入（女満別空港）</t>
    <rPh sb="10" eb="12">
      <t>コウニュウ</t>
    </rPh>
    <phoneticPr fontId="19"/>
  </si>
  <si>
    <t>一般財団法人航空保安研究センター
東京都中央区日本橋小伝馬町15番18号</t>
    <rPh sb="0" eb="2">
      <t>イッパン</t>
    </rPh>
    <rPh sb="2" eb="4">
      <t>ザイダン</t>
    </rPh>
    <rPh sb="4" eb="6">
      <t>ホウジン</t>
    </rPh>
    <rPh sb="6" eb="8">
      <t>コウクウ</t>
    </rPh>
    <rPh sb="8" eb="10">
      <t>ホアン</t>
    </rPh>
    <rPh sb="10" eb="12">
      <t>ケンキュウ</t>
    </rPh>
    <phoneticPr fontId="4"/>
  </si>
  <si>
    <t>航空従事者試験官（整備士）の技量拡張訓練（航空工場整備士（タービン発動機））</t>
  </si>
  <si>
    <t>航空タービン燃料油の購入（帯広空港）</t>
  </si>
  <si>
    <t>令和3年度フライトオブジェクト分析装置運用保守管理請負</t>
  </si>
  <si>
    <t>航空タービン燃料油の購入（釧路空港）</t>
  </si>
  <si>
    <t>飛行検査職員CRM訓練</t>
  </si>
  <si>
    <t>航空タービン燃料油の購入（秋田空港）</t>
  </si>
  <si>
    <t>航空タービン燃料油の購入（福岡空港）</t>
  </si>
  <si>
    <t>令和３年度無人航空機に関する問い合わせに係るヘルプデスク運用業務</t>
  </si>
  <si>
    <t xml:space="preserve">株式会社エヌ・ティ・ティ・データ九州
福岡県福岡市博多区博多駅前１丁目１７番２１号 </t>
  </si>
  <si>
    <t>（有）長崎美研社
長崎県大村市竹松本町１０３５－２</t>
    <rPh sb="3" eb="5">
      <t>ナガサキ</t>
    </rPh>
    <rPh sb="5" eb="6">
      <t>ミ</t>
    </rPh>
    <rPh sb="6" eb="7">
      <t>ケン</t>
    </rPh>
    <rPh sb="7" eb="8">
      <t>シャ</t>
    </rPh>
    <rPh sb="9" eb="12">
      <t>ナガサキケン</t>
    </rPh>
    <rPh sb="12" eb="15">
      <t>オオムラシ</t>
    </rPh>
    <phoneticPr fontId="17"/>
  </si>
  <si>
    <t>航空タービン燃料油の購入（新潟空港）</t>
  </si>
  <si>
    <t>航空タービン燃料油の購入（小松空港）</t>
  </si>
  <si>
    <t>飛行検査データ分析・管理システム　ネットワーク維持（令和３年度）</t>
  </si>
  <si>
    <t>航空タービン燃料油の購入（関西国際空港）</t>
  </si>
  <si>
    <t>岡山航空株式会社
岡山県岡山市南浦安南町６７３</t>
  </si>
  <si>
    <t>航空タービン燃料油の購入（美保空港）</t>
  </si>
  <si>
    <t>飛行検査機操縦士定期訓練（DHC8型機）</t>
  </si>
  <si>
    <t>創電工業株式会社
大阪府岸和田市田治米町６０－１</t>
    <rPh sb="0" eb="2">
      <t>ソウデン</t>
    </rPh>
    <rPh sb="2" eb="4">
      <t>コウギョウ</t>
    </rPh>
    <rPh sb="9" eb="12">
      <t>オオサカフ</t>
    </rPh>
    <rPh sb="12" eb="15">
      <t>キシワダ</t>
    </rPh>
    <rPh sb="15" eb="16">
      <t>シ</t>
    </rPh>
    <rPh sb="16" eb="17">
      <t>タ</t>
    </rPh>
    <rPh sb="17" eb="18">
      <t>オサ</t>
    </rPh>
    <rPh sb="18" eb="19">
      <t>ヨネ</t>
    </rPh>
    <rPh sb="19" eb="20">
      <t>マチ</t>
    </rPh>
    <phoneticPr fontId="17"/>
  </si>
  <si>
    <t>航空タービン燃料油の購入（長崎空港）</t>
  </si>
  <si>
    <t>航空安全推進ネットワーク端末等の購入</t>
    <rPh sb="0" eb="2">
      <t>コウクウ</t>
    </rPh>
    <rPh sb="2" eb="4">
      <t>アンゼン</t>
    </rPh>
    <rPh sb="4" eb="6">
      <t>スイシン</t>
    </rPh>
    <rPh sb="12" eb="14">
      <t>タンマツ</t>
    </rPh>
    <rPh sb="14" eb="15">
      <t>トウ</t>
    </rPh>
    <rPh sb="16" eb="18">
      <t>コウニュウ</t>
    </rPh>
    <phoneticPr fontId="17"/>
  </si>
  <si>
    <t>航空タービン燃料油の購入（宮崎空港)</t>
  </si>
  <si>
    <t>分任支出負担行為担当官
中村　英二
福岡航空交通管制部
福岡市東区大字奈多字
小瀬抜1302-17</t>
    <rPh sb="12" eb="14">
      <t>ナカムラ</t>
    </rPh>
    <rPh sb="15" eb="16">
      <t>エイ</t>
    </rPh>
    <rPh sb="16" eb="17">
      <t>ニ</t>
    </rPh>
    <phoneticPr fontId="17"/>
  </si>
  <si>
    <t>航空タービン燃料油の購入（那覇空港）</t>
  </si>
  <si>
    <t>令和３年度飛行情報管理処理システム（ＦＡＣＥ）調整作業</t>
  </si>
  <si>
    <t>飛行場情報放送業務（ATIS）端末の購入</t>
  </si>
  <si>
    <t>航空タービン燃料油の購入（新石垣空港）</t>
  </si>
  <si>
    <t>官報の発行は、左記相手方のみが行っていることから会計法第29条の3第4項、予算決算及び会計令第102条の4第3号の規定を適用し、左記相手方と随意契約を締結したものである。</t>
  </si>
  <si>
    <t>令和３年度システム開発評価・危機管理センター空港レーダー情報処理システム運用支援</t>
  </si>
  <si>
    <t>ひずみ率測定器Ⅰ型３式の購入</t>
  </si>
  <si>
    <t>衛星航法予測・監視装置整備に係る認証作業
R3.8.11～R7.3.28
測量及び建設コンサルタント等（その他の業種）</t>
  </si>
  <si>
    <t>尖頭電力計Ⅱ型４式の購入</t>
  </si>
  <si>
    <t>札幌航空交通管制部空気調和設備用自動制御機器点検整備</t>
  </si>
  <si>
    <t>令和３年度空港監視レーダー装置等通信機器部品の診断作業</t>
  </si>
  <si>
    <t>日本メックス株式会社九州支店
福岡県福岡市博多区博多駅東2-5-1</t>
  </si>
  <si>
    <t>無線電話制御監視装置１９式の製造</t>
  </si>
  <si>
    <t>令和3年度福岡航空交通管制部寝具消毒乾燥その他作業（単価契約）</t>
  </si>
  <si>
    <t>令和３年度空港保安防災教育訓練センターの警備請負</t>
  </si>
  <si>
    <t>ＲＡＧ空港用ＩＴＶ装置構成機器の購入</t>
  </si>
  <si>
    <t>令和3年度航空交通管理センター無停電電源設備点検整備</t>
  </si>
  <si>
    <t>ＩＨＳマークイットジャパン（同）
東京都中央区京橋３－１－１</t>
    <rPh sb="17" eb="20">
      <t>トウキョウト</t>
    </rPh>
    <rPh sb="20" eb="23">
      <t>チュウオウク</t>
    </rPh>
    <phoneticPr fontId="17"/>
  </si>
  <si>
    <t>株式会社石川コンピュータ・センター
石川県金沢市無量寺町ハ６番地１</t>
    <rPh sb="4" eb="6">
      <t>イシカワ</t>
    </rPh>
    <phoneticPr fontId="17"/>
  </si>
  <si>
    <t>令和３年度航空路誌等の作成納入業務</t>
  </si>
  <si>
    <t>空港管制処理システム（TAPS）の部品の購入</t>
  </si>
  <si>
    <t>令和３年度航空管制官訓練教官業務作業員の派遣（東京航空交通管制部他1官署）</t>
  </si>
  <si>
    <t>ＳＳＲ－１５Ｂ型二次監視レーダー装置３式の製造</t>
  </si>
  <si>
    <t>令和３年度無人航空機の第三者上空の飛行に関する安全性の要件等に関する検討調査</t>
  </si>
  <si>
    <t>一般財団法人航空保安施設信頼性センター
東京都大田区羽田空港1-7-1</t>
    <rPh sb="0" eb="2">
      <t>イッパン</t>
    </rPh>
    <rPh sb="2" eb="4">
      <t>ザイダン</t>
    </rPh>
    <rPh sb="4" eb="6">
      <t>ホウジン</t>
    </rPh>
    <rPh sb="6" eb="8">
      <t>コウクウ</t>
    </rPh>
    <rPh sb="8" eb="10">
      <t>ホアン</t>
    </rPh>
    <rPh sb="10" eb="12">
      <t>シセツ</t>
    </rPh>
    <rPh sb="12" eb="15">
      <t>シンライセイ</t>
    </rPh>
    <rPh sb="20" eb="23">
      <t>トウキョウト</t>
    </rPh>
    <rPh sb="23" eb="26">
      <t>オオタク</t>
    </rPh>
    <rPh sb="26" eb="28">
      <t>ハネダ</t>
    </rPh>
    <rPh sb="28" eb="30">
      <t>クウコウ</t>
    </rPh>
    <phoneticPr fontId="17"/>
  </si>
  <si>
    <t>12月</t>
    <rPh sb="2" eb="3">
      <t>ガツ</t>
    </rPh>
    <phoneticPr fontId="17"/>
  </si>
  <si>
    <t>令和３年度システム開発評価・危機管理センターサイバーセキュリティ管理処理システム(CRMS)ハードウェア保守</t>
  </si>
  <si>
    <t>本業務は、空港除雪の省力化に有効な運転支援ガイダンスシステムを除雪車両に搭載し、空港の制限区域内において、上記指定業者が提案した実証実験を行うものである。  
実証実験の評価においては、左記相手方が開発したシステムを、適切に設置・調整し、また、検証に必要となる実験内容を確実に実施しなければならないため、機器開発等を行った同者以外に本業務を実施できる者はいないことから会計法第29条の3第4項、予算決算及び会計令第102条の4第3号の規定を適用し、随意契約を締結したものである。</t>
    <rPh sb="93" eb="95">
      <t>サキ</t>
    </rPh>
    <rPh sb="95" eb="98">
      <t>アイテカタ</t>
    </rPh>
    <phoneticPr fontId="4"/>
  </si>
  <si>
    <t>令和３年度国際航空交通情報通信システム（ＡＭＨＳ）調整作業</t>
  </si>
  <si>
    <t>ＡＳＤＥ－１４Ａ型空港面探知レーダー装置等の部品の購入</t>
  </si>
  <si>
    <t>（医社）明日佳札幌健診センター
北海道札幌市中央区南１０条西１－１－３０</t>
    <rPh sb="1" eb="2">
      <t>イ</t>
    </rPh>
    <rPh sb="2" eb="3">
      <t>シャ</t>
    </rPh>
    <rPh sb="4" eb="6">
      <t>アス</t>
    </rPh>
    <rPh sb="7" eb="9">
      <t>サッポロ</t>
    </rPh>
    <rPh sb="9" eb="11">
      <t>ケンシン</t>
    </rPh>
    <rPh sb="16" eb="19">
      <t>ホッカイドウ</t>
    </rPh>
    <rPh sb="19" eb="22">
      <t>サッポロシ</t>
    </rPh>
    <rPh sb="22" eb="25">
      <t>チュウオウク</t>
    </rPh>
    <phoneticPr fontId="17"/>
  </si>
  <si>
    <t>令和３年度機械施設保全業務</t>
  </si>
  <si>
    <t>該当なし</t>
    <rPh sb="0" eb="2">
      <t>ガイトウ</t>
    </rPh>
    <phoneticPr fontId="17"/>
  </si>
  <si>
    <t>（有）ビルメティック建装
宮城県仙台市泉区黒松１－７－９</t>
    <rPh sb="0" eb="3">
      <t>ユウ</t>
    </rPh>
    <rPh sb="10" eb="12">
      <t>ケンソウ</t>
    </rPh>
    <rPh sb="13" eb="16">
      <t>ミヤギケン</t>
    </rPh>
    <rPh sb="16" eb="19">
      <t>センダイシ</t>
    </rPh>
    <rPh sb="19" eb="21">
      <t>イズミク</t>
    </rPh>
    <phoneticPr fontId="17"/>
  </si>
  <si>
    <t>通信制御装置(ＣＣＳ)更新工事
R3.7.21～R4.3.25
専門工事（電気通信工事業）</t>
    <rPh sb="32" eb="34">
      <t>センモン</t>
    </rPh>
    <rPh sb="34" eb="36">
      <t>コウジ</t>
    </rPh>
    <rPh sb="37" eb="41">
      <t>デンキツウシン</t>
    </rPh>
    <rPh sb="41" eb="44">
      <t>コウジギョウ</t>
    </rPh>
    <phoneticPr fontId="17"/>
  </si>
  <si>
    <t>飛行検査センター電気設備保守（令和３年度）</t>
  </si>
  <si>
    <t>令和３年度ＫＤＤＩストレージサービス　ライセンス料</t>
  </si>
  <si>
    <t>安全報告に係る分析委員会事務補助及び情報分析作業</t>
  </si>
  <si>
    <t>10月</t>
    <rPh sb="2" eb="3">
      <t>ガツ</t>
    </rPh>
    <phoneticPr fontId="4"/>
  </si>
  <si>
    <t>令和３年度札幌航空交通管制部航空交通管制職員身体検査</t>
  </si>
  <si>
    <t xml:space="preserve"> 令和３年度航空交通管制機器部品の運送</t>
  </si>
  <si>
    <t>ＥＴＲＳ更新工事
R3.7.13～R3.12.28
専門工事（電気通信工事業）</t>
    <rPh sb="26" eb="28">
      <t>センモン</t>
    </rPh>
    <rPh sb="28" eb="30">
      <t>コウジ</t>
    </rPh>
    <rPh sb="31" eb="35">
      <t>デンキツウシン</t>
    </rPh>
    <rPh sb="35" eb="38">
      <t>コウジギョウ</t>
    </rPh>
    <phoneticPr fontId="17"/>
  </si>
  <si>
    <t>航空安全推進ネットワークの更新要件に係る調査</t>
  </si>
  <si>
    <t>シマヅプレシジョン・インスツルメンツ・インク　日本支社
京都府京都市中京区西ノ京桑原町１</t>
    <rPh sb="23" eb="25">
      <t>ニホン</t>
    </rPh>
    <rPh sb="25" eb="27">
      <t>シシャ</t>
    </rPh>
    <rPh sb="28" eb="31">
      <t>キョウトフ</t>
    </rPh>
    <rPh sb="31" eb="34">
      <t>キョウトシ</t>
    </rPh>
    <rPh sb="34" eb="37">
      <t>チュウキョウク</t>
    </rPh>
    <phoneticPr fontId="17"/>
  </si>
  <si>
    <t>一般競争入札を行ったところ、再度の入札をしても落札者が無かったため、会計法第29条の3第5項、予算決算及び会計令第99条の2の規定を適用し、左記相手方と随意契約を締結したものである。</t>
  </si>
  <si>
    <t>支出負担行為担当官
久保田　雅晴
航空局
東京都千代田区霞が関２－１－３</t>
    <rPh sb="10" eb="13">
      <t>クボタ</t>
    </rPh>
    <rPh sb="14" eb="16">
      <t>マサハル</t>
    </rPh>
    <phoneticPr fontId="18"/>
  </si>
  <si>
    <t>本件において提供される情報は航空機検査業務を実施するという行政目的を達成するためには不可欠であり、日本において当該情報が提供可能なのは左記相手方のみであることから、会計法第29条の3第4項、予算決算及び会計令第102条の4第3号の規定を適用し、左記相手方と随意契約を締結したものである。</t>
  </si>
  <si>
    <t>左記相手方の運行管理システムは、現在日本国内で稼働するドクターヘリ全てで採用されている唯一のサービスであり、左記相手方から一元的なデータ提供等を受けることが必要であることから計法第29条の3第4項、予算決算及び会計令第102条の4第3号の規定を適用し、左記相手方と随意契約を締結したものである。</t>
  </si>
  <si>
    <t>令和３年度洋上管制処理システム(TOPS)アプリケーション保守</t>
  </si>
  <si>
    <t>パナソニックシステムソリューションズ株式会社
東京都中央区銀座８丁目２１番１号</t>
    <rPh sb="18" eb="22">
      <t>カブシキガイシャ</t>
    </rPh>
    <phoneticPr fontId="17"/>
  </si>
  <si>
    <t>本件について蓄積された情報は今後当局がどのような対応を執って行くか密接に関わっており、当局が不利益を被らないためにも過去に実施した業務の内容に加え、過去の類似例等を踏まえて業務を進めて行くことが不可欠である。左記事業者は、平成２８年度から法律相談業務を受注しており、当局が求める特定情報について提供が可能な唯一の相手方であることから、会計法第29条の3第4項、予算決算及び会計令第102条の4第3号の規定を適用し、左記相手方と随意契約を締結したものである。</t>
  </si>
  <si>
    <t>本件調達により提供される国際航空券の予約・発券状況の情報については、左記相手方のみが各種情報を一元化しデータベースとして提供していることから会計法第29条の3第4項、予算決算及び会計令第102条の4第3号の規定を適用し、左記相手方と随意契約を締結したものである。</t>
  </si>
  <si>
    <t>分任支出負担行為担当官
山口　諭
東京航空交通管制部
埼玉県所沢市並木1-12</t>
    <rPh sb="12" eb="14">
      <t>ヤマグチ</t>
    </rPh>
    <rPh sb="15" eb="16">
      <t>サトシ</t>
    </rPh>
    <phoneticPr fontId="17"/>
  </si>
  <si>
    <t>医療法人社団　明日佳
北海道札幌市中央区宮の森一条１７－１－２５</t>
    <rPh sb="0" eb="2">
      <t>イリョウ</t>
    </rPh>
    <rPh sb="2" eb="4">
      <t>ホウジン</t>
    </rPh>
    <rPh sb="4" eb="6">
      <t>シャダン</t>
    </rPh>
    <rPh sb="7" eb="10">
      <t>アスカ</t>
    </rPh>
    <rPh sb="19" eb="20">
      <t>ク</t>
    </rPh>
    <phoneticPr fontId="4"/>
  </si>
  <si>
    <t>(医)神鋼記念会総合健康管理センター
兵庫県神戸市中央区脇浜町1-4-47</t>
    <rPh sb="1" eb="2">
      <t>イ</t>
    </rPh>
    <phoneticPr fontId="17"/>
  </si>
  <si>
    <t>航空従事者基盤システムのオンライン機能追加等に係る業務請負</t>
  </si>
  <si>
    <t>ＮＥＣネクサソリューションズ株式会社
東京都港区三田１－４－２８</t>
  </si>
  <si>
    <t>飛行検査機基礎訓練及び定期訓練（CJ4型機）</t>
    <rPh sb="0" eb="2">
      <t>ヒコウ</t>
    </rPh>
    <rPh sb="2" eb="4">
      <t>ケンサ</t>
    </rPh>
    <rPh sb="4" eb="5">
      <t>キ</t>
    </rPh>
    <rPh sb="5" eb="7">
      <t>キソ</t>
    </rPh>
    <rPh sb="7" eb="9">
      <t>クンレン</t>
    </rPh>
    <rPh sb="9" eb="10">
      <t>オヨ</t>
    </rPh>
    <rPh sb="11" eb="13">
      <t>テイキ</t>
    </rPh>
    <rPh sb="13" eb="15">
      <t>クンレン</t>
    </rPh>
    <rPh sb="19" eb="21">
      <t>ガタキ</t>
    </rPh>
    <phoneticPr fontId="17"/>
  </si>
  <si>
    <t>首都圏ビルサービス協同組合
東京都港区赤坂１－１－１６</t>
  </si>
  <si>
    <t>トナーカートリッジ等35品目の購入</t>
  </si>
  <si>
    <t>令和３年度 神戸航空交通管制部航空交通管制職員の身体検査（単価契約）</t>
  </si>
  <si>
    <t>株式会社小川防災
千葉県松戸市紙敷１－１６－３</t>
    <rPh sb="12" eb="15">
      <t>チバケン</t>
    </rPh>
    <rPh sb="15" eb="18">
      <t>マツドシ</t>
    </rPh>
    <phoneticPr fontId="17"/>
  </si>
  <si>
    <t>岩沼研修センター教育用ＦＡＣＥ外１装置ハードウェア更新工事実施設計</t>
  </si>
  <si>
    <t>７月</t>
    <rPh sb="1" eb="2">
      <t>ガツ</t>
    </rPh>
    <phoneticPr fontId="17"/>
  </si>
  <si>
    <t>飛行検査データ分析・管理システム　システム維持管理（令和３年度）</t>
  </si>
  <si>
    <t>本件について、事業系一般廃棄物の処理手数料が福岡市条例で定められている。また、事業系一般廃棄物収集運搬許可業者も福岡市が指定しており、左記相手方が福岡航空交通管制部が所在する地区の唯一の相手方であるため、会計法第29条の3第4項、予算決算及び会計令第102条の4第3号の規定を適用し、随意契約を締結したものである。</t>
  </si>
  <si>
    <t>丸興商事株式会社
北海道札幌市白石区中央１条５－３－２３</t>
  </si>
  <si>
    <t>ＮＥＣネッツエスアイ株式会社九州支店
福岡県福岡市博多区御供所町1-1</t>
  </si>
  <si>
    <t>ＷＡＭ－１６型広域マルチラテレーション装置等の部品の購入</t>
  </si>
  <si>
    <t>株式会社ソラシドエア
宮崎県宮崎市大字赤江宮崎空港内</t>
    <rPh sb="0" eb="1">
      <t>カブ</t>
    </rPh>
    <rPh sb="1" eb="2">
      <t>シキ</t>
    </rPh>
    <rPh sb="2" eb="4">
      <t>カイシャ</t>
    </rPh>
    <phoneticPr fontId="17"/>
  </si>
  <si>
    <t>株式会社ハヤシハウジング
大阪府堺市東区日置荘田中町３５２－２</t>
  </si>
  <si>
    <t>航空保安大学校労働者派遣業務</t>
  </si>
  <si>
    <t>本件において行われる業務は、翻訳の実績を有し、かつこれまでの経緯を把握しており、また、航空に関する専門的な知識を有している左記会社のみが、適時適切で高レベルな翻訳及び通訳の労働者派遣の提供を受けることができる唯一の事業者であり、また、米当局からも当該業者を強く推薦されていることから、会計法第29条の3第4項、予算決算及び会計令第102条の4第3号の規定を適用し、左記相手方と随意契約を締結したものである。</t>
    <rPh sb="61" eb="63">
      <t>サキ</t>
    </rPh>
    <rPh sb="63" eb="65">
      <t>カイシャ</t>
    </rPh>
    <phoneticPr fontId="17"/>
  </si>
  <si>
    <t>サイボウズ継続サービスライセンス外15点の購入</t>
    <rPh sb="5" eb="7">
      <t>ケイゾク</t>
    </rPh>
    <rPh sb="16" eb="17">
      <t>ホカ</t>
    </rPh>
    <rPh sb="19" eb="20">
      <t>テン</t>
    </rPh>
    <rPh sb="21" eb="23">
      <t>コウニュウ</t>
    </rPh>
    <phoneticPr fontId="5"/>
  </si>
  <si>
    <t>三菱電機プラントエンジニアリング株式会社
東京都台東区東上野五丁目２４－８</t>
    <rPh sb="0" eb="2">
      <t>ミツビシ</t>
    </rPh>
    <rPh sb="2" eb="4">
      <t>デンキ</t>
    </rPh>
    <phoneticPr fontId="17"/>
  </si>
  <si>
    <t>中央復建コンサルタンツ株式会社
東京都千代田区麹町２-１０-１３</t>
    <rPh sb="0" eb="2">
      <t>チュウオウ</t>
    </rPh>
    <rPh sb="2" eb="4">
      <t>フッケン</t>
    </rPh>
    <rPh sb="11" eb="15">
      <t>カブシキガイシャ</t>
    </rPh>
    <phoneticPr fontId="4"/>
  </si>
  <si>
    <t>５月</t>
    <rPh sb="1" eb="2">
      <t>ガツ</t>
    </rPh>
    <phoneticPr fontId="17"/>
  </si>
  <si>
    <t>大同信号株式会社
東京都港区新橋６－１７－１９</t>
  </si>
  <si>
    <t>小松空港における空港経営改革に関する総合アドバイザー業務等の請負</t>
  </si>
  <si>
    <t>小型航空機用簡易型飛行記録装置の活用方策検討に係る実証調査</t>
  </si>
  <si>
    <t>令和３年度航空管制等業務に係る語学能力評価試験実施請負</t>
  </si>
  <si>
    <t>株式会社ネットアルファ
東京都千代田区飯田橋２－１３－７</t>
  </si>
  <si>
    <t>令和３年度岩沼研修センタープリンター消耗品類及びコピー用紙の購入</t>
  </si>
  <si>
    <t>令和３年度システム開発評価・危機管理センター機械設備保全業務</t>
  </si>
  <si>
    <t>令和３年度航空管制官訓練教官業務作業員（英語）の派遣（東京航空交通管制部他5官署）</t>
  </si>
  <si>
    <t>分任支出負担行為担当官
松原　悟
神戸航空交通管制部
神戸市西区井吹台東町７－６－２</t>
    <rPh sb="12" eb="14">
      <t>マツバラ</t>
    </rPh>
    <rPh sb="15" eb="16">
      <t>サトル</t>
    </rPh>
    <phoneticPr fontId="18"/>
  </si>
  <si>
    <t>Ｉｎｔｅｒｎａｔｉｏｎａｌ　Ｉｎｓｔｉｔｕｔｅ　ｆｏｒ　Ｌｅａｒｎｉｎｇ－Ｊａｐａｎ株式会社
東京都中央区京橋２－２－１京橋エドグラン２６階</t>
  </si>
  <si>
    <t>６月</t>
    <rPh sb="1" eb="2">
      <t>ガツ</t>
    </rPh>
    <phoneticPr fontId="17"/>
  </si>
  <si>
    <t>ＴＤＵ－１４Ａ型管制情報表示装置調整作業</t>
  </si>
  <si>
    <t>株式会社ＪＰキャリアコンサルティング
東京都豊島区池袋２－４７－６</t>
  </si>
  <si>
    <t>令和３年度疲労管理システムソフトウェア保守請負</t>
  </si>
  <si>
    <t>株式会社三菱総合研究所
東京都千代田区永田町２丁目１０番３号</t>
    <rPh sb="4" eb="6">
      <t>ミツビシ</t>
    </rPh>
    <rPh sb="6" eb="8">
      <t>ソウゴウ</t>
    </rPh>
    <rPh sb="8" eb="11">
      <t>ケンキュウジョ</t>
    </rPh>
    <phoneticPr fontId="17"/>
  </si>
  <si>
    <t>コピー用紙（A4）625箱外31点購入（単価契約）</t>
  </si>
  <si>
    <t>飛行検査機保守点検整備作業（令和3年度CJ4型機）</t>
  </si>
  <si>
    <t>令和３年度空港保安防災教育訓練センター高圧ガス製造設備運用業務請負</t>
  </si>
  <si>
    <t>令和３年度航空路管制処理システム(TEPS)アプリケーション保守</t>
  </si>
  <si>
    <t>令和３年度ドローン情報基盤システム(飛行情報共有機能)運用支援及び保守</t>
  </si>
  <si>
    <t xml:space="preserve">スカイネットアカデミー株式会社
東京都三鷹市大沢５丁目２１番１２号 </t>
  </si>
  <si>
    <t xml:space="preserve"> 令和３年度洋上管制処理システム運用支援</t>
  </si>
  <si>
    <t xml:space="preserve">株式会社セック
東京都世田谷区用賀４丁目１０番１号 </t>
  </si>
  <si>
    <t>令和3年度鳥衝突情報の管理及び鳥衝突防止対策検討会の運営に関する業務</t>
  </si>
  <si>
    <t>令和３年度　空港使用料算定システム開発業務等への労働者派遣</t>
  </si>
  <si>
    <t xml:space="preserve"> 令和３年度管制データ交換処理システム運用支援</t>
  </si>
  <si>
    <t>東京航空交通管制部受配電設備改良</t>
  </si>
  <si>
    <t>令和３年度管制支援処理システム(ICAP)アプリケーション保守</t>
  </si>
  <si>
    <t>全協ビル管理連合協同組合
埼玉県川越市菅原町２５番地１</t>
  </si>
  <si>
    <t>B777型飛行シミュレータ装置による計器進入模擬実験作業</t>
  </si>
  <si>
    <t>１１月</t>
    <rPh sb="2" eb="3">
      <t>ガツ</t>
    </rPh>
    <phoneticPr fontId="17"/>
  </si>
  <si>
    <t>令和３年度システム開発評価・危機管理センター管制データ交換処理システム(ADEX)ハードウェア保守</t>
  </si>
  <si>
    <t>ＴＥＰＳ－ＳＩＭ機器設置工事外３件実施設計
R3.8.10～R4.3.18
測量及び建設コンサルタント等（その他の業種）</t>
    <rPh sb="38" eb="40">
      <t>ソクリョウ</t>
    </rPh>
    <rPh sb="40" eb="41">
      <t>オヨ</t>
    </rPh>
    <rPh sb="42" eb="44">
      <t>ケンセツ</t>
    </rPh>
    <rPh sb="51" eb="52">
      <t>トウ</t>
    </rPh>
    <rPh sb="55" eb="56">
      <t>タ</t>
    </rPh>
    <rPh sb="57" eb="59">
      <t>ギョウシュ</t>
    </rPh>
    <phoneticPr fontId="17"/>
  </si>
  <si>
    <t xml:space="preserve"> 令和３年度飛行情報管理処理システム運用支援</t>
  </si>
  <si>
    <t>１２月</t>
    <rPh sb="2" eb="3">
      <t>ガツ</t>
    </rPh>
    <phoneticPr fontId="17"/>
  </si>
  <si>
    <t>令和３年度システム開発評価・危機管理センターで使用する電気の購入</t>
  </si>
  <si>
    <t>令和３年度空域安全性評価業務補助作業</t>
  </si>
  <si>
    <t>日本電気株式会社
東京都港区芝5-7-1</t>
    <rPh sb="0" eb="2">
      <t>ニホン</t>
    </rPh>
    <rPh sb="2" eb="4">
      <t>デンキ</t>
    </rPh>
    <rPh sb="4" eb="8">
      <t>カブシキガイシャ</t>
    </rPh>
    <rPh sb="9" eb="12">
      <t>トウキョウト</t>
    </rPh>
    <rPh sb="12" eb="14">
      <t>ミナトク</t>
    </rPh>
    <rPh sb="14" eb="15">
      <t>シバ</t>
    </rPh>
    <phoneticPr fontId="17"/>
  </si>
  <si>
    <t>有限責任あずさ監査法人
東京都新宿区津久戸町１番２号</t>
    <rPh sb="0" eb="2">
      <t>ユウゲン</t>
    </rPh>
    <rPh sb="2" eb="4">
      <t>セキニン</t>
    </rPh>
    <rPh sb="7" eb="9">
      <t>カンサ</t>
    </rPh>
    <rPh sb="9" eb="11">
      <t>ホウジン</t>
    </rPh>
    <phoneticPr fontId="17"/>
  </si>
  <si>
    <t>株式会社オークスコーポレーション
兵庫県神戸市兵庫区出在家町1-5-1-14-305</t>
  </si>
  <si>
    <t>令和３年度通信制御装置等通信機器部品の診断作業</t>
  </si>
  <si>
    <t>令和３年度航空路管制処理システム運用支援</t>
  </si>
  <si>
    <t>令和３年度空港用航空機位置表示装置（ＡＰＤＵ）調整作業</t>
  </si>
  <si>
    <t>羽田空港の更なる利便性・魅力度向上に資する施設整備計画検討調査
R3.4.22～R4.3.24
測量及び建設コンサルタント等（建設コンサルタント）</t>
    <rPh sb="63" eb="65">
      <t>ケンセツ</t>
    </rPh>
    <phoneticPr fontId="17"/>
  </si>
  <si>
    <t>飛行検査センター格納庫大扉保守点検作業（令和3年度）</t>
  </si>
  <si>
    <t>令和３年度飛行情報管理処理システム(FACE)アプリケーション保守</t>
  </si>
  <si>
    <t>令和3年度札幌航空交通管制部庁舎清掃業務</t>
  </si>
  <si>
    <t>一般財団法人航空保安研究センター
東京都中央区日本橋小伝馬町１５番１８号</t>
    <rPh sb="0" eb="2">
      <t>イッパン</t>
    </rPh>
    <rPh sb="2" eb="4">
      <t>ザイダン</t>
    </rPh>
    <rPh sb="4" eb="6">
      <t>ホウジン</t>
    </rPh>
    <rPh sb="6" eb="8">
      <t>コウクウ</t>
    </rPh>
    <rPh sb="8" eb="10">
      <t>ホアン</t>
    </rPh>
    <rPh sb="10" eb="12">
      <t>ケンキュウ</t>
    </rPh>
    <phoneticPr fontId="4"/>
  </si>
  <si>
    <t>令和３年度英語能力評価作業請負</t>
  </si>
  <si>
    <t>岩沼研修センター教育用統合管制情報処理システム装置（ADEX）のハードウェア更新に係るシステム設計
R3.8.13～R4.3.22
測量及び建設コンサルタント等（その他の業種）</t>
  </si>
  <si>
    <t>東洋ビル管理株式会社
福岡県福岡市博多区博多駅南1-2-15</t>
    <rPh sb="0" eb="2">
      <t>トウヨウ</t>
    </rPh>
    <rPh sb="4" eb="6">
      <t>カンリ</t>
    </rPh>
    <rPh sb="6" eb="10">
      <t>カブシキガイシャ</t>
    </rPh>
    <rPh sb="11" eb="14">
      <t>フクオカケン</t>
    </rPh>
    <rPh sb="14" eb="17">
      <t>フクオカシ</t>
    </rPh>
    <rPh sb="17" eb="20">
      <t>ハカタク</t>
    </rPh>
    <rPh sb="20" eb="23">
      <t>ハカタエキ</t>
    </rPh>
    <rPh sb="23" eb="24">
      <t>ミナミ</t>
    </rPh>
    <phoneticPr fontId="17"/>
  </si>
  <si>
    <t>１月</t>
    <rPh sb="1" eb="2">
      <t>ガツ</t>
    </rPh>
    <phoneticPr fontId="17"/>
  </si>
  <si>
    <t>令和３年度気象情報受信装置等通信機器部品の診断作業</t>
  </si>
  <si>
    <t>首都圏統括卓増設整備工事
R03.6.17～R.03.11.30
専門工事（電気通信工事業）</t>
    <rPh sb="33" eb="37">
      <t>センモンコウジ</t>
    </rPh>
    <rPh sb="38" eb="42">
      <t>デンキツウシン</t>
    </rPh>
    <rPh sb="42" eb="45">
      <t>コウジギョウ</t>
    </rPh>
    <phoneticPr fontId="17"/>
  </si>
  <si>
    <t>空港分野のＣＯ２削減方策検討調査パシフィックコンサルタンツ・みなと総研設計共同体
東京都千代田区神田錦町３－２２</t>
    <rPh sb="0" eb="2">
      <t>クウコウ</t>
    </rPh>
    <rPh sb="2" eb="4">
      <t>ブンヤ</t>
    </rPh>
    <rPh sb="8" eb="10">
      <t>サクゲン</t>
    </rPh>
    <rPh sb="10" eb="12">
      <t>ホウサク</t>
    </rPh>
    <rPh sb="12" eb="14">
      <t>ケントウ</t>
    </rPh>
    <rPh sb="14" eb="16">
      <t>チョウサ</t>
    </rPh>
    <rPh sb="33" eb="35">
      <t>ソウケン</t>
    </rPh>
    <rPh sb="35" eb="37">
      <t>セッケイ</t>
    </rPh>
    <rPh sb="37" eb="40">
      <t>キョウドウタイ</t>
    </rPh>
    <phoneticPr fontId="17"/>
  </si>
  <si>
    <t>RCM-11B型無線電話制御監視装置等の部品の購入</t>
  </si>
  <si>
    <t>２月</t>
    <rPh sb="1" eb="2">
      <t>ガツ</t>
    </rPh>
    <phoneticPr fontId="17"/>
  </si>
  <si>
    <t>本業務は、空港除雪の省力化に有効な運転支援ガイダンスシステムを除雪車両に搭載し、空港の制限区域内において、実証実験を行うものである。 
実証実験の評価においては、左記相手方が開発したシステムを、適切に設置・調整し、また、検証に必要となる実験内容を確実に実施しなければならないため、機器開発等を行った同者以外に本業務を実施できる者はいないことから会計法第29条の3第4項、予算決算及び会計令第102条の4第3号の規定を適用し、随意契約を締結したものである。</t>
    <rPh sb="81" eb="83">
      <t>サキ</t>
    </rPh>
    <rPh sb="83" eb="86">
      <t>アイテカタ</t>
    </rPh>
    <phoneticPr fontId="4"/>
  </si>
  <si>
    <t>令和3年度岩沼研修センター機械設備保全業務</t>
  </si>
  <si>
    <t>（一社）照明学会
東京都千代田区神田司町二丁目８番４号</t>
    <rPh sb="1" eb="2">
      <t>イチ</t>
    </rPh>
    <rPh sb="2" eb="3">
      <t>シャ</t>
    </rPh>
    <rPh sb="4" eb="6">
      <t>ショウメイ</t>
    </rPh>
    <rPh sb="6" eb="7">
      <t>ガク</t>
    </rPh>
    <rPh sb="7" eb="8">
      <t>カイ</t>
    </rPh>
    <phoneticPr fontId="17"/>
  </si>
  <si>
    <t>パシフィックコンサルタンツ株式会社
東京都千代田区神田錦町３－２２</t>
  </si>
  <si>
    <t xml:space="preserve"> 令和３年度運用・信頼性管理装置運用支援</t>
  </si>
  <si>
    <t>令和３年度 神戸航空交通管制部庁舎清掃作業</t>
  </si>
  <si>
    <t>有限会社西日本サンクリーン
福岡県太宰府市水城2-30-14</t>
    <rPh sb="0" eb="4">
      <t>ユウゲンガイシャ</t>
    </rPh>
    <rPh sb="4" eb="5">
      <t>ニシ</t>
    </rPh>
    <rPh sb="5" eb="7">
      <t>ニホン</t>
    </rPh>
    <rPh sb="14" eb="17">
      <t>フクオカケン</t>
    </rPh>
    <rPh sb="17" eb="21">
      <t>ダザイフシ</t>
    </rPh>
    <rPh sb="21" eb="22">
      <t>ミズ</t>
    </rPh>
    <rPh sb="22" eb="23">
      <t>シロ</t>
    </rPh>
    <phoneticPr fontId="17"/>
  </si>
  <si>
    <t>令和３年度東京国際空港情報共有システム運用支援</t>
    <rPh sb="0" eb="1">
      <t>レイ</t>
    </rPh>
    <rPh sb="1" eb="2">
      <t>ワ</t>
    </rPh>
    <rPh sb="3" eb="4">
      <t>ネン</t>
    </rPh>
    <rPh sb="4" eb="5">
      <t>ド</t>
    </rPh>
    <rPh sb="5" eb="7">
      <t>トウキョウ</t>
    </rPh>
    <rPh sb="7" eb="9">
      <t>コクサイ</t>
    </rPh>
    <rPh sb="9" eb="11">
      <t>クウコウ</t>
    </rPh>
    <rPh sb="11" eb="13">
      <t>ジョウホウ</t>
    </rPh>
    <rPh sb="13" eb="15">
      <t>キョウユウ</t>
    </rPh>
    <rPh sb="19" eb="21">
      <t>ウンヨウ</t>
    </rPh>
    <rPh sb="21" eb="23">
      <t>シエン</t>
    </rPh>
    <phoneticPr fontId="17"/>
  </si>
  <si>
    <t>令和３年度システム開発評価・危機管理センター無停電電源設備精密保守</t>
  </si>
  <si>
    <t>令和3年度　運用・信頼性管理装置運用支援</t>
    <rPh sb="0" eb="2">
      <t>レイワ</t>
    </rPh>
    <rPh sb="3" eb="5">
      <t>ネンド</t>
    </rPh>
    <rPh sb="6" eb="8">
      <t>ウンヨウ</t>
    </rPh>
    <rPh sb="9" eb="12">
      <t>シンライセイ</t>
    </rPh>
    <rPh sb="12" eb="14">
      <t>カンリ</t>
    </rPh>
    <rPh sb="14" eb="16">
      <t>ソウチ</t>
    </rPh>
    <rPh sb="16" eb="18">
      <t>ウンヨウ</t>
    </rPh>
    <rPh sb="18" eb="20">
      <t>シエン</t>
    </rPh>
    <phoneticPr fontId="17"/>
  </si>
  <si>
    <t>ＦＡＣＥ－２１Ｔ型教育用飛行情報管理処理装置１式の製造</t>
  </si>
  <si>
    <t>航空路管制処理システム（TEPS）性能向上、ハードウェア更新機器一式の製造及び調整</t>
  </si>
  <si>
    <t>令和３年度 神戸航空交通管制部無停電電源設備精密保守</t>
    <rPh sb="0" eb="2">
      <t>レイワ</t>
    </rPh>
    <rPh sb="3" eb="4">
      <t>ネン</t>
    </rPh>
    <rPh sb="4" eb="5">
      <t>ド</t>
    </rPh>
    <rPh sb="6" eb="15">
      <t>コウベコウクウコウツウカンセイブ</t>
    </rPh>
    <rPh sb="15" eb="18">
      <t>ムテイデン</t>
    </rPh>
    <rPh sb="18" eb="20">
      <t>デンゲン</t>
    </rPh>
    <rPh sb="20" eb="22">
      <t>セツビ</t>
    </rPh>
    <rPh sb="22" eb="24">
      <t>セイミツ</t>
    </rPh>
    <rPh sb="24" eb="26">
      <t>ホシュ</t>
    </rPh>
    <phoneticPr fontId="18"/>
  </si>
  <si>
    <t>飛行情報管理処理システム（FACE）ハードウェア更新機器一式の製造及び調整その２</t>
  </si>
  <si>
    <t>３月</t>
    <rPh sb="1" eb="2">
      <t>ガツ</t>
    </rPh>
    <phoneticPr fontId="17"/>
  </si>
  <si>
    <t>令和３年度空港保安防災教育訓練センター機械設備保全業務</t>
  </si>
  <si>
    <t>令和3年度　技術管理センターHARP性能向上</t>
  </si>
  <si>
    <t>沖電気工業株式会社
東京都港区芝浦四丁目１０番１６号</t>
    <rPh sb="0" eb="1">
      <t>オキ</t>
    </rPh>
    <phoneticPr fontId="17"/>
  </si>
  <si>
    <t>令和３年度管制支援処理システム運用支援</t>
  </si>
  <si>
    <t>令和３年度空港使用料算定業務への労働者派遣</t>
  </si>
  <si>
    <t>航空路管制処理システム設置その他工事
R3.4.23～R3.10.29
専門工事（電気通信工事業）</t>
    <rPh sb="36" eb="38">
      <t>センモン</t>
    </rPh>
    <rPh sb="38" eb="40">
      <t>コウジ</t>
    </rPh>
    <rPh sb="41" eb="43">
      <t>デンキ</t>
    </rPh>
    <rPh sb="43" eb="45">
      <t>ツウシン</t>
    </rPh>
    <rPh sb="45" eb="46">
      <t>コウ</t>
    </rPh>
    <rPh sb="46" eb="48">
      <t>ジギョウ</t>
    </rPh>
    <phoneticPr fontId="17"/>
  </si>
  <si>
    <t>ホワイトボードスクリーン１台他14点の購入</t>
  </si>
  <si>
    <t>神戸航空交通管制部ＴＥＰＳ－ＳＩＭ増設工事
R3.4.13～R3.8.26
専門工事（電気通信工事業）</t>
    <rPh sb="17" eb="19">
      <t>ゾウセツ</t>
    </rPh>
    <rPh sb="19" eb="21">
      <t>コウジ</t>
    </rPh>
    <rPh sb="38" eb="40">
      <t>センモン</t>
    </rPh>
    <rPh sb="40" eb="42">
      <t>コウジ</t>
    </rPh>
    <rPh sb="43" eb="47">
      <t>デンキツウシン</t>
    </rPh>
    <rPh sb="47" eb="50">
      <t>コウジギョウ</t>
    </rPh>
    <phoneticPr fontId="17"/>
  </si>
  <si>
    <t>札幌クリーン開発株式会社
北海道札幌市東区北三十六条東２６丁目２番２７号</t>
    <rPh sb="0" eb="2">
      <t>サッポロ</t>
    </rPh>
    <rPh sb="6" eb="8">
      <t>カイハツ</t>
    </rPh>
    <phoneticPr fontId="17"/>
  </si>
  <si>
    <t>ＥＶＡ－０５Ｃ型非常用管制塔装置等の部品の購入</t>
  </si>
  <si>
    <t>令和３年度航空従事者基盤システムに係る運用支援</t>
  </si>
  <si>
    <t>ＣＣＳ－１４Ａ型通信制御装置等の部品の購入</t>
  </si>
  <si>
    <t>令和３年度岩沼研修センター庁舎等諸施設保安警備請負</t>
  </si>
  <si>
    <t>令和３年度国土交通省航空局職員宅等警備</t>
  </si>
  <si>
    <t>令和３年度訓練空域等の調整に係る労働者派遣</t>
    <rPh sb="0" eb="2">
      <t>レイワ</t>
    </rPh>
    <rPh sb="3" eb="5">
      <t>ネンド</t>
    </rPh>
    <rPh sb="5" eb="7">
      <t>クンレン</t>
    </rPh>
    <rPh sb="7" eb="9">
      <t>クウイキ</t>
    </rPh>
    <rPh sb="9" eb="10">
      <t>トウ</t>
    </rPh>
    <rPh sb="11" eb="13">
      <t>チョウセイ</t>
    </rPh>
    <rPh sb="14" eb="15">
      <t>カカ</t>
    </rPh>
    <rPh sb="16" eb="19">
      <t>ロウドウシャ</t>
    </rPh>
    <rPh sb="19" eb="21">
      <t>ハケン</t>
    </rPh>
    <phoneticPr fontId="19"/>
  </si>
  <si>
    <t xml:space="preserve">一般財団法人航空医学研究センター
東京都大田区羽田空港１丁目７番１号 </t>
  </si>
  <si>
    <t>國際航空給油株式会社
東京都中央区日本橋大伝馬町３番２号</t>
  </si>
  <si>
    <t>令和３年度官報公告等掲載</t>
    <rPh sb="0" eb="2">
      <t>レイワ</t>
    </rPh>
    <phoneticPr fontId="19"/>
  </si>
  <si>
    <t>飛行場管制訓練システム（ACTS）機器一式の製造</t>
  </si>
  <si>
    <t>新潟空港における空港経営改革に関する総合アドバイザー業務等の請負</t>
  </si>
  <si>
    <t>雁の巣RCAG更新工事
R3.6.7～R4.1.28
専門工事（電気通信工事業）</t>
    <rPh sb="0" eb="1">
      <t>カリ</t>
    </rPh>
    <rPh sb="27" eb="29">
      <t>センモン</t>
    </rPh>
    <rPh sb="29" eb="31">
      <t>コウジ</t>
    </rPh>
    <rPh sb="32" eb="36">
      <t>デンキツウシン</t>
    </rPh>
    <rPh sb="36" eb="39">
      <t>コウジギョウ</t>
    </rPh>
    <phoneticPr fontId="20"/>
  </si>
  <si>
    <t>令和３年度　人事情報処理システムソフトウェア保守</t>
  </si>
  <si>
    <t>株式会社日米商会
宮崎県宮崎市花ケ島町小無田６７０番３</t>
  </si>
  <si>
    <t>令和３年度　空港使用料算定システム運用支援業務</t>
  </si>
  <si>
    <t>令和３年度　航空交通管制機器等保守請負</t>
  </si>
  <si>
    <t>A350型飛行シミュレータ装置による計器進入模擬実験作業</t>
  </si>
  <si>
    <t>東京三菱電機プラントエンジニアリング株式会社
東京都台東区東上野５丁目
２４番８号</t>
  </si>
  <si>
    <t>令和３年度航空管制シミュレータ用ソフトウェア保守</t>
  </si>
  <si>
    <t>令和３年度　神戸航空交通管制部緑地維持作業</t>
    <rPh sb="0" eb="2">
      <t>レイワ</t>
    </rPh>
    <rPh sb="3" eb="5">
      <t>ネンド</t>
    </rPh>
    <rPh sb="6" eb="19">
      <t>コウベコウクウコウツウカンセイブリョクチイジ</t>
    </rPh>
    <rPh sb="19" eb="21">
      <t>サギョウ</t>
    </rPh>
    <phoneticPr fontId="18"/>
  </si>
  <si>
    <t>令和3年度CNS性能評価業務に係る支援作業</t>
  </si>
  <si>
    <t>令和３年度　航空安全情報管理・提供システム運用支援</t>
  </si>
  <si>
    <t>株式会社村上電業社
大阪府豊中市庄内幸町４－２３－２</t>
  </si>
  <si>
    <t>令和３年度運用・信頼性管理装置運用支援</t>
  </si>
  <si>
    <t>令和３年度　運用・信頼性管理装置運用支援</t>
  </si>
  <si>
    <t>中部国際空港における旅客と貨物の最適運航を検討するための状況調査</t>
  </si>
  <si>
    <t>無線電話受信装置２式の製造</t>
  </si>
  <si>
    <t>令和３年度 　岩沼研修センター防災設備点検その他作業</t>
  </si>
  <si>
    <t>分任支出負担行為担当官
中村　英二
福岡航空交通管制部
福岡市東区大字奈多字
小瀬抜1302-17</t>
  </si>
  <si>
    <t>日本電気株式会社
東京都港区芝5-7-1</t>
    <rPh sb="0" eb="2">
      <t>ニホン</t>
    </rPh>
    <rPh sb="2" eb="4">
      <t>デンキ</t>
    </rPh>
    <rPh sb="9" eb="12">
      <t>トウキョウト</t>
    </rPh>
    <rPh sb="12" eb="13">
      <t>ミナト</t>
    </rPh>
    <rPh sb="13" eb="14">
      <t>ク</t>
    </rPh>
    <phoneticPr fontId="17"/>
  </si>
  <si>
    <t>株式会社フジモト福岡店
福岡県福岡市博多区博多駅南6-2-30</t>
    <rPh sb="0" eb="4">
      <t>カブシキガイシャフジ</t>
    </rPh>
    <rPh sb="5" eb="11">
      <t>クオカテン</t>
    </rPh>
    <phoneticPr fontId="17"/>
  </si>
  <si>
    <t>令和３年度通信制御装置（ＣＣＳ）外１点装置定期整備</t>
  </si>
  <si>
    <t>有限会社博東産業
福岡県福岡市東区松田3丁目10番37号</t>
    <rPh sb="0" eb="4">
      <t>ユウゲンガイシャ</t>
    </rPh>
    <rPh sb="4" eb="5">
      <t>ハク</t>
    </rPh>
    <rPh sb="5" eb="6">
      <t>ヒガシ</t>
    </rPh>
    <rPh sb="6" eb="8">
      <t>サンギョウ</t>
    </rPh>
    <rPh sb="9" eb="12">
      <t>フクオカケン</t>
    </rPh>
    <rPh sb="12" eb="15">
      <t>フクオカシ</t>
    </rPh>
    <rPh sb="15" eb="17">
      <t>ヒガシク</t>
    </rPh>
    <rPh sb="17" eb="19">
      <t>マツダ</t>
    </rPh>
    <rPh sb="20" eb="22">
      <t>チョウメ</t>
    </rPh>
    <rPh sb="24" eb="25">
      <t>バン</t>
    </rPh>
    <rPh sb="27" eb="28">
      <t>ゴウ</t>
    </rPh>
    <phoneticPr fontId="17"/>
  </si>
  <si>
    <t>性能評価センター機械設備中央監視装置点検整備</t>
  </si>
  <si>
    <t>管制業務処理規程・飛行方式設定基準改正に係る補助作業</t>
  </si>
  <si>
    <t xml:space="preserve"> 令和３年度サイバーセキュリティ管理処理システム運用支援</t>
  </si>
  <si>
    <t>令和３年度　神戸航空交通管制部一般健康診断（単価契約）</t>
    <rPh sb="0" eb="2">
      <t>レイワ</t>
    </rPh>
    <rPh sb="3" eb="5">
      <t>ネンド</t>
    </rPh>
    <rPh sb="6" eb="15">
      <t>コウベコウクウコウツウカンセイブ</t>
    </rPh>
    <rPh sb="15" eb="21">
      <t>イッパンケンコウシンダン</t>
    </rPh>
    <rPh sb="22" eb="26">
      <t>タンカケイヤク</t>
    </rPh>
    <phoneticPr fontId="18"/>
  </si>
  <si>
    <t>令和３年度ＦＡＣＥ端末等保守請負</t>
  </si>
  <si>
    <t>分任支出負担行為担当官
山口　諭
東京航空交通管制部
埼玉県所沢市並木１－１２</t>
    <rPh sb="12" eb="14">
      <t>ヤマグチ</t>
    </rPh>
    <rPh sb="15" eb="16">
      <t>サトシ</t>
    </rPh>
    <phoneticPr fontId="17"/>
  </si>
  <si>
    <t>航空従事者試験官（操縦士）の技量拡張訓練（Ｂ737-800・模擬飛行装置）その２</t>
    <rPh sb="0" eb="2">
      <t>コウクウ</t>
    </rPh>
    <rPh sb="2" eb="5">
      <t>ジュウジシャ</t>
    </rPh>
    <rPh sb="5" eb="8">
      <t>シケンカン</t>
    </rPh>
    <rPh sb="9" eb="12">
      <t>ソウジュウシ</t>
    </rPh>
    <rPh sb="14" eb="16">
      <t>ギリョウ</t>
    </rPh>
    <rPh sb="16" eb="18">
      <t>カクチョウ</t>
    </rPh>
    <rPh sb="18" eb="20">
      <t>クンレン</t>
    </rPh>
    <rPh sb="30" eb="32">
      <t>モギ</t>
    </rPh>
    <rPh sb="32" eb="34">
      <t>ヒコウ</t>
    </rPh>
    <rPh sb="34" eb="36">
      <t>ソウチ</t>
    </rPh>
    <phoneticPr fontId="4"/>
  </si>
  <si>
    <t>令和3年度無人航空機の登録制度等に係る情報提供業務</t>
  </si>
  <si>
    <t>令和３年度航空交通管理処理システム保守請負</t>
  </si>
  <si>
    <t>令和3年度　歳入証拠書編綴等作業</t>
  </si>
  <si>
    <t>令和３年度　警備業務請負</t>
  </si>
  <si>
    <t>令和３年度　空港使用料算定システムソフトウェア保守</t>
  </si>
  <si>
    <t>令和3年度無人航空機の許可承認業務に係る質疑応答要領作成等労働者派遣</t>
  </si>
  <si>
    <t>令和３年度空港管制処理システム運用支援</t>
  </si>
  <si>
    <t>令和３年度システム開発評価・危機管理センター庁舎等警備請負</t>
  </si>
  <si>
    <t>富士電機株式会社
神奈川県川崎市川崎区田辺新田１－１</t>
    <rPh sb="0" eb="2">
      <t>フジ</t>
    </rPh>
    <rPh sb="2" eb="4">
      <t>デンキ</t>
    </rPh>
    <phoneticPr fontId="17"/>
  </si>
  <si>
    <t>令和３年度航空管制官訓練教官業務作業員の派遣（航空保安大学校）</t>
  </si>
  <si>
    <t>令和３年度航空行政端末管理システム運用保守業務</t>
  </si>
  <si>
    <t>沖電気工業株式会社
東京都港区芝浦４－１０－１６</t>
    <rPh sb="10" eb="13">
      <t>トウキョウト</t>
    </rPh>
    <rPh sb="13" eb="15">
      <t>ミナトク</t>
    </rPh>
    <rPh sb="15" eb="17">
      <t>シバウラ</t>
    </rPh>
    <phoneticPr fontId="17"/>
  </si>
  <si>
    <t>令和３年度管制データ交換処理システム(ADEX)アプリケーション保守</t>
  </si>
  <si>
    <t>令和３年度航空交通管理処理システム(TEAM)アプリケーション保守</t>
  </si>
  <si>
    <t xml:space="preserve"> 令和３年度ＩＣＡＯ関係業務に係る労働者派遣</t>
  </si>
  <si>
    <t>一般財団法人　航空保安無線システム協会
東京都千代田区麹町四丁目５番地</t>
    <rPh sb="0" eb="6">
      <t>イッパンザイダンホウジン</t>
    </rPh>
    <rPh sb="7" eb="9">
      <t>コウクウ</t>
    </rPh>
    <rPh sb="9" eb="11">
      <t>ホアン</t>
    </rPh>
    <rPh sb="11" eb="13">
      <t>ムセン</t>
    </rPh>
    <rPh sb="17" eb="19">
      <t>キョウカイ</t>
    </rPh>
    <rPh sb="20" eb="23">
      <t>トウキョウト</t>
    </rPh>
    <rPh sb="23" eb="27">
      <t>チヨダク</t>
    </rPh>
    <phoneticPr fontId="17"/>
  </si>
  <si>
    <t>令和３年度管制データ交換処理システム（ＡＤＥＸ）調整作業</t>
  </si>
  <si>
    <t>令和3年度 神戸航空交通管制部 TDU調整作業</t>
  </si>
  <si>
    <t>令和４年度発電装置等単価調査
R3.10.5～R4.3.25
測量及び建設コンサルタント等（建設コンサルタント）</t>
    <rPh sb="31" eb="33">
      <t>ソクリョウ</t>
    </rPh>
    <rPh sb="33" eb="34">
      <t>オヨ</t>
    </rPh>
    <rPh sb="35" eb="37">
      <t>ケンセツ</t>
    </rPh>
    <rPh sb="44" eb="45">
      <t>トウ</t>
    </rPh>
    <rPh sb="46" eb="48">
      <t>ケンセツ</t>
    </rPh>
    <phoneticPr fontId="17"/>
  </si>
  <si>
    <t>令和3年度札幌航空交通管制部庁舎等警備業務</t>
  </si>
  <si>
    <t>令和３年度札幌航空交通管制部電気設備保全業務</t>
  </si>
  <si>
    <t>令和３年度札幌航空交通管制部機械施設保全業務</t>
  </si>
  <si>
    <t>令和３年度岩沼研修センター研修生寮寝具等賃貸借</t>
  </si>
  <si>
    <t>令和３年度岩沼研修センター庁舎等諸施設清掃管理請負</t>
  </si>
  <si>
    <t>令和３年度システム開発評価・危機管理センター管制支援処理システム(ICAP)ハードウェア保守</t>
  </si>
  <si>
    <t>令和３年度システム開発評価・危機管理センター空港管制処理システム(TAPS)ハードウェア保守</t>
  </si>
  <si>
    <t>令和３年度システム開発評価・危機管理センター航空路管制処理システム(TEPS)ハードウェア保守</t>
  </si>
  <si>
    <t>令和３年度システム開発評価・危機管理センター飛行情報管理処理システム(FACE)ハードウェア保守</t>
  </si>
  <si>
    <t>日本工営株式会社
東京都千代田区麹町５丁目４番地</t>
    <rPh sb="0" eb="2">
      <t>ニホン</t>
    </rPh>
    <rPh sb="2" eb="4">
      <t>コウエイ</t>
    </rPh>
    <rPh sb="4" eb="8">
      <t>カブシキガイシャ</t>
    </rPh>
    <phoneticPr fontId="4"/>
  </si>
  <si>
    <t>令和３年度システム開発評価・危機管理センター発電設備等保守業務</t>
  </si>
  <si>
    <t>飛行検査データ管理装置　維持管理（令和３年度）</t>
  </si>
  <si>
    <t>株式会社沖航燃
沖縄県那覇市字鏡水４０１</t>
  </si>
  <si>
    <t>飛行検査装置用ＧＮＳＳ補正データ提供業務（令和３年度）</t>
  </si>
  <si>
    <t>令和３年度福岡航空交通管制部昇降機保守点検作業</t>
  </si>
  <si>
    <t>飛行検査機保守点検整備作業（令和３年度DHC8型機・CJ4型機飛行検査システム関連機器）</t>
  </si>
  <si>
    <t>飛行検査機運航支援作業（令和３年度）</t>
  </si>
  <si>
    <t>株式会社古川電子サービス
宮城県大崎市古川小泉字泉４２</t>
    <rPh sb="4" eb="6">
      <t>フルカワ</t>
    </rPh>
    <rPh sb="6" eb="8">
      <t>デンシ</t>
    </rPh>
    <phoneticPr fontId="4"/>
  </si>
  <si>
    <t>空港管制処理システムの部品外１２点の購入</t>
  </si>
  <si>
    <t>日本無線株式会社
東京都三鷹市牟礼六丁目２１番１１号</t>
  </si>
  <si>
    <t>株式会社山二
秋田県秋田市中通二丁目２番２２号</t>
  </si>
  <si>
    <t>飛行検査機部品供給等作業（令和3年度CJ4型機）</t>
  </si>
  <si>
    <t>飛行検査操縦士夜間飛行訓練</t>
    <rPh sb="0" eb="2">
      <t>ヒコウ</t>
    </rPh>
    <rPh sb="2" eb="4">
      <t>ケンサ</t>
    </rPh>
    <rPh sb="4" eb="7">
      <t>ソウジュウシ</t>
    </rPh>
    <rPh sb="7" eb="9">
      <t>ヤカン</t>
    </rPh>
    <rPh sb="9" eb="11">
      <t>ヒコウ</t>
    </rPh>
    <rPh sb="11" eb="13">
      <t>クンレン</t>
    </rPh>
    <phoneticPr fontId="17"/>
  </si>
  <si>
    <t>飛行検証装置保守点検整備作業</t>
  </si>
  <si>
    <t>滑走路処理能力算定手法に関する調査
R3.10.15～R4.3.22
測量及び建設コンサルタント等（その他の業種）</t>
    <rPh sb="35" eb="37">
      <t>ソクリョウ</t>
    </rPh>
    <rPh sb="37" eb="38">
      <t>オヨ</t>
    </rPh>
    <rPh sb="39" eb="41">
      <t>ケンセツ</t>
    </rPh>
    <rPh sb="48" eb="49">
      <t>トウ</t>
    </rPh>
    <rPh sb="52" eb="53">
      <t>タ</t>
    </rPh>
    <rPh sb="54" eb="56">
      <t>ギョウシュ</t>
    </rPh>
    <phoneticPr fontId="17"/>
  </si>
  <si>
    <t>3月</t>
    <rPh sb="1" eb="2">
      <t>ガツ</t>
    </rPh>
    <phoneticPr fontId="17"/>
  </si>
  <si>
    <t>中部国際空港施設サービス株式会社
愛知県常滑市セントレア１－１</t>
  </si>
  <si>
    <t>飛行検査センター庁舎清掃作業（令和３年度）</t>
  </si>
  <si>
    <t>飛行検査センター機械設備点検作業（令和3年度）</t>
  </si>
  <si>
    <t>8月</t>
    <rPh sb="1" eb="2">
      <t>ガツ</t>
    </rPh>
    <phoneticPr fontId="4"/>
  </si>
  <si>
    <t>令和３年度　塵芥等処理請負</t>
  </si>
  <si>
    <t>令和３年度性能評価センター電気設備保全業務</t>
  </si>
  <si>
    <t>令和3年度航空交通管制機器等保守請負</t>
  </si>
  <si>
    <t>令和３年度性能評価センター機械施設保全業務</t>
  </si>
  <si>
    <t>マイナミ空港サービス株式会社
東京都港区元赤坂１－７－８</t>
  </si>
  <si>
    <t>令和3年度 技術管理センターHARP調整作業</t>
  </si>
  <si>
    <t>令和３年度札幌航空交通管制部で使用する電気の購入</t>
  </si>
  <si>
    <t>航空保安大学校の維持管理方式検討業務等の請負</t>
  </si>
  <si>
    <t>空港施設株式会社
東京都大田区羽田空港1-6-5</t>
  </si>
  <si>
    <t>株式会社ＪＡＬ　ＦＬＩＧＨＴ　ＴＲＡＩＮＩＮＧ
東京都大田区羽田空港３－６－８</t>
  </si>
  <si>
    <t>令和３年度　航空保安大学校岩沼研修センターで使用する電気の購入</t>
  </si>
  <si>
    <t>飛行検査機整備用設備（コンプレッサー）の点検作業（令和３年度）</t>
  </si>
  <si>
    <t>令和３年度　健康診断</t>
  </si>
  <si>
    <t>株式会社リサーチアンドソリューション
福岡県福岡市博多区上呉服町１２－３３</t>
  </si>
  <si>
    <t>株式会社瀬利宗助商店
福岡県福岡市博多区博多駅前3-13-9</t>
    <rPh sb="0" eb="4">
      <t>カブシキガイシャ</t>
    </rPh>
    <rPh sb="4" eb="5">
      <t>セ</t>
    </rPh>
    <rPh sb="5" eb="6">
      <t>トシ</t>
    </rPh>
    <rPh sb="6" eb="7">
      <t>シュウ</t>
    </rPh>
    <rPh sb="7" eb="8">
      <t>タスケ</t>
    </rPh>
    <rPh sb="8" eb="10">
      <t>ショウテン</t>
    </rPh>
    <rPh sb="11" eb="14">
      <t>フクオカケン</t>
    </rPh>
    <rPh sb="14" eb="17">
      <t>フクオカシ</t>
    </rPh>
    <rPh sb="17" eb="20">
      <t>ハカタク</t>
    </rPh>
    <rPh sb="20" eb="23">
      <t>ハカタエキ</t>
    </rPh>
    <rPh sb="23" eb="24">
      <t>マエ</t>
    </rPh>
    <phoneticPr fontId="17"/>
  </si>
  <si>
    <t>株式会社レイメイ
東京都千代田区神田神保町３－１０－１０</t>
    <rPh sb="0" eb="4">
      <t>カブシキガイシャ</t>
    </rPh>
    <phoneticPr fontId="17"/>
  </si>
  <si>
    <t>分任支出負担行為担当官
甲田　俊博
航空保安大学校
大阪府泉佐野市りんくう往来南３－１１</t>
    <rPh sb="12" eb="14">
      <t>コウダ</t>
    </rPh>
    <rPh sb="15" eb="17">
      <t>トシヒロ</t>
    </rPh>
    <rPh sb="26" eb="29">
      <t>オオサカフ</t>
    </rPh>
    <rPh sb="29" eb="33">
      <t>イズミサノシ</t>
    </rPh>
    <rPh sb="37" eb="39">
      <t>オウライ</t>
    </rPh>
    <rPh sb="39" eb="40">
      <t>ミナミ</t>
    </rPh>
    <phoneticPr fontId="17"/>
  </si>
  <si>
    <t>トナーカートリッジ（RICOH製）1本外21点購入（単価契約）</t>
  </si>
  <si>
    <t>ＤＲＥＣ－２００４Ｄ型デジタル録音再生装置４式の製造</t>
  </si>
  <si>
    <t>日興美装工業株式会社
北海道札幌市北区北１９条西４－１－２１</t>
  </si>
  <si>
    <t>令和3年度福岡航空交通管制部庁舎等清掃作業</t>
  </si>
  <si>
    <t>令和３年度　航空交通管制職員身体検査</t>
  </si>
  <si>
    <t>令和３年度無人航空機登録制度の申請受付・ヘルプデスク業務</t>
  </si>
  <si>
    <t>令和3年度福岡航空交通管制部給排水衛生設備保全業務</t>
  </si>
  <si>
    <t>三菱電機株式会社
東京都千代田区丸の内２－７－３</t>
  </si>
  <si>
    <t>令和３年度 神戸航空交通管制部機械施設保全業務</t>
  </si>
  <si>
    <t>令和３年度 神戸航空交通管制部電気設備保全業務</t>
  </si>
  <si>
    <t>一般財団法人日本ラジコン電波安全協会
東京都台東区浅草橋２-５-５</t>
    <rPh sb="0" eb="2">
      <t>イッパン</t>
    </rPh>
    <rPh sb="2" eb="6">
      <t>ザイダンホウジン</t>
    </rPh>
    <rPh sb="6" eb="8">
      <t>ニホン</t>
    </rPh>
    <rPh sb="12" eb="14">
      <t>デンパ</t>
    </rPh>
    <rPh sb="14" eb="16">
      <t>アンゼン</t>
    </rPh>
    <rPh sb="16" eb="18">
      <t>キョウカイ</t>
    </rPh>
    <phoneticPr fontId="4"/>
  </si>
  <si>
    <t>９月</t>
    <rPh sb="1" eb="2">
      <t>ガツ</t>
    </rPh>
    <phoneticPr fontId="4"/>
  </si>
  <si>
    <t>令和３年度 神戸航空交通管制部庁舎警備業務</t>
  </si>
  <si>
    <t xml:space="preserve">三菱電機プラントエンジニアリング株式会社
東京都台東区東上野５丁目２４番８号 </t>
    <rPh sb="0" eb="4">
      <t>ミツビシデンキ</t>
    </rPh>
    <rPh sb="16" eb="18">
      <t>カブシキ</t>
    </rPh>
    <rPh sb="18" eb="20">
      <t>カイシャ</t>
    </rPh>
    <phoneticPr fontId="17"/>
  </si>
  <si>
    <t>令和３年度 神戸航空交通管制部寝具賃貸借及びリネン供給（単価契約）</t>
  </si>
  <si>
    <t>空飛ぶクルマのCONOPS策定支援業務</t>
  </si>
  <si>
    <t>一般定期健康診断・臨時健康診断及び健康管理医契約</t>
    <rPh sb="0" eb="2">
      <t>イッパン</t>
    </rPh>
    <rPh sb="2" eb="4">
      <t>テイキ</t>
    </rPh>
    <rPh sb="4" eb="6">
      <t>ケンコウ</t>
    </rPh>
    <rPh sb="6" eb="8">
      <t>シンダン</t>
    </rPh>
    <rPh sb="9" eb="11">
      <t>リンジ</t>
    </rPh>
    <rPh sb="11" eb="15">
      <t>ケンコウシンダン</t>
    </rPh>
    <rPh sb="15" eb="16">
      <t>オヨ</t>
    </rPh>
    <rPh sb="17" eb="19">
      <t>ケンコウ</t>
    </rPh>
    <rPh sb="19" eb="21">
      <t>カンリ</t>
    </rPh>
    <rPh sb="21" eb="22">
      <t>イ</t>
    </rPh>
    <rPh sb="22" eb="24">
      <t>ケイヤク</t>
    </rPh>
    <phoneticPr fontId="5"/>
  </si>
  <si>
    <t>令和3年度 海外空港におけるFBO事業等調査</t>
  </si>
  <si>
    <t>令和３年度飛行情報放送業務(ATIS)端末調整作業</t>
  </si>
  <si>
    <t>令和３年度　プリンタ消耗品等の購入</t>
    <rPh sb="0" eb="2">
      <t>レイワ</t>
    </rPh>
    <rPh sb="3" eb="5">
      <t>ネンド</t>
    </rPh>
    <phoneticPr fontId="5"/>
  </si>
  <si>
    <t>国土交通省航空保安大学校で使用する電気の購入</t>
  </si>
  <si>
    <t>ＤＲＥＣ－２００４Ｄ型デジタル録音再生装置の部品の購入</t>
  </si>
  <si>
    <t>システム開発評価・危機管理センター空港管制処理システム(TAPS)設置工事外1件工事
R3.11.25～R4.2.28
専門工事（電気通信工事）</t>
    <rPh sb="60" eb="62">
      <t>センモン</t>
    </rPh>
    <rPh sb="62" eb="64">
      <t>コウジ</t>
    </rPh>
    <rPh sb="65" eb="71">
      <t>デンキツウシンコウジ</t>
    </rPh>
    <phoneticPr fontId="17"/>
  </si>
  <si>
    <t>首都圏ビルサービス協同組合
東京都港区赤坂1-1-16</t>
    <rPh sb="0" eb="3">
      <t>シュトケン</t>
    </rPh>
    <rPh sb="9" eb="13">
      <t>キョウドウクミアイ</t>
    </rPh>
    <rPh sb="14" eb="17">
      <t>トウキョウト</t>
    </rPh>
    <rPh sb="17" eb="19">
      <t>ミナトク</t>
    </rPh>
    <rPh sb="19" eb="21">
      <t>アカサカ</t>
    </rPh>
    <phoneticPr fontId="17"/>
  </si>
  <si>
    <t>（有）ニュークリーン
埼玉県さいたま市北区日進町３－４７７－１ウエルズサイショウ１０２</t>
  </si>
  <si>
    <t>寿防災工業株式会社
福岡県福岡市博多区冷泉町２番１号</t>
    <rPh sb="0" eb="1">
      <t>ヒサシ</t>
    </rPh>
    <rPh sb="10" eb="12">
      <t>フクオカ</t>
    </rPh>
    <phoneticPr fontId="17"/>
  </si>
  <si>
    <t>明星電気株式会社
群馬県伊勢崎市長沼町2223番地</t>
    <rPh sb="0" eb="2">
      <t>メイセイ</t>
    </rPh>
    <rPh sb="2" eb="4">
      <t>デンキ</t>
    </rPh>
    <rPh sb="4" eb="5">
      <t>カブ</t>
    </rPh>
    <rPh sb="5" eb="6">
      <t>シキ</t>
    </rPh>
    <rPh sb="6" eb="8">
      <t>カイシャ</t>
    </rPh>
    <phoneticPr fontId="17"/>
  </si>
  <si>
    <t>南大阪総合警備事業協同組合
大阪府堺市堺区戎之町東１－１－２２</t>
    <rPh sb="0" eb="3">
      <t>ミナミオオサカ</t>
    </rPh>
    <rPh sb="3" eb="7">
      <t>ソウゴウケイビ</t>
    </rPh>
    <rPh sb="7" eb="9">
      <t>ジギョウ</t>
    </rPh>
    <rPh sb="9" eb="11">
      <t>キョウドウ</t>
    </rPh>
    <rPh sb="11" eb="13">
      <t>クミアイ</t>
    </rPh>
    <phoneticPr fontId="21"/>
  </si>
  <si>
    <t>（医）厚生会
大阪府貝塚市麻生中907-1</t>
    <rPh sb="1" eb="2">
      <t>イ</t>
    </rPh>
    <rPh sb="3" eb="5">
      <t>コウセイ</t>
    </rPh>
    <rPh sb="5" eb="6">
      <t>カイ</t>
    </rPh>
    <phoneticPr fontId="17"/>
  </si>
  <si>
    <t>（有）長常
大阪府貝塚市西町7-3</t>
  </si>
  <si>
    <t>ＩＬＳ－９１Ｇ型ＩＬＳ装置６式の製造</t>
  </si>
  <si>
    <t>飛行情報管理処理システム（ＦＡＣＥ）等の部品の購入</t>
  </si>
  <si>
    <t>パシフィックコンサルタンツ株式会社
大阪府大阪市北区堂島浜1-2-1</t>
    <rPh sb="13" eb="15">
      <t>カブシキ</t>
    </rPh>
    <rPh sb="15" eb="17">
      <t>カイシャ</t>
    </rPh>
    <phoneticPr fontId="5"/>
  </si>
  <si>
    <t>管制支援処理システム（ICAP）等の部品の購入</t>
    <rPh sb="16" eb="17">
      <t>トウ</t>
    </rPh>
    <phoneticPr fontId="17"/>
  </si>
  <si>
    <t>本業務は、空港除雪の省力化に有効な運転支援ガイダンスシステムを除雪車両に搭載し、空港の制限区域内において、上記指定業者が提案した実証実験を行うものである。 
実証実験の評価においては、左記相手方が開発したシステムを、適切に設置・調整し、また、検証に必要となる実験内容を確実に実施しなければならないため、機器開発等を行った同者以外に本業務を実施できる者はいないことから会計法第29条の3第4項、予算決算及び会計令第102条の4第3号の規定を適用し、随意契約を締結したものである。</t>
    <rPh sb="92" eb="94">
      <t>サキ</t>
    </rPh>
    <rPh sb="94" eb="97">
      <t>アイテカタ</t>
    </rPh>
    <rPh sb="98" eb="100">
      <t>カイハツ</t>
    </rPh>
    <phoneticPr fontId="4"/>
  </si>
  <si>
    <t>単価</t>
    <rPh sb="0" eb="2">
      <t>タンカ</t>
    </rPh>
    <phoneticPr fontId="17"/>
  </si>
  <si>
    <t>航空機部品(C700型機用)(HF送受信機1台他7点)の購入</t>
  </si>
  <si>
    <t>ＶＯＲ／ＤＭＥ実習装置保守業務</t>
  </si>
  <si>
    <t>令和３年度管制支援処理システム（ＩＣＡＰ）調整作業</t>
  </si>
  <si>
    <t>大分空港における空港経営改革に関する総合アドバイザー業務等の請負</t>
  </si>
  <si>
    <t>令和３年度ドローン情報基盤システム改修（ドローン登録システムとの機能連携）</t>
  </si>
  <si>
    <t>電気技術開発株式会社
東京都千代田区神田駿河台４-２-５</t>
    <rPh sb="0" eb="2">
      <t>デンキ</t>
    </rPh>
    <rPh sb="2" eb="4">
      <t>ギジュツ</t>
    </rPh>
    <rPh sb="4" eb="6">
      <t>カイハツ</t>
    </rPh>
    <rPh sb="6" eb="8">
      <t>カブシキ</t>
    </rPh>
    <rPh sb="8" eb="10">
      <t>カイシャ</t>
    </rPh>
    <phoneticPr fontId="4"/>
  </si>
  <si>
    <t>空港分野のCO２削減方策検討調査
R3.4.27～R4.3.11
測量及び建設コンサルタント等（その他の業種）</t>
    <rPh sb="50" eb="51">
      <t>タ</t>
    </rPh>
    <rPh sb="52" eb="54">
      <t>ギョウシュ</t>
    </rPh>
    <phoneticPr fontId="17"/>
  </si>
  <si>
    <t>空港の再生可能エネルギー拠点化に向けた検討調査
R3.4.27～R4.3.11
測量及び建設コンサルタント等（その他の業種）</t>
    <rPh sb="57" eb="58">
      <t>タ</t>
    </rPh>
    <rPh sb="59" eb="61">
      <t>ギョウシュ</t>
    </rPh>
    <phoneticPr fontId="17"/>
  </si>
  <si>
    <t>風力発電機における航空障害灯に関する調査
R3.4.28～R3.12.17
測量及び建設コンサルタント等（その他の業種）</t>
    <rPh sb="55" eb="56">
      <t>タ</t>
    </rPh>
    <rPh sb="57" eb="59">
      <t>ギョウシュ</t>
    </rPh>
    <phoneticPr fontId="17"/>
  </si>
  <si>
    <t>リコージャパン株式会社
東京都港区芝浦３－４－１</t>
  </si>
  <si>
    <t>西日本上下再編における管制作業負荷に関する調査
R3.6.18～R4.3.22
測量及び建設コンサルタント等（その他の業種）</t>
  </si>
  <si>
    <t>将来の時間管理運航に必要となる航空交通システム要件調査
R3.6.25～R4.3.18
測量及び建設コンサルタント等（その他の業種）</t>
  </si>
  <si>
    <t>中部電力ミライズ株式会社
愛知県名古屋市東区東新町１</t>
  </si>
  <si>
    <t>ＴＡＣＡＮ－９１Ｄ型ＴＡＣＡＮ装置４式の製造</t>
  </si>
  <si>
    <t>神戸航空交通管制部　管制部事務室端末等移設工事
R3.6.19～R3.8.31
建設工事（電気通信工事業）</t>
    <rPh sb="0" eb="9">
      <t>コウベコウクウコウツウカンセイブ</t>
    </rPh>
    <rPh sb="10" eb="16">
      <t>カンセイブジムシツ</t>
    </rPh>
    <rPh sb="16" eb="19">
      <t>タンマツナド</t>
    </rPh>
    <rPh sb="19" eb="23">
      <t>イセツコウジ</t>
    </rPh>
    <rPh sb="40" eb="44">
      <t>ケンセツコウジ</t>
    </rPh>
    <rPh sb="45" eb="49">
      <t>デンキツウシン</t>
    </rPh>
    <rPh sb="49" eb="52">
      <t>コウジギョウ</t>
    </rPh>
    <phoneticPr fontId="17"/>
  </si>
  <si>
    <t>ＣＣＳ－２０００Ｂ型通信制御装置３式の製造</t>
  </si>
  <si>
    <t>ＡＳＤＥ－１４Ａ型空港面探知レーダー装置１式の製造</t>
  </si>
  <si>
    <t>沖電気工業株式会社
東京都港区芝浦４－１０－１６</t>
  </si>
  <si>
    <t>ＤＶＯＲ－０７Ｂ型Ｄ－ＶＯＲ装置７式の製造</t>
  </si>
  <si>
    <t>令和３年度施工パッケージ型積算方式単価データ作成作業</t>
  </si>
  <si>
    <t>ＷＡＭ－１６型広域マルチラテレーション装置１式の製造（製造・設置・調整）</t>
  </si>
  <si>
    <t>マルウェア対策サーバ運用保守業務</t>
  </si>
  <si>
    <t>航空タービン燃料油抜取等作業（令和３年度）</t>
    <rPh sb="0" eb="2">
      <t>コウクウ</t>
    </rPh>
    <rPh sb="6" eb="9">
      <t>ネンリョウユ</t>
    </rPh>
    <rPh sb="9" eb="11">
      <t>ヌキトリ</t>
    </rPh>
    <rPh sb="11" eb="12">
      <t>トウ</t>
    </rPh>
    <rPh sb="12" eb="14">
      <t>サギョウ</t>
    </rPh>
    <rPh sb="15" eb="17">
      <t>レイワ</t>
    </rPh>
    <rPh sb="18" eb="20">
      <t>ネンド</t>
    </rPh>
    <phoneticPr fontId="17"/>
  </si>
  <si>
    <t>札幌航空交通管制部CCS調整作業</t>
    <rPh sb="0" eb="2">
      <t>サッポロ</t>
    </rPh>
    <rPh sb="2" eb="4">
      <t>コウクウ</t>
    </rPh>
    <rPh sb="4" eb="6">
      <t>コウツウ</t>
    </rPh>
    <rPh sb="6" eb="8">
      <t>カンセイ</t>
    </rPh>
    <rPh sb="8" eb="9">
      <t>ブ</t>
    </rPh>
    <rPh sb="12" eb="14">
      <t>チョウセイ</t>
    </rPh>
    <rPh sb="14" eb="16">
      <t>サギョウ</t>
    </rPh>
    <phoneticPr fontId="17"/>
  </si>
  <si>
    <t>陸域CPDLC連接調整その他作業</t>
  </si>
  <si>
    <t>株式会社航空システムコンサルタンツ
東京都港区虎ノ門2-5-21</t>
    <rPh sb="0" eb="4">
      <t>カブシキガイシャ</t>
    </rPh>
    <rPh sb="4" eb="6">
      <t>コウクウ</t>
    </rPh>
    <phoneticPr fontId="17"/>
  </si>
  <si>
    <t>米国プレクリアランス制度導入に向けた検討調査</t>
  </si>
  <si>
    <t>令和３年度札幌航空交通管制部庁舎消防設備点検その他作業</t>
    <rPh sb="0" eb="2">
      <t>レイワ</t>
    </rPh>
    <rPh sb="3" eb="5">
      <t>ネンド</t>
    </rPh>
    <rPh sb="5" eb="7">
      <t>サッポロ</t>
    </rPh>
    <rPh sb="7" eb="9">
      <t>コウクウ</t>
    </rPh>
    <rPh sb="9" eb="11">
      <t>コウツウ</t>
    </rPh>
    <rPh sb="11" eb="13">
      <t>カンセイ</t>
    </rPh>
    <rPh sb="13" eb="14">
      <t>ブ</t>
    </rPh>
    <rPh sb="14" eb="16">
      <t>チョウシャ</t>
    </rPh>
    <rPh sb="16" eb="18">
      <t>ショウボウ</t>
    </rPh>
    <rPh sb="18" eb="20">
      <t>セツビ</t>
    </rPh>
    <rPh sb="20" eb="22">
      <t>テンケン</t>
    </rPh>
    <rPh sb="24" eb="25">
      <t>タ</t>
    </rPh>
    <rPh sb="25" eb="27">
      <t>サギョウ</t>
    </rPh>
    <phoneticPr fontId="18"/>
  </si>
  <si>
    <t>東京国際空港における滑走路面異物検知装置導入に係る要件調査
R3.7.30～R4.3.18
測量及び建設コンサルタント等（その他の業種）</t>
    <rPh sb="46" eb="48">
      <t>ソクリョウ</t>
    </rPh>
    <rPh sb="48" eb="49">
      <t>オヨ</t>
    </rPh>
    <rPh sb="50" eb="52">
      <t>ケンセツ</t>
    </rPh>
    <rPh sb="59" eb="60">
      <t>トウ</t>
    </rPh>
    <rPh sb="63" eb="64">
      <t>タ</t>
    </rPh>
    <rPh sb="65" eb="67">
      <t>ギョウシュ</t>
    </rPh>
    <phoneticPr fontId="20"/>
  </si>
  <si>
    <t>航空保安大学校事務補助員派遣業務</t>
  </si>
  <si>
    <t>株式会社レイメイ
東京都千代田区神田神保町３－１０－１０</t>
    <rPh sb="0" eb="4">
      <t>カブシキガイシャ</t>
    </rPh>
    <phoneticPr fontId="4"/>
  </si>
  <si>
    <t>可搬型飛行検査装置保守作業</t>
    <rPh sb="0" eb="3">
      <t>カハンガタ</t>
    </rPh>
    <rPh sb="3" eb="5">
      <t>ヒコウ</t>
    </rPh>
    <rPh sb="5" eb="7">
      <t>ケンサ</t>
    </rPh>
    <rPh sb="7" eb="9">
      <t>ソウチ</t>
    </rPh>
    <rPh sb="9" eb="11">
      <t>ホシュ</t>
    </rPh>
    <rPh sb="11" eb="13">
      <t>サギョウ</t>
    </rPh>
    <phoneticPr fontId="4"/>
  </si>
  <si>
    <t>航空六法（令和2年版）34冊外29点の購入</t>
  </si>
  <si>
    <t>令和３年度航空旅客動態調査及びデータ集計調査
R3.7.26～R5.12.25
測量及び建設コンサルタント等（建設コンサルタント）</t>
    <rPh sb="55" eb="57">
      <t>ケンセツ</t>
    </rPh>
    <phoneticPr fontId="17"/>
  </si>
  <si>
    <t>中央復建コンサルタンツ株式会社
東京都千代田区麹町２－１０－１３</t>
    <rPh sb="0" eb="2">
      <t>チュウオウ</t>
    </rPh>
    <rPh sb="2" eb="4">
      <t>フッケン</t>
    </rPh>
    <rPh sb="11" eb="12">
      <t>カブ</t>
    </rPh>
    <rPh sb="12" eb="13">
      <t>シキ</t>
    </rPh>
    <rPh sb="13" eb="15">
      <t>カイシャ</t>
    </rPh>
    <phoneticPr fontId="17"/>
  </si>
  <si>
    <t>一般財団法人航空保安研究センター
東京都中央区日本橋小伝馬町１５番１８号</t>
    <rPh sb="0" eb="2">
      <t>イッパン</t>
    </rPh>
    <rPh sb="2" eb="4">
      <t>ザイダン</t>
    </rPh>
    <rPh sb="4" eb="6">
      <t>ホウジン</t>
    </rPh>
    <rPh sb="6" eb="8">
      <t>コウクウ</t>
    </rPh>
    <rPh sb="8" eb="10">
      <t>ホアン</t>
    </rPh>
    <rPh sb="10" eb="12">
      <t>ケンキュウ</t>
    </rPh>
    <phoneticPr fontId="17"/>
  </si>
  <si>
    <t>空港制限区域内における無人運転の導入に向けた調査
R3.7.6～R4.3.25
測量及び建設コンサルタント等（建設コンサルタント）</t>
    <rPh sb="40" eb="42">
      <t>ソクリョウ</t>
    </rPh>
    <rPh sb="42" eb="43">
      <t>オヨ</t>
    </rPh>
    <rPh sb="44" eb="46">
      <t>ケンセツ</t>
    </rPh>
    <rPh sb="53" eb="54">
      <t>トウ</t>
    </rPh>
    <rPh sb="55" eb="57">
      <t>ケンセツ</t>
    </rPh>
    <phoneticPr fontId="20"/>
  </si>
  <si>
    <t>ＣＣＳ－１６－２型通信制御装置等の部品の購入</t>
  </si>
  <si>
    <t>フィリピン共和国・マニラ首都圏空港計画検討調査
R3.8.2～R4.2.28
測量及び建設コンサルタント等（建設コンサルタント）</t>
    <rPh sb="39" eb="41">
      <t>ソクリョウ</t>
    </rPh>
    <rPh sb="41" eb="42">
      <t>オヨ</t>
    </rPh>
    <rPh sb="43" eb="45">
      <t>ケンセツ</t>
    </rPh>
    <rPh sb="52" eb="53">
      <t>トウ</t>
    </rPh>
    <rPh sb="54" eb="56">
      <t>ケンセツ</t>
    </rPh>
    <phoneticPr fontId="20"/>
  </si>
  <si>
    <t>海外における熱気球に関する諸制度、運用状況等に関する調査
R3.7.7～R4.3.4
測量及び建設コンサルタント等（その他の業種）</t>
    <rPh sb="43" eb="45">
      <t>ソクリョウ</t>
    </rPh>
    <rPh sb="45" eb="46">
      <t>オヨ</t>
    </rPh>
    <rPh sb="47" eb="49">
      <t>ケンセツ</t>
    </rPh>
    <rPh sb="56" eb="57">
      <t>トウ</t>
    </rPh>
    <rPh sb="60" eb="61">
      <t>タ</t>
    </rPh>
    <rPh sb="62" eb="64">
      <t>ギョウシュ</t>
    </rPh>
    <phoneticPr fontId="20"/>
  </si>
  <si>
    <t>エヌ・ティ・ティ・コミュニケーションズ株式会社
東京都千代田区大手町２－３－１</t>
    <rPh sb="24" eb="27">
      <t>トウキョウト</t>
    </rPh>
    <rPh sb="27" eb="31">
      <t>チヨダク</t>
    </rPh>
    <phoneticPr fontId="17"/>
  </si>
  <si>
    <t>地方空港からの農林水産物・食品の輸出力強化に関する調査(実証実験計画策定)
R3.7.9～R3.9.30
測量及び建設コンサルタント等（その他の業種）</t>
    <rPh sb="53" eb="55">
      <t>ソクリョウ</t>
    </rPh>
    <rPh sb="55" eb="56">
      <t>オヨ</t>
    </rPh>
    <rPh sb="57" eb="59">
      <t>ケンセツ</t>
    </rPh>
    <rPh sb="66" eb="67">
      <t>トウ</t>
    </rPh>
    <rPh sb="70" eb="71">
      <t>タ</t>
    </rPh>
    <rPh sb="72" eb="74">
      <t>ギョウシュ</t>
    </rPh>
    <phoneticPr fontId="20"/>
  </si>
  <si>
    <t>令和３年度 気候変動による降雨量の変化に関する検討業務
R3.7.29～R4.3.28
測量及び建設コンサルタント等（建設コンサルタント）</t>
    <rPh sb="44" eb="46">
      <t>ソクリョウ</t>
    </rPh>
    <rPh sb="46" eb="47">
      <t>オヨ</t>
    </rPh>
    <rPh sb="48" eb="50">
      <t>ケンセツ</t>
    </rPh>
    <rPh sb="57" eb="58">
      <t>トウ</t>
    </rPh>
    <rPh sb="59" eb="61">
      <t>ケンセツ</t>
    </rPh>
    <phoneticPr fontId="20"/>
  </si>
  <si>
    <t>安全性向上のための管制業務支援に関する調査
R3.8.2～R4.3.24
測量及び建設コンサルタント等（その他の業種）</t>
    <rPh sb="37" eb="39">
      <t>ソクリョウ</t>
    </rPh>
    <rPh sb="39" eb="40">
      <t>オヨ</t>
    </rPh>
    <rPh sb="41" eb="43">
      <t>ケンセツ</t>
    </rPh>
    <rPh sb="50" eb="51">
      <t>トウ</t>
    </rPh>
    <rPh sb="54" eb="55">
      <t>タ</t>
    </rPh>
    <rPh sb="56" eb="58">
      <t>ギョウシュ</t>
    </rPh>
    <phoneticPr fontId="20"/>
  </si>
  <si>
    <t>ＩＣＡＰ－２１Ｔ型教育用管制支援処理装置１式の製造</t>
  </si>
  <si>
    <t>ＴＤＵ－１４Ａ型管制情報表示装置１式の製造</t>
  </si>
  <si>
    <t>飛行検査操縦士の技能証明取得訓練（ボーイング式７３７型機）</t>
  </si>
  <si>
    <t xml:space="preserve">2系無停電電源装置点検整備
R03.8.17～R04.03.04
</t>
  </si>
  <si>
    <t>ＣＣＳ－１４Ａ型通信制御装置５式の製造</t>
  </si>
  <si>
    <t>ＩＬＳ－９２Ｅ型ＩＬＳ装置２式の製造</t>
  </si>
  <si>
    <t>ドローン情報基盤システムに係る設計・製造等の開発支援業務</t>
  </si>
  <si>
    <t>ＴＳＲ－１７型空港監視レーダー装置１式の製造</t>
  </si>
  <si>
    <t>ＴＤＵ－１４Ａ型管制情報表示装置４式の製造</t>
  </si>
  <si>
    <t>令和３年度航空交通管理センター発電設備（発動機）点検整備</t>
  </si>
  <si>
    <t>移行用ＦＤＰＳ撤去その他工事外２件工事
R3.11.8～R4.3.18
専門工事（電気通信工事）</t>
    <rPh sb="36" eb="40">
      <t>センモンコウジ</t>
    </rPh>
    <rPh sb="41" eb="47">
      <t>デンキツウシンコウジ</t>
    </rPh>
    <phoneticPr fontId="17"/>
  </si>
  <si>
    <t>株式会社シーエーブイ
北海道札幌市東区北４６条東１９－１－１</t>
  </si>
  <si>
    <t>無線電話装置３２式の製造</t>
  </si>
  <si>
    <t>池上通信機株式会社
東京都大田区池上５－６－１６</t>
    <rPh sb="0" eb="2">
      <t>イケガミ</t>
    </rPh>
    <rPh sb="2" eb="4">
      <t>ツウシン</t>
    </rPh>
    <rPh sb="4" eb="5">
      <t>キ</t>
    </rPh>
    <rPh sb="5" eb="6">
      <t>カブ</t>
    </rPh>
    <rPh sb="6" eb="7">
      <t>シキ</t>
    </rPh>
    <rPh sb="7" eb="9">
      <t>カイシャ</t>
    </rPh>
    <phoneticPr fontId="17"/>
  </si>
  <si>
    <t>サンワコムシスエンジニアリング株式会社
大阪府大阪市西区北堀江2丁目5番24号</t>
  </si>
  <si>
    <t>株式会社博報堂
東京都港区赤坂5丁目3番1号</t>
    <rPh sb="4" eb="7">
      <t>ハクホウドウ</t>
    </rPh>
    <phoneticPr fontId="17"/>
  </si>
  <si>
    <t>令和３年度福岡航空交通管制部RCM調整作業</t>
  </si>
  <si>
    <t>令和３年度　岩沼研修センター教育用VOR装置機能点検</t>
  </si>
  <si>
    <t>令和３年度 岩沼研修センター教育用ILS・TACAN装置機能点検</t>
  </si>
  <si>
    <t>模擬飛行装置の借り上げ（単価契約）</t>
  </si>
  <si>
    <t>WAMシステム性能解析装置（周防灘WAM）追加調整作業</t>
  </si>
  <si>
    <t xml:space="preserve">サンワコムシスエンジニアリング株式会社
大阪府大阪市西区北堀江2丁目5番24号
</t>
  </si>
  <si>
    <t>令和３年度ヒアリ確認調査等業務</t>
  </si>
  <si>
    <t>株式会社エスエルエスクリエーション
福岡県福岡市南区那の川１丁目１４番１号</t>
  </si>
  <si>
    <t>航空従事者試験官（操縦士）の技量拡張訓練（Ｂ７３７－８００・模擬飛行装置）</t>
  </si>
  <si>
    <t>株式会社山二 
秋田県秋田市中通２丁目２番３２号</t>
  </si>
  <si>
    <t>令和３年度航空法関係手数料に関するダイレクト方式納付の取扱業務【単価契約】</t>
    <rPh sb="32" eb="34">
      <t>タンカ</t>
    </rPh>
    <rPh sb="34" eb="36">
      <t>ケイヤク</t>
    </rPh>
    <phoneticPr fontId="17"/>
  </si>
  <si>
    <t>株式会社三菱総合研究所
東京都千代田区永田町２－１０－３</t>
    <rPh sb="0" eb="2">
      <t>カブシキ</t>
    </rPh>
    <rPh sb="2" eb="4">
      <t>カイシャ</t>
    </rPh>
    <phoneticPr fontId="4"/>
  </si>
  <si>
    <t>株式会社サンネクト
東京都港区浜松町１－２－１</t>
  </si>
  <si>
    <t>洋上管制処理システム訓練
シミュレータ等設置工事
R03.7.15～R03.11.30
専門工事（電気通信工事業）</t>
  </si>
  <si>
    <t>ＣＣＳ－２０００Ｂ型通信制御装置等の部品の購入</t>
  </si>
  <si>
    <t xml:space="preserve">全日本空輸株式会社
東京都港区東新橋１丁目５番２号 </t>
    <rPh sb="0" eb="3">
      <t>ゼンニホン</t>
    </rPh>
    <rPh sb="3" eb="5">
      <t>クウユ</t>
    </rPh>
    <phoneticPr fontId="17"/>
  </si>
  <si>
    <t>全日本空輸株式会社
東京都大田区羽田空港３－３－２</t>
  </si>
  <si>
    <t xml:space="preserve">令和3年度航空交通管理センター発電設備（自動制御盤等）点検整備
</t>
  </si>
  <si>
    <t>ＮＥＣネッツエスアイ株式会社
東京都文京区後楽二丁目６番１号</t>
    <rPh sb="10" eb="14">
      <t>カブシキガイシャ</t>
    </rPh>
    <phoneticPr fontId="4"/>
  </si>
  <si>
    <t>研信電操株式会社
香川県高松市栗林町１－１２－２６</t>
    <rPh sb="0" eb="2">
      <t>ケンシン</t>
    </rPh>
    <rPh sb="2" eb="4">
      <t>デンソウ</t>
    </rPh>
    <rPh sb="9" eb="12">
      <t>カガワケン</t>
    </rPh>
    <rPh sb="12" eb="14">
      <t>タカマツ</t>
    </rPh>
    <rPh sb="14" eb="15">
      <t>シ</t>
    </rPh>
    <rPh sb="15" eb="17">
      <t>クリバヤシ</t>
    </rPh>
    <rPh sb="17" eb="18">
      <t>マチ</t>
    </rPh>
    <phoneticPr fontId="17"/>
  </si>
  <si>
    <t>日本電気株式会社
東京都港区芝５－７－１</t>
  </si>
  <si>
    <t>一般社団法人航空交通管制協会
東京都大田区羽田空港１－６－６　第一綜合ビル</t>
    <rPh sb="0" eb="6">
      <t>イッパンシャダンホウジン</t>
    </rPh>
    <rPh sb="6" eb="8">
      <t>コウクウ</t>
    </rPh>
    <rPh sb="8" eb="10">
      <t>コウツウ</t>
    </rPh>
    <rPh sb="10" eb="12">
      <t>カンセイ</t>
    </rPh>
    <rPh sb="12" eb="14">
      <t>キョウカイ</t>
    </rPh>
    <phoneticPr fontId="4"/>
  </si>
  <si>
    <t>一般財団法人　航空保安無線システム協会
東京都千代田区麹町四丁目５番地</t>
    <rPh sb="0" eb="6">
      <t>イッパンザイダンホウジン</t>
    </rPh>
    <rPh sb="7" eb="9">
      <t>コウクウ</t>
    </rPh>
    <rPh sb="9" eb="11">
      <t>ホアン</t>
    </rPh>
    <rPh sb="11" eb="13">
      <t>ムセン</t>
    </rPh>
    <rPh sb="17" eb="19">
      <t>キョウカイ</t>
    </rPh>
    <phoneticPr fontId="4"/>
  </si>
  <si>
    <t>北部九州地区におけるターミナル管制業務に関する調査
R3.8.23～R4.3.22
測量及び建設コンサルタント等（その他の業種）</t>
  </si>
  <si>
    <t>システム開発評価・危機管理センター 　航空路管制処理システム（ＴＥＰＳ）設置その他工事外３件実施設計
R3.8.11～R4.3.18
測量及び建設コンサルタント等（その他の業種）</t>
  </si>
  <si>
    <t>西日本の繁忙空港におけるPMS導入にかかる要件調査
R3.8.12～R4.3.22
測量及び建設コンサルタント等（その他の業種）</t>
  </si>
  <si>
    <t>空港除雪における運転支援ガイダンスシステム等導入効果に関する調査
R3.8.3～R4.3.25
測量及び建設コンサルタント等（建設コンサルタント）</t>
  </si>
  <si>
    <t>空港土木施設の設置基準等検討調査
R3.8.4～R4.3.25
測量及び建設コンサルタント等（建設コンサルタント）</t>
  </si>
  <si>
    <t xml:space="preserve">株式会社ＫｅｙＰｒｏＣｒｅａｔｉｖｅ
東京都新宿区新宿４丁目３番１７号 </t>
  </si>
  <si>
    <t>システム開発評価・危機管理センター洋上管制処理システム(TOPS)設置その他工事外2件工事
R3.8.26～R3.12.24
専門工事（電気通信工事業）</t>
    <rPh sb="63" eb="65">
      <t>センモン</t>
    </rPh>
    <rPh sb="65" eb="67">
      <t>コウジ</t>
    </rPh>
    <rPh sb="68" eb="70">
      <t>デンキ</t>
    </rPh>
    <rPh sb="70" eb="72">
      <t>ツウシン</t>
    </rPh>
    <rPh sb="72" eb="74">
      <t>コウジ</t>
    </rPh>
    <rPh sb="74" eb="75">
      <t>ギョウ</t>
    </rPh>
    <phoneticPr fontId="17"/>
  </si>
  <si>
    <t>洋上管制処理システム設置その他工事
R3.8.23～R4.3.25
専門工事（電気通信工事業）</t>
    <rPh sb="34" eb="36">
      <t>センモン</t>
    </rPh>
    <rPh sb="36" eb="38">
      <t>コウジ</t>
    </rPh>
    <rPh sb="39" eb="45">
      <t>デンキツウシンコウジ</t>
    </rPh>
    <rPh sb="45" eb="46">
      <t>ギョウ</t>
    </rPh>
    <phoneticPr fontId="17"/>
  </si>
  <si>
    <t>地方空港からの農林水産物・食品の輸出力強化に関する調査(実証実験)
R3.11.29～R4.3.18
測量及び建設コンサルタント等（建設コンサルタント）</t>
    <rPh sb="51" eb="54">
      <t>ソクリョウオヨ</t>
    </rPh>
    <rPh sb="55" eb="57">
      <t>ケンセツ</t>
    </rPh>
    <rPh sb="64" eb="65">
      <t>トウ</t>
    </rPh>
    <rPh sb="66" eb="68">
      <t>ケンセツ</t>
    </rPh>
    <phoneticPr fontId="17"/>
  </si>
  <si>
    <t>札幌航空交通管制部高圧ケーブル改良その他工事
R3.8.27～R4.1.28
専門工事（電気工事業）</t>
    <rPh sb="39" eb="43">
      <t>センモンコウジ</t>
    </rPh>
    <rPh sb="44" eb="46">
      <t>デンキ</t>
    </rPh>
    <rPh sb="46" eb="48">
      <t>コウジ</t>
    </rPh>
    <rPh sb="48" eb="49">
      <t>ギョウ</t>
    </rPh>
    <phoneticPr fontId="17"/>
  </si>
  <si>
    <t>ＲＥ－１８型遠隔制御回復装置２式の製造</t>
  </si>
  <si>
    <t>一般財団法人　運輸総合研究所
東京都港区虎ノ門３丁目１８番１９号</t>
    <rPh sb="0" eb="6">
      <t>イッパンザイダンホウジン</t>
    </rPh>
    <rPh sb="7" eb="9">
      <t>ウンユ</t>
    </rPh>
    <rPh sb="9" eb="11">
      <t>ソウゴウ</t>
    </rPh>
    <rPh sb="11" eb="14">
      <t>ケンキュウジョ</t>
    </rPh>
    <phoneticPr fontId="4"/>
  </si>
  <si>
    <t>ＣＣＳ－１６－２型通信制御装置１式の製造</t>
  </si>
  <si>
    <t>航空交通情報交換処理システム一式の製造及び調整</t>
  </si>
  <si>
    <t>株式会社映像システム
東京都港区芝4-2-3</t>
  </si>
  <si>
    <t>航空路管制処理システム（TEPS）性能向上及び機器一式の製造</t>
  </si>
  <si>
    <t>洋上航空機位置表示装置（OPDU）ハードウェア更新機器一式の製造及び調整</t>
  </si>
  <si>
    <t>飛行場管制模擬装置の製造</t>
  </si>
  <si>
    <t>ＴＳＲ－１７型空港監視レーダー装置等の部品の購入</t>
  </si>
  <si>
    <t>札幌航空交通管制部無停電電源設備点検整備</t>
    <rPh sb="0" eb="2">
      <t>サッポロ</t>
    </rPh>
    <rPh sb="2" eb="4">
      <t>コウクウ</t>
    </rPh>
    <rPh sb="4" eb="6">
      <t>コウツウ</t>
    </rPh>
    <rPh sb="6" eb="8">
      <t>カンセイ</t>
    </rPh>
    <rPh sb="8" eb="9">
      <t>ブ</t>
    </rPh>
    <rPh sb="9" eb="12">
      <t>ムテイデン</t>
    </rPh>
    <rPh sb="12" eb="14">
      <t>デンゲン</t>
    </rPh>
    <rPh sb="14" eb="16">
      <t>セツビ</t>
    </rPh>
    <rPh sb="16" eb="18">
      <t>テンケン</t>
    </rPh>
    <rPh sb="18" eb="20">
      <t>セイビ</t>
    </rPh>
    <phoneticPr fontId="4"/>
  </si>
  <si>
    <t>株式会社ネットアルファ
東京都千代田区飯田橋２丁目１３－７</t>
    <rPh sb="0" eb="4">
      <t>カブシキカイシャ</t>
    </rPh>
    <phoneticPr fontId="4"/>
  </si>
  <si>
    <t>令和3年度福岡航空交通管制部CCS調整作業</t>
  </si>
  <si>
    <t>令和３年度　神戸航空交通管制部ＣＣＳ調整作業</t>
    <rPh sb="0" eb="2">
      <t>レイワ</t>
    </rPh>
    <rPh sb="3" eb="5">
      <t>ネンド</t>
    </rPh>
    <rPh sb="6" eb="8">
      <t>コウベ</t>
    </rPh>
    <rPh sb="8" eb="10">
      <t>コウクウ</t>
    </rPh>
    <rPh sb="10" eb="12">
      <t>コウツウ</t>
    </rPh>
    <rPh sb="12" eb="14">
      <t>カンセイ</t>
    </rPh>
    <rPh sb="14" eb="15">
      <t>ブ</t>
    </rPh>
    <rPh sb="18" eb="20">
      <t>チョウセイ</t>
    </rPh>
    <rPh sb="20" eb="22">
      <t>サギョウ</t>
    </rPh>
    <phoneticPr fontId="4"/>
  </si>
  <si>
    <t>一般定期等健康診断の実施（単価契約）</t>
  </si>
  <si>
    <t>飛行検査操縦士の定期訓練（回転翼航空機）</t>
  </si>
  <si>
    <t>指定航空身体検査医等に対する講習会実技演習に係る映像教材の制作</t>
  </si>
  <si>
    <t>CJ4型飛行検査機飛行検証用データベースライセンス５式の購入</t>
  </si>
  <si>
    <t>FVD用航法データライセンスの購入</t>
  </si>
  <si>
    <t>令和３年度エンルートチャートの作成納入業務</t>
  </si>
  <si>
    <t>ＧＥアビエーション・ディストリビューション・ジャパン株式会社
東京都港区赤坂５－２－２０　赤坂パークビル</t>
  </si>
  <si>
    <t>特定技能外国人整備士の受入れ拡大に関する調査</t>
  </si>
  <si>
    <t>ＳＨＩＭＡＤＺＵ　ＰＲＥＣＩＳＩＯＮ　ＩＮＳＴＲＵＭＥＮＴ，ＩＮＣ．
京都府京都市中京区西ノ京桑原町１</t>
  </si>
  <si>
    <t>東北浅野防災設備株式会社
宮城県仙台市六丁の目南町１番１０号</t>
    <rPh sb="0" eb="2">
      <t>トウホク</t>
    </rPh>
    <rPh sb="2" eb="4">
      <t>アサノ</t>
    </rPh>
    <rPh sb="4" eb="6">
      <t>ボウサイ</t>
    </rPh>
    <rPh sb="6" eb="8">
      <t>セツビ</t>
    </rPh>
    <phoneticPr fontId="17"/>
  </si>
  <si>
    <t>株式会社ＫＤＤＩエボルバ
東京都新宿区西新宿二丁目３番２号</t>
    <rPh sb="0" eb="4">
      <t>カブシキガイシャ</t>
    </rPh>
    <phoneticPr fontId="4"/>
  </si>
  <si>
    <t>令和３年度無線電話受信装置等通信機器部品の診断作業</t>
  </si>
  <si>
    <t>令和３年度Ｄ－ＶＯＲ装置等通信機器部品の診断作業</t>
  </si>
  <si>
    <t>航空機騒音予測プログラム性能向上</t>
    <rPh sb="0" eb="3">
      <t>コウクウキ</t>
    </rPh>
    <rPh sb="3" eb="5">
      <t>ソウオン</t>
    </rPh>
    <rPh sb="5" eb="7">
      <t>ヨソク</t>
    </rPh>
    <rPh sb="12" eb="14">
      <t>セイノウ</t>
    </rPh>
    <rPh sb="14" eb="16">
      <t>コウジョウ</t>
    </rPh>
    <phoneticPr fontId="4"/>
  </si>
  <si>
    <t>令和３年度代替航空燃料の国内空港での供給体制確立のための調査</t>
  </si>
  <si>
    <t>1月</t>
    <rPh sb="1" eb="2">
      <t>ガツ</t>
    </rPh>
    <phoneticPr fontId="17"/>
  </si>
  <si>
    <t>３系・４系無停電電源装置点検整備
R03.8.17～R03.10.29</t>
  </si>
  <si>
    <t>ＩＳＡＤビジネスアナリシス特別研修にかかる資料作成及び講義</t>
  </si>
  <si>
    <t>福岡航空交通管制部発電装置用蓄電池の製造</t>
  </si>
  <si>
    <t>東芝インフラシステムズ株式会社
福岡県福岡市中央区長浜二丁目４番１号</t>
  </si>
  <si>
    <t>昭和電工マテリアルズ株式会社
福岡県春日市日の出町2丁目45番地</t>
    <rPh sb="10" eb="14">
      <t>カブシキガイシャ</t>
    </rPh>
    <rPh sb="21" eb="22">
      <t>ヒ</t>
    </rPh>
    <rPh sb="23" eb="24">
      <t>デ</t>
    </rPh>
    <rPh sb="24" eb="25">
      <t>マチ</t>
    </rPh>
    <rPh sb="26" eb="28">
      <t>チョウメ</t>
    </rPh>
    <rPh sb="30" eb="32">
      <t>バンチ</t>
    </rPh>
    <phoneticPr fontId="17"/>
  </si>
  <si>
    <t>株式会社ＡＩＣ
福岡県春日市千歳町2丁目158番112号</t>
    <rPh sb="8" eb="9">
      <t>フク</t>
    </rPh>
    <phoneticPr fontId="4"/>
  </si>
  <si>
    <t>令和３年度　神戸航空交通管制部RCM調整作業</t>
    <rPh sb="6" eb="15">
      <t>コウベコウクウコウツウカンセイブ</t>
    </rPh>
    <rPh sb="18" eb="20">
      <t>チョウセイ</t>
    </rPh>
    <rPh sb="20" eb="22">
      <t>サギョウ</t>
    </rPh>
    <phoneticPr fontId="17"/>
  </si>
  <si>
    <t>令和３年度ドローン情報基盤システム（登録機能）運用支援及び保守</t>
  </si>
  <si>
    <t>ＡＳＲ／ＳＳＲ実習装置保守業務</t>
  </si>
  <si>
    <t>B767型飛行シミュレータ装置による計器進入模擬実験作業</t>
  </si>
  <si>
    <t>分任支出負担行為担当官
甲田　俊博
航空保安大学校
大阪府泉佐野市りんくう往来南３－１１</t>
  </si>
  <si>
    <t>アジマスモニタユニット(175A611595-002)２式診断作業</t>
  </si>
  <si>
    <t>株式会社ＭＳＫ
千葉県千葉市稲毛区稲毛東３－６－１５</t>
  </si>
  <si>
    <t>PPSupportPack10式外1点の購入</t>
  </si>
  <si>
    <t>訓練用運航情報システム更新に係る要件調査
R3.11.9～R4.3.18
測量及び建設コンサルタント等（その他の業種）</t>
    <rPh sb="37" eb="39">
      <t>ソクリョウ</t>
    </rPh>
    <rPh sb="39" eb="40">
      <t>オヨ</t>
    </rPh>
    <rPh sb="41" eb="43">
      <t>ケンセツ</t>
    </rPh>
    <rPh sb="50" eb="51">
      <t>トウ</t>
    </rPh>
    <rPh sb="54" eb="55">
      <t>タ</t>
    </rPh>
    <rPh sb="56" eb="58">
      <t>ギョウシュ</t>
    </rPh>
    <phoneticPr fontId="17"/>
  </si>
  <si>
    <t>分任支出負担行為担当官
甲田　俊博
航空保安大学校
大阪府泉佐野市りんくう往来南３－１１</t>
    <rPh sb="12" eb="14">
      <t>コウダ</t>
    </rPh>
    <rPh sb="15" eb="17">
      <t>トシヒロ</t>
    </rPh>
    <rPh sb="26" eb="29">
      <t>オオサカフ</t>
    </rPh>
    <rPh sb="29" eb="33">
      <t>イズミサノシ</t>
    </rPh>
    <rPh sb="37" eb="39">
      <t>オウライ</t>
    </rPh>
    <rPh sb="39" eb="40">
      <t>ミナミ</t>
    </rPh>
    <phoneticPr fontId="18"/>
  </si>
  <si>
    <t>小型航空機等に係る安全対策構築のための調査
R3.9.24～R4.3.25
測量及び建設コンサルタント等（その他の業種）</t>
    <rPh sb="38" eb="40">
      <t>ソクリョウ</t>
    </rPh>
    <rPh sb="40" eb="41">
      <t>オヨ</t>
    </rPh>
    <rPh sb="42" eb="44">
      <t>ケンセツ</t>
    </rPh>
    <rPh sb="51" eb="52">
      <t>トウ</t>
    </rPh>
    <rPh sb="55" eb="56">
      <t>タ</t>
    </rPh>
    <rPh sb="57" eb="59">
      <t>ギョウシュ</t>
    </rPh>
    <phoneticPr fontId="17"/>
  </si>
  <si>
    <t>富士電機株式会社
大阪府大阪市北区大深町３－１</t>
    <rPh sb="0" eb="2">
      <t>フジ</t>
    </rPh>
    <rPh sb="2" eb="4">
      <t>デンキ</t>
    </rPh>
    <rPh sb="4" eb="6">
      <t>カブシキ</t>
    </rPh>
    <rPh sb="6" eb="8">
      <t>カイシャ</t>
    </rPh>
    <rPh sb="9" eb="12">
      <t>オオサカフ</t>
    </rPh>
    <rPh sb="12" eb="14">
      <t>オオサカ</t>
    </rPh>
    <rPh sb="14" eb="15">
      <t>シ</t>
    </rPh>
    <phoneticPr fontId="17"/>
  </si>
  <si>
    <t>アクセスコンピュータシステム株式会社
大阪府岸和田市野田町1-14-24</t>
    <rPh sb="14" eb="16">
      <t>カブシキ</t>
    </rPh>
    <rPh sb="16" eb="18">
      <t>カイシャ</t>
    </rPh>
    <phoneticPr fontId="17"/>
  </si>
  <si>
    <t>令和３年度航空機からの部品欠落調査
R3.9.17～R3.11.15
測量及び建設コンサルタント等（その他の業種）</t>
    <rPh sb="35" eb="37">
      <t>ソクリョウ</t>
    </rPh>
    <rPh sb="37" eb="38">
      <t>オヨ</t>
    </rPh>
    <rPh sb="39" eb="41">
      <t>ケンセツ</t>
    </rPh>
    <rPh sb="48" eb="49">
      <t>トウ</t>
    </rPh>
    <rPh sb="52" eb="53">
      <t>タ</t>
    </rPh>
    <rPh sb="54" eb="56">
      <t>ギョウシュ</t>
    </rPh>
    <phoneticPr fontId="17"/>
  </si>
  <si>
    <t>飛行場情報業務実施体制の最適化に関する調査
R3.9.3～R4.3.18
測量及び建設コンサルタント等（その他の業種）</t>
    <rPh sb="37" eb="39">
      <t>ソクリョウ</t>
    </rPh>
    <rPh sb="39" eb="40">
      <t>オヨ</t>
    </rPh>
    <rPh sb="41" eb="43">
      <t>ケンセツ</t>
    </rPh>
    <rPh sb="50" eb="51">
      <t>トウ</t>
    </rPh>
    <rPh sb="54" eb="55">
      <t>タ</t>
    </rPh>
    <rPh sb="56" eb="58">
      <t>ギョウシュ</t>
    </rPh>
    <phoneticPr fontId="17"/>
  </si>
  <si>
    <t>三菱電機プラントエンジニアリング株式会社東京都台東区東上野５-２４-８</t>
  </si>
  <si>
    <t>空港周辺における安全かつ効率的な運航を実現するための性能準拠型進入方式等に関する調査
R3.9.17～R4.3.22
測量及び建設コンサルタント等（その他の業種）</t>
    <rPh sb="59" eb="61">
      <t>ソクリョウ</t>
    </rPh>
    <rPh sb="61" eb="62">
      <t>オヨ</t>
    </rPh>
    <rPh sb="63" eb="65">
      <t>ケンセツ</t>
    </rPh>
    <rPh sb="72" eb="73">
      <t>トウ</t>
    </rPh>
    <rPh sb="76" eb="77">
      <t>タ</t>
    </rPh>
    <rPh sb="78" eb="80">
      <t>ギョウシュ</t>
    </rPh>
    <phoneticPr fontId="17"/>
  </si>
  <si>
    <t>高圧ガス製造設備定期検査その他作業</t>
  </si>
  <si>
    <t>航空無線工事に係る技術基準等調査
R3.9.17～R4.3.25
測量及び建設コンサルタント等（その他の業種）</t>
    <rPh sb="33" eb="35">
      <t>ソクリョウ</t>
    </rPh>
    <rPh sb="35" eb="36">
      <t>オヨ</t>
    </rPh>
    <rPh sb="37" eb="39">
      <t>ケンセツ</t>
    </rPh>
    <rPh sb="46" eb="47">
      <t>トウ</t>
    </rPh>
    <rPh sb="50" eb="51">
      <t>タ</t>
    </rPh>
    <rPh sb="52" eb="54">
      <t>ギョウシュ</t>
    </rPh>
    <phoneticPr fontId="17"/>
  </si>
  <si>
    <t>飛行場管制業務における業務体制に関する調査
R3.9.24～R4.3.22
測量及び建設コンサルタント等（その他の業種）</t>
    <rPh sb="38" eb="40">
      <t>ソクリョウ</t>
    </rPh>
    <rPh sb="40" eb="41">
      <t>オヨ</t>
    </rPh>
    <rPh sb="42" eb="44">
      <t>ケンセツ</t>
    </rPh>
    <rPh sb="51" eb="52">
      <t>トウ</t>
    </rPh>
    <rPh sb="55" eb="56">
      <t>タ</t>
    </rPh>
    <rPh sb="57" eb="59">
      <t>ギョウシュ</t>
    </rPh>
    <phoneticPr fontId="17"/>
  </si>
  <si>
    <t>岩沼研修センター教育用ＦＡＣＥ外１装置ハードウェア更新工事実施設計
R3.9.21～R4.3.22
測量及び建設コンサルタント等（その他の業種）</t>
    <rPh sb="50" eb="52">
      <t>ソクリョウ</t>
    </rPh>
    <rPh sb="52" eb="53">
      <t>オヨ</t>
    </rPh>
    <rPh sb="54" eb="56">
      <t>ケンセツ</t>
    </rPh>
    <rPh sb="63" eb="64">
      <t>トウ</t>
    </rPh>
    <rPh sb="67" eb="68">
      <t>タ</t>
    </rPh>
    <rPh sb="69" eb="71">
      <t>ギョウシュ</t>
    </rPh>
    <phoneticPr fontId="17"/>
  </si>
  <si>
    <t>公益財団法人　航空輸送技術研究センター
東京都港区三田1-3-39</t>
    <rPh sb="0" eb="2">
      <t>コウエキ</t>
    </rPh>
    <rPh sb="2" eb="4">
      <t>ザイダン</t>
    </rPh>
    <rPh sb="4" eb="6">
      <t>ホウジン</t>
    </rPh>
    <rPh sb="7" eb="9">
      <t>コウクウ</t>
    </rPh>
    <rPh sb="9" eb="11">
      <t>ユソウ</t>
    </rPh>
    <rPh sb="11" eb="13">
      <t>ギジュツ</t>
    </rPh>
    <rPh sb="13" eb="15">
      <t>ケンキュウ</t>
    </rPh>
    <phoneticPr fontId="4"/>
  </si>
  <si>
    <t>株式会社航空システムコンサルタンツ
東京都港区虎ノ門２丁目５番２１号</t>
    <rPh sb="0" eb="1">
      <t>カブ</t>
    </rPh>
    <rPh sb="1" eb="2">
      <t>シキ</t>
    </rPh>
    <rPh sb="2" eb="4">
      <t>カイシャ</t>
    </rPh>
    <rPh sb="4" eb="6">
      <t>コウクウ</t>
    </rPh>
    <phoneticPr fontId="4"/>
  </si>
  <si>
    <t>（有）日本ヒューマンファクター研究所
東京都港区西新橋３－４－８　ＭＴビル２０２</t>
  </si>
  <si>
    <t>航空交通管理センターCCS調整その他作業</t>
  </si>
  <si>
    <t>空港の地上支援業務（グランドハンドリング）の省人化・省力化等に向けた先進技術等の活用に関する検討調査
R3.11.5～R4.3.25
測量及び建設コンサルタント等（建設コンサルタント）</t>
    <rPh sb="82" eb="84">
      <t>ケンセツ</t>
    </rPh>
    <phoneticPr fontId="17"/>
  </si>
  <si>
    <t>航空交通管制機器等保守請負積算基準等調査</t>
  </si>
  <si>
    <t>株式会社エス・イーティ
埼玉県所沢市東所沢和田２－３２－５</t>
  </si>
  <si>
    <t>航空従事者試験官（回転翼航空機操縦士）の技量保持訓練（実機）</t>
  </si>
  <si>
    <t>株式会社エイム
東京都杉並区上荻窪1-23-19</t>
  </si>
  <si>
    <t>令和３年度空港管制処理システム(TAPS)調整作業【訓練環境整備対応】</t>
  </si>
  <si>
    <t>令和３年度航空路管制処理システム(TEPS)調整作業【管制部再編対応】</t>
  </si>
  <si>
    <t xml:space="preserve">エヌ・ティ・ティ・コミュニケーションズ株式会社
東京都千代田区大手町２丁目３番１号 </t>
    <rPh sb="19" eb="23">
      <t>カブシキガイシャ</t>
    </rPh>
    <phoneticPr fontId="17"/>
  </si>
  <si>
    <t>株式会社エヌ・ティ・ティ・データ
東京都江東区豊洲３－３－３</t>
  </si>
  <si>
    <t>空港におけるドローン探知機器の設置及び実証</t>
  </si>
  <si>
    <t>航空旅客手荷物処理能力強化（オフエアポートチェックイン導入）に向けた検討調査</t>
  </si>
  <si>
    <t>ジョンソンコントロールズ株式会社
福岡県福岡市博多区冷泉町４－２０島津博多ビル５Ｆ</t>
    <phoneticPr fontId="22"/>
  </si>
  <si>
    <t>航空管制官能力評価に係る業務請負</t>
  </si>
  <si>
    <t>神戸航空交通管制部 TEPS-HWR機器設置その他工事外1件実施設計
R3.12.9～R4.3.13
測量及び建設コンサルタント等（その他の業種）</t>
  </si>
  <si>
    <t>令和３年度航空管制官の研修及び試験管理システム運用及び保守作業</t>
  </si>
  <si>
    <t>航空機騒音基礎データ作成作業</t>
  </si>
  <si>
    <t>令和３年度　東京航空交通管制部ＣＣＳ－１４Ａ調整作業</t>
  </si>
  <si>
    <t>監査法人ブレインワーク
東京都千代田区内幸町２－２－２　富国生命ビル２階</t>
    <rPh sb="0" eb="2">
      <t>カンサ</t>
    </rPh>
    <rPh sb="2" eb="4">
      <t>ホウジン</t>
    </rPh>
    <phoneticPr fontId="17"/>
  </si>
  <si>
    <t>テクノブロード株式会社
東京都中央区日本橋小伝馬6-10　丸森ビル</t>
    <rPh sb="7" eb="11">
      <t>カブシキガイシャ</t>
    </rPh>
    <phoneticPr fontId="17"/>
  </si>
  <si>
    <t>教育用飛行場情報業務実習装置一式製造</t>
  </si>
  <si>
    <t>航空保安システム費用対効果分析マニュアルの改訂に関する調査
R3.11.22～R4.3.25
測量及び建設コンサルタント等（その他の業種）</t>
    <rPh sb="47" eb="50">
      <t>ソクリョウオヨ</t>
    </rPh>
    <rPh sb="51" eb="53">
      <t>ケンセツ</t>
    </rPh>
    <rPh sb="60" eb="61">
      <t>トウ</t>
    </rPh>
    <rPh sb="64" eb="65">
      <t>タ</t>
    </rPh>
    <rPh sb="66" eb="68">
      <t>ギョウシュ</t>
    </rPh>
    <phoneticPr fontId="17"/>
  </si>
  <si>
    <t>航空交通管理処理システム（TEAM）性能向上、ハードウェア更新機器一式の製造及び調整</t>
  </si>
  <si>
    <t>ＤＭＥ－９１Ｅ型ＤＭＥ装置等の部品の購入</t>
  </si>
  <si>
    <t>飛行検査操縦士の定期訓練（回転翼航空機・模擬飛行装置）</t>
  </si>
  <si>
    <t>令和３年度福岡航空交通管制部無停電電源設備点検整備</t>
  </si>
  <si>
    <t>株式会社スキャンインター
神奈川県川崎市宮前区鷺沼１－１８－１－３０３</t>
  </si>
  <si>
    <t>株式会社ジェイ・アイ・エム
東京都千代田区飯田橋３－１－１</t>
  </si>
  <si>
    <t>エヌ・ティ・ティ・コミュニケーションズ株式会社
東京都千代田区大手町２－３－１</t>
  </si>
  <si>
    <t>ネットチャート株式会社
神奈川県横浜市港北区新横浜２－１５－１０</t>
  </si>
  <si>
    <t>航空物流機能維持のための航空貨物輸送力の確保に向けた調査
R3.11.19～R4.3.18
測量及び建設コンサルタント等（建設コンサルタント）</t>
    <rPh sb="46" eb="49">
      <t>ソクリョウオヨ</t>
    </rPh>
    <rPh sb="50" eb="52">
      <t>ケンセツ</t>
    </rPh>
    <rPh sb="59" eb="60">
      <t>トウ</t>
    </rPh>
    <rPh sb="61" eb="63">
      <t>ケンセツ</t>
    </rPh>
    <phoneticPr fontId="17"/>
  </si>
  <si>
    <t>株式会社インジェスター
東京都千代田区五番町５－５</t>
  </si>
  <si>
    <t>株式会社ユビキタス
東京都中央区湊三丁目６番１号</t>
  </si>
  <si>
    <t>株式会社稲穂
東京都港区芝公園２－６－８</t>
  </si>
  <si>
    <t>Ｔｒｕｓｔｉａ株式会社
北海道札幌市中央区北一条西３－２</t>
  </si>
  <si>
    <t>株式会社アルク
東京都千代田区九段北４－２－６</t>
  </si>
  <si>
    <t>株式会社エージェント
東京都渋谷区宇田川町３３番７号</t>
  </si>
  <si>
    <t>日本通運株式会社
東京都港区東新橋１－９－３</t>
  </si>
  <si>
    <t>株式会社応用生物
東京都港区南青山４－１２－３</t>
  </si>
  <si>
    <t>株式会社エヌ・ティ・ティ・データ九州
福岡県福岡市博多区博多駅前一丁目１７番２１号</t>
  </si>
  <si>
    <t>株式会社ＥＮＥＯＳサンエナジー
東京都港区東新橋１－５－２</t>
  </si>
  <si>
    <t>一般財団法人運輸総合研究所
東京都港区虎ノ門３丁目１８番１９号</t>
    <rPh sb="0" eb="2">
      <t>イッパン</t>
    </rPh>
    <rPh sb="2" eb="4">
      <t>ザイダン</t>
    </rPh>
    <rPh sb="4" eb="6">
      <t>ホウジン</t>
    </rPh>
    <rPh sb="6" eb="8">
      <t>ウンユ</t>
    </rPh>
    <rPh sb="8" eb="10">
      <t>ソウゴウ</t>
    </rPh>
    <rPh sb="10" eb="13">
      <t>ケンキュウジョ</t>
    </rPh>
    <phoneticPr fontId="4"/>
  </si>
  <si>
    <t>技術管理センターORM改修作業</t>
  </si>
  <si>
    <t>新潟米油販売株式会社
新潟県新潟市中央区上大川前通１２番町２７０８番地１</t>
  </si>
  <si>
    <t>-</t>
  </si>
  <si>
    <t>石野礦油株式会社
東京都大田区池上８丁目５番３号</t>
  </si>
  <si>
    <t>南国殖産株式会社
鹿児島県鹿児島市中央町１８－１</t>
  </si>
  <si>
    <t>岩沼研修センター教育用飛行場情報業務実習装置更新工事実施設計
R3.11.10～R4.3.22
測量及び建設コンサルタント等（その他の業種）</t>
    <rPh sb="48" eb="51">
      <t>ソクリョウオヨ</t>
    </rPh>
    <rPh sb="52" eb="54">
      <t>ケンセツ</t>
    </rPh>
    <rPh sb="61" eb="62">
      <t>トウ</t>
    </rPh>
    <rPh sb="65" eb="66">
      <t>タ</t>
    </rPh>
    <rPh sb="67" eb="69">
      <t>ギョウシュ</t>
    </rPh>
    <phoneticPr fontId="17"/>
  </si>
  <si>
    <t>株式会社宮澤商店
岩手県花巻市鍛冶町３－６</t>
  </si>
  <si>
    <t>株式会社エーブィテック
宮城県仙台市若林区沖野４－１－３０</t>
  </si>
  <si>
    <t>株式会社アイテックス
東京都中央区日本橋人形町3-4-5</t>
  </si>
  <si>
    <t>株式会社ＫＳＰ・ＥＡＳＴ
埼玉県さいたま市浦和区高砂２－３－１８</t>
  </si>
  <si>
    <t>コヤマリネン株式会社
宮城県仙台市青葉区花京院２－２－７５</t>
  </si>
  <si>
    <t>エヌ・ティファシリティーズ株式会社
宮城県仙台市青葉区国分町１－６－１８</t>
  </si>
  <si>
    <t>全日本空輸株式会社
東京都港区東新橋1-5-2</t>
    <rPh sb="0" eb="3">
      <t>ゼンニホン</t>
    </rPh>
    <rPh sb="3" eb="5">
      <t>クウユ</t>
    </rPh>
    <phoneticPr fontId="4"/>
  </si>
  <si>
    <t>株式会社ＺＥＲＯ
大阪府大阪市東成区玉津１－１０－２１</t>
  </si>
  <si>
    <t>株式会社ダブルダブル
東京都港区三田３－４－３</t>
  </si>
  <si>
    <t>岡山航空株式会社
岡山県岡山市南区浦安南町６７３</t>
  </si>
  <si>
    <t>株式会社伸和総合設計
東京都中央区日本橋横山町４－５</t>
    <rPh sb="4" eb="10">
      <t>シンワソウゴウセッケイ</t>
    </rPh>
    <rPh sb="11" eb="14">
      <t>トウキョウト</t>
    </rPh>
    <rPh sb="14" eb="20">
      <t>チュウオウクニホンバシ</t>
    </rPh>
    <rPh sb="20" eb="23">
      <t>ヨコヤマチョウ</t>
    </rPh>
    <phoneticPr fontId="4"/>
  </si>
  <si>
    <t>株式会社エージーピー
東京都大田区羽田空港１丁目７番１号</t>
  </si>
  <si>
    <t>株式会社日本空港コンサルタンツ
東京都中央区勝どき一丁目13番1号</t>
    <rPh sb="4" eb="6">
      <t>ニホン</t>
    </rPh>
    <rPh sb="6" eb="8">
      <t>クウコウ</t>
    </rPh>
    <phoneticPr fontId="4"/>
  </si>
  <si>
    <t>性能評価センター無停電電源設備点検整備</t>
    <rPh sb="0" eb="2">
      <t>セイノウ</t>
    </rPh>
    <rPh sb="2" eb="4">
      <t>ヒョウカ</t>
    </rPh>
    <rPh sb="8" eb="11">
      <t>ムテイデン</t>
    </rPh>
    <rPh sb="11" eb="13">
      <t>デンゲン</t>
    </rPh>
    <rPh sb="13" eb="15">
      <t>セツビ</t>
    </rPh>
    <rPh sb="15" eb="17">
      <t>テンケン</t>
    </rPh>
    <rPh sb="17" eb="19">
      <t>セイビ</t>
    </rPh>
    <phoneticPr fontId="17"/>
  </si>
  <si>
    <t>日本空調システム株式会社
愛知県名古屋市東区白壁１－９</t>
  </si>
  <si>
    <t>株式会社アメニティ・ジャパン
茨城県水戸市白梅１－７－１１</t>
  </si>
  <si>
    <t>令和3年度 神戸航空交通管制部 CCS改修作業</t>
  </si>
  <si>
    <t>株式会社赤井沢
宮城県仙台市太白区長町５－３－３</t>
  </si>
  <si>
    <t>株式会社チョープロ
長崎県長崎市住吉町２１－３６</t>
  </si>
  <si>
    <t>株式会社裕生
東京都中央区銀座１－１１－３</t>
  </si>
  <si>
    <t>東京電力エナジーパートナー株式会社
東京都千代田区内幸町１－１－３</t>
  </si>
  <si>
    <t>三和エレベータサービス株式会社
京都府京都市中京区間之町通二条上る夷町５７５</t>
  </si>
  <si>
    <t>日本リプロ株式会社
兵庫県西宮市浜町９－１４</t>
  </si>
  <si>
    <t>株式会社アンフ・スタイル
大阪府大阪市中央区伏見町4-2-14</t>
  </si>
  <si>
    <t>令和３年度ドローン情報基盤システム（登録機能）の性能向上（リモートＩＤ受信機能）</t>
    <rPh sb="0" eb="2">
      <t>レイワ</t>
    </rPh>
    <rPh sb="3" eb="5">
      <t>ネンド</t>
    </rPh>
    <rPh sb="9" eb="11">
      <t>ジョウホウ</t>
    </rPh>
    <rPh sb="11" eb="13">
      <t>キバン</t>
    </rPh>
    <rPh sb="18" eb="20">
      <t>トウロク</t>
    </rPh>
    <rPh sb="20" eb="22">
      <t>キノウ</t>
    </rPh>
    <rPh sb="24" eb="26">
      <t>セイノウ</t>
    </rPh>
    <rPh sb="26" eb="28">
      <t>コウジョウ</t>
    </rPh>
    <rPh sb="35" eb="37">
      <t>ジュシン</t>
    </rPh>
    <rPh sb="37" eb="39">
      <t>キノウ</t>
    </rPh>
    <phoneticPr fontId="17"/>
  </si>
  <si>
    <t>スカイマーク株式会社
東京都大田区羽田空港３－５－１０</t>
  </si>
  <si>
    <t>九電みらいエナジー株式会社
福岡県福岡市中央区渡辺通2-4-8</t>
  </si>
  <si>
    <t>東芝インフラシステムズ株式会社
神奈川県川崎市幸区堀川町７２番地３４</t>
  </si>
  <si>
    <t>日本コンベンションサービス株式会社
東京都千代田区霞ヶ関１－４－２</t>
    <rPh sb="0" eb="2">
      <t>ニホン</t>
    </rPh>
    <rPh sb="18" eb="21">
      <t>トウキョウト</t>
    </rPh>
    <rPh sb="21" eb="25">
      <t>チヨダク</t>
    </rPh>
    <phoneticPr fontId="19"/>
  </si>
  <si>
    <t>客室乗務員の疲労管理に関する調査</t>
  </si>
  <si>
    <t>株式会社レイメイ
東京都千代田区神田神保町３－１０－１０</t>
  </si>
  <si>
    <t>双日株式会社
東京都千代田区内幸町２－１－１</t>
  </si>
  <si>
    <t>関東ビル管理株式会社</t>
  </si>
  <si>
    <t>瀬戸内造園株式会社
岡山県岡山市中区西河原２８-１</t>
  </si>
  <si>
    <t>株式会社総合環境計画
大阪府大阪市西区立売堀１－３－１３</t>
  </si>
  <si>
    <t>富士電機株式会社
神奈川県川崎市田辺新田１－１</t>
  </si>
  <si>
    <t>静岡エアコミュータ株式会社
静岡県静岡市葵区栄町１－３</t>
  </si>
  <si>
    <t>伊藤忠アビエーション株式会社
東京都港区赤坂２－９－１１</t>
  </si>
  <si>
    <t>ONE-VALUE株式会社
東京都江東区亀戸２－４４－５</t>
  </si>
  <si>
    <t>洋上管制実習装置調整作業</t>
  </si>
  <si>
    <t>富士電機株式会社
東京都品川区大崎一丁目１１番２号</t>
  </si>
  <si>
    <t>令和3年度　ＨＡＲＰ連接作業</t>
  </si>
  <si>
    <t>東芝インフラシステムズ株式会社
神奈川県川崎市幸区堀川町７２番地３４</t>
    <rPh sb="0" eb="2">
      <t>トウシバ</t>
    </rPh>
    <phoneticPr fontId="17"/>
  </si>
  <si>
    <t>予測型リスク管理に基づく安全監督に向けた業務実施状況の継続監視に関する要件調査
R3.12.27～R4.3.25
測量・建設コンサルタント業務（その他の業種）</t>
    <rPh sb="57" eb="59">
      <t>ソクリョウ</t>
    </rPh>
    <rPh sb="60" eb="62">
      <t>ケンセツ</t>
    </rPh>
    <rPh sb="69" eb="71">
      <t>ギョウム</t>
    </rPh>
    <rPh sb="74" eb="75">
      <t>タ</t>
    </rPh>
    <rPh sb="76" eb="78">
      <t>ギョウシュ</t>
    </rPh>
    <phoneticPr fontId="17"/>
  </si>
  <si>
    <t>日本航空株式会社
東京都品川区東品川二丁目4番11号</t>
  </si>
  <si>
    <t>令和３年度 神戸航空交通管制部消防設備点検</t>
    <rPh sb="0" eb="2">
      <t>レイワ</t>
    </rPh>
    <rPh sb="3" eb="4">
      <t>ネン</t>
    </rPh>
    <rPh sb="4" eb="5">
      <t>ド</t>
    </rPh>
    <rPh sb="6" eb="15">
      <t>コウベコウクウコウツウカンセイブ</t>
    </rPh>
    <rPh sb="15" eb="17">
      <t>ショウボウ</t>
    </rPh>
    <rPh sb="17" eb="19">
      <t>セツビ</t>
    </rPh>
    <rPh sb="19" eb="21">
      <t>テンケン</t>
    </rPh>
    <phoneticPr fontId="18"/>
  </si>
  <si>
    <t>性能評価センター発電設備点検整備</t>
    <rPh sb="0" eb="2">
      <t>セイノウ</t>
    </rPh>
    <rPh sb="2" eb="4">
      <t>ヒョウカ</t>
    </rPh>
    <rPh sb="8" eb="10">
      <t>ハツデン</t>
    </rPh>
    <rPh sb="10" eb="12">
      <t>セツビ</t>
    </rPh>
    <rPh sb="12" eb="14">
      <t>テンケン</t>
    </rPh>
    <rPh sb="14" eb="16">
      <t>セイビ</t>
    </rPh>
    <phoneticPr fontId="4"/>
  </si>
  <si>
    <t>福岡航空交通管制部消防設備等点検その他作業</t>
  </si>
  <si>
    <t>スペクトラムアナライザⅡ型２式の購入</t>
  </si>
  <si>
    <t>令和３年度福岡航空交通管制部HARP調整作業</t>
  </si>
  <si>
    <t>システム開発評価・危機管理センターネットワーク機器設置その他工事
R3.11.18～R4.3.25
専門工事（電気通信工事）</t>
    <rPh sb="50" eb="54">
      <t>センモンコウジ</t>
    </rPh>
    <rPh sb="55" eb="61">
      <t>デンキツウシンコウジ</t>
    </rPh>
    <phoneticPr fontId="17"/>
  </si>
  <si>
    <t>ＮＰＯ法人空港に於けるＲＦＩＤ技術普及促進連絡会
千葉県成田市成田国際空港内第２旅客ターミナルビルＭ１２６７室</t>
  </si>
  <si>
    <t>高圧ガス製造設備(航空機火災消火訓練設備)定期検査及び点検整備</t>
  </si>
  <si>
    <t>令和3年度福岡航空交通管制部TDU改修作業</t>
  </si>
  <si>
    <t>令和３年度次期ドローン情報基盤システム（DIPS）の構築及び調整</t>
  </si>
  <si>
    <t>分任支出負担行為担当官
山口　諭
東京航空交通管制部
埼玉県所沢市並木1-12</t>
    <rPh sb="12" eb="14">
      <t>ヤマグチ</t>
    </rPh>
    <rPh sb="15" eb="16">
      <t>サトシ</t>
    </rPh>
    <phoneticPr fontId="18"/>
  </si>
  <si>
    <t>神戸航空交通管制部 TEPS-SIM卓危機管理対応工事外1件工事
R3.9.3～R4.3.25
建設工事（電気通信工事業）</t>
    <rPh sb="0" eb="9">
      <t>コウベコウクウコウツウカンセイブ</t>
    </rPh>
    <rPh sb="18" eb="19">
      <t>タク</t>
    </rPh>
    <rPh sb="19" eb="21">
      <t>キキ</t>
    </rPh>
    <rPh sb="21" eb="23">
      <t>カンリ</t>
    </rPh>
    <rPh sb="23" eb="25">
      <t>タイオウ</t>
    </rPh>
    <rPh sb="25" eb="27">
      <t>コウジ</t>
    </rPh>
    <rPh sb="27" eb="28">
      <t>ホカ</t>
    </rPh>
    <rPh sb="29" eb="30">
      <t>ケン</t>
    </rPh>
    <rPh sb="30" eb="32">
      <t>コウジ</t>
    </rPh>
    <phoneticPr fontId="17"/>
  </si>
  <si>
    <t>10月</t>
    <rPh sb="2" eb="3">
      <t>ガツ</t>
    </rPh>
    <phoneticPr fontId="17"/>
  </si>
  <si>
    <t>11月</t>
    <rPh sb="2" eb="3">
      <t>ガツ</t>
    </rPh>
    <phoneticPr fontId="17"/>
  </si>
  <si>
    <t>法人番号</t>
    <rPh sb="0" eb="2">
      <t>ホウジン</t>
    </rPh>
    <rPh sb="2" eb="4">
      <t>バンゴウ</t>
    </rPh>
    <phoneticPr fontId="4"/>
  </si>
  <si>
    <t>法人番号</t>
    <rPh sb="0" eb="2">
      <t>ホウジン</t>
    </rPh>
    <rPh sb="2" eb="4">
      <t>バンゴウ</t>
    </rPh>
    <phoneticPr fontId="18"/>
  </si>
  <si>
    <t>操縦士の資格切り替え制度及び訓練課程に関する調査
R3.10.7～R4.3.28
測量及び建設コンサルタント等（その他の業種）</t>
    <rPh sb="41" eb="43">
      <t>ソクリョウ</t>
    </rPh>
    <rPh sb="43" eb="44">
      <t>オヨ</t>
    </rPh>
    <rPh sb="45" eb="47">
      <t>ケンセツ</t>
    </rPh>
    <rPh sb="54" eb="55">
      <t>トウ</t>
    </rPh>
    <rPh sb="58" eb="59">
      <t>タ</t>
    </rPh>
    <rPh sb="60" eb="62">
      <t>ギョウシュ</t>
    </rPh>
    <phoneticPr fontId="17"/>
  </si>
  <si>
    <t>国際標準化に向けたスマートエアポート海外展開調査
R3.12.21～R4.3.22
測量・建設コンサルタント業務（その他の業種）</t>
    <rPh sb="42" eb="44">
      <t>ソクリョウ</t>
    </rPh>
    <rPh sb="45" eb="47">
      <t>ケンセツ</t>
    </rPh>
    <rPh sb="54" eb="56">
      <t>ギョウム</t>
    </rPh>
    <rPh sb="59" eb="60">
      <t>タ</t>
    </rPh>
    <rPh sb="61" eb="63">
      <t>ギョウシュ</t>
    </rPh>
    <phoneticPr fontId="17"/>
  </si>
  <si>
    <t>架空線に係る昼間障害標識設置地区検証のための小型機運航実態調査
R3.10.18～R4.3.11
測量及び建設コンサルタント等（その他の業種）</t>
    <rPh sb="49" eb="51">
      <t>ソクリョウ</t>
    </rPh>
    <rPh sb="51" eb="52">
      <t>オヨ</t>
    </rPh>
    <rPh sb="53" eb="55">
      <t>ケンセツ</t>
    </rPh>
    <rPh sb="62" eb="63">
      <t>トウ</t>
    </rPh>
    <rPh sb="66" eb="67">
      <t>タ</t>
    </rPh>
    <rPh sb="68" eb="70">
      <t>ギョウシュ</t>
    </rPh>
    <phoneticPr fontId="17"/>
  </si>
  <si>
    <t>飛行計画経路の短縮実現に向けた要件調査
R3.10.19～R4.3.22
測量及び建設コンサルタント等（その他の業種）</t>
    <rPh sb="37" eb="39">
      <t>ソクリョウ</t>
    </rPh>
    <rPh sb="39" eb="40">
      <t>オヨ</t>
    </rPh>
    <rPh sb="41" eb="43">
      <t>ケンセツ</t>
    </rPh>
    <rPh sb="50" eb="51">
      <t>トウ</t>
    </rPh>
    <rPh sb="54" eb="55">
      <t>タ</t>
    </rPh>
    <rPh sb="56" eb="58">
      <t>ギョウシュ</t>
    </rPh>
    <phoneticPr fontId="17"/>
  </si>
  <si>
    <t>一般社団法人航空交通管制協会
東京都大田区羽田空港１－６－６　第一綜合ビル</t>
    <rPh sb="0" eb="6">
      <t>イッパンシャダンホウジン</t>
    </rPh>
    <rPh sb="6" eb="8">
      <t>コウクウ</t>
    </rPh>
    <rPh sb="8" eb="10">
      <t>コウツウ</t>
    </rPh>
    <rPh sb="10" eb="12">
      <t>カンセイ</t>
    </rPh>
    <rPh sb="12" eb="14">
      <t>キョウカイ</t>
    </rPh>
    <phoneticPr fontId="17"/>
  </si>
  <si>
    <t>一般財団法人経済調査会
東京都港区新橋6-17-15</t>
    <rPh sb="0" eb="2">
      <t>イッパン</t>
    </rPh>
    <rPh sb="2" eb="6">
      <t>ザイダンホウジン</t>
    </rPh>
    <rPh sb="6" eb="8">
      <t>ケイザイ</t>
    </rPh>
    <rPh sb="8" eb="10">
      <t>チョウサ</t>
    </rPh>
    <rPh sb="10" eb="11">
      <t>カイ</t>
    </rPh>
    <phoneticPr fontId="17"/>
  </si>
  <si>
    <t>岩沼研修センター教育用統合管制情報処理システム装置（ＴＡＰＳ）のハードウェア更新に係るシステム設計
R3.10.15～R4.3.22
測量及び建設コンサルタント等（その他の業種）</t>
    <rPh sb="67" eb="69">
      <t>ソクリョウ</t>
    </rPh>
    <rPh sb="69" eb="70">
      <t>オヨ</t>
    </rPh>
    <rPh sb="71" eb="73">
      <t>ケンセツ</t>
    </rPh>
    <rPh sb="80" eb="81">
      <t>トウ</t>
    </rPh>
    <rPh sb="84" eb="85">
      <t>タ</t>
    </rPh>
    <rPh sb="86" eb="88">
      <t>ギョウシュ</t>
    </rPh>
    <phoneticPr fontId="4"/>
  </si>
  <si>
    <t>男子作業服（夏）（上着）40着他12点の製造</t>
  </si>
  <si>
    <t>洋上管制処理システム（TOPS）性能向上及び機器一式の製造</t>
  </si>
  <si>
    <t>株式会社サクライ
東京都墨田区亀沢一丁目６番３号</t>
    <rPh sb="0" eb="4">
      <t>カブシキガイシャ</t>
    </rPh>
    <phoneticPr fontId="17"/>
  </si>
  <si>
    <t>技術管理センターTDU改修その他作業</t>
  </si>
  <si>
    <t>東京国際空港情報共有システム（ACDM）性能向上及び調整</t>
  </si>
  <si>
    <t>飛行検査装置部品(C700型機用)(Mission Management System 1台 他6点)の購入</t>
  </si>
  <si>
    <t>令和３年度札幌航空交通管制部敷地除雪作業（単価契約）</t>
  </si>
  <si>
    <t>株式会社アルファーアビエィション
東京都港区三田三丁目１－４</t>
  </si>
  <si>
    <t>空港コンセッションに係る総合アドバイザー業務の請負</t>
  </si>
  <si>
    <t>令和３年度ドローン情報基盤システム　改修（基盤増強）</t>
  </si>
  <si>
    <t>操縦士の技量維持に係る模擬飛行装置(ボーイング式737型)による訓練</t>
  </si>
  <si>
    <t>株式会社リバフィー通研
神奈川県川崎市高津区子母口４２１</t>
    <rPh sb="9" eb="11">
      <t>ツウケン</t>
    </rPh>
    <phoneticPr fontId="4"/>
  </si>
  <si>
    <t>操縦士の資格切り替え制度及び訓練課程に関する調査のための模擬飛行装置（エアバス式A320型）の借り上げ</t>
  </si>
  <si>
    <t>株式会社航空システムサービス
東京都港区三田１丁目４番２８号</t>
    <rPh sb="0" eb="4">
      <t>カブシキガイシャ</t>
    </rPh>
    <rPh sb="4" eb="6">
      <t>コウクウ</t>
    </rPh>
    <phoneticPr fontId="4"/>
  </si>
  <si>
    <t>航空保安業務に係る広報用ＷＥＢサイトの改修業務</t>
  </si>
  <si>
    <t>制限区域内車両運転講習及び試験システム環境構築作業</t>
  </si>
  <si>
    <t>令和３年度将来の航空交通システムに関する長期ビジョンの実現のための計画の策定等に関する調査
R3.11.10～R4.3.25
測量及び建設コンサルタント等（その他の業種）</t>
    <rPh sb="63" eb="66">
      <t>ソクリョウオヨ</t>
    </rPh>
    <rPh sb="67" eb="69">
      <t>ケンセツ</t>
    </rPh>
    <rPh sb="76" eb="77">
      <t>トウ</t>
    </rPh>
    <rPh sb="80" eb="81">
      <t>タ</t>
    </rPh>
    <rPh sb="82" eb="84">
      <t>ギョウシュ</t>
    </rPh>
    <phoneticPr fontId="17"/>
  </si>
  <si>
    <t>北海道内空港特定運営事業に関する運営権設定対象施設リスト等の更新</t>
  </si>
  <si>
    <t xml:space="preserve">ＥＹ新日本有限責任監査法人
東京都千代田区有楽町１丁目１番２号 </t>
    <rPh sb="2" eb="5">
      <t>シンニホン</t>
    </rPh>
    <rPh sb="5" eb="7">
      <t>ユウゲン</t>
    </rPh>
    <rPh sb="7" eb="9">
      <t>セキニン</t>
    </rPh>
    <rPh sb="9" eb="11">
      <t>カンサ</t>
    </rPh>
    <rPh sb="11" eb="13">
      <t>ホウジン</t>
    </rPh>
    <phoneticPr fontId="17"/>
  </si>
  <si>
    <t>株式会社伸和総合設計
東京都中央区日本橋横山町４－５福田ビル</t>
    <rPh sb="4" eb="6">
      <t>シンワ</t>
    </rPh>
    <rPh sb="6" eb="8">
      <t>ソウゴウ</t>
    </rPh>
    <rPh sb="8" eb="10">
      <t>セッケイ</t>
    </rPh>
    <phoneticPr fontId="4"/>
  </si>
  <si>
    <t>令和３年度　機器撤去工事
R03.10.7～R04.3.4
専門工事（電気通信工事業）</t>
  </si>
  <si>
    <t xml:space="preserve">株式会社サイエンスインパクト
東京都江東区青海２丁目７番４号 </t>
  </si>
  <si>
    <t>㈱日本空港コンサルタンツ
東京都中央区勝どき一丁目13番１号</t>
    <rPh sb="1" eb="3">
      <t>ニホン</t>
    </rPh>
    <rPh sb="3" eb="5">
      <t>クウコウ</t>
    </rPh>
    <phoneticPr fontId="17"/>
  </si>
  <si>
    <t>令和3年度　防災設備点検業務</t>
  </si>
  <si>
    <t>ＣＣＳ－１４Ａ型通信制御装置増設その他工事実施設計
R3.10.28～R4.3.16
測量及び建設コンサルタント等（その他の業種）</t>
    <rPh sb="43" eb="45">
      <t>ソクリョウ</t>
    </rPh>
    <rPh sb="45" eb="46">
      <t>オヨ</t>
    </rPh>
    <rPh sb="47" eb="49">
      <t>ケンセツ</t>
    </rPh>
    <rPh sb="56" eb="57">
      <t>トウ</t>
    </rPh>
    <rPh sb="60" eb="61">
      <t>タ</t>
    </rPh>
    <rPh sb="62" eb="64">
      <t>ギョウシュ</t>
    </rPh>
    <phoneticPr fontId="17"/>
  </si>
  <si>
    <t>ＴＯＰＳ／ＡＤＥＸ機器設置工事
R3.10.19～R4.3.30
専門工事（電気通信工事）</t>
    <rPh sb="33" eb="35">
      <t>センモン</t>
    </rPh>
    <rPh sb="35" eb="37">
      <t>コウジ</t>
    </rPh>
    <rPh sb="38" eb="40">
      <t>デンキ</t>
    </rPh>
    <rPh sb="40" eb="42">
      <t>ツウシン</t>
    </rPh>
    <rPh sb="42" eb="44">
      <t>コウジ</t>
    </rPh>
    <phoneticPr fontId="17"/>
  </si>
  <si>
    <t>株式会社日本空港コンサルタンツ
東京都中央区勝どき１丁目１３－１</t>
    <rPh sb="0" eb="4">
      <t>カブシキガイシャ</t>
    </rPh>
    <rPh sb="4" eb="6">
      <t>ニホン</t>
    </rPh>
    <rPh sb="6" eb="8">
      <t>クウコウ</t>
    </rPh>
    <phoneticPr fontId="4"/>
  </si>
  <si>
    <t>航空路管制処理システム訓練シミュレータ（ＴＥＰＳ－ＳＩＭ）更新その他撤去工事実施設計
R3.10.28～R4.3.11
測量及び建設コンサルタント等（その他の業種）</t>
  </si>
  <si>
    <t>技術管理センター航空灯火用評価システム（配光測定装置・CCR）製造据付実施設計
R3.11.19～R4.2.18
測量及び建設コンサルタント等（建設コンサルタント）</t>
    <rPh sb="57" eb="60">
      <t>ソクリョウオヨ</t>
    </rPh>
    <rPh sb="61" eb="63">
      <t>ケンセツ</t>
    </rPh>
    <rPh sb="70" eb="71">
      <t>トウ</t>
    </rPh>
    <rPh sb="72" eb="74">
      <t>ケンセツ</t>
    </rPh>
    <phoneticPr fontId="17"/>
  </si>
  <si>
    <t>航空身体検査証明電子申請システム性能向上及び調整</t>
  </si>
  <si>
    <t>ＣＣＳ－１４Ａ型通信制御装置増設その他工事実施設計</t>
  </si>
  <si>
    <t>航空路管制処理システム訓練シミュレータ（ＴＥＰＳ－ＳＩＭ）更新その他撤去工事実施設計</t>
  </si>
  <si>
    <t>飛行検査機整備用機材 (ハイドロパワーユニット１台他８点) の点検作業（令和３年度）</t>
  </si>
  <si>
    <t>性能評価センター発電設備自動制御盤他点検整備</t>
    <rPh sb="0" eb="2">
      <t>セイノウ</t>
    </rPh>
    <rPh sb="2" eb="4">
      <t>ヒョウカ</t>
    </rPh>
    <rPh sb="8" eb="10">
      <t>ハツデン</t>
    </rPh>
    <rPh sb="10" eb="12">
      <t>セツビ</t>
    </rPh>
    <rPh sb="12" eb="14">
      <t>ジドウ</t>
    </rPh>
    <rPh sb="14" eb="17">
      <t>セイギョバン</t>
    </rPh>
    <rPh sb="17" eb="18">
      <t>ホカ</t>
    </rPh>
    <rPh sb="18" eb="20">
      <t>テンケン</t>
    </rPh>
    <rPh sb="20" eb="22">
      <t>セイビ</t>
    </rPh>
    <phoneticPr fontId="4"/>
  </si>
  <si>
    <t>センシン電気株式会社
東京都大田区東糀谷１丁目１６番３号</t>
  </si>
  <si>
    <t>ウズベキスタン共和国 空港インフラ実態調査
R4.1.26～R4.3.18
測量及び建設コンサルタント等（建設コンサルタント）</t>
    <rPh sb="38" eb="40">
      <t>ソクリョウ</t>
    </rPh>
    <rPh sb="40" eb="41">
      <t>オヨ</t>
    </rPh>
    <rPh sb="42" eb="44">
      <t>ケンセツ</t>
    </rPh>
    <rPh sb="51" eb="52">
      <t>トウ</t>
    </rPh>
    <rPh sb="53" eb="55">
      <t>ケンセツ</t>
    </rPh>
    <phoneticPr fontId="4"/>
  </si>
  <si>
    <t>航空機整備部品の管理体制の最適化に係る調査</t>
  </si>
  <si>
    <t>スカイレーベル株式会社
東京都大田区羽田空港１－８－８</t>
  </si>
  <si>
    <t>三菱ＵＦＪリサーチ＆コンサルティング株式会社
東京都港区虎ノ門５丁目１１番２号</t>
    <rPh sb="0" eb="2">
      <t>ミツビシ</t>
    </rPh>
    <rPh sb="18" eb="22">
      <t>カブシキガイシャ</t>
    </rPh>
    <phoneticPr fontId="4"/>
  </si>
  <si>
    <t>株式会社ANA総合研究所
東京都港区東新橋1-5-2</t>
    <rPh sb="0" eb="2">
      <t>カブシキ</t>
    </rPh>
    <rPh sb="2" eb="4">
      <t>カイシャ</t>
    </rPh>
    <rPh sb="7" eb="9">
      <t>ソウゴウ</t>
    </rPh>
    <rPh sb="9" eb="12">
      <t>ケンキュウジョ</t>
    </rPh>
    <phoneticPr fontId="4"/>
  </si>
  <si>
    <t>11月</t>
    <rPh sb="2" eb="3">
      <t>ガツ</t>
    </rPh>
    <phoneticPr fontId="4"/>
  </si>
  <si>
    <t>A320型飛行シミュレータ装置による計器進入模擬実験作業</t>
  </si>
  <si>
    <t>B737型飛行シミュレータ装置による計器進入模擬実験作業</t>
  </si>
  <si>
    <t>B787型飛行シミュレータ装置による計器進入模擬実験作業</t>
  </si>
  <si>
    <t>航空機安全に係る国際連携強化調査（令和3年度）</t>
  </si>
  <si>
    <t>日本電気株式会社
東京都港区芝５－７－１</t>
    <rPh sb="0" eb="2">
      <t>ニホン</t>
    </rPh>
    <rPh sb="2" eb="4">
      <t>デンキ</t>
    </rPh>
    <rPh sb="4" eb="8">
      <t>カブシキガイシャ</t>
    </rPh>
    <phoneticPr fontId="4"/>
  </si>
  <si>
    <t>株式会社日立製作所
東京都千代田区外神田一丁目5番1号</t>
    <rPh sb="4" eb="6">
      <t>ヒタチ</t>
    </rPh>
    <rPh sb="6" eb="9">
      <t>セイサクジョ</t>
    </rPh>
    <phoneticPr fontId="17"/>
  </si>
  <si>
    <t>ジャパン・ビジネス・サプライ株式会社
東京都千代田区東神田１－４－１</t>
    <rPh sb="19" eb="22">
      <t>トウキョウト</t>
    </rPh>
    <rPh sb="22" eb="26">
      <t>チヨダク</t>
    </rPh>
    <phoneticPr fontId="17"/>
  </si>
  <si>
    <t xml:space="preserve">富士電機株式会社
神奈川県川崎市川崎区田辺新田１番１号 </t>
    <rPh sb="0" eb="2">
      <t>フジ</t>
    </rPh>
    <rPh sb="2" eb="4">
      <t>デンキ</t>
    </rPh>
    <phoneticPr fontId="17"/>
  </si>
  <si>
    <t xml:space="preserve">panda・Flight・Academy株式会社
東京都大田区羽田空港１丁目５番４号 </t>
  </si>
  <si>
    <t>株式会社九州エルピー
佐賀県三養基郡みやき町大字白壁４３０５－２</t>
    <rPh sb="4" eb="6">
      <t>キュウシュウ</t>
    </rPh>
    <phoneticPr fontId="4"/>
  </si>
  <si>
    <t>日本エアロスペース株式会社
東京都港区南青山１－１－１</t>
    <rPh sb="0" eb="2">
      <t>ニホン</t>
    </rPh>
    <phoneticPr fontId="4"/>
  </si>
  <si>
    <t>株式会社ジャパンエンジンコーポレーション
兵庫県明石市二見町南二見１</t>
  </si>
  <si>
    <t>兼松株式会社
兵庫県神戸市中央区伊藤町119番地</t>
    <rPh sb="0" eb="2">
      <t>カネマツ</t>
    </rPh>
    <phoneticPr fontId="4"/>
  </si>
  <si>
    <t>日本航空株式会社
東京都品川区東品川二丁目4番11号</t>
    <rPh sb="0" eb="2">
      <t>ニホン</t>
    </rPh>
    <rPh sb="2" eb="4">
      <t>コウクウ</t>
    </rPh>
    <phoneticPr fontId="4"/>
  </si>
  <si>
    <t>株式会社JAL CAE FLIGHT TRAINING
東京都大田区羽田空港3-6-8</t>
  </si>
  <si>
    <t>有人宇宙システム株式会社
東京都千代田区大手町1－6－1大手町ビル</t>
    <rPh sb="0" eb="2">
      <t>ユウジン</t>
    </rPh>
    <rPh sb="2" eb="4">
      <t>ウチュウ</t>
    </rPh>
    <rPh sb="13" eb="16">
      <t>トウキョウト</t>
    </rPh>
    <rPh sb="16" eb="20">
      <t>チヨダク</t>
    </rPh>
    <rPh sb="20" eb="23">
      <t>オオテマチ</t>
    </rPh>
    <rPh sb="28" eb="31">
      <t>オオテマチ</t>
    </rPh>
    <phoneticPr fontId="4"/>
  </si>
  <si>
    <t>沖電気工業株式会社
東京都港区虎ノ門一丁目７番１２号</t>
    <rPh sb="0" eb="1">
      <t>オキ</t>
    </rPh>
    <rPh sb="10" eb="13">
      <t>トウキョウト</t>
    </rPh>
    <phoneticPr fontId="4"/>
  </si>
  <si>
    <t xml:space="preserve">岸本無線工業株式会社
大阪府大阪市城東区蒲生二丁目7番10号
</t>
    <rPh sb="0" eb="2">
      <t>キシモト</t>
    </rPh>
    <phoneticPr fontId="4"/>
  </si>
  <si>
    <t>日本トランスオーシャン航空株式会社
沖縄県那覇市山下町３－２４</t>
  </si>
  <si>
    <t>技術管理センターHARP-13A型複合型航空路監視センサー処理装置設置工事外３件実施設計
R3.12.6～R4.3.25
測量・建設コンサルタント業務（その他の業種）</t>
    <rPh sb="61" eb="63">
      <t>ソクリョウ</t>
    </rPh>
    <rPh sb="64" eb="66">
      <t>ケンセツ</t>
    </rPh>
    <rPh sb="73" eb="75">
      <t>ギョウム</t>
    </rPh>
    <rPh sb="78" eb="79">
      <t>タ</t>
    </rPh>
    <rPh sb="80" eb="82">
      <t>ギョウシュ</t>
    </rPh>
    <phoneticPr fontId="4"/>
  </si>
  <si>
    <t>兼松エレクトロニクス株式会社
東京都中央区京橋２－１３－１０</t>
  </si>
  <si>
    <t xml:space="preserve">株式会社ウェザーニュース
千葉県千葉市美浜区中瀬１丁目３番地幕張テクノガーデン </t>
    <rPh sb="13" eb="16">
      <t>チバケン</t>
    </rPh>
    <rPh sb="16" eb="19">
      <t>チバシ</t>
    </rPh>
    <rPh sb="19" eb="22">
      <t>ミハマク</t>
    </rPh>
    <phoneticPr fontId="17"/>
  </si>
  <si>
    <t>ＫＤＤＩ株式会社
東京都新宿区西新宿２－３－２</t>
    <rPh sb="9" eb="12">
      <t>トウキョウト</t>
    </rPh>
    <rPh sb="12" eb="15">
      <t>シンジュクク</t>
    </rPh>
    <phoneticPr fontId="17"/>
  </si>
  <si>
    <t>株式会社博報堂
東京都港区赤坂５－３－１</t>
    <rPh sb="8" eb="11">
      <t>トウキョウト</t>
    </rPh>
    <rPh sb="11" eb="13">
      <t>ミナトク</t>
    </rPh>
    <phoneticPr fontId="17"/>
  </si>
  <si>
    <t>未来情報開発株式会社
東京都千代田区神田須田町１－１０</t>
  </si>
  <si>
    <t>株式会社テクノブレイン
京都府京都市山科区竹鼻外田町２７－1</t>
  </si>
  <si>
    <t>三菱電機株式会社
東京都千代田区丸の内２－７－３</t>
    <rPh sb="0" eb="2">
      <t>ミツビシ</t>
    </rPh>
    <rPh sb="2" eb="4">
      <t>デンキ</t>
    </rPh>
    <rPh sb="9" eb="12">
      <t>トウキョウト</t>
    </rPh>
    <rPh sb="12" eb="16">
      <t>チヨダク</t>
    </rPh>
    <phoneticPr fontId="19"/>
  </si>
  <si>
    <t>日本電気株式会社
東京都港区芝５－７－１</t>
    <rPh sb="0" eb="2">
      <t>ニホン</t>
    </rPh>
    <rPh sb="2" eb="4">
      <t>デンキ</t>
    </rPh>
    <rPh sb="9" eb="12">
      <t>トウキョウト</t>
    </rPh>
    <rPh sb="12" eb="14">
      <t>ミナトク</t>
    </rPh>
    <phoneticPr fontId="19"/>
  </si>
  <si>
    <t>株式会社三菱総合研究所
東京都千代田区永田町２－１０－３</t>
    <rPh sb="4" eb="6">
      <t>ミツビシ</t>
    </rPh>
    <rPh sb="6" eb="8">
      <t>ソウゴウ</t>
    </rPh>
    <rPh sb="8" eb="11">
      <t>ケンキュウジョ</t>
    </rPh>
    <phoneticPr fontId="17"/>
  </si>
  <si>
    <t>株式会社三菱ＵＦＪ銀行
東京都千代田区麹町５－１－１</t>
  </si>
  <si>
    <t xml:space="preserve">特定非営利活動法人ASK
東京都中央区日本橋蛎殻町１丁目２番７号第１喜田村ビル１Ｆ </t>
    <rPh sb="0" eb="2">
      <t>トクテイ</t>
    </rPh>
    <rPh sb="2" eb="9">
      <t>ヒエイリカツドウホウジン</t>
    </rPh>
    <phoneticPr fontId="17"/>
  </si>
  <si>
    <t>空港除雪実証実験に係る運転支援ガイダンスシステム２設置調整作業</t>
  </si>
  <si>
    <t>日本無線株式会社
東京都三鷹市牟礼六丁目２１番１１号</t>
    <rPh sb="0" eb="2">
      <t>ニホン</t>
    </rPh>
    <rPh sb="2" eb="4">
      <t>ムセン</t>
    </rPh>
    <phoneticPr fontId="17"/>
  </si>
  <si>
    <t>三菱電機株式会社
東京都千代田区丸の内２－７－３</t>
    <rPh sb="9" eb="12">
      <t>トウキョウト</t>
    </rPh>
    <rPh sb="12" eb="16">
      <t>チヨダク</t>
    </rPh>
    <phoneticPr fontId="17"/>
  </si>
  <si>
    <t>株式会社三菱総合研究所
東京都千代田区永田町二丁目１０番３号</t>
    <rPh sb="4" eb="6">
      <t>ミツビシ</t>
    </rPh>
    <rPh sb="6" eb="11">
      <t>ソウゴウケンキュウジョ</t>
    </rPh>
    <phoneticPr fontId="4"/>
  </si>
  <si>
    <t>沖電気工業株式会社
東京都港区虎ノ門１－７－１２</t>
    <rPh sb="0" eb="3">
      <t>オキデンキ</t>
    </rPh>
    <rPh sb="3" eb="5">
      <t>コウギョウ</t>
    </rPh>
    <rPh sb="10" eb="13">
      <t>トウキョウト</t>
    </rPh>
    <rPh sb="13" eb="15">
      <t>ミナトク</t>
    </rPh>
    <rPh sb="15" eb="16">
      <t>トラ</t>
    </rPh>
    <rPh sb="17" eb="18">
      <t>モン</t>
    </rPh>
    <phoneticPr fontId="4"/>
  </si>
  <si>
    <t>日本電気株式会社
大阪府大阪市中央区城見1-4-24</t>
  </si>
  <si>
    <t>兼松株式会社
兵庫県神戸市中央区伊藤町１１９番地</t>
    <rPh sb="0" eb="2">
      <t>カネマツ</t>
    </rPh>
    <phoneticPr fontId="17"/>
  </si>
  <si>
    <t xml:space="preserve">株式会社リバフィー通研
神奈川県川崎市高津区子母口421 </t>
    <rPh sb="9" eb="11">
      <t>ツウケン</t>
    </rPh>
    <phoneticPr fontId="17"/>
  </si>
  <si>
    <t>株式会社日本空港コンサルタンツ
東京都中央区勝どき1丁目13-1</t>
    <rPh sb="4" eb="6">
      <t>ニホン</t>
    </rPh>
    <rPh sb="6" eb="8">
      <t>クウコウ</t>
    </rPh>
    <rPh sb="16" eb="19">
      <t>トウキョウト</t>
    </rPh>
    <rPh sb="19" eb="22">
      <t>チュウオウク</t>
    </rPh>
    <rPh sb="22" eb="23">
      <t>カチ</t>
    </rPh>
    <rPh sb="26" eb="28">
      <t>チョウメ</t>
    </rPh>
    <phoneticPr fontId="17"/>
  </si>
  <si>
    <t>有人宇宙システム株式会社
東京都千代田区大手町１丁目６番１号</t>
    <rPh sb="0" eb="2">
      <t>ユウジン</t>
    </rPh>
    <rPh sb="2" eb="4">
      <t>ウチュウ</t>
    </rPh>
    <rPh sb="8" eb="12">
      <t>カブシキガイシャ</t>
    </rPh>
    <phoneticPr fontId="4"/>
  </si>
  <si>
    <t>回転翼航空機の借り上げ（旭川・帯広空港）</t>
  </si>
  <si>
    <t>株式会社航空システムサービス
東京都港区三田一丁目４番２８号</t>
    <rPh sb="4" eb="6">
      <t>コウクウ</t>
    </rPh>
    <phoneticPr fontId="4"/>
  </si>
  <si>
    <t>池上通信機株式会社
東京都大田区池上5-6-16</t>
    <rPh sb="0" eb="2">
      <t>イケガミ</t>
    </rPh>
    <rPh sb="2" eb="4">
      <t>ツウシン</t>
    </rPh>
    <rPh sb="4" eb="5">
      <t>キ</t>
    </rPh>
    <rPh sb="5" eb="9">
      <t>カブシキガイシャ</t>
    </rPh>
    <phoneticPr fontId="17"/>
  </si>
  <si>
    <t>橋本電気工事株式会社
北海道札幌市東区北１９条東１０－３－７</t>
    <rPh sb="0" eb="2">
      <t>ハシモト</t>
    </rPh>
    <rPh sb="2" eb="4">
      <t>デンキ</t>
    </rPh>
    <rPh sb="4" eb="6">
      <t>コウジ</t>
    </rPh>
    <phoneticPr fontId="4"/>
  </si>
  <si>
    <t>株式会社リバフィー通研
神奈川県川崎市高津区子口４２１</t>
    <rPh sb="9" eb="11">
      <t>ツウケン</t>
    </rPh>
    <rPh sb="12" eb="16">
      <t>カナガワケン</t>
    </rPh>
    <rPh sb="16" eb="19">
      <t>カワサキシ</t>
    </rPh>
    <rPh sb="19" eb="22">
      <t>タカツク</t>
    </rPh>
    <rPh sb="22" eb="23">
      <t>コ</t>
    </rPh>
    <rPh sb="23" eb="24">
      <t>グチ</t>
    </rPh>
    <phoneticPr fontId="4"/>
  </si>
  <si>
    <t>ＰｗＣコンサルティング合同会社 
東京都千代田区大手町1-2-1</t>
  </si>
  <si>
    <t xml:space="preserve">株式会社日本空港コンサルタンツ
東京都中央区勝どき１－１３－１
</t>
    <rPh sb="4" eb="6">
      <t>ニホン</t>
    </rPh>
    <rPh sb="6" eb="8">
      <t>クウコウ</t>
    </rPh>
    <phoneticPr fontId="4"/>
  </si>
  <si>
    <t>ディジタル・オシロスコープⅢ型６式の購入</t>
  </si>
  <si>
    <t>スペクトラムアナライザⅠ型２式の購入</t>
  </si>
  <si>
    <t>株式会社ＨＡＴＯ
東京都千代田区飯田橋２丁目５番２号</t>
    <rPh sb="0" eb="4">
      <t>カブシキガイシャ</t>
    </rPh>
    <phoneticPr fontId="4"/>
  </si>
  <si>
    <t>エム・イー株式会社
東京都昭島市玉川町１-２-７</t>
    <rPh sb="5" eb="9">
      <t>カブシキガイシャ</t>
    </rPh>
    <phoneticPr fontId="4"/>
  </si>
  <si>
    <t>令和３年度 交通管制部職員の業務・職場環境意識調査及び安全風土調査に係る検討・分析業務</t>
  </si>
  <si>
    <t>令和3年度 空港使用料算定システム性能向上及び調整作業</t>
  </si>
  <si>
    <t>（公財）航空輸送技術研究センター
東京都港区三田1-3-39</t>
    <rPh sb="1" eb="3">
      <t>コウザイ</t>
    </rPh>
    <rPh sb="4" eb="6">
      <t>コウクウ</t>
    </rPh>
    <rPh sb="6" eb="8">
      <t>ユソウ</t>
    </rPh>
    <rPh sb="8" eb="10">
      <t>ギジュツ</t>
    </rPh>
    <rPh sb="10" eb="12">
      <t>ケンキュウ</t>
    </rPh>
    <phoneticPr fontId="4"/>
  </si>
  <si>
    <t>持続可能な地域航空の実現に向けた担い手のあり方に係る調査</t>
  </si>
  <si>
    <t>福岡航空交通管制部空気調和設備自動制御機器点検整備.</t>
  </si>
  <si>
    <t>DLCS-17型データリンク中央処理装置改修作業</t>
  </si>
  <si>
    <t>令和３年度　無人航空機登録制度の集中的周知・手続支援及び登録手続の効率化等
に関する業務</t>
  </si>
  <si>
    <t>EYストラテジー・アンド・コンサルティング株式会社
東京都千代田区有楽町1丁目1番2号</t>
    <rPh sb="21" eb="23">
      <t>カブシキ</t>
    </rPh>
    <rPh sb="23" eb="25">
      <t>カイシャ</t>
    </rPh>
    <phoneticPr fontId="4"/>
  </si>
  <si>
    <t>HRET型空港用化学消防車（長崎800は869）12ケ月点検整備</t>
  </si>
  <si>
    <t>飛行検査機整備用機材（トーイングトラクター1台他６点）の点検作業（令和3年度）</t>
  </si>
  <si>
    <t>令和3年度 神戸航空交通管制部冷凍機(R-I-1、R-II-2)精密点検整備</t>
  </si>
  <si>
    <t>性能評価センター冷凍機精密点検整備</t>
    <rPh sb="0" eb="2">
      <t>セイノウ</t>
    </rPh>
    <rPh sb="2" eb="4">
      <t>ヒョウカ</t>
    </rPh>
    <rPh sb="8" eb="10">
      <t>レイトウ</t>
    </rPh>
    <rPh sb="10" eb="11">
      <t>キ</t>
    </rPh>
    <rPh sb="11" eb="13">
      <t>セイミツ</t>
    </rPh>
    <rPh sb="13" eb="15">
      <t>テンケン</t>
    </rPh>
    <rPh sb="15" eb="17">
      <t>セイビ</t>
    </rPh>
    <phoneticPr fontId="0"/>
  </si>
  <si>
    <t>洋上管制処理システム等設置工事
R03.12.13～R04.3.23
専門工事（電気通信工事業）</t>
    <rPh sb="0" eb="4">
      <t>ヨウジョウカンセイ</t>
    </rPh>
    <rPh sb="4" eb="6">
      <t>ショリ</t>
    </rPh>
    <rPh sb="10" eb="11">
      <t>トウ</t>
    </rPh>
    <rPh sb="11" eb="13">
      <t>セッチ</t>
    </rPh>
    <rPh sb="13" eb="15">
      <t>コウジ</t>
    </rPh>
    <phoneticPr fontId="4"/>
  </si>
  <si>
    <t>パブリックジョブセンター
沖縄県国頭郡恩納村恩納１６５３－４－B４０１</t>
  </si>
  <si>
    <t>支出負担行為担当官
松原　悟
神戸航空交通管制部
神戸市西区井吹台東町７－６－２</t>
    <rPh sb="8" eb="9">
      <t>カン</t>
    </rPh>
    <rPh sb="10" eb="12">
      <t>マツバラ</t>
    </rPh>
    <rPh sb="13" eb="14">
      <t>サトル</t>
    </rPh>
    <phoneticPr fontId="17"/>
  </si>
  <si>
    <t>EYストラテジー・アンド・コンサルティング株式会社
東京都千代田区有楽町１丁目１番２号</t>
  </si>
  <si>
    <t>ＷＡＭ－１４型広域マルチラテレーション装置改修作業</t>
  </si>
  <si>
    <t>C525型航空機の実機訓練（令和3年度）</t>
  </si>
  <si>
    <t>性能評価センター電力監視制御装置保守点検作業</t>
  </si>
  <si>
    <t>尖頭電力計Ⅰ型３式の購入</t>
  </si>
  <si>
    <t>分任支出負担行為担当官
成澤　浩一
航空保安大学校
大阪府泉佐野市りんくう往来南３－１１</t>
    <rPh sb="12" eb="14">
      <t>ナリサワ</t>
    </rPh>
    <rPh sb="15" eb="17">
      <t>コウイチ</t>
    </rPh>
    <rPh sb="26" eb="29">
      <t>オオサカフ</t>
    </rPh>
    <rPh sb="29" eb="33">
      <t>イズミサノシ</t>
    </rPh>
    <rPh sb="37" eb="39">
      <t>オウライ</t>
    </rPh>
    <rPh sb="39" eb="40">
      <t>ミナミ</t>
    </rPh>
    <phoneticPr fontId="18"/>
  </si>
  <si>
    <t>ＴＶ－１４Ａ型無線電話装置等の部品の購入</t>
  </si>
  <si>
    <t>ＣＣＳ－１６－３Ａ型通信制御装置等の部品の購入</t>
  </si>
  <si>
    <t>ＤＶＯＲ－０７Ｂ型ＤＶＯＲ装置等の部品の購入</t>
  </si>
  <si>
    <t>荒木電機工業株式会社
東京都渋谷区恵比寿２丁目１１番６号</t>
    <rPh sb="0" eb="2">
      <t>アラキ</t>
    </rPh>
    <rPh sb="2" eb="4">
      <t>デンキ</t>
    </rPh>
    <rPh sb="4" eb="6">
      <t>コウギョウ</t>
    </rPh>
    <rPh sb="6" eb="10">
      <t>カブシキガイシャ</t>
    </rPh>
    <phoneticPr fontId="17"/>
  </si>
  <si>
    <t>空港除雪実証実験に係る運転支援ガイダンスシステム１設置調整作業</t>
  </si>
  <si>
    <t>株式会社エルムデータ
北海道札幌市厚別区下野幌テクノパーク１丁目２番５号</t>
    <rPh sb="0" eb="4">
      <t>カブシキガイシャ</t>
    </rPh>
    <phoneticPr fontId="17"/>
  </si>
  <si>
    <t xml:space="preserve">国立研究開発法人宇宙航空研究開発機構
東京都調布市深大寺東町７丁目４４番地１ </t>
    <rPh sb="0" eb="2">
      <t>コクリツ</t>
    </rPh>
    <rPh sb="2" eb="4">
      <t>ケンキュウ</t>
    </rPh>
    <rPh sb="4" eb="6">
      <t>カイハツ</t>
    </rPh>
    <rPh sb="6" eb="8">
      <t>ホウジン</t>
    </rPh>
    <phoneticPr fontId="17"/>
  </si>
  <si>
    <t>アイサンテクノロジー株式会社
愛知県名古屋市中区錦三丁目７番１４号</t>
    <rPh sb="10" eb="14">
      <t>カブシキガイシャ</t>
    </rPh>
    <phoneticPr fontId="17"/>
  </si>
  <si>
    <t>丸紅エアロスペース株式会社
東京都千代田区有楽町１丁目１番３号</t>
    <rPh sb="0" eb="2">
      <t>マルベニ</t>
    </rPh>
    <rPh sb="9" eb="13">
      <t>カブシキガイシャ</t>
    </rPh>
    <phoneticPr fontId="17"/>
  </si>
  <si>
    <t>航空従事者試験官（飛行機操縦士）の技量保持訓練（小型機・実機）</t>
  </si>
  <si>
    <t>無人航空機の飛行試験実証に関する検討調査（令和3年度）</t>
  </si>
  <si>
    <t>搭乗手続の円滑化等による空港の処理能力向上をはじめとした円滑な航空ネットワークの回復に向けた検討調査</t>
  </si>
  <si>
    <t>公募手続きを行ったところ、左記相手方以外の希望者がなく、左記相手方が本業務の唯一の契約相手方であることが確認されたことから、会計法第29条の3第4項、予算決算及び会計令第102条の4第4号の規定を適用し、左記相手方と随意契約を締結したものである。</t>
  </si>
  <si>
    <t>飛行情報管理処理システム（FACE）性能向上</t>
  </si>
  <si>
    <t>株式会社アルファーアビエィション
東京都港区三田３－１－４</t>
  </si>
  <si>
    <t>株式会社日立産業制御ソリューションズ
茨城県日立市大みか町５－１－２６</t>
    <rPh sb="0" eb="2">
      <t>カブシキ</t>
    </rPh>
    <rPh sb="2" eb="4">
      <t>カイシャ</t>
    </rPh>
    <phoneticPr fontId="5"/>
  </si>
  <si>
    <t xml:space="preserve">デロイトトーマツコンサルティング合同会社
東京都千代田区丸の内３丁目２番３号丸の内二重橋ビルディング </t>
    <rPh sb="16" eb="18">
      <t>ゴウドウ</t>
    </rPh>
    <rPh sb="18" eb="20">
      <t>カイシャ</t>
    </rPh>
    <phoneticPr fontId="17"/>
  </si>
  <si>
    <t>本業務では、新たな飛行方式の基準案作成の検証に必要なデータを取得するため、作成された飛行方式が実際の航空機で飛行できることを保証する必要がある。そのため、実際の航空機挙動等ができる限り正確に模擬できる装置として、模擬飛行装置等認定要領（平成14年3月28日国空航第1285号国空機第1308号国空乗第91条）により航空局が認定する模擬飛行装置レベルDを用いることが必要である。本業務で使用するA350型の模擬飛行装置の認定を受けているのは左記相手方しかいないことから会計法第29条の3第4項、予算決算及び会計令第102条の4第3号の規定を適用し、随意契約を締結したものである。</t>
    <rPh sb="0" eb="1">
      <t>ホン</t>
    </rPh>
    <rPh sb="1" eb="3">
      <t>ギョウム</t>
    </rPh>
    <rPh sb="188" eb="189">
      <t>ホン</t>
    </rPh>
    <rPh sb="189" eb="191">
      <t>ギョウム</t>
    </rPh>
    <rPh sb="192" eb="194">
      <t>シヨウ</t>
    </rPh>
    <rPh sb="200" eb="201">
      <t>ガタ</t>
    </rPh>
    <rPh sb="202" eb="204">
      <t>モギ</t>
    </rPh>
    <rPh sb="204" eb="206">
      <t>ヒコウ</t>
    </rPh>
    <rPh sb="209" eb="211">
      <t>ニンテイ</t>
    </rPh>
    <rPh sb="212" eb="213">
      <t>ウ</t>
    </rPh>
    <rPh sb="219" eb="221">
      <t>サキ</t>
    </rPh>
    <rPh sb="221" eb="224">
      <t>アイテカタ</t>
    </rPh>
    <phoneticPr fontId="4"/>
  </si>
  <si>
    <t>令和3年度福岡航空交通管制部WAM改修作業</t>
  </si>
  <si>
    <t>公募手続きを行ったところ、左記相手方以外の希望者がなく、左記相手方が本業務の唯一の契約相手方であることが確認されたことから、会計法第29条の3第4項、予算決算及び会計令第102条の4第5号の規定を適用し、左記相手方と随意契約を締結したものである。</t>
  </si>
  <si>
    <t>分任支出負担行為担当官
成澤　浩一
航空保安大学校
大阪府泉佐野市りんくう往来南３－１１</t>
    <rPh sb="12" eb="14">
      <t>ナルサワ</t>
    </rPh>
    <rPh sb="15" eb="17">
      <t>コウイチ</t>
    </rPh>
    <phoneticPr fontId="17"/>
  </si>
  <si>
    <t>一般財団法人航空交通管制協会
東京都大田区羽田空港１－６－６</t>
  </si>
  <si>
    <t>一般財団法人航空保安研究センター
東京都中央区日本橋小伝馬１５－１８</t>
  </si>
  <si>
    <t>一般財団法人航空保安無線システム協会
東京都千代田区麹町４－５</t>
  </si>
  <si>
    <t>一般財団法人航空保安協会
東京都港区１－１６－４</t>
  </si>
  <si>
    <t>一般財団法人産業保健研究財団
東京都渋谷区道玄坂１－１８－２</t>
  </si>
  <si>
    <t>一般財団法人航空保安施設信頼性センター
東京都大田区羽田空港１－７－１</t>
  </si>
  <si>
    <t>一般財団法人空港振興・環境整備支援機構
東京都港区芝公園１－３－１</t>
  </si>
  <si>
    <t>東京都ビジネスサービス株式会社
東京都江東区青海2丁目4番地32号</t>
  </si>
  <si>
    <t>セントラルヘリコプターサービス株式会社
愛知県西春日井郡豊山町大字豊場字林先1番地1</t>
  </si>
  <si>
    <t xml:space="preserve">株式会社オーテック
東京都江東区東陽２－４－２
</t>
  </si>
  <si>
    <t>株式会社防災計測
大阪府堺市堺区錦之町東１丁２－２４</t>
  </si>
  <si>
    <t>長崎自動車株式会社
長崎県長崎市新地町３－１７</t>
  </si>
  <si>
    <t>三菱重工パワーインダストリー株式会社
神奈川県横浜市中区相生町３－５６－１ＫＤＸ横浜関内ビル</t>
  </si>
  <si>
    <t>中部産機システムズ株式会社
岐阜県岐阜市下川手６８９－２</t>
  </si>
  <si>
    <t>株式会社建文
東京都千代田区丸の内１－１１－１</t>
  </si>
  <si>
    <t>協伸工業株式会社
愛知県名古屋市中区栄４－６－１５</t>
  </si>
  <si>
    <t>コベルコ・コンプレッサ株式会社
東京都品川区北品川５－９－１２</t>
  </si>
  <si>
    <t>日本熱源システム株式会社
東京都新宿区市谷本村町２－１０</t>
  </si>
  <si>
    <t>株式会社テクノブレイン
京都府京都市山科区竹鼻外田町27-1</t>
  </si>
  <si>
    <t>アステック株式会社
大阪府吹田市豊津町2-30</t>
  </si>
  <si>
    <t>一般財団法人空港振興・環境整備支援機構
東京都港区芝公園１－３－1</t>
  </si>
  <si>
    <t>一般財団法人経済調査会
東京都港区新橋六丁目１７番１５号</t>
  </si>
  <si>
    <t>一般財団法人航空保安研究センター
東京都中央区日本橋小伝馬町１５番１８号</t>
  </si>
  <si>
    <t>一般財団法人航空交通管制協会
東京都大田区羽田空港１－６－６　第一綜合ビル</t>
  </si>
  <si>
    <t>株式会社エレテック
東京都千代田区神田富山町３０</t>
  </si>
  <si>
    <t>株式会社伸和総合設計
東京都中央区日本橋横山町４－５</t>
  </si>
  <si>
    <t>令和３年度航空機からの部品欠落調査（その２）
R4.2.3～R4.3.30
測量及び建設コンサルタント等（その他の業種）</t>
    <rPh sb="38" eb="40">
      <t>ソクリョウ</t>
    </rPh>
    <rPh sb="40" eb="41">
      <t>オヨ</t>
    </rPh>
    <rPh sb="42" eb="44">
      <t>ケンセツ</t>
    </rPh>
    <rPh sb="51" eb="52">
      <t>トウ</t>
    </rPh>
    <rPh sb="55" eb="56">
      <t>タ</t>
    </rPh>
    <rPh sb="57" eb="59">
      <t>ギョウシュ</t>
    </rPh>
    <phoneticPr fontId="17"/>
  </si>
  <si>
    <t>工事監督補助業務（仮称）積算基準作成調査
R4.2.10～R4.3.25
測量及び建設コンサルタント等（その他の業種）</t>
    <rPh sb="37" eb="40">
      <t>ソクリョウオヨ</t>
    </rPh>
    <rPh sb="41" eb="43">
      <t>ケンセツ</t>
    </rPh>
    <rPh sb="50" eb="51">
      <t>トウ</t>
    </rPh>
    <rPh sb="54" eb="55">
      <t>タ</t>
    </rPh>
    <rPh sb="56" eb="58">
      <t>ギョウシュ</t>
    </rPh>
    <phoneticPr fontId="17"/>
  </si>
  <si>
    <t>一般財団法人経済調査会
東京都港区新橋6-17-15</t>
    <rPh sb="0" eb="2">
      <t>イッパン</t>
    </rPh>
    <rPh sb="2" eb="6">
      <t>ザイダンホウジン</t>
    </rPh>
    <rPh sb="6" eb="8">
      <t>ケイザイ</t>
    </rPh>
    <rPh sb="8" eb="10">
      <t>チョウサ</t>
    </rPh>
    <rPh sb="10" eb="11">
      <t>カイ</t>
    </rPh>
    <phoneticPr fontId="4"/>
  </si>
  <si>
    <t>令和３年度ＡＣＣ庁舎改修工事</t>
    <phoneticPr fontId="17"/>
  </si>
  <si>
    <t>分任支出負担行為担当官
中村　英二
福岡航空交通管制部
福岡市東区大字奈多字小瀬抜1302-17</t>
    <phoneticPr fontId="17"/>
  </si>
  <si>
    <t>日本メックス株式会社
福岡県福岡市博多区博多駅東2-5-1</t>
    <phoneticPr fontId="4"/>
  </si>
  <si>
    <t>福岡航空交通管制部ＵＰＳ用ＩＴＶ設置工事</t>
    <phoneticPr fontId="17"/>
  </si>
  <si>
    <t>株式会社ケーイーシー
広島県広島市南区段原日出1-7-14</t>
    <phoneticPr fontId="4"/>
  </si>
  <si>
    <t>空港管制処理システム（TAPS）性能向上、ハードウェア更新機器一式の製造及び調整</t>
  </si>
  <si>
    <t>飛行場管制訓練システム（ＡＣＴＳ）ハードウェア更新機器一式の製造</t>
  </si>
  <si>
    <t>航空管制シミュレータ用ソフトウェアの購入</t>
  </si>
  <si>
    <t>タブレット型PC245台他1点の購入</t>
  </si>
  <si>
    <t>ロッカー４１台他５点の購入</t>
  </si>
  <si>
    <t xml:space="preserve">三菱電機株式会社
東京都千代田区丸の内２丁目７番３号 </t>
    <rPh sb="0" eb="2">
      <t>ミツビシ</t>
    </rPh>
    <rPh sb="2" eb="4">
      <t>デンキ</t>
    </rPh>
    <rPh sb="4" eb="8">
      <t>カブシキガイシャ</t>
    </rPh>
    <phoneticPr fontId="4"/>
  </si>
  <si>
    <t xml:space="preserve">日精株式会社
東京都港区西新橋１丁目１８番１７号 </t>
    <rPh sb="0" eb="2">
      <t>ニッセイ</t>
    </rPh>
    <rPh sb="2" eb="6">
      <t>カブシキガイシャ</t>
    </rPh>
    <phoneticPr fontId="4"/>
  </si>
  <si>
    <t xml:space="preserve">株式会社大塚商会
東京都千代田区飯田橋２丁目１８番４号 </t>
    <rPh sb="0" eb="4">
      <t>カブシキガイシャ</t>
    </rPh>
    <rPh sb="4" eb="6">
      <t>オオツカ</t>
    </rPh>
    <rPh sb="6" eb="8">
      <t>ショウカイ</t>
    </rPh>
    <phoneticPr fontId="4"/>
  </si>
  <si>
    <t>令和３年度札幌航空交通管制部電力監視制御装置点検</t>
  </si>
  <si>
    <t>飛行検証用テイラードデータ作成ライセンス他１点の購入</t>
  </si>
  <si>
    <t>Ｔｏｂｉｉ　Ｐｒｏ　グラス３ワイヤレス　１００Ｈｚ　４台外２点の購入</t>
  </si>
  <si>
    <t>性能評価センター移動式発電設備点検整備</t>
  </si>
  <si>
    <t xml:space="preserve">有限会社　サンブリッジ
東京都江戸川区松江２丁目２９番４号 </t>
    <rPh sb="0" eb="2">
      <t>ユウゲン</t>
    </rPh>
    <rPh sb="2" eb="4">
      <t>カイシャ</t>
    </rPh>
    <phoneticPr fontId="4"/>
  </si>
  <si>
    <t xml:space="preserve">トビー・テクノロジー株式会社
東京都品川区西五反田７丁目７番７号 </t>
    <rPh sb="10" eb="12">
      <t>カブシキ</t>
    </rPh>
    <rPh sb="12" eb="14">
      <t>カイシャ</t>
    </rPh>
    <phoneticPr fontId="4"/>
  </si>
  <si>
    <t>日英通訳・翻訳業務の請負（単価契約）</t>
  </si>
  <si>
    <t>令和３年度疲労管理システムソフトウェア改修作業</t>
  </si>
  <si>
    <t>B767型飛行シミュレータ装置による計器進入模擬実験作業（その2）</t>
  </si>
  <si>
    <t>通信機器部品購入に係る検査補助業務（CCS-16-2型通信制御装置等の部品の購入他６件）</t>
  </si>
  <si>
    <t>航空路管制処理システム（TEPS）訓練機器の性能向上及び調整</t>
  </si>
  <si>
    <t>空港運用状態表示ソフト開発作業</t>
  </si>
  <si>
    <t xml:space="preserve">株式会社TOPランゲージ
東京都港区三田３丁目３番１８号 </t>
    <rPh sb="0" eb="4">
      <t>カブシキガイシャ</t>
    </rPh>
    <phoneticPr fontId="4"/>
  </si>
  <si>
    <t xml:space="preserve">一般財団法人航空保安施設信頼性センター
東京都大田区羽田空港３丁目５番１０号空港施設ユーティリティセンタービル４階 </t>
    <rPh sb="0" eb="2">
      <t>イッパン</t>
    </rPh>
    <rPh sb="2" eb="4">
      <t>ザイダン</t>
    </rPh>
    <rPh sb="4" eb="6">
      <t>ホウジン</t>
    </rPh>
    <rPh sb="6" eb="8">
      <t>コウクウ</t>
    </rPh>
    <rPh sb="8" eb="10">
      <t>ホアン</t>
    </rPh>
    <rPh sb="10" eb="12">
      <t>シセツ</t>
    </rPh>
    <rPh sb="12" eb="14">
      <t>シンライ</t>
    </rPh>
    <rPh sb="14" eb="15">
      <t>セイ</t>
    </rPh>
    <phoneticPr fontId="4"/>
  </si>
  <si>
    <t>空調用監視制御設備（ローカル側）点検</t>
  </si>
  <si>
    <t>分任支出負担行為担当官
山口　諭
東京航空交通管制部
埼玉県所沢市並木1-12</t>
    <rPh sb="12" eb="14">
      <t>ヤマグチ</t>
    </rPh>
    <rPh sb="15" eb="16">
      <t>サトシ</t>
    </rPh>
    <phoneticPr fontId="12"/>
  </si>
  <si>
    <t>ＴＤＵ－１４型管制情報表示装置改修作業</t>
  </si>
  <si>
    <t>2月</t>
    <rPh sb="1" eb="2">
      <t>ガツ</t>
    </rPh>
    <phoneticPr fontId="4"/>
  </si>
  <si>
    <t>1月</t>
    <rPh sb="1" eb="2">
      <t>ガツ</t>
    </rPh>
    <phoneticPr fontId="4"/>
  </si>
  <si>
    <t>12月</t>
    <rPh sb="2" eb="3">
      <t>ガツ</t>
    </rPh>
    <phoneticPr fontId="4"/>
  </si>
  <si>
    <t>令和３年度 神戸航空交通管制部空調用監視制御設備精密点検整備</t>
    <rPh sb="26" eb="28">
      <t>テンケン</t>
    </rPh>
    <rPh sb="28" eb="30">
      <t>セイビ</t>
    </rPh>
    <phoneticPr fontId="1"/>
  </si>
  <si>
    <t>分任支出負担行為担当官
松原　悟
神戸航空交通管制部
神戸市西区井吹台東町７－６－２</t>
    <rPh sb="12" eb="14">
      <t>マツバラ</t>
    </rPh>
    <rPh sb="15" eb="16">
      <t>サトル</t>
    </rPh>
    <phoneticPr fontId="6"/>
  </si>
  <si>
    <t>令和３年度 神戸航空交通管制部 電力監視制御装置精密点検作業</t>
  </si>
  <si>
    <t>分任支出負担行為担当官
松原　悟
神戸航空交通管制部
神戸市西区井吹台東町７－６－２</t>
    <rPh sb="12" eb="14">
      <t>マツバラ</t>
    </rPh>
    <rPh sb="15" eb="16">
      <t>サトル</t>
    </rPh>
    <rPh sb="17" eb="26">
      <t>コウベコウクウコウツウカンセイブ</t>
    </rPh>
    <phoneticPr fontId="6"/>
  </si>
  <si>
    <t>福岡航空交通管制部電力監視制御装置点検作業</t>
  </si>
  <si>
    <t>システム管理研修1教科書（航空保安研究センター　施設管理技術概論）17冊外9点購入</t>
  </si>
  <si>
    <t>ジョンソンコントロールズ株式会社
福岡県福岡市博多区中呉服町２－１７</t>
    <rPh sb="17" eb="19">
      <t>フクオカ</t>
    </rPh>
    <phoneticPr fontId="2"/>
  </si>
  <si>
    <t>株式会社積文館書店
福岡県福岡市南区大楠2-23-5</t>
    <rPh sb="0" eb="4">
      <t>カブシキガイシャ</t>
    </rPh>
    <rPh sb="4" eb="7">
      <t>セキブンカン</t>
    </rPh>
    <rPh sb="7" eb="9">
      <t>ショテン</t>
    </rPh>
    <rPh sb="10" eb="12">
      <t>フクオカ</t>
    </rPh>
    <rPh sb="16" eb="17">
      <t>ミナミ</t>
    </rPh>
    <phoneticPr fontId="2"/>
  </si>
  <si>
    <t>EN-ROUTE CHART 1-3（2021.10月版）１２冊外３４点の購入</t>
  </si>
  <si>
    <t>分任支出負担行為担当官
成澤　浩一
航空保安大学校
大阪府泉佐野市りんくう往来南３－１１</t>
    <rPh sb="12" eb="14">
      <t>ナリサワ</t>
    </rPh>
    <rPh sb="15" eb="17">
      <t>コウイチ</t>
    </rPh>
    <rPh sb="26" eb="29">
      <t>オオサカフ</t>
    </rPh>
    <rPh sb="29" eb="33">
      <t>イズミサノシ</t>
    </rPh>
    <rPh sb="37" eb="39">
      <t>オウライ</t>
    </rPh>
    <rPh sb="39" eb="40">
      <t>ミナミ</t>
    </rPh>
    <phoneticPr fontId="2"/>
  </si>
  <si>
    <t xml:space="preserve">日立産業制御ソリューションズ株式会社
茨城県日立市大みか町５丁目１番２６号 </t>
    <rPh sb="0" eb="2">
      <t>ヒタチ</t>
    </rPh>
    <rPh sb="2" eb="4">
      <t>サンギョウ</t>
    </rPh>
    <rPh sb="4" eb="6">
      <t>セイギョ</t>
    </rPh>
    <phoneticPr fontId="4"/>
  </si>
  <si>
    <t xml:space="preserve">伊藤忠アビエーション株式会社
東京都港区赤坂２丁目９番１１号 </t>
    <rPh sb="0" eb="3">
      <t>イトウチュウ</t>
    </rPh>
    <phoneticPr fontId="4"/>
  </si>
  <si>
    <t xml:space="preserve">ヤンマーエネルギーシステム株式会社
大阪府大阪市北区鶴野町１番９号 </t>
    <phoneticPr fontId="4"/>
  </si>
  <si>
    <t>兼松エレクトロニクス株式会社
東京都中央区京橋２丁目１３番１０号</t>
    <rPh sb="0" eb="2">
      <t>カネマツ</t>
    </rPh>
    <phoneticPr fontId="4"/>
  </si>
  <si>
    <t xml:space="preserve">全日本空輸株式会社
東京都港区東新橋１丁目５番２号 </t>
    <rPh sb="0" eb="3">
      <t>ゼンニホン</t>
    </rPh>
    <rPh sb="3" eb="5">
      <t>クウユ</t>
    </rPh>
    <phoneticPr fontId="4"/>
  </si>
  <si>
    <t>株式会社エヌ・ティ・ティ・データ
東京都江東区豊洲３丁目３番３号</t>
  </si>
  <si>
    <t>株式会社サンテク
福岡県福岡市博多区博多駅前４丁目３番２２号</t>
    <phoneticPr fontId="4"/>
  </si>
  <si>
    <t>アズビル株式会社
東京都千代田区丸の内２丁目７番３号</t>
  </si>
  <si>
    <t>富士電機株式会社
大阪府大阪市北区大深町３-１</t>
    <rPh sb="0" eb="4">
      <t>フジデンキ</t>
    </rPh>
    <phoneticPr fontId="4"/>
  </si>
  <si>
    <t>該当なし</t>
    <rPh sb="0" eb="2">
      <t>ガイトウ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</si>
</sst>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yyyy/mm/dd"/>
    <numFmt numFmtId="177" formatCode="0_ "/>
    <numFmt numFmtId="178" formatCode="#,###&quot;円&quot;"/>
    <numFmt numFmtId="179" formatCode="0.00;[Red]0.00"/>
    <numFmt numFmtId="180" formatCode="[$-411]ge\.m\.d;@"/>
    <numFmt numFmtId="181" formatCode="yyyy/m/d;@"/>
    <numFmt numFmtId="182" formatCode="#,##0_ ;[Red]\-#,##0\ "/>
    <numFmt numFmtId="183" formatCode="0.00_ "/>
  </numFmts>
  <fonts count="23" x14ac:knownFonts="1">
    <font>
      <sz val="11"/>
      <name val="ＭＳ Ｐゴシック"/>
      <family val="3"/>
    </font>
    <font>
      <sz val="11"/>
      <color indexed="8"/>
      <name val="ＭＳ Ｐゴシック"/>
      <family val="3"/>
    </font>
    <font>
      <sz val="11"/>
      <name val="ＭＳ Ｐゴシック"/>
      <family val="3"/>
    </font>
    <font>
      <sz val="11"/>
      <color theme="1"/>
      <name val="ＭＳ Ｐゴシック"/>
      <family val="2"/>
      <scheme val="minor"/>
    </font>
    <font>
      <sz val="11"/>
      <name val="ＭＳ ゴシック"/>
      <family val="3"/>
    </font>
    <font>
      <sz val="10"/>
      <name val="HGｺﾞｼｯｸM"/>
      <family val="3"/>
    </font>
    <font>
      <sz val="10"/>
      <name val="ＭＳ Ｐゴシック"/>
      <family val="3"/>
    </font>
    <font>
      <b/>
      <sz val="10"/>
      <name val="ＭＳ Ｐゴシック"/>
      <family val="3"/>
    </font>
    <font>
      <sz val="10"/>
      <color theme="1"/>
      <name val="HGｺﾞｼｯｸM"/>
      <family val="3"/>
    </font>
    <font>
      <sz val="9"/>
      <name val="HGｺﾞｼｯｸM"/>
      <family val="3"/>
    </font>
    <font>
      <sz val="10"/>
      <name val="HGPｺﾞｼｯｸM"/>
      <family val="3"/>
    </font>
    <font>
      <sz val="10"/>
      <color theme="1"/>
      <name val="HGPｺﾞｼｯｸM"/>
      <family val="3"/>
    </font>
    <font>
      <sz val="10"/>
      <name val="ＭＳ 明朝"/>
      <family val="1"/>
    </font>
    <font>
      <sz val="10"/>
      <color theme="1"/>
      <name val="ＭＳ Ｐゴシック"/>
      <family val="3"/>
      <scheme val="minor"/>
    </font>
    <font>
      <sz val="9"/>
      <color theme="1"/>
      <name val="HGｺﾞｼｯｸM"/>
      <family val="3"/>
    </font>
    <font>
      <sz val="10"/>
      <name val="HGｺﾞｼｯｸM"/>
      <family val="3"/>
    </font>
    <font>
      <sz val="9"/>
      <name val="ＭＳ Ｐゴシック"/>
      <family val="3"/>
    </font>
    <font>
      <sz val="6"/>
      <name val="ＭＳ Ｐゴシック"/>
      <family val="3"/>
    </font>
    <font>
      <sz val="11"/>
      <name val="HGｺﾞｼｯｸM"/>
      <family val="3"/>
    </font>
    <font>
      <sz val="11"/>
      <color theme="1"/>
      <name val="ＭＳ Ｐゴシック"/>
      <family val="2"/>
      <scheme val="minor"/>
    </font>
    <font>
      <sz val="10"/>
      <color theme="1"/>
      <name val="ＭＳ Ｐゴシック"/>
      <family val="3"/>
      <scheme val="minor"/>
    </font>
    <font>
      <b/>
      <sz val="11"/>
      <color theme="1"/>
      <name val="ＭＳ Ｐゴシック"/>
      <family val="2"/>
      <scheme val="minor"/>
    </font>
    <font>
      <sz val="6"/>
      <name val="ＭＳ Ｐゴシック"/>
      <family val="3"/>
      <scheme val="minor"/>
    </font>
  </fonts>
  <fills count="8">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0070C0"/>
        <bgColor indexed="64"/>
      </patternFill>
    </fill>
    <fill>
      <patternFill patternType="solid">
        <fgColor indexed="44"/>
        <bgColor indexed="64"/>
      </patternFill>
    </fill>
    <fill>
      <patternFill patternType="solid">
        <fgColor rgb="FF00B0F0"/>
        <bgColor indexed="64"/>
      </patternFill>
    </fill>
    <fill>
      <patternFill patternType="solid">
        <fgColor rgb="FF99CCFF"/>
        <bgColor indexed="64"/>
      </patternFill>
    </fill>
  </fills>
  <borders count="15">
    <border>
      <left/>
      <right/>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bottom/>
      <diagonal/>
    </border>
  </borders>
  <cellStyleXfs count="13">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0" fontId="3" fillId="0" borderId="0">
      <alignment vertical="center"/>
    </xf>
    <xf numFmtId="0" fontId="4" fillId="0" borderId="0"/>
    <xf numFmtId="0" fontId="3" fillId="0" borderId="0">
      <alignment vertical="center"/>
    </xf>
    <xf numFmtId="0" fontId="2" fillId="0" borderId="0">
      <alignment vertical="center"/>
    </xf>
    <xf numFmtId="38" fontId="2" fillId="0" borderId="0" applyFont="0" applyFill="0" applyBorder="0" applyAlignment="0" applyProtection="0"/>
  </cellStyleXfs>
  <cellXfs count="245">
    <xf numFmtId="0" fontId="0" fillId="0" borderId="0" xfId="0"/>
    <xf numFmtId="0" fontId="6" fillId="2" borderId="0" xfId="0" applyFont="1" applyFill="1" applyAlignment="1" applyProtection="1">
      <alignment horizontal="center" vertical="center"/>
      <protection locked="0"/>
    </xf>
    <xf numFmtId="49" fontId="6" fillId="0" borderId="0" xfId="0" applyNumberFormat="1" applyFont="1" applyProtection="1">
      <protection locked="0"/>
    </xf>
    <xf numFmtId="176" fontId="6" fillId="0" borderId="0" xfId="0" applyNumberFormat="1" applyFont="1" applyAlignment="1" applyProtection="1">
      <alignment vertical="top"/>
      <protection locked="0"/>
    </xf>
    <xf numFmtId="0" fontId="6" fillId="0" borderId="0" xfId="0" applyFont="1" applyAlignment="1" applyProtection="1">
      <alignment horizontal="left" vertical="center"/>
      <protection locked="0"/>
    </xf>
    <xf numFmtId="177" fontId="6" fillId="0" borderId="0" xfId="0" applyNumberFormat="1" applyFont="1" applyAlignment="1" applyProtection="1">
      <alignment horizontal="center"/>
      <protection locked="0"/>
    </xf>
    <xf numFmtId="0" fontId="6" fillId="0" borderId="0" xfId="0" applyFont="1" applyProtection="1">
      <protection locked="0"/>
    </xf>
    <xf numFmtId="178" fontId="6" fillId="0" borderId="0" xfId="12" applyNumberFormat="1" applyFont="1" applyAlignment="1" applyProtection="1">
      <alignment shrinkToFit="1"/>
      <protection locked="0"/>
    </xf>
    <xf numFmtId="179" fontId="6" fillId="0" borderId="0" xfId="0" applyNumberFormat="1" applyFont="1" applyProtection="1">
      <protection locked="0"/>
    </xf>
    <xf numFmtId="0" fontId="6" fillId="0" borderId="0" xfId="0" applyFont="1" applyAlignment="1" applyProtection="1">
      <alignment horizontal="center" vertical="center"/>
      <protection locked="0"/>
    </xf>
    <xf numFmtId="0" fontId="6" fillId="2" borderId="0" xfId="0" applyFont="1" applyFill="1" applyAlignment="1" applyProtection="1">
      <alignment horizontal="center" vertical="center" wrapText="1"/>
      <protection locked="0"/>
    </xf>
    <xf numFmtId="0" fontId="7" fillId="3" borderId="0" xfId="0" applyFont="1" applyFill="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6" fillId="4" borderId="0" xfId="0" applyFont="1" applyFill="1" applyAlignment="1" applyProtection="1">
      <alignment horizontal="center" vertical="center"/>
      <protection locked="0"/>
    </xf>
    <xf numFmtId="49" fontId="6" fillId="5" borderId="2" xfId="0" applyNumberFormat="1" applyFont="1" applyFill="1" applyBorder="1" applyAlignment="1" applyProtection="1">
      <alignment horizontal="center" vertical="center"/>
      <protection locked="0"/>
    </xf>
    <xf numFmtId="49" fontId="6" fillId="6" borderId="3" xfId="0" applyNumberFormat="1" applyFont="1" applyFill="1" applyBorder="1" applyAlignment="1" applyProtection="1">
      <alignment vertical="center"/>
      <protection locked="0"/>
    </xf>
    <xf numFmtId="0" fontId="5" fillId="0" borderId="4" xfId="0" applyFont="1" applyBorder="1" applyAlignment="1">
      <alignment horizontal="left" vertical="center" wrapText="1"/>
    </xf>
    <xf numFmtId="0" fontId="5" fillId="0" borderId="4" xfId="0" applyFont="1" applyBorder="1" applyAlignment="1">
      <alignment vertical="center" wrapText="1"/>
    </xf>
    <xf numFmtId="0" fontId="5" fillId="2" borderId="4" xfId="0" applyFont="1" applyFill="1" applyBorder="1" applyAlignment="1">
      <alignment vertical="center" wrapText="1"/>
    </xf>
    <xf numFmtId="49" fontId="5" fillId="0" borderId="4" xfId="0" applyNumberFormat="1" applyFont="1" applyBorder="1" applyAlignment="1">
      <alignment vertical="center" wrapText="1"/>
    </xf>
    <xf numFmtId="0" fontId="8" fillId="0" borderId="4" xfId="0" applyFont="1" applyBorder="1" applyAlignment="1">
      <alignment vertical="center" wrapText="1"/>
    </xf>
    <xf numFmtId="0" fontId="7" fillId="2" borderId="1" xfId="0" applyFont="1" applyFill="1" applyBorder="1" applyAlignment="1" applyProtection="1">
      <alignment horizontal="center" vertical="center"/>
      <protection locked="0"/>
    </xf>
    <xf numFmtId="0" fontId="6" fillId="4" borderId="5" xfId="0" applyNumberFormat="1" applyFont="1" applyFill="1" applyBorder="1" applyAlignment="1" applyProtection="1">
      <alignment vertical="top" wrapText="1"/>
      <protection locked="0"/>
    </xf>
    <xf numFmtId="0" fontId="6" fillId="2" borderId="5" xfId="0" applyNumberFormat="1" applyFont="1" applyFill="1" applyBorder="1" applyAlignment="1" applyProtection="1">
      <alignment vertical="center" wrapText="1"/>
      <protection locked="0"/>
    </xf>
    <xf numFmtId="49" fontId="6" fillId="0" borderId="6" xfId="0" applyNumberFormat="1" applyFont="1" applyBorder="1" applyAlignment="1" applyProtection="1">
      <alignment vertical="center" wrapText="1"/>
      <protection locked="0"/>
    </xf>
    <xf numFmtId="0" fontId="6" fillId="2" borderId="5" xfId="0" applyNumberFormat="1" applyFont="1" applyFill="1" applyBorder="1" applyAlignment="1" applyProtection="1">
      <alignment vertical="top" wrapText="1"/>
      <protection locked="0"/>
    </xf>
    <xf numFmtId="0" fontId="5" fillId="0" borderId="5" xfId="0" applyFont="1" applyBorder="1" applyAlignment="1">
      <alignment vertical="center" wrapText="1"/>
    </xf>
    <xf numFmtId="49" fontId="6" fillId="5" borderId="2" xfId="0" applyNumberFormat="1" applyFont="1" applyFill="1" applyBorder="1" applyAlignment="1" applyProtection="1">
      <alignment vertical="center" wrapText="1"/>
      <protection locked="0"/>
    </xf>
    <xf numFmtId="49" fontId="6" fillId="6" borderId="7" xfId="0" applyNumberFormat="1" applyFont="1" applyFill="1" applyBorder="1" applyAlignment="1" applyProtection="1">
      <alignment vertical="center"/>
      <protection locked="0"/>
    </xf>
    <xf numFmtId="0" fontId="5" fillId="0" borderId="4" xfId="0" applyFont="1" applyBorder="1" applyAlignment="1">
      <alignment vertical="center" wrapText="1" shrinkToFit="1"/>
    </xf>
    <xf numFmtId="49" fontId="6" fillId="0" borderId="8" xfId="0" applyNumberFormat="1" applyFont="1" applyBorder="1" applyAlignment="1" applyProtection="1">
      <alignment vertical="top" wrapText="1"/>
      <protection locked="0"/>
    </xf>
    <xf numFmtId="0" fontId="9" fillId="0" borderId="4" xfId="0" applyFont="1" applyBorder="1" applyAlignment="1">
      <alignment vertical="center" wrapText="1" shrinkToFit="1"/>
    </xf>
    <xf numFmtId="0" fontId="6" fillId="2" borderId="4" xfId="0" applyFont="1" applyFill="1" applyBorder="1" applyAlignment="1">
      <alignment vertical="top" wrapText="1" shrinkToFit="1"/>
    </xf>
    <xf numFmtId="0" fontId="9" fillId="0" borderId="5" xfId="0" applyFont="1" applyBorder="1" applyAlignment="1">
      <alignment vertical="center" wrapText="1" shrinkToFit="1"/>
    </xf>
    <xf numFmtId="176" fontId="6" fillId="5" borderId="2" xfId="0" applyNumberFormat="1" applyFont="1" applyFill="1" applyBorder="1" applyAlignment="1" applyProtection="1">
      <alignment horizontal="center" vertical="center"/>
      <protection locked="0"/>
    </xf>
    <xf numFmtId="180" fontId="5" fillId="0" borderId="4" xfId="0" applyNumberFormat="1" applyFont="1" applyBorder="1" applyAlignment="1">
      <alignment horizontal="center" vertical="center" wrapText="1"/>
    </xf>
    <xf numFmtId="181" fontId="6" fillId="0" borderId="1" xfId="0" applyNumberFormat="1" applyFont="1" applyFill="1" applyBorder="1" applyAlignment="1" applyProtection="1">
      <alignment vertical="top" wrapText="1"/>
      <protection locked="0"/>
    </xf>
    <xf numFmtId="14" fontId="6" fillId="4" borderId="5" xfId="0" applyNumberFormat="1" applyFont="1" applyFill="1" applyBorder="1" applyAlignment="1" applyProtection="1">
      <alignment vertical="top" wrapText="1"/>
      <protection locked="0"/>
    </xf>
    <xf numFmtId="180" fontId="9" fillId="0" borderId="4" xfId="0" applyNumberFormat="1" applyFont="1" applyBorder="1" applyAlignment="1">
      <alignment horizontal="center" vertical="center" wrapText="1"/>
    </xf>
    <xf numFmtId="14" fontId="6" fillId="2" borderId="5" xfId="0" applyNumberFormat="1" applyFont="1" applyFill="1" applyBorder="1" applyAlignment="1" applyProtection="1">
      <alignment vertical="top" wrapText="1"/>
      <protection locked="0"/>
    </xf>
    <xf numFmtId="180" fontId="9" fillId="0" borderId="5" xfId="0" applyNumberFormat="1" applyFont="1" applyBorder="1" applyAlignment="1">
      <alignment horizontal="center" vertical="center" wrapText="1"/>
    </xf>
    <xf numFmtId="0" fontId="6" fillId="5" borderId="2" xfId="0" applyFont="1" applyFill="1" applyBorder="1" applyAlignment="1" applyProtection="1">
      <alignment horizontal="center" vertical="center"/>
      <protection locked="0"/>
    </xf>
    <xf numFmtId="49" fontId="6" fillId="6" borderId="7" xfId="0" applyNumberFormat="1" applyFont="1" applyFill="1" applyBorder="1" applyAlignment="1" applyProtection="1">
      <alignment horizontal="left" vertical="center"/>
      <protection locked="0"/>
    </xf>
    <xf numFmtId="0" fontId="5" fillId="2" borderId="5" xfId="0" applyFont="1" applyFill="1" applyBorder="1" applyAlignment="1" applyProtection="1">
      <alignment vertical="center" wrapText="1"/>
      <protection locked="0"/>
    </xf>
    <xf numFmtId="176" fontId="6" fillId="0" borderId="1" xfId="0" applyNumberFormat="1" applyFont="1" applyBorder="1" applyAlignment="1" applyProtection="1">
      <alignment vertical="center"/>
      <protection locked="0"/>
    </xf>
    <xf numFmtId="0" fontId="6" fillId="4" borderId="5" xfId="0" applyNumberFormat="1" applyFont="1" applyFill="1" applyBorder="1" applyAlignment="1" applyProtection="1">
      <alignment vertical="center" wrapText="1"/>
      <protection locked="0"/>
    </xf>
    <xf numFmtId="0" fontId="10" fillId="2" borderId="5" xfId="0" applyNumberFormat="1" applyFont="1" applyFill="1" applyBorder="1" applyAlignment="1" applyProtection="1">
      <alignment vertical="center" wrapText="1"/>
      <protection locked="0"/>
    </xf>
    <xf numFmtId="0" fontId="10" fillId="0" borderId="4"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177" fontId="6" fillId="5" borderId="2" xfId="0" applyNumberFormat="1" applyFont="1" applyFill="1" applyBorder="1" applyAlignment="1" applyProtection="1">
      <alignment horizontal="center" vertical="center"/>
      <protection locked="0"/>
    </xf>
    <xf numFmtId="177" fontId="6" fillId="6" borderId="7" xfId="0" applyNumberFormat="1" applyFont="1" applyFill="1" applyBorder="1" applyAlignment="1" applyProtection="1">
      <alignment horizontal="center" vertical="center"/>
      <protection locked="0"/>
    </xf>
    <xf numFmtId="177" fontId="5" fillId="0" borderId="4" xfId="0" applyNumberFormat="1" applyFont="1" applyBorder="1" applyAlignment="1">
      <alignment horizontal="center" vertical="center" wrapText="1"/>
    </xf>
    <xf numFmtId="177" fontId="5" fillId="2" borderId="5" xfId="0" applyNumberFormat="1" applyFont="1" applyFill="1" applyBorder="1" applyAlignment="1" applyProtection="1">
      <alignment horizontal="center" vertical="center" wrapText="1"/>
      <protection locked="0"/>
    </xf>
    <xf numFmtId="177" fontId="5" fillId="2" borderId="4" xfId="0" applyNumberFormat="1" applyFont="1" applyFill="1" applyBorder="1" applyAlignment="1">
      <alignment horizontal="center" vertical="center" wrapText="1"/>
    </xf>
    <xf numFmtId="177" fontId="6" fillId="0" borderId="1" xfId="0" applyNumberFormat="1" applyFont="1" applyBorder="1" applyAlignment="1" applyProtection="1">
      <alignment horizontal="center" vertical="center"/>
      <protection locked="0"/>
    </xf>
    <xf numFmtId="177" fontId="6" fillId="4" borderId="5" xfId="0" applyNumberFormat="1" applyFont="1" applyFill="1" applyBorder="1" applyAlignment="1" applyProtection="1">
      <alignment horizontal="center" vertical="center" wrapText="1"/>
      <protection locked="0"/>
    </xf>
    <xf numFmtId="177" fontId="10" fillId="2" borderId="5" xfId="0" applyNumberFormat="1" applyFont="1" applyFill="1" applyBorder="1" applyAlignment="1" applyProtection="1">
      <alignment horizontal="center" vertical="center" wrapText="1"/>
      <protection locked="0"/>
    </xf>
    <xf numFmtId="177" fontId="10" fillId="0" borderId="4" xfId="0" applyNumberFormat="1" applyFont="1" applyBorder="1" applyAlignment="1">
      <alignment horizontal="center" vertical="center" wrapText="1"/>
    </xf>
    <xf numFmtId="177" fontId="9" fillId="0" borderId="4" xfId="0" applyNumberFormat="1" applyFont="1" applyBorder="1" applyAlignment="1">
      <alignment horizontal="center" vertical="center" wrapText="1"/>
    </xf>
    <xf numFmtId="177" fontId="6" fillId="2" borderId="5" xfId="0" applyNumberFormat="1" applyFont="1" applyFill="1" applyBorder="1" applyAlignment="1" applyProtection="1">
      <alignment horizontal="center" vertical="center" wrapText="1"/>
      <protection locked="0"/>
    </xf>
    <xf numFmtId="177" fontId="9" fillId="0" borderId="5" xfId="0" applyNumberFormat="1" applyFont="1" applyBorder="1" applyAlignment="1">
      <alignment horizontal="center" vertical="center" wrapText="1"/>
    </xf>
    <xf numFmtId="0" fontId="6" fillId="5" borderId="2" xfId="0" applyFont="1" applyFill="1" applyBorder="1" applyAlignment="1" applyProtection="1">
      <alignment vertical="center" wrapText="1"/>
      <protection locked="0"/>
    </xf>
    <xf numFmtId="0" fontId="5" fillId="0" borderId="4" xfId="0" applyFont="1" applyBorder="1" applyAlignment="1">
      <alignment horizontal="center" vertical="center" wrapText="1"/>
    </xf>
    <xf numFmtId="0" fontId="6" fillId="0" borderId="1" xfId="0" applyFont="1" applyBorder="1" applyAlignment="1" applyProtection="1">
      <alignment horizontal="left" vertical="top" wrapText="1"/>
      <protection locked="0"/>
    </xf>
    <xf numFmtId="0" fontId="6" fillId="4" borderId="5" xfId="0" applyFont="1" applyFill="1" applyBorder="1" applyAlignment="1" applyProtection="1">
      <alignment horizontal="left" vertical="top" wrapText="1" shrinkToFit="1"/>
      <protection locked="0"/>
    </xf>
    <xf numFmtId="0" fontId="6" fillId="2" borderId="4" xfId="0" applyFont="1" applyFill="1" applyBorder="1" applyAlignment="1" applyProtection="1">
      <alignment horizontal="left" vertical="top" wrapText="1" shrinkToFit="1"/>
      <protection locked="0"/>
    </xf>
    <xf numFmtId="178" fontId="6" fillId="5" borderId="2" xfId="12" applyNumberFormat="1" applyFont="1" applyFill="1" applyBorder="1" applyAlignment="1" applyProtection="1">
      <alignment horizontal="center" vertical="center" shrinkToFit="1"/>
      <protection locked="0"/>
    </xf>
    <xf numFmtId="178" fontId="5" fillId="0" borderId="4" xfId="0" applyNumberFormat="1" applyFont="1" applyBorder="1" applyAlignment="1">
      <alignment horizontal="right" vertical="center" wrapText="1"/>
    </xf>
    <xf numFmtId="0" fontId="6" fillId="0" borderId="1" xfId="0" applyFont="1" applyBorder="1" applyAlignment="1" applyProtection="1">
      <alignment vertical="top" wrapText="1"/>
      <protection locked="0"/>
    </xf>
    <xf numFmtId="178" fontId="6" fillId="4" borderId="5" xfId="0" applyNumberFormat="1" applyFont="1" applyFill="1" applyBorder="1" applyAlignment="1" applyProtection="1">
      <alignment vertical="top"/>
      <protection locked="0"/>
    </xf>
    <xf numFmtId="178" fontId="6" fillId="2" borderId="5" xfId="0" applyNumberFormat="1" applyFont="1" applyFill="1" applyBorder="1" applyAlignment="1" applyProtection="1">
      <alignment vertical="center"/>
      <protection locked="0"/>
    </xf>
    <xf numFmtId="182" fontId="6" fillId="0" borderId="4" xfId="12" applyNumberFormat="1" applyFont="1" applyBorder="1" applyAlignment="1" applyProtection="1">
      <alignment vertical="center" shrinkToFit="1"/>
      <protection locked="0"/>
    </xf>
    <xf numFmtId="178" fontId="5" fillId="0" borderId="4" xfId="0" applyNumberFormat="1" applyFont="1" applyBorder="1" applyAlignment="1">
      <alignment vertical="center" wrapText="1"/>
    </xf>
    <xf numFmtId="178" fontId="6" fillId="2" borderId="5" xfId="0" applyNumberFormat="1" applyFont="1" applyFill="1" applyBorder="1" applyAlignment="1" applyProtection="1">
      <alignment vertical="top"/>
      <protection locked="0"/>
    </xf>
    <xf numFmtId="178" fontId="5" fillId="0" borderId="5" xfId="0" applyNumberFormat="1" applyFont="1" applyBorder="1" applyAlignment="1">
      <alignment vertical="center" wrapText="1"/>
    </xf>
    <xf numFmtId="182" fontId="6" fillId="0" borderId="1" xfId="12" applyNumberFormat="1" applyFont="1" applyBorder="1" applyAlignment="1" applyProtection="1">
      <alignment vertical="top" shrinkToFit="1"/>
      <protection locked="0"/>
    </xf>
    <xf numFmtId="182" fontId="6" fillId="0" borderId="9" xfId="0" applyNumberFormat="1" applyFont="1" applyBorder="1" applyAlignment="1" applyProtection="1">
      <alignment vertical="center"/>
      <protection locked="0"/>
    </xf>
    <xf numFmtId="179" fontId="6" fillId="5" borderId="2" xfId="0" applyNumberFormat="1" applyFont="1" applyFill="1" applyBorder="1" applyAlignment="1" applyProtection="1">
      <alignment horizontal="center" vertical="center" wrapText="1"/>
      <protection locked="0"/>
    </xf>
    <xf numFmtId="179" fontId="5" fillId="2" borderId="5" xfId="0" applyNumberFormat="1" applyFont="1" applyFill="1" applyBorder="1" applyAlignment="1" applyProtection="1">
      <alignment horizontal="right" vertical="center"/>
      <protection hidden="1"/>
    </xf>
    <xf numFmtId="182" fontId="6" fillId="0" borderId="1" xfId="0" applyNumberFormat="1" applyFont="1" applyBorder="1" applyAlignment="1" applyProtection="1">
      <alignment vertical="top"/>
      <protection locked="0"/>
    </xf>
    <xf numFmtId="179" fontId="6" fillId="4" borderId="5" xfId="0" applyNumberFormat="1" applyFont="1" applyFill="1" applyBorder="1" applyAlignment="1" applyProtection="1">
      <alignment horizontal="right" vertical="top"/>
      <protection hidden="1"/>
    </xf>
    <xf numFmtId="179" fontId="5" fillId="0" borderId="5" xfId="0" applyNumberFormat="1" applyFont="1" applyBorder="1" applyAlignment="1" applyProtection="1">
      <alignment horizontal="right" vertical="center"/>
      <protection hidden="1"/>
    </xf>
    <xf numFmtId="179" fontId="5" fillId="0" borderId="5" xfId="0" applyNumberFormat="1" applyFont="1" applyBorder="1" applyAlignment="1" applyProtection="1">
      <alignment horizontal="center" vertical="center"/>
      <protection hidden="1"/>
    </xf>
    <xf numFmtId="179" fontId="6" fillId="2" borderId="5" xfId="0" applyNumberFormat="1" applyFont="1" applyFill="1" applyBorder="1" applyAlignment="1" applyProtection="1">
      <alignment horizontal="right" vertical="top"/>
      <protection hidden="1"/>
    </xf>
    <xf numFmtId="49" fontId="6" fillId="6" borderId="10" xfId="0" applyNumberFormat="1" applyFont="1" applyFill="1" applyBorder="1" applyAlignment="1" applyProtection="1">
      <alignment horizontal="center" vertical="center"/>
      <protection locked="0"/>
    </xf>
    <xf numFmtId="0" fontId="5" fillId="0" borderId="5" xfId="0" applyFont="1" applyBorder="1" applyAlignment="1" applyProtection="1">
      <alignment vertical="top" wrapText="1"/>
      <protection locked="0"/>
    </xf>
    <xf numFmtId="0" fontId="5" fillId="0" borderId="5" xfId="0" applyFont="1" applyBorder="1" applyAlignment="1" applyProtection="1">
      <alignment vertical="center" wrapText="1"/>
      <protection locked="0"/>
    </xf>
    <xf numFmtId="0" fontId="5" fillId="0" borderId="5" xfId="0" applyFont="1" applyBorder="1" applyAlignment="1" applyProtection="1">
      <alignment horizontal="left" vertical="center" wrapText="1"/>
      <protection locked="0"/>
    </xf>
    <xf numFmtId="0" fontId="5" fillId="2" borderId="5" xfId="0" applyFont="1" applyFill="1" applyBorder="1" applyAlignment="1" applyProtection="1">
      <alignment vertical="top" wrapText="1"/>
      <protection locked="0"/>
    </xf>
    <xf numFmtId="183" fontId="6" fillId="0" borderId="1" xfId="11" applyNumberFormat="1" applyFont="1" applyFill="1" applyBorder="1" applyAlignment="1">
      <alignment vertical="center" wrapText="1"/>
    </xf>
    <xf numFmtId="0" fontId="6" fillId="0" borderId="11" xfId="0" applyFont="1" applyBorder="1" applyAlignment="1" applyProtection="1">
      <alignment horizontal="center" vertical="center"/>
      <protection locked="0"/>
    </xf>
    <xf numFmtId="0" fontId="6" fillId="0" borderId="0" xfId="11" applyFont="1" applyFill="1" applyBorder="1" applyAlignment="1">
      <alignment vertical="center" wrapText="1"/>
    </xf>
    <xf numFmtId="0" fontId="6" fillId="0" borderId="0" xfId="11" applyFont="1" applyFill="1" applyAlignment="1">
      <alignment vertical="center" wrapText="1"/>
    </xf>
    <xf numFmtId="14" fontId="6" fillId="0" borderId="0" xfId="0" applyNumberFormat="1" applyFont="1" applyAlignment="1" applyProtection="1">
      <alignment vertical="top"/>
      <protection locked="0"/>
    </xf>
    <xf numFmtId="0" fontId="6" fillId="2" borderId="0" xfId="0" applyFont="1" applyFill="1" applyProtection="1">
      <protection locked="0"/>
    </xf>
    <xf numFmtId="0" fontId="11" fillId="0" borderId="4" xfId="0" applyFont="1" applyBorder="1" applyAlignment="1">
      <alignment vertical="center" wrapText="1"/>
    </xf>
    <xf numFmtId="0" fontId="10" fillId="0" borderId="4" xfId="0" applyFont="1" applyBorder="1" applyAlignment="1">
      <alignment vertical="center" wrapText="1"/>
    </xf>
    <xf numFmtId="0" fontId="10" fillId="0" borderId="6" xfId="0" applyFont="1" applyBorder="1" applyAlignment="1">
      <alignment vertical="center" wrapText="1"/>
    </xf>
    <xf numFmtId="0" fontId="5" fillId="2" borderId="4" xfId="0" applyFont="1" applyFill="1" applyBorder="1" applyAlignment="1">
      <alignment horizontal="left" vertical="top" wrapText="1"/>
    </xf>
    <xf numFmtId="0" fontId="6" fillId="2" borderId="4" xfId="0" applyFont="1" applyFill="1" applyBorder="1" applyAlignment="1">
      <alignment vertical="top" wrapText="1"/>
    </xf>
    <xf numFmtId="49" fontId="5" fillId="0" borderId="4" xfId="0" applyNumberFormat="1" applyFont="1" applyBorder="1" applyAlignment="1" applyProtection="1">
      <alignment horizontal="left" vertical="center" wrapText="1"/>
      <protection locked="0"/>
    </xf>
    <xf numFmtId="49" fontId="5" fillId="0" borderId="4" xfId="0" applyNumberFormat="1" applyFont="1" applyBorder="1" applyAlignment="1" applyProtection="1">
      <alignment vertical="center" wrapText="1"/>
      <protection locked="0"/>
    </xf>
    <xf numFmtId="49" fontId="6" fillId="0" borderId="4" xfId="0" applyNumberFormat="1"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5" fillId="2" borderId="12" xfId="0" applyFont="1" applyFill="1" applyBorder="1" applyAlignment="1">
      <alignment horizontal="left" vertical="top" wrapText="1"/>
    </xf>
    <xf numFmtId="0" fontId="6" fillId="0" borderId="4" xfId="0" applyFont="1" applyFill="1" applyBorder="1" applyAlignment="1">
      <alignment vertical="top" wrapText="1"/>
    </xf>
    <xf numFmtId="0" fontId="5" fillId="2" borderId="2" xfId="0" applyFont="1" applyFill="1" applyBorder="1" applyAlignment="1">
      <alignment horizontal="left" vertical="top" wrapText="1"/>
    </xf>
    <xf numFmtId="0" fontId="5" fillId="2" borderId="0" xfId="0" applyFont="1" applyFill="1" applyAlignment="1">
      <alignment horizontal="left" vertical="top" wrapText="1"/>
    </xf>
    <xf numFmtId="0" fontId="10" fillId="2" borderId="5" xfId="0" applyFont="1" applyFill="1" applyBorder="1" applyAlignment="1" applyProtection="1">
      <alignment vertical="top" wrapText="1"/>
      <protection locked="0"/>
    </xf>
    <xf numFmtId="0" fontId="10" fillId="0" borderId="4" xfId="0" applyFont="1" applyBorder="1" applyAlignment="1">
      <alignment vertical="center" wrapText="1" shrinkToFit="1"/>
    </xf>
    <xf numFmtId="0" fontId="10" fillId="0" borderId="9" xfId="0" applyFont="1" applyBorder="1" applyAlignment="1">
      <alignment vertical="center" wrapText="1"/>
    </xf>
    <xf numFmtId="49" fontId="6" fillId="2" borderId="4" xfId="0" applyNumberFormat="1" applyFont="1" applyFill="1" applyBorder="1" applyAlignment="1" applyProtection="1">
      <alignment vertical="top" wrapText="1"/>
      <protection locked="0"/>
    </xf>
    <xf numFmtId="0" fontId="6" fillId="2" borderId="4" xfId="0" applyNumberFormat="1" applyFont="1" applyFill="1" applyBorder="1" applyAlignment="1" applyProtection="1">
      <alignment vertical="top" wrapText="1"/>
      <protection locked="0"/>
    </xf>
    <xf numFmtId="0" fontId="5" fillId="2" borderId="2" xfId="0" applyFont="1" applyFill="1" applyBorder="1" applyAlignment="1" applyProtection="1">
      <alignment vertical="top" wrapText="1"/>
      <protection locked="0"/>
    </xf>
    <xf numFmtId="0" fontId="5" fillId="2" borderId="9" xfId="0" applyFont="1" applyFill="1" applyBorder="1" applyAlignment="1" applyProtection="1">
      <alignment vertical="top" wrapText="1"/>
      <protection locked="0"/>
    </xf>
    <xf numFmtId="14" fontId="6" fillId="5" borderId="2" xfId="0" applyNumberFormat="1" applyFont="1" applyFill="1" applyBorder="1" applyAlignment="1" applyProtection="1">
      <alignment horizontal="center" vertical="center"/>
      <protection locked="0"/>
    </xf>
    <xf numFmtId="14" fontId="6" fillId="6" borderId="7" xfId="0" applyNumberFormat="1" applyFont="1" applyFill="1" applyBorder="1" applyAlignment="1" applyProtection="1">
      <alignment vertical="center"/>
      <protection locked="0"/>
    </xf>
    <xf numFmtId="180" fontId="10" fillId="0" borderId="4" xfId="0" applyNumberFormat="1" applyFont="1" applyBorder="1" applyAlignment="1">
      <alignment horizontal="center" vertical="center" wrapText="1"/>
    </xf>
    <xf numFmtId="180" fontId="10" fillId="0" borderId="9" xfId="0" applyNumberFormat="1" applyFont="1" applyBorder="1" applyAlignment="1">
      <alignment horizontal="center" vertical="center" wrapText="1"/>
    </xf>
    <xf numFmtId="176" fontId="6" fillId="2" borderId="5" xfId="0" applyNumberFormat="1" applyFont="1" applyFill="1" applyBorder="1" applyAlignment="1" applyProtection="1">
      <alignment vertical="top" wrapText="1"/>
      <protection locked="0"/>
    </xf>
    <xf numFmtId="14" fontId="6" fillId="0" borderId="4" xfId="0" applyNumberFormat="1" applyFont="1" applyBorder="1" applyAlignment="1" applyProtection="1">
      <alignment vertical="top"/>
      <protection locked="0"/>
    </xf>
    <xf numFmtId="180" fontId="5" fillId="0" borderId="12" xfId="0" applyNumberFormat="1" applyFont="1" applyBorder="1" applyAlignment="1">
      <alignment horizontal="center" vertical="center" wrapText="1"/>
    </xf>
    <xf numFmtId="180" fontId="5" fillId="0" borderId="2" xfId="0" applyNumberFormat="1" applyFont="1" applyBorder="1" applyAlignment="1">
      <alignment horizontal="center" vertical="center" wrapText="1"/>
    </xf>
    <xf numFmtId="180" fontId="5" fillId="0" borderId="0" xfId="0" applyNumberFormat="1" applyFont="1" applyAlignment="1">
      <alignment horizontal="center" vertical="center" wrapText="1"/>
    </xf>
    <xf numFmtId="0" fontId="6" fillId="0" borderId="4" xfId="0" applyFont="1" applyFill="1" applyBorder="1" applyAlignment="1">
      <alignment horizontal="left" vertical="top" wrapText="1"/>
    </xf>
    <xf numFmtId="0" fontId="5" fillId="0" borderId="12" xfId="0" applyFont="1" applyBorder="1" applyAlignment="1">
      <alignment vertical="center" wrapText="1"/>
    </xf>
    <xf numFmtId="0" fontId="5" fillId="0" borderId="2" xfId="0" applyFont="1" applyBorder="1" applyAlignment="1">
      <alignment vertical="center" wrapText="1"/>
    </xf>
    <xf numFmtId="0" fontId="5" fillId="0" borderId="0" xfId="0" applyFont="1" applyAlignment="1">
      <alignment vertical="center" wrapText="1"/>
    </xf>
    <xf numFmtId="177" fontId="10" fillId="0" borderId="5" xfId="0" applyNumberFormat="1" applyFont="1" applyBorder="1" applyAlignment="1">
      <alignment horizontal="center" vertical="center" wrapText="1"/>
    </xf>
    <xf numFmtId="177" fontId="10" fillId="0" borderId="13" xfId="0" applyNumberFormat="1" applyFont="1" applyBorder="1" applyAlignment="1">
      <alignment horizontal="center" vertical="center" wrapText="1"/>
    </xf>
    <xf numFmtId="177" fontId="6" fillId="6" borderId="13" xfId="0" applyNumberFormat="1" applyFont="1" applyFill="1" applyBorder="1" applyAlignment="1" applyProtection="1">
      <alignment horizontal="center" vertical="center"/>
      <protection locked="0"/>
    </xf>
    <xf numFmtId="177" fontId="6" fillId="0" borderId="4" xfId="0" applyNumberFormat="1" applyFont="1" applyFill="1" applyBorder="1" applyAlignment="1">
      <alignment horizontal="center" vertical="top" wrapText="1"/>
    </xf>
    <xf numFmtId="177" fontId="5" fillId="2" borderId="4" xfId="0" applyNumberFormat="1" applyFont="1" applyFill="1" applyBorder="1" applyAlignment="1" applyProtection="1">
      <alignment horizontal="center" vertical="center" wrapText="1"/>
      <protection locked="0"/>
    </xf>
    <xf numFmtId="177" fontId="5" fillId="0" borderId="13" xfId="0" applyNumberFormat="1" applyFont="1" applyBorder="1" applyAlignment="1">
      <alignment horizontal="center" vertical="center" wrapText="1"/>
    </xf>
    <xf numFmtId="177" fontId="5" fillId="0" borderId="0" xfId="0" applyNumberFormat="1" applyFont="1" applyBorder="1" applyAlignment="1">
      <alignment horizontal="center" vertical="center" wrapText="1"/>
    </xf>
    <xf numFmtId="177" fontId="6" fillId="2" borderId="5" xfId="0" applyNumberFormat="1" applyFont="1" applyFill="1" applyBorder="1" applyAlignment="1" applyProtection="1">
      <alignment horizontal="center" vertical="top" wrapText="1"/>
      <protection locked="0"/>
    </xf>
    <xf numFmtId="177" fontId="5" fillId="0" borderId="2" xfId="0" applyNumberFormat="1" applyFont="1" applyBorder="1" applyAlignment="1">
      <alignment horizontal="center" vertical="center" wrapText="1"/>
    </xf>
    <xf numFmtId="177" fontId="5" fillId="0" borderId="9" xfId="0" applyNumberFormat="1" applyFont="1" applyBorder="1" applyAlignment="1">
      <alignment horizontal="center" vertical="center" wrapText="1"/>
    </xf>
    <xf numFmtId="0" fontId="5" fillId="0" borderId="9" xfId="0" applyFont="1" applyBorder="1" applyAlignment="1">
      <alignment vertical="center" wrapText="1"/>
    </xf>
    <xf numFmtId="178" fontId="10" fillId="0" borderId="4" xfId="0" applyNumberFormat="1" applyFont="1" applyBorder="1" applyAlignment="1">
      <alignment vertical="center" wrapText="1"/>
    </xf>
    <xf numFmtId="178" fontId="10" fillId="0" borderId="4" xfId="0" applyNumberFormat="1" applyFont="1" applyBorder="1" applyAlignment="1">
      <alignment horizontal="right" vertical="center" wrapText="1"/>
    </xf>
    <xf numFmtId="178" fontId="10" fillId="0" borderId="9" xfId="0" applyNumberFormat="1" applyFont="1" applyBorder="1" applyAlignment="1">
      <alignment horizontal="right" vertical="center" wrapText="1"/>
    </xf>
    <xf numFmtId="178" fontId="5" fillId="2" borderId="4" xfId="12" applyNumberFormat="1" applyFont="1" applyFill="1" applyBorder="1" applyAlignment="1">
      <alignment horizontal="right" vertical="center" wrapText="1"/>
    </xf>
    <xf numFmtId="178" fontId="6" fillId="2" borderId="4" xfId="12" applyNumberFormat="1" applyFont="1" applyFill="1" applyBorder="1" applyAlignment="1">
      <alignment horizontal="right" vertical="top" wrapText="1"/>
    </xf>
    <xf numFmtId="178" fontId="5" fillId="0" borderId="4" xfId="12" applyNumberFormat="1" applyFont="1" applyBorder="1" applyAlignment="1" applyProtection="1">
      <alignment vertical="center" shrinkToFit="1"/>
      <protection locked="0"/>
    </xf>
    <xf numFmtId="178" fontId="6" fillId="0" borderId="4" xfId="12" applyNumberFormat="1" applyFont="1" applyBorder="1" applyAlignment="1" applyProtection="1">
      <alignment vertical="top" shrinkToFit="1"/>
      <protection locked="0"/>
    </xf>
    <xf numFmtId="178" fontId="5" fillId="2" borderId="12" xfId="12" applyNumberFormat="1" applyFont="1" applyFill="1" applyBorder="1" applyAlignment="1">
      <alignment horizontal="right" vertical="center" wrapText="1"/>
    </xf>
    <xf numFmtId="178" fontId="6" fillId="0" borderId="4" xfId="12" applyNumberFormat="1" applyFont="1" applyFill="1" applyBorder="1" applyAlignment="1">
      <alignment horizontal="right" vertical="top"/>
    </xf>
    <xf numFmtId="178" fontId="5" fillId="2" borderId="2" xfId="12" applyNumberFormat="1" applyFont="1" applyFill="1" applyBorder="1" applyAlignment="1">
      <alignment horizontal="right" vertical="center" wrapText="1"/>
    </xf>
    <xf numFmtId="178" fontId="6" fillId="0" borderId="4" xfId="12" applyNumberFormat="1" applyFont="1" applyFill="1" applyBorder="1" applyAlignment="1">
      <alignment horizontal="right" vertical="top" wrapText="1"/>
    </xf>
    <xf numFmtId="178" fontId="5" fillId="2" borderId="0" xfId="12" applyNumberFormat="1" applyFont="1" applyFill="1" applyAlignment="1">
      <alignment horizontal="right" vertical="center" wrapText="1"/>
    </xf>
    <xf numFmtId="178" fontId="6" fillId="2" borderId="4" xfId="12" applyNumberFormat="1" applyFont="1" applyFill="1" applyBorder="1" applyAlignment="1">
      <alignment vertical="top" wrapText="1"/>
    </xf>
    <xf numFmtId="179" fontId="10" fillId="0" borderId="5" xfId="0" applyNumberFormat="1" applyFont="1" applyBorder="1" applyAlignment="1" applyProtection="1">
      <alignment horizontal="right" vertical="center"/>
      <protection hidden="1"/>
    </xf>
    <xf numFmtId="179" fontId="10" fillId="0" borderId="9" xfId="0" applyNumberFormat="1" applyFont="1" applyBorder="1" applyAlignment="1" applyProtection="1">
      <alignment horizontal="right" vertical="center"/>
      <protection hidden="1"/>
    </xf>
    <xf numFmtId="179" fontId="6" fillId="2" borderId="4" xfId="0" applyNumberFormat="1" applyFont="1" applyFill="1" applyBorder="1" applyAlignment="1" applyProtection="1">
      <alignment horizontal="right" vertical="top"/>
      <protection hidden="1"/>
    </xf>
    <xf numFmtId="179" fontId="5" fillId="0" borderId="2" xfId="0" applyNumberFormat="1" applyFont="1" applyBorder="1" applyAlignment="1" applyProtection="1">
      <alignment horizontal="right" vertical="center"/>
      <protection hidden="1"/>
    </xf>
    <xf numFmtId="179" fontId="6" fillId="0" borderId="4" xfId="0" applyNumberFormat="1" applyFont="1" applyBorder="1" applyAlignment="1" applyProtection="1">
      <alignment vertical="top"/>
      <protection locked="0"/>
    </xf>
    <xf numFmtId="179" fontId="5" fillId="0" borderId="9" xfId="0" applyNumberFormat="1" applyFont="1" applyBorder="1" applyAlignment="1" applyProtection="1">
      <alignment horizontal="right" vertical="center"/>
      <protection hidden="1"/>
    </xf>
    <xf numFmtId="0" fontId="6" fillId="5" borderId="2" xfId="0" applyFont="1" applyFill="1" applyBorder="1" applyAlignment="1" applyProtection="1">
      <alignment horizontal="center" vertical="center" wrapText="1"/>
      <protection locked="0"/>
    </xf>
    <xf numFmtId="0" fontId="6" fillId="0" borderId="5" xfId="0" applyNumberFormat="1" applyFont="1" applyFill="1" applyBorder="1" applyAlignment="1" applyProtection="1">
      <alignment vertical="top" wrapText="1"/>
      <protection locked="0"/>
    </xf>
    <xf numFmtId="0" fontId="6" fillId="0" borderId="9" xfId="0" applyNumberFormat="1" applyFont="1" applyFill="1" applyBorder="1" applyAlignment="1" applyProtection="1">
      <alignment vertical="top" wrapText="1"/>
      <protection locked="0"/>
    </xf>
    <xf numFmtId="0" fontId="5" fillId="0" borderId="4" xfId="0" applyFont="1" applyBorder="1" applyAlignment="1" applyProtection="1">
      <alignment vertical="top"/>
      <protection locked="0"/>
    </xf>
    <xf numFmtId="0" fontId="6" fillId="0" borderId="4" xfId="0" applyFont="1" applyBorder="1" applyAlignment="1" applyProtection="1">
      <alignment vertical="top"/>
      <protection locked="0"/>
    </xf>
    <xf numFmtId="0" fontId="6" fillId="0" borderId="4" xfId="0" applyFont="1" applyBorder="1" applyProtection="1">
      <protection locked="0"/>
    </xf>
    <xf numFmtId="0" fontId="5" fillId="0" borderId="2" xfId="0"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6" fillId="2" borderId="4" xfId="0" applyFont="1" applyFill="1" applyBorder="1" applyProtection="1">
      <protection locked="0"/>
    </xf>
    <xf numFmtId="0" fontId="6" fillId="7" borderId="2" xfId="0" applyFont="1" applyFill="1" applyBorder="1" applyAlignment="1" applyProtection="1">
      <alignment horizontal="center" vertical="center"/>
      <protection locked="0"/>
    </xf>
    <xf numFmtId="49" fontId="6" fillId="6" borderId="10" xfId="0" applyNumberFormat="1" applyFont="1" applyFill="1" applyBorder="1" applyAlignment="1" applyProtection="1">
      <alignment vertical="center"/>
      <protection locked="0"/>
    </xf>
    <xf numFmtId="0" fontId="6" fillId="0" borderId="11" xfId="0" applyFont="1" applyBorder="1" applyAlignment="1" applyProtection="1">
      <alignment vertical="top"/>
      <protection locked="0"/>
    </xf>
    <xf numFmtId="0" fontId="5" fillId="0" borderId="12" xfId="0" applyFont="1" applyBorder="1" applyAlignment="1" applyProtection="1">
      <alignment vertical="top"/>
      <protection locked="0"/>
    </xf>
    <xf numFmtId="0" fontId="5" fillId="0" borderId="2" xfId="0" applyFont="1" applyBorder="1" applyAlignment="1" applyProtection="1">
      <alignment vertical="top"/>
      <protection locked="0"/>
    </xf>
    <xf numFmtId="0" fontId="5" fillId="0" borderId="0" xfId="0" applyFont="1" applyAlignment="1" applyProtection="1">
      <alignment vertical="top"/>
      <protection locked="0"/>
    </xf>
    <xf numFmtId="181" fontId="6" fillId="0" borderId="0" xfId="0" applyNumberFormat="1" applyFont="1" applyAlignment="1" applyProtection="1">
      <alignment vertical="top"/>
      <protection locked="0"/>
    </xf>
    <xf numFmtId="0" fontId="6" fillId="0" borderId="0" xfId="0" applyFont="1" applyAlignment="1" applyProtection="1">
      <alignment horizontal="left" vertical="top"/>
      <protection locked="0"/>
    </xf>
    <xf numFmtId="0" fontId="6" fillId="0" borderId="0" xfId="0" applyFont="1" applyAlignment="1" applyProtection="1">
      <alignment horizontal="center"/>
      <protection locked="0"/>
    </xf>
    <xf numFmtId="179" fontId="6" fillId="6" borderId="3" xfId="0" applyNumberFormat="1" applyFont="1" applyFill="1" applyBorder="1" applyAlignment="1" applyProtection="1">
      <alignment vertical="top"/>
      <protection hidden="1"/>
    </xf>
    <xf numFmtId="0" fontId="7" fillId="2" borderId="0" xfId="0" applyFont="1" applyFill="1" applyAlignment="1" applyProtection="1">
      <alignment horizontal="center" vertical="center"/>
      <protection locked="0"/>
    </xf>
    <xf numFmtId="0" fontId="6" fillId="2" borderId="4" xfId="0" applyFont="1" applyFill="1" applyBorder="1" applyAlignment="1">
      <alignment horizontal="left" vertical="center" wrapText="1"/>
    </xf>
    <xf numFmtId="0" fontId="8" fillId="0" borderId="12" xfId="0" applyFont="1" applyBorder="1" applyAlignment="1">
      <alignment vertical="center" wrapText="1"/>
    </xf>
    <xf numFmtId="0" fontId="13" fillId="0" borderId="4" xfId="0" applyFont="1" applyBorder="1" applyAlignment="1">
      <alignment vertical="top" wrapText="1"/>
    </xf>
    <xf numFmtId="49" fontId="6" fillId="2" borderId="4" xfId="0" applyNumberFormat="1" applyFont="1" applyFill="1" applyBorder="1" applyAlignment="1">
      <alignment vertical="top" wrapText="1"/>
    </xf>
    <xf numFmtId="0" fontId="6" fillId="2" borderId="4" xfId="0" applyFont="1" applyFill="1" applyBorder="1" applyAlignment="1">
      <alignment horizontal="left" vertical="top" wrapText="1"/>
    </xf>
    <xf numFmtId="179" fontId="6" fillId="6" borderId="7" xfId="0" applyNumberFormat="1" applyFont="1" applyFill="1" applyBorder="1" applyAlignment="1" applyProtection="1">
      <alignment vertical="top"/>
      <protection hidden="1"/>
    </xf>
    <xf numFmtId="49" fontId="6" fillId="0" borderId="14" xfId="0" applyNumberFormat="1" applyFont="1" applyBorder="1" applyAlignment="1" applyProtection="1">
      <alignment vertical="top" wrapText="1"/>
      <protection locked="0"/>
    </xf>
    <xf numFmtId="0" fontId="9" fillId="0" borderId="12" xfId="0" applyFont="1" applyBorder="1" applyAlignment="1">
      <alignment vertical="center" wrapText="1" shrinkToFit="1"/>
    </xf>
    <xf numFmtId="181" fontId="6" fillId="5" borderId="2" xfId="0" applyNumberFormat="1" applyFont="1" applyFill="1" applyBorder="1" applyAlignment="1" applyProtection="1">
      <alignment horizontal="center" vertical="center"/>
      <protection locked="0"/>
    </xf>
    <xf numFmtId="181" fontId="6" fillId="6" borderId="7" xfId="0" applyNumberFormat="1" applyFont="1" applyFill="1" applyBorder="1" applyAlignment="1" applyProtection="1">
      <alignment vertical="top"/>
      <protection hidden="1"/>
    </xf>
    <xf numFmtId="57" fontId="5" fillId="0" borderId="4" xfId="0" applyNumberFormat="1" applyFont="1" applyBorder="1" applyAlignment="1">
      <alignment vertical="center"/>
    </xf>
    <xf numFmtId="181" fontId="6" fillId="0" borderId="0" xfId="0" applyNumberFormat="1" applyFont="1" applyFill="1" applyBorder="1" applyAlignment="1" applyProtection="1">
      <alignment vertical="top" wrapText="1"/>
      <protection locked="0"/>
    </xf>
    <xf numFmtId="181" fontId="6" fillId="0" borderId="4" xfId="0" applyNumberFormat="1" applyFont="1" applyBorder="1" applyAlignment="1" applyProtection="1">
      <alignment vertical="top" wrapText="1"/>
      <protection locked="0"/>
    </xf>
    <xf numFmtId="180" fontId="14" fillId="0" borderId="12" xfId="0" applyNumberFormat="1" applyFont="1" applyBorder="1" applyAlignment="1">
      <alignment horizontal="right" vertical="center"/>
    </xf>
    <xf numFmtId="181" fontId="6" fillId="2" borderId="4" xfId="0" applyNumberFormat="1" applyFont="1" applyFill="1" applyBorder="1" applyAlignment="1" applyProtection="1">
      <alignment vertical="top" wrapText="1"/>
      <protection locked="0"/>
    </xf>
    <xf numFmtId="179" fontId="6" fillId="6" borderId="7" xfId="0" applyNumberFormat="1" applyFont="1" applyFill="1" applyBorder="1" applyAlignment="1" applyProtection="1">
      <alignment horizontal="left" vertical="top"/>
      <protection hidden="1"/>
    </xf>
    <xf numFmtId="176" fontId="6" fillId="0" borderId="0" xfId="0" applyNumberFormat="1" applyFont="1" applyBorder="1" applyAlignment="1" applyProtection="1">
      <alignment vertical="top"/>
      <protection locked="0"/>
    </xf>
    <xf numFmtId="0" fontId="6" fillId="0" borderId="4" xfId="0" applyFont="1" applyBorder="1" applyAlignment="1" applyProtection="1">
      <alignment horizontal="left" vertical="top" wrapText="1" shrinkToFit="1"/>
      <protection locked="0"/>
    </xf>
    <xf numFmtId="0" fontId="5" fillId="2" borderId="4" xfId="0" applyNumberFormat="1" applyFont="1" applyFill="1" applyBorder="1" applyAlignment="1" applyProtection="1">
      <alignment vertical="center" wrapText="1"/>
      <protection locked="0"/>
    </xf>
    <xf numFmtId="0" fontId="5" fillId="0" borderId="4" xfId="11" applyFont="1" applyBorder="1" applyAlignment="1">
      <alignment horizontal="left" vertical="center" wrapText="1" indent="1"/>
    </xf>
    <xf numFmtId="0" fontId="15" fillId="0" borderId="4" xfId="11" applyFont="1" applyBorder="1" applyAlignment="1">
      <alignment horizontal="left" vertical="center" wrapText="1" indent="1"/>
    </xf>
    <xf numFmtId="0" fontId="16" fillId="2" borderId="4" xfId="0" applyFont="1" applyFill="1" applyBorder="1" applyAlignment="1">
      <alignment vertical="top" wrapText="1"/>
    </xf>
    <xf numFmtId="179" fontId="6" fillId="6" borderId="7" xfId="0" applyNumberFormat="1" applyFont="1" applyFill="1" applyBorder="1" applyAlignment="1" applyProtection="1">
      <alignment horizontal="center" vertical="top"/>
      <protection hidden="1"/>
    </xf>
    <xf numFmtId="176" fontId="6" fillId="0" borderId="0" xfId="0" applyNumberFormat="1" applyFont="1" applyBorder="1" applyAlignment="1" applyProtection="1">
      <alignment horizontal="center" vertical="top"/>
      <protection locked="0"/>
    </xf>
    <xf numFmtId="0" fontId="6" fillId="0" borderId="4" xfId="0" applyFont="1" applyBorder="1" applyAlignment="1" applyProtection="1">
      <alignment horizontal="center" vertical="top" wrapText="1" shrinkToFit="1"/>
      <protection locked="0"/>
    </xf>
    <xf numFmtId="0" fontId="5" fillId="2" borderId="4" xfId="0" applyNumberFormat="1"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6" fillId="2" borderId="4" xfId="0" applyNumberFormat="1" applyFont="1" applyFill="1" applyBorder="1" applyAlignment="1" applyProtection="1">
      <alignment horizontal="center" vertical="top" wrapText="1"/>
      <protection locked="0"/>
    </xf>
    <xf numFmtId="0" fontId="6" fillId="0" borderId="4" xfId="0" applyFont="1" applyFill="1" applyBorder="1" applyAlignment="1">
      <alignment horizontal="center" vertical="top" wrapText="1"/>
    </xf>
    <xf numFmtId="0" fontId="13" fillId="0" borderId="4" xfId="0" applyFont="1" applyBorder="1" applyAlignment="1">
      <alignment horizontal="center" vertical="top" wrapText="1"/>
    </xf>
    <xf numFmtId="0" fontId="16" fillId="2" borderId="4" xfId="0" applyFont="1" applyFill="1" applyBorder="1" applyAlignment="1">
      <alignment horizontal="center" vertical="top" wrapText="1"/>
    </xf>
    <xf numFmtId="0" fontId="6" fillId="2" borderId="5" xfId="0" applyNumberFormat="1" applyFont="1" applyFill="1" applyBorder="1" applyAlignment="1" applyProtection="1">
      <alignment horizontal="center" vertical="top" wrapText="1"/>
      <protection locked="0"/>
    </xf>
    <xf numFmtId="0" fontId="6" fillId="2" borderId="4" xfId="0" applyFont="1" applyFill="1" applyBorder="1" applyAlignment="1" applyProtection="1">
      <alignment horizontal="center" vertical="top" wrapText="1" shrinkToFit="1"/>
      <protection locked="0"/>
    </xf>
    <xf numFmtId="0" fontId="6" fillId="2" borderId="4" xfId="0" applyFont="1" applyFill="1" applyBorder="1" applyAlignment="1">
      <alignment horizontal="center" vertical="top" wrapText="1"/>
    </xf>
    <xf numFmtId="0" fontId="5" fillId="0" borderId="4" xfId="0" applyFont="1" applyBorder="1" applyAlignment="1" applyProtection="1">
      <alignment horizontal="left" vertical="center" wrapText="1" shrinkToFit="1"/>
      <protection locked="0"/>
    </xf>
    <xf numFmtId="0" fontId="6" fillId="0" borderId="0" xfId="0" applyFont="1" applyBorder="1" applyAlignment="1" applyProtection="1">
      <alignment horizontal="left" vertical="top" wrapText="1"/>
      <protection locked="0"/>
    </xf>
    <xf numFmtId="0" fontId="5" fillId="2" borderId="4" xfId="0" applyFont="1" applyFill="1" applyBorder="1" applyAlignment="1" applyProtection="1">
      <alignment horizontal="left" vertical="center" wrapText="1" shrinkToFit="1"/>
      <protection locked="0"/>
    </xf>
    <xf numFmtId="178" fontId="5" fillId="0" borderId="4" xfId="12" applyNumberFormat="1" applyFont="1" applyFill="1" applyBorder="1" applyAlignment="1">
      <alignment horizontal="right" vertical="center"/>
    </xf>
    <xf numFmtId="0" fontId="6" fillId="0" borderId="0" xfId="0" applyFont="1" applyBorder="1" applyAlignment="1" applyProtection="1">
      <alignment vertical="top" wrapText="1"/>
      <protection locked="0"/>
    </xf>
    <xf numFmtId="178" fontId="8" fillId="0" borderId="12" xfId="0" applyNumberFormat="1" applyFont="1" applyBorder="1" applyAlignment="1">
      <alignment vertical="center"/>
    </xf>
    <xf numFmtId="178" fontId="5" fillId="0" borderId="5" xfId="0" applyNumberFormat="1" applyFont="1" applyBorder="1" applyAlignment="1" applyProtection="1">
      <alignment vertical="center"/>
      <protection locked="0"/>
    </xf>
    <xf numFmtId="182" fontId="6" fillId="0" borderId="0" xfId="12" applyNumberFormat="1" applyFont="1" applyBorder="1" applyAlignment="1" applyProtection="1">
      <alignment vertical="top" shrinkToFit="1"/>
      <protection locked="0"/>
    </xf>
    <xf numFmtId="182" fontId="6" fillId="0" borderId="0" xfId="0" applyNumberFormat="1" applyFont="1" applyBorder="1" applyAlignment="1" applyProtection="1">
      <alignment vertical="top"/>
      <protection locked="0"/>
    </xf>
    <xf numFmtId="179" fontId="6" fillId="0" borderId="4" xfId="0" applyNumberFormat="1" applyFont="1" applyBorder="1" applyAlignment="1" applyProtection="1">
      <alignment horizontal="right" vertical="top"/>
      <protection hidden="1"/>
    </xf>
    <xf numFmtId="179" fontId="6" fillId="6" borderId="10" xfId="0" applyNumberFormat="1" applyFont="1" applyFill="1" applyBorder="1" applyAlignment="1" applyProtection="1">
      <alignment vertical="top"/>
      <protection hidden="1"/>
    </xf>
    <xf numFmtId="183" fontId="6" fillId="0" borderId="0" xfId="11" applyNumberFormat="1" applyFont="1" applyFill="1" applyBorder="1" applyAlignment="1">
      <alignment vertical="center" wrapText="1"/>
    </xf>
    <xf numFmtId="0" fontId="5" fillId="0" borderId="4" xfId="0" applyFont="1" applyBorder="1" applyAlignment="1" applyProtection="1">
      <alignment horizontal="left" vertical="top" wrapText="1" shrinkToFit="1"/>
      <protection locked="0"/>
    </xf>
    <xf numFmtId="0" fontId="5" fillId="2" borderId="4" xfId="0" applyFont="1" applyFill="1" applyBorder="1" applyAlignment="1" applyProtection="1">
      <alignment horizontal="left" vertical="top" wrapText="1" shrinkToFit="1"/>
      <protection locked="0"/>
    </xf>
    <xf numFmtId="0" fontId="6" fillId="0" borderId="6" xfId="0" applyNumberFormat="1" applyFont="1" applyBorder="1" applyAlignment="1" applyProtection="1">
      <alignment vertical="top" wrapText="1"/>
      <protection locked="0"/>
    </xf>
    <xf numFmtId="0" fontId="9" fillId="0" borderId="12" xfId="5" applyFont="1" applyFill="1" applyBorder="1" applyAlignment="1">
      <alignment vertical="center" wrapText="1"/>
    </xf>
    <xf numFmtId="181" fontId="6" fillId="0" borderId="5" xfId="0" applyNumberFormat="1" applyFont="1" applyBorder="1" applyAlignment="1" applyProtection="1">
      <alignment vertical="top" wrapText="1"/>
      <protection locked="0"/>
    </xf>
    <xf numFmtId="181" fontId="6" fillId="0" borderId="9" xfId="0" applyNumberFormat="1" applyFont="1" applyBorder="1" applyAlignment="1" applyProtection="1">
      <alignment vertical="top" wrapText="1"/>
      <protection locked="0"/>
    </xf>
    <xf numFmtId="180" fontId="9" fillId="0" borderId="12" xfId="5" applyNumberFormat="1" applyFont="1" applyFill="1" applyBorder="1" applyAlignment="1">
      <alignment horizontal="center" vertical="center" wrapText="1"/>
    </xf>
    <xf numFmtId="178" fontId="6" fillId="0" borderId="4" xfId="0" applyNumberFormat="1" applyFont="1" applyBorder="1" applyAlignment="1">
      <alignment horizontal="right" vertical="top" shrinkToFit="1"/>
    </xf>
    <xf numFmtId="178" fontId="6" fillId="0" borderId="9" xfId="0" applyNumberFormat="1" applyFont="1" applyBorder="1" applyAlignment="1" applyProtection="1">
      <alignment vertical="top" shrinkToFit="1"/>
      <protection locked="0"/>
    </xf>
    <xf numFmtId="178" fontId="9" fillId="0" borderId="12" xfId="5" applyNumberFormat="1" applyFont="1" applyFill="1" applyBorder="1" applyAlignment="1">
      <alignment vertical="center" wrapText="1"/>
    </xf>
    <xf numFmtId="179" fontId="6" fillId="0" borderId="9" xfId="0" applyNumberFormat="1" applyFont="1" applyBorder="1" applyAlignment="1" applyProtection="1">
      <alignment vertical="top"/>
      <protection hidden="1"/>
    </xf>
    <xf numFmtId="0" fontId="6" fillId="0" borderId="9" xfId="0" applyFont="1" applyBorder="1" applyAlignment="1" applyProtection="1">
      <alignment horizontal="center" vertical="top" wrapText="1"/>
      <protection locked="0"/>
    </xf>
    <xf numFmtId="0" fontId="6" fillId="0" borderId="11" xfId="0" applyFont="1" applyBorder="1" applyProtection="1">
      <protection locked="0"/>
    </xf>
    <xf numFmtId="0" fontId="6" fillId="0" borderId="0" xfId="0" applyFont="1"/>
    <xf numFmtId="0" fontId="6" fillId="0" borderId="0" xfId="0" applyFont="1" applyAlignment="1">
      <alignment horizontal="left"/>
    </xf>
    <xf numFmtId="180" fontId="9" fillId="0" borderId="12" xfId="0" applyNumberFormat="1" applyFont="1" applyBorder="1" applyAlignment="1">
      <alignment horizontal="center" vertical="center" wrapText="1"/>
    </xf>
    <xf numFmtId="0" fontId="9" fillId="0" borderId="12" xfId="0" applyFont="1" applyBorder="1" applyAlignment="1">
      <alignment horizontal="left" vertical="center" wrapText="1"/>
    </xf>
    <xf numFmtId="177" fontId="9" fillId="0" borderId="12" xfId="0" applyNumberFormat="1" applyFont="1" applyBorder="1" applyAlignment="1">
      <alignment horizontal="center" vertical="center" wrapText="1"/>
    </xf>
    <xf numFmtId="0" fontId="5" fillId="0" borderId="12" xfId="0" applyFont="1" applyBorder="1" applyAlignment="1">
      <alignment horizontal="center" vertical="center" wrapText="1"/>
    </xf>
    <xf numFmtId="178" fontId="5" fillId="0" borderId="12" xfId="0" applyNumberFormat="1" applyFont="1" applyBorder="1" applyAlignment="1">
      <alignment vertical="center" wrapText="1"/>
    </xf>
  </cellXfs>
  <cellStyles count="13">
    <cellStyle name="パーセント 2" xfId="1"/>
    <cellStyle name="桁区切り" xfId="12" builtinId="6"/>
    <cellStyle name="桁区切り 2" xfId="2"/>
    <cellStyle name="桁区切り 3" xfId="3"/>
    <cellStyle name="桁区切り 4" xfId="4"/>
    <cellStyle name="標準" xfId="0" builtinId="0"/>
    <cellStyle name="標準 2" xfId="5"/>
    <cellStyle name="標準 2 2" xfId="6"/>
    <cellStyle name="標準 3" xfId="7"/>
    <cellStyle name="標準 3 2" xfId="8"/>
    <cellStyle name="標準 3 3" xfId="9"/>
    <cellStyle name="標準 4" xfId="10"/>
    <cellStyle name="標準_１６７調査票４案件best100（再検討）0914提出用" xfId="11"/>
  </cellStyles>
  <dxfs count="147">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ill>
        <patternFill>
          <bgColor rgb="FFFFFF66"/>
        </patternFill>
      </fill>
    </dxf>
    <dxf>
      <fill>
        <patternFill>
          <bgColor rgb="FFFFFF66"/>
        </patternFill>
      </fill>
    </dxf>
    <dxf>
      <font>
        <color auto="1"/>
      </font>
      <fill>
        <patternFill>
          <bgColor rgb="FFFF0000"/>
        </patternFill>
      </fill>
    </dxf>
    <dxf>
      <fill>
        <patternFill>
          <bgColor rgb="FFFFC7CE"/>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color auto="1"/>
      </font>
      <fill>
        <patternFill>
          <bgColor rgb="FFFF0000"/>
        </patternFill>
      </fill>
    </dxf>
    <dxf>
      <fill>
        <patternFill>
          <bgColor rgb="FFFFC7CE"/>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s>
  <tableStyles count="0" defaultTableStyle="TableStyleMedium9" defaultPivotStyle="PivotStyleLight16"/>
  <colors>
    <mruColors>
      <color rgb="FF00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124.186\&#22865;&#32004;&#29677;\&#22865;&#32004;&#20849;&#26377;\&#9734;&#35519;&#26619;&#12539;&#20316;&#26989;\&#20844;&#34920;&#38306;&#20418;\&#12304;&#27598;&#26376;&#12305;&#22865;&#32004;&#12395;&#20418;&#12427;&#24773;&#22577;&#12398;&#20844;&#34920;\&#65298;&#65302;&#24180;&#24230;\&#20844;&#34920;&#29992;&#27096;&#24335;\&#33853;&#26413;&#24773;&#22577;&#65288;&#33322;&#31354;&#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物品役務調達（競争入札）"/>
      <sheetName val="物品役務調達（随意契約）"/>
      <sheetName val="公共工事調達（競争入札）"/>
      <sheetName val="公共工事調達（随意契約）"/>
      <sheetName val="選択リスト（削除不可）"/>
    </sheetNames>
    <sheetDataSet>
      <sheetData sheetId="0"/>
      <sheetData sheetId="1"/>
      <sheetData sheetId="2"/>
      <sheetData sheetId="3"/>
      <sheetData sheetId="4">
        <row r="2">
          <cell r="A2" t="str">
            <v>01：一般競争入札</v>
          </cell>
        </row>
        <row r="3">
          <cell r="A3" t="str">
            <v>02：指名競争入札</v>
          </cell>
        </row>
        <row r="4">
          <cell r="A4" t="str">
            <v>03：一般競争入札(総合評価を実施)</v>
          </cell>
        </row>
        <row r="5">
          <cell r="A5" t="str">
            <v>04：指名競争入札(総合評価を実施)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5"/>
  <sheetViews>
    <sheetView zoomScale="75" zoomScaleNormal="75" workbookViewId="0">
      <pane xSplit="2" ySplit="1" topLeftCell="C382" activePane="bottomRight" state="frozen"/>
      <selection pane="topRight"/>
      <selection pane="bottomLeft"/>
      <selection pane="bottomRight" activeCell="C389" sqref="C389"/>
    </sheetView>
  </sheetViews>
  <sheetFormatPr defaultColWidth="9" defaultRowHeight="12" x14ac:dyDescent="0.15"/>
  <cols>
    <col min="1" max="1" width="9" style="1" hidden="1" customWidth="1"/>
    <col min="2" max="3" width="35.625" style="2" customWidth="1"/>
    <col min="4" max="4" width="16.125" style="3" customWidth="1"/>
    <col min="5" max="5" width="35.625" style="4" customWidth="1"/>
    <col min="6" max="6" width="14.625" style="5" customWidth="1"/>
    <col min="7" max="7" width="28.25" style="6" customWidth="1"/>
    <col min="8" max="9" width="18.625" style="7" customWidth="1"/>
    <col min="10" max="10" width="14.75" style="8" customWidth="1"/>
    <col min="11" max="11" width="30.625" style="9" customWidth="1"/>
    <col min="12" max="13" width="10.625" style="6" bestFit="1" customWidth="1"/>
    <col min="14" max="82" width="9" style="6"/>
    <col min="83" max="83" width="9.875" style="6" bestFit="1" customWidth="1"/>
    <col min="84" max="16384" width="9" style="6"/>
  </cols>
  <sheetData>
    <row r="1" spans="1:11" ht="36" x14ac:dyDescent="0.15">
      <c r="A1" s="10" t="s">
        <v>93</v>
      </c>
      <c r="B1" s="14" t="s">
        <v>1</v>
      </c>
      <c r="C1" s="27" t="s">
        <v>28</v>
      </c>
      <c r="D1" s="34" t="s">
        <v>15</v>
      </c>
      <c r="E1" s="41" t="s">
        <v>23</v>
      </c>
      <c r="F1" s="50" t="s">
        <v>794</v>
      </c>
      <c r="G1" s="62" t="s">
        <v>31</v>
      </c>
      <c r="H1" s="67" t="s">
        <v>2</v>
      </c>
      <c r="I1" s="67" t="s">
        <v>5</v>
      </c>
      <c r="J1" s="78" t="s">
        <v>50</v>
      </c>
      <c r="K1" s="41" t="s">
        <v>26</v>
      </c>
    </row>
    <row r="2" spans="1:11" x14ac:dyDescent="0.15">
      <c r="B2" s="15" t="s">
        <v>88</v>
      </c>
      <c r="C2" s="28"/>
      <c r="D2" s="28"/>
      <c r="E2" s="42"/>
      <c r="F2" s="51"/>
      <c r="G2" s="28"/>
      <c r="H2" s="28"/>
      <c r="I2" s="28"/>
      <c r="J2" s="28"/>
      <c r="K2" s="85"/>
    </row>
    <row r="3" spans="1:11" ht="48" x14ac:dyDescent="0.15">
      <c r="A3" s="9"/>
      <c r="B3" s="16" t="s">
        <v>332</v>
      </c>
      <c r="C3" s="16" t="s">
        <v>100</v>
      </c>
      <c r="D3" s="35">
        <v>44287</v>
      </c>
      <c r="E3" s="16" t="s">
        <v>614</v>
      </c>
      <c r="F3" s="52"/>
      <c r="G3" s="63" t="s">
        <v>17</v>
      </c>
      <c r="H3" s="68">
        <v>3772668</v>
      </c>
      <c r="I3" s="68">
        <v>3630000</v>
      </c>
      <c r="J3" s="79">
        <f t="shared" ref="J3:J66" si="0">IF(D3="","",I3/H3*100)</f>
        <v>96.218379141763862</v>
      </c>
      <c r="K3" s="86"/>
    </row>
    <row r="4" spans="1:11" ht="48" x14ac:dyDescent="0.15">
      <c r="A4" s="9"/>
      <c r="B4" s="16" t="s">
        <v>427</v>
      </c>
      <c r="C4" s="16" t="s">
        <v>100</v>
      </c>
      <c r="D4" s="35">
        <v>44287</v>
      </c>
      <c r="E4" s="16" t="s">
        <v>614</v>
      </c>
      <c r="F4" s="52"/>
      <c r="G4" s="63" t="s">
        <v>17</v>
      </c>
      <c r="H4" s="68">
        <v>3818117</v>
      </c>
      <c r="I4" s="68">
        <v>3740000</v>
      </c>
      <c r="J4" s="79">
        <f t="shared" si="0"/>
        <v>97.954043838887074</v>
      </c>
      <c r="K4" s="86"/>
    </row>
    <row r="5" spans="1:11" ht="48" x14ac:dyDescent="0.15">
      <c r="A5" s="9"/>
      <c r="B5" s="16" t="s">
        <v>336</v>
      </c>
      <c r="C5" s="16" t="s">
        <v>100</v>
      </c>
      <c r="D5" s="35">
        <v>44287</v>
      </c>
      <c r="E5" s="16" t="s">
        <v>614</v>
      </c>
      <c r="F5" s="52"/>
      <c r="G5" s="63" t="s">
        <v>17</v>
      </c>
      <c r="H5" s="68">
        <v>2467767</v>
      </c>
      <c r="I5" s="68">
        <v>2310000</v>
      </c>
      <c r="J5" s="79">
        <f t="shared" si="0"/>
        <v>93.606892384896952</v>
      </c>
      <c r="K5" s="86"/>
    </row>
    <row r="6" spans="1:11" ht="48" x14ac:dyDescent="0.15">
      <c r="A6" s="9"/>
      <c r="B6" s="16" t="s">
        <v>29</v>
      </c>
      <c r="C6" s="16" t="s">
        <v>100</v>
      </c>
      <c r="D6" s="35">
        <v>44287</v>
      </c>
      <c r="E6" s="17" t="s">
        <v>181</v>
      </c>
      <c r="F6" s="52"/>
      <c r="G6" s="63" t="s">
        <v>17</v>
      </c>
      <c r="H6" s="68">
        <v>8811000</v>
      </c>
      <c r="I6" s="68">
        <v>6363500</v>
      </c>
      <c r="J6" s="79">
        <f t="shared" si="0"/>
        <v>72.222222222222214</v>
      </c>
      <c r="K6" s="23" t="s">
        <v>533</v>
      </c>
    </row>
    <row r="7" spans="1:11" ht="48" x14ac:dyDescent="0.15">
      <c r="A7" s="9"/>
      <c r="B7" s="16" t="s">
        <v>387</v>
      </c>
      <c r="C7" s="16" t="s">
        <v>100</v>
      </c>
      <c r="D7" s="35">
        <v>44287</v>
      </c>
      <c r="E7" s="17" t="s">
        <v>323</v>
      </c>
      <c r="F7" s="52"/>
      <c r="G7" s="63" t="s">
        <v>17</v>
      </c>
      <c r="H7" s="68">
        <v>3919795</v>
      </c>
      <c r="I7" s="68">
        <v>2962539</v>
      </c>
      <c r="J7" s="79">
        <f t="shared" si="0"/>
        <v>75.578926959190468</v>
      </c>
      <c r="K7" s="23" t="s">
        <v>533</v>
      </c>
    </row>
    <row r="8" spans="1:11" ht="48" x14ac:dyDescent="0.15">
      <c r="A8" s="9"/>
      <c r="B8" s="16" t="s">
        <v>429</v>
      </c>
      <c r="C8" s="16" t="s">
        <v>100</v>
      </c>
      <c r="D8" s="35">
        <v>44287</v>
      </c>
      <c r="E8" s="16" t="s">
        <v>614</v>
      </c>
      <c r="F8" s="52"/>
      <c r="G8" s="63" t="s">
        <v>17</v>
      </c>
      <c r="H8" s="68">
        <v>4568368</v>
      </c>
      <c r="I8" s="68">
        <v>4510000</v>
      </c>
      <c r="J8" s="79">
        <f t="shared" si="0"/>
        <v>98.722344609716203</v>
      </c>
      <c r="K8" s="86"/>
    </row>
    <row r="9" spans="1:11" ht="48" x14ac:dyDescent="0.15">
      <c r="A9" s="9"/>
      <c r="B9" s="16" t="s">
        <v>433</v>
      </c>
      <c r="C9" s="16" t="s">
        <v>100</v>
      </c>
      <c r="D9" s="35">
        <v>44287</v>
      </c>
      <c r="E9" s="17" t="s">
        <v>695</v>
      </c>
      <c r="F9" s="52"/>
      <c r="G9" s="63" t="s">
        <v>17</v>
      </c>
      <c r="H9" s="68">
        <v>4069450</v>
      </c>
      <c r="I9" s="68">
        <v>3850000</v>
      </c>
      <c r="J9" s="79">
        <f t="shared" si="0"/>
        <v>94.607379375591293</v>
      </c>
      <c r="K9" s="86"/>
    </row>
    <row r="10" spans="1:11" ht="48" x14ac:dyDescent="0.15">
      <c r="A10" s="9"/>
      <c r="B10" s="16" t="s">
        <v>63</v>
      </c>
      <c r="C10" s="16" t="s">
        <v>100</v>
      </c>
      <c r="D10" s="35">
        <v>44287</v>
      </c>
      <c r="E10" s="17" t="s">
        <v>290</v>
      </c>
      <c r="F10" s="52"/>
      <c r="G10" s="63" t="s">
        <v>17</v>
      </c>
      <c r="H10" s="68">
        <v>3698002</v>
      </c>
      <c r="I10" s="68">
        <v>3569324</v>
      </c>
      <c r="J10" s="79">
        <f t="shared" si="0"/>
        <v>96.520337198303295</v>
      </c>
      <c r="K10" s="86"/>
    </row>
    <row r="11" spans="1:11" ht="48" x14ac:dyDescent="0.15">
      <c r="A11" s="9"/>
      <c r="B11" s="16" t="s">
        <v>434</v>
      </c>
      <c r="C11" s="16" t="s">
        <v>100</v>
      </c>
      <c r="D11" s="35">
        <v>44287</v>
      </c>
      <c r="E11" s="17" t="s">
        <v>713</v>
      </c>
      <c r="F11" s="52"/>
      <c r="G11" s="63" t="s">
        <v>17</v>
      </c>
      <c r="H11" s="68">
        <v>1794105</v>
      </c>
      <c r="I11" s="68">
        <v>1571482</v>
      </c>
      <c r="J11" s="79">
        <f t="shared" si="0"/>
        <v>87.591417447696756</v>
      </c>
      <c r="K11" s="23" t="s">
        <v>533</v>
      </c>
    </row>
    <row r="12" spans="1:11" ht="48" x14ac:dyDescent="0.15">
      <c r="A12" s="9"/>
      <c r="B12" s="16" t="s">
        <v>118</v>
      </c>
      <c r="C12" s="16" t="s">
        <v>100</v>
      </c>
      <c r="D12" s="35">
        <v>44287</v>
      </c>
      <c r="E12" s="17" t="s">
        <v>714</v>
      </c>
      <c r="F12" s="52"/>
      <c r="G12" s="63" t="s">
        <v>17</v>
      </c>
      <c r="H12" s="68">
        <v>4958811</v>
      </c>
      <c r="I12" s="68">
        <v>4950000</v>
      </c>
      <c r="J12" s="79">
        <f t="shared" si="0"/>
        <v>99.822316277026886</v>
      </c>
      <c r="K12" s="86"/>
    </row>
    <row r="13" spans="1:11" ht="48" x14ac:dyDescent="0.15">
      <c r="A13" s="9"/>
      <c r="B13" s="16" t="s">
        <v>119</v>
      </c>
      <c r="C13" s="16" t="s">
        <v>100</v>
      </c>
      <c r="D13" s="35">
        <v>44287</v>
      </c>
      <c r="E13" s="43" t="s">
        <v>715</v>
      </c>
      <c r="F13" s="53"/>
      <c r="G13" s="63" t="s">
        <v>17</v>
      </c>
      <c r="H13" s="68">
        <v>4703160</v>
      </c>
      <c r="I13" s="68">
        <v>3685849</v>
      </c>
      <c r="J13" s="79">
        <f t="shared" si="0"/>
        <v>78.36962807984419</v>
      </c>
      <c r="K13" s="86"/>
    </row>
    <row r="14" spans="1:11" ht="48" x14ac:dyDescent="0.15">
      <c r="A14" s="9"/>
      <c r="B14" s="16" t="s">
        <v>253</v>
      </c>
      <c r="C14" s="16" t="s">
        <v>100</v>
      </c>
      <c r="D14" s="35">
        <v>44287</v>
      </c>
      <c r="E14" s="17" t="s">
        <v>601</v>
      </c>
      <c r="F14" s="52"/>
      <c r="G14" s="63" t="s">
        <v>17</v>
      </c>
      <c r="H14" s="68">
        <v>6208889</v>
      </c>
      <c r="I14" s="68">
        <v>5830000</v>
      </c>
      <c r="J14" s="79">
        <f t="shared" si="0"/>
        <v>93.897636114931345</v>
      </c>
      <c r="K14" s="23" t="s">
        <v>533</v>
      </c>
    </row>
    <row r="15" spans="1:11" ht="48" x14ac:dyDescent="0.15">
      <c r="A15" s="9"/>
      <c r="B15" s="16" t="s">
        <v>137</v>
      </c>
      <c r="C15" s="16" t="s">
        <v>100</v>
      </c>
      <c r="D15" s="35">
        <v>44287</v>
      </c>
      <c r="E15" s="17" t="s">
        <v>128</v>
      </c>
      <c r="F15" s="52"/>
      <c r="G15" s="63" t="s">
        <v>17</v>
      </c>
      <c r="H15" s="68">
        <v>4538710</v>
      </c>
      <c r="I15" s="68">
        <v>3445293</v>
      </c>
      <c r="J15" s="79">
        <f t="shared" si="0"/>
        <v>75.909079892744856</v>
      </c>
      <c r="K15" s="23" t="s">
        <v>533</v>
      </c>
    </row>
    <row r="16" spans="1:11" ht="48" x14ac:dyDescent="0.15">
      <c r="A16" s="9"/>
      <c r="B16" s="16" t="s">
        <v>437</v>
      </c>
      <c r="C16" s="16" t="s">
        <v>100</v>
      </c>
      <c r="D16" s="35">
        <v>44287</v>
      </c>
      <c r="E16" s="17" t="s">
        <v>128</v>
      </c>
      <c r="F16" s="52"/>
      <c r="G16" s="63" t="s">
        <v>17</v>
      </c>
      <c r="H16" s="68">
        <v>4538710</v>
      </c>
      <c r="I16" s="68">
        <v>3542256</v>
      </c>
      <c r="J16" s="79">
        <f t="shared" si="0"/>
        <v>78.045435817666259</v>
      </c>
      <c r="K16" s="86"/>
    </row>
    <row r="17" spans="1:11" ht="48" x14ac:dyDescent="0.15">
      <c r="A17" s="9"/>
      <c r="B17" s="16" t="s">
        <v>375</v>
      </c>
      <c r="C17" s="16" t="s">
        <v>100</v>
      </c>
      <c r="D17" s="35">
        <v>44287</v>
      </c>
      <c r="E17" s="17" t="s">
        <v>505</v>
      </c>
      <c r="F17" s="52"/>
      <c r="G17" s="63" t="s">
        <v>17</v>
      </c>
      <c r="H17" s="68">
        <v>57828498</v>
      </c>
      <c r="I17" s="68">
        <v>54230000</v>
      </c>
      <c r="J17" s="79">
        <f t="shared" si="0"/>
        <v>93.777292987965893</v>
      </c>
      <c r="K17" s="86"/>
    </row>
    <row r="18" spans="1:11" ht="48" x14ac:dyDescent="0.15">
      <c r="A18" s="9"/>
      <c r="B18" s="16" t="s">
        <v>154</v>
      </c>
      <c r="C18" s="16" t="s">
        <v>100</v>
      </c>
      <c r="D18" s="35">
        <v>44287</v>
      </c>
      <c r="E18" s="17" t="s">
        <v>57</v>
      </c>
      <c r="F18" s="52"/>
      <c r="G18" s="63" t="s">
        <v>17</v>
      </c>
      <c r="H18" s="68">
        <v>37578185</v>
      </c>
      <c r="I18" s="68">
        <v>36564000</v>
      </c>
      <c r="J18" s="79">
        <f t="shared" si="0"/>
        <v>97.301133623138</v>
      </c>
      <c r="K18" s="86"/>
    </row>
    <row r="19" spans="1:11" ht="48" x14ac:dyDescent="0.15">
      <c r="A19" s="9"/>
      <c r="B19" s="16" t="s">
        <v>347</v>
      </c>
      <c r="C19" s="16" t="s">
        <v>100</v>
      </c>
      <c r="D19" s="35">
        <v>44287</v>
      </c>
      <c r="E19" s="17" t="s">
        <v>937</v>
      </c>
      <c r="F19" s="52"/>
      <c r="G19" s="63" t="s">
        <v>17</v>
      </c>
      <c r="H19" s="68">
        <v>20131074</v>
      </c>
      <c r="I19" s="68">
        <v>19250000</v>
      </c>
      <c r="J19" s="79">
        <f t="shared" si="0"/>
        <v>95.623313490378109</v>
      </c>
      <c r="K19" s="86"/>
    </row>
    <row r="20" spans="1:11" ht="48" x14ac:dyDescent="0.15">
      <c r="A20" s="9"/>
      <c r="B20" s="16" t="s">
        <v>438</v>
      </c>
      <c r="C20" s="16" t="s">
        <v>100</v>
      </c>
      <c r="D20" s="35">
        <v>44287</v>
      </c>
      <c r="E20" s="16" t="s">
        <v>614</v>
      </c>
      <c r="F20" s="52"/>
      <c r="G20" s="63" t="s">
        <v>17</v>
      </c>
      <c r="H20" s="68">
        <v>79411876</v>
      </c>
      <c r="I20" s="68">
        <v>77000000</v>
      </c>
      <c r="J20" s="79">
        <f t="shared" si="0"/>
        <v>96.962827071356429</v>
      </c>
      <c r="K20" s="86"/>
    </row>
    <row r="21" spans="1:11" ht="48" x14ac:dyDescent="0.15">
      <c r="A21" s="9"/>
      <c r="B21" s="16" t="s">
        <v>352</v>
      </c>
      <c r="C21" s="16" t="s">
        <v>100</v>
      </c>
      <c r="D21" s="35">
        <v>44287</v>
      </c>
      <c r="E21" s="16" t="s">
        <v>614</v>
      </c>
      <c r="F21" s="52"/>
      <c r="G21" s="63" t="s">
        <v>17</v>
      </c>
      <c r="H21" s="68">
        <v>60572842</v>
      </c>
      <c r="I21" s="68">
        <v>57200000</v>
      </c>
      <c r="J21" s="79">
        <f t="shared" si="0"/>
        <v>94.431758707970147</v>
      </c>
      <c r="K21" s="86"/>
    </row>
    <row r="22" spans="1:11" ht="48" x14ac:dyDescent="0.15">
      <c r="A22" s="9"/>
      <c r="B22" s="16" t="s">
        <v>344</v>
      </c>
      <c r="C22" s="16" t="s">
        <v>100</v>
      </c>
      <c r="D22" s="35">
        <v>44287</v>
      </c>
      <c r="E22" s="16" t="s">
        <v>614</v>
      </c>
      <c r="F22" s="52"/>
      <c r="G22" s="63" t="s">
        <v>17</v>
      </c>
      <c r="H22" s="68">
        <v>97982871</v>
      </c>
      <c r="I22" s="68">
        <v>94270000</v>
      </c>
      <c r="J22" s="79">
        <f t="shared" si="0"/>
        <v>96.210693805859194</v>
      </c>
      <c r="K22" s="86"/>
    </row>
    <row r="23" spans="1:11" ht="48" x14ac:dyDescent="0.15">
      <c r="A23" s="9"/>
      <c r="B23" s="16" t="s">
        <v>386</v>
      </c>
      <c r="C23" s="16" t="s">
        <v>100</v>
      </c>
      <c r="D23" s="35">
        <v>44287</v>
      </c>
      <c r="E23" s="16" t="s">
        <v>614</v>
      </c>
      <c r="F23" s="52"/>
      <c r="G23" s="63" t="s">
        <v>17</v>
      </c>
      <c r="H23" s="68">
        <v>16213601</v>
      </c>
      <c r="I23" s="68">
        <v>15730000</v>
      </c>
      <c r="J23" s="79">
        <f t="shared" si="0"/>
        <v>97.017312810399119</v>
      </c>
      <c r="K23" s="86"/>
    </row>
    <row r="24" spans="1:11" ht="48" x14ac:dyDescent="0.15">
      <c r="A24" s="9"/>
      <c r="B24" s="16" t="s">
        <v>158</v>
      </c>
      <c r="C24" s="16" t="s">
        <v>100</v>
      </c>
      <c r="D24" s="35">
        <v>44287</v>
      </c>
      <c r="E24" s="16" t="s">
        <v>614</v>
      </c>
      <c r="F24" s="52"/>
      <c r="G24" s="63" t="s">
        <v>17</v>
      </c>
      <c r="H24" s="68">
        <v>17288903</v>
      </c>
      <c r="I24" s="68">
        <v>16720000</v>
      </c>
      <c r="J24" s="79">
        <f t="shared" si="0"/>
        <v>96.709432634331975</v>
      </c>
      <c r="K24" s="86"/>
    </row>
    <row r="25" spans="1:11" ht="48" x14ac:dyDescent="0.15">
      <c r="A25" s="9"/>
      <c r="B25" s="16" t="s">
        <v>318</v>
      </c>
      <c r="C25" s="16" t="s">
        <v>100</v>
      </c>
      <c r="D25" s="35">
        <v>44287</v>
      </c>
      <c r="E25" s="16" t="s">
        <v>717</v>
      </c>
      <c r="F25" s="52"/>
      <c r="G25" s="63" t="s">
        <v>17</v>
      </c>
      <c r="H25" s="68">
        <v>27739767</v>
      </c>
      <c r="I25" s="68">
        <v>26365779</v>
      </c>
      <c r="J25" s="79">
        <f t="shared" si="0"/>
        <v>95.04686539003734</v>
      </c>
      <c r="K25" s="86"/>
    </row>
    <row r="26" spans="1:11" ht="48" x14ac:dyDescent="0.15">
      <c r="A26" s="9"/>
      <c r="B26" s="16" t="s">
        <v>105</v>
      </c>
      <c r="C26" s="16" t="s">
        <v>100</v>
      </c>
      <c r="D26" s="35">
        <v>44287</v>
      </c>
      <c r="E26" s="17" t="s">
        <v>718</v>
      </c>
      <c r="F26" s="52"/>
      <c r="G26" s="63" t="s">
        <v>17</v>
      </c>
      <c r="H26" s="68">
        <v>85123500</v>
      </c>
      <c r="I26" s="68">
        <v>82831457</v>
      </c>
      <c r="J26" s="79">
        <f t="shared" si="0"/>
        <v>97.307391025979896</v>
      </c>
      <c r="K26" s="23" t="s">
        <v>533</v>
      </c>
    </row>
    <row r="27" spans="1:11" ht="48" x14ac:dyDescent="0.15">
      <c r="A27" s="9"/>
      <c r="B27" s="16" t="s">
        <v>255</v>
      </c>
      <c r="C27" s="16" t="s">
        <v>100</v>
      </c>
      <c r="D27" s="35">
        <v>44287</v>
      </c>
      <c r="E27" s="17" t="s">
        <v>719</v>
      </c>
      <c r="F27" s="52"/>
      <c r="G27" s="63" t="s">
        <v>17</v>
      </c>
      <c r="H27" s="68">
        <v>85123500</v>
      </c>
      <c r="I27" s="68">
        <v>82522000</v>
      </c>
      <c r="J27" s="79">
        <f t="shared" si="0"/>
        <v>96.943852167732771</v>
      </c>
      <c r="K27" s="23" t="s">
        <v>533</v>
      </c>
    </row>
    <row r="28" spans="1:11" ht="48" x14ac:dyDescent="0.15">
      <c r="A28" s="9"/>
      <c r="B28" s="16" t="s">
        <v>441</v>
      </c>
      <c r="C28" s="16" t="s">
        <v>100</v>
      </c>
      <c r="D28" s="35">
        <v>44287</v>
      </c>
      <c r="E28" s="17" t="s">
        <v>938</v>
      </c>
      <c r="F28" s="52"/>
      <c r="G28" s="63" t="s">
        <v>17</v>
      </c>
      <c r="H28" s="68">
        <v>92862000</v>
      </c>
      <c r="I28" s="68">
        <v>92342118</v>
      </c>
      <c r="J28" s="79">
        <f t="shared" si="0"/>
        <v>99.440156361051876</v>
      </c>
      <c r="K28" s="23" t="s">
        <v>533</v>
      </c>
    </row>
    <row r="29" spans="1:11" ht="48" x14ac:dyDescent="0.15">
      <c r="A29" s="9"/>
      <c r="B29" s="16" t="s">
        <v>436</v>
      </c>
      <c r="C29" s="16" t="s">
        <v>100</v>
      </c>
      <c r="D29" s="35">
        <v>44287</v>
      </c>
      <c r="E29" s="16" t="s">
        <v>614</v>
      </c>
      <c r="F29" s="52"/>
      <c r="G29" s="63" t="s">
        <v>17</v>
      </c>
      <c r="H29" s="68">
        <v>10730605</v>
      </c>
      <c r="I29" s="68">
        <v>10681000</v>
      </c>
      <c r="J29" s="79">
        <f t="shared" si="0"/>
        <v>99.53772410782058</v>
      </c>
      <c r="K29" s="86"/>
    </row>
    <row r="30" spans="1:11" ht="48" x14ac:dyDescent="0.15">
      <c r="A30" s="9"/>
      <c r="B30" s="16" t="s">
        <v>335</v>
      </c>
      <c r="C30" s="16" t="s">
        <v>100</v>
      </c>
      <c r="D30" s="35">
        <v>44287</v>
      </c>
      <c r="E30" s="17" t="s">
        <v>720</v>
      </c>
      <c r="F30" s="52"/>
      <c r="G30" s="63" t="s">
        <v>17</v>
      </c>
      <c r="H30" s="68">
        <v>9050800</v>
      </c>
      <c r="I30" s="68">
        <v>8736684</v>
      </c>
      <c r="J30" s="79">
        <f t="shared" si="0"/>
        <v>96.529411764705884</v>
      </c>
      <c r="K30" s="23" t="s">
        <v>533</v>
      </c>
    </row>
    <row r="31" spans="1:11" ht="48" x14ac:dyDescent="0.15">
      <c r="A31" s="9"/>
      <c r="B31" s="16" t="s">
        <v>406</v>
      </c>
      <c r="C31" s="16" t="s">
        <v>100</v>
      </c>
      <c r="D31" s="35">
        <v>44287</v>
      </c>
      <c r="E31" s="17" t="s">
        <v>606</v>
      </c>
      <c r="F31" s="52"/>
      <c r="G31" s="63" t="s">
        <v>17</v>
      </c>
      <c r="H31" s="68">
        <v>7375500</v>
      </c>
      <c r="I31" s="68">
        <v>7260000</v>
      </c>
      <c r="J31" s="79">
        <f t="shared" si="0"/>
        <v>98.434004474272925</v>
      </c>
      <c r="K31" s="86"/>
    </row>
    <row r="32" spans="1:11" ht="48" x14ac:dyDescent="0.15">
      <c r="A32" s="9"/>
      <c r="B32" s="16" t="s">
        <v>442</v>
      </c>
      <c r="C32" s="16" t="s">
        <v>100</v>
      </c>
      <c r="D32" s="35">
        <v>44287</v>
      </c>
      <c r="E32" s="18" t="s">
        <v>543</v>
      </c>
      <c r="F32" s="54"/>
      <c r="G32" s="63" t="s">
        <v>17</v>
      </c>
      <c r="H32" s="68">
        <v>91175150</v>
      </c>
      <c r="I32" s="68">
        <v>86020000</v>
      </c>
      <c r="J32" s="79">
        <f t="shared" si="0"/>
        <v>94.345882622622497</v>
      </c>
      <c r="K32" s="86"/>
    </row>
    <row r="33" spans="1:11" ht="48" x14ac:dyDescent="0.15">
      <c r="A33" s="9"/>
      <c r="B33" s="16" t="s">
        <v>77</v>
      </c>
      <c r="C33" s="16" t="s">
        <v>100</v>
      </c>
      <c r="D33" s="35">
        <v>44287</v>
      </c>
      <c r="E33" s="17" t="s">
        <v>57</v>
      </c>
      <c r="F33" s="52"/>
      <c r="G33" s="63" t="s">
        <v>17</v>
      </c>
      <c r="H33" s="68">
        <v>156355350</v>
      </c>
      <c r="I33" s="68">
        <v>153252000</v>
      </c>
      <c r="J33" s="79">
        <f t="shared" si="0"/>
        <v>98.015194235438699</v>
      </c>
      <c r="K33" s="86"/>
    </row>
    <row r="34" spans="1:11" ht="48" x14ac:dyDescent="0.15">
      <c r="A34" s="9"/>
      <c r="B34" s="16" t="s">
        <v>167</v>
      </c>
      <c r="C34" s="16" t="s">
        <v>100</v>
      </c>
      <c r="D34" s="35">
        <v>44287</v>
      </c>
      <c r="E34" s="17" t="s">
        <v>192</v>
      </c>
      <c r="F34" s="52"/>
      <c r="G34" s="63" t="s">
        <v>17</v>
      </c>
      <c r="H34" s="68">
        <v>35400757</v>
      </c>
      <c r="I34" s="68">
        <v>34650000</v>
      </c>
      <c r="J34" s="79">
        <f t="shared" si="0"/>
        <v>97.879262864350608</v>
      </c>
      <c r="K34" s="86"/>
    </row>
    <row r="35" spans="1:11" ht="48" x14ac:dyDescent="0.15">
      <c r="A35" s="9"/>
      <c r="B35" s="16" t="s">
        <v>444</v>
      </c>
      <c r="C35" s="16" t="s">
        <v>100</v>
      </c>
      <c r="D35" s="35">
        <v>44287</v>
      </c>
      <c r="E35" s="16" t="s">
        <v>614</v>
      </c>
      <c r="F35" s="52"/>
      <c r="G35" s="63" t="s">
        <v>34</v>
      </c>
      <c r="H35" s="68">
        <v>177273275</v>
      </c>
      <c r="I35" s="68">
        <v>168300000</v>
      </c>
      <c r="J35" s="79">
        <f t="shared" si="0"/>
        <v>94.938168203864905</v>
      </c>
      <c r="K35" s="86"/>
    </row>
    <row r="36" spans="1:11" ht="48" x14ac:dyDescent="0.15">
      <c r="A36" s="9"/>
      <c r="B36" s="16" t="s">
        <v>25</v>
      </c>
      <c r="C36" s="16" t="s">
        <v>100</v>
      </c>
      <c r="D36" s="35">
        <v>44287</v>
      </c>
      <c r="E36" s="16" t="s">
        <v>614</v>
      </c>
      <c r="F36" s="52"/>
      <c r="G36" s="63" t="s">
        <v>34</v>
      </c>
      <c r="H36" s="68">
        <v>252651036</v>
      </c>
      <c r="I36" s="68">
        <v>242000000</v>
      </c>
      <c r="J36" s="79">
        <f t="shared" si="0"/>
        <v>95.784289600142387</v>
      </c>
      <c r="K36" s="86"/>
    </row>
    <row r="37" spans="1:11" ht="48" x14ac:dyDescent="0.15">
      <c r="A37" s="9"/>
      <c r="B37" s="16" t="s">
        <v>356</v>
      </c>
      <c r="C37" s="16" t="s">
        <v>100</v>
      </c>
      <c r="D37" s="35">
        <v>44287</v>
      </c>
      <c r="E37" s="16" t="s">
        <v>614</v>
      </c>
      <c r="F37" s="52"/>
      <c r="G37" s="63" t="s">
        <v>34</v>
      </c>
      <c r="H37" s="68">
        <v>800325172</v>
      </c>
      <c r="I37" s="68">
        <v>781000000</v>
      </c>
      <c r="J37" s="79">
        <f t="shared" si="0"/>
        <v>97.585334976818643</v>
      </c>
      <c r="K37" s="86"/>
    </row>
    <row r="38" spans="1:11" ht="48" x14ac:dyDescent="0.15">
      <c r="A38" s="9"/>
      <c r="B38" s="16" t="s">
        <v>338</v>
      </c>
      <c r="C38" s="16" t="s">
        <v>100</v>
      </c>
      <c r="D38" s="35">
        <v>44287</v>
      </c>
      <c r="E38" s="17" t="s">
        <v>695</v>
      </c>
      <c r="F38" s="52"/>
      <c r="G38" s="63" t="s">
        <v>34</v>
      </c>
      <c r="H38" s="68">
        <v>301156435</v>
      </c>
      <c r="I38" s="68">
        <v>286000000</v>
      </c>
      <c r="J38" s="79">
        <f t="shared" si="0"/>
        <v>94.967255141003378</v>
      </c>
      <c r="K38" s="86"/>
    </row>
    <row r="39" spans="1:11" ht="48" x14ac:dyDescent="0.15">
      <c r="A39" s="9"/>
      <c r="B39" s="16" t="s">
        <v>199</v>
      </c>
      <c r="C39" s="16" t="s">
        <v>100</v>
      </c>
      <c r="D39" s="35">
        <v>44287</v>
      </c>
      <c r="E39" s="17" t="s">
        <v>505</v>
      </c>
      <c r="F39" s="52"/>
      <c r="G39" s="63" t="s">
        <v>34</v>
      </c>
      <c r="H39" s="68">
        <v>766771993</v>
      </c>
      <c r="I39" s="68">
        <v>743600000</v>
      </c>
      <c r="J39" s="79">
        <f t="shared" si="0"/>
        <v>96.977981301933127</v>
      </c>
      <c r="K39" s="86"/>
    </row>
    <row r="40" spans="1:11" ht="48" x14ac:dyDescent="0.15">
      <c r="A40" s="9"/>
      <c r="B40" s="16" t="s">
        <v>445</v>
      </c>
      <c r="C40" s="16" t="s">
        <v>100</v>
      </c>
      <c r="D40" s="35">
        <v>44287</v>
      </c>
      <c r="E40" s="17" t="s">
        <v>695</v>
      </c>
      <c r="F40" s="52"/>
      <c r="G40" s="63" t="s">
        <v>34</v>
      </c>
      <c r="H40" s="68">
        <v>528980087</v>
      </c>
      <c r="I40" s="68">
        <v>517000000</v>
      </c>
      <c r="J40" s="79">
        <f t="shared" si="0"/>
        <v>97.73524801889188</v>
      </c>
      <c r="K40" s="86"/>
    </row>
    <row r="41" spans="1:11" ht="48" x14ac:dyDescent="0.15">
      <c r="A41" s="9"/>
      <c r="B41" s="16" t="s">
        <v>329</v>
      </c>
      <c r="C41" s="16" t="s">
        <v>100</v>
      </c>
      <c r="D41" s="35">
        <v>44287</v>
      </c>
      <c r="E41" s="17" t="s">
        <v>695</v>
      </c>
      <c r="F41" s="52"/>
      <c r="G41" s="63" t="s">
        <v>34</v>
      </c>
      <c r="H41" s="68">
        <v>737503343</v>
      </c>
      <c r="I41" s="68">
        <v>715000000</v>
      </c>
      <c r="J41" s="79">
        <f t="shared" si="0"/>
        <v>96.948713085358847</v>
      </c>
      <c r="K41" s="86"/>
    </row>
    <row r="42" spans="1:11" ht="48" x14ac:dyDescent="0.15">
      <c r="A42" s="9"/>
      <c r="B42" s="16" t="s">
        <v>282</v>
      </c>
      <c r="C42" s="16" t="s">
        <v>100</v>
      </c>
      <c r="D42" s="35">
        <v>44287</v>
      </c>
      <c r="E42" s="16" t="s">
        <v>614</v>
      </c>
      <c r="F42" s="52"/>
      <c r="G42" s="63" t="s">
        <v>34</v>
      </c>
      <c r="H42" s="68">
        <v>241243765</v>
      </c>
      <c r="I42" s="68">
        <v>232100000</v>
      </c>
      <c r="J42" s="79">
        <f t="shared" si="0"/>
        <v>96.209740384378435</v>
      </c>
      <c r="K42" s="86"/>
    </row>
    <row r="43" spans="1:11" ht="48" x14ac:dyDescent="0.15">
      <c r="A43" s="9"/>
      <c r="B43" s="16" t="s">
        <v>359</v>
      </c>
      <c r="C43" s="16" t="s">
        <v>100</v>
      </c>
      <c r="D43" s="35">
        <v>44287</v>
      </c>
      <c r="E43" s="17" t="s">
        <v>721</v>
      </c>
      <c r="F43" s="52"/>
      <c r="G43" s="63" t="s">
        <v>17</v>
      </c>
      <c r="H43" s="68">
        <v>9547844</v>
      </c>
      <c r="I43" s="68">
        <v>7432920</v>
      </c>
      <c r="J43" s="79">
        <f t="shared" si="0"/>
        <v>77.849198206422315</v>
      </c>
      <c r="K43" s="86"/>
    </row>
    <row r="44" spans="1:11" ht="48" x14ac:dyDescent="0.15">
      <c r="A44" s="9"/>
      <c r="B44" s="16" t="s">
        <v>446</v>
      </c>
      <c r="C44" s="16" t="s">
        <v>100</v>
      </c>
      <c r="D44" s="35">
        <v>44287</v>
      </c>
      <c r="E44" s="17" t="s">
        <v>323</v>
      </c>
      <c r="F44" s="52"/>
      <c r="G44" s="63" t="s">
        <v>17</v>
      </c>
      <c r="H44" s="68">
        <v>6147889</v>
      </c>
      <c r="I44" s="68">
        <v>5281408</v>
      </c>
      <c r="J44" s="79">
        <f t="shared" si="0"/>
        <v>85.90604026845638</v>
      </c>
      <c r="K44" s="23" t="s">
        <v>533</v>
      </c>
    </row>
    <row r="45" spans="1:11" ht="48" x14ac:dyDescent="0.15">
      <c r="A45" s="9"/>
      <c r="B45" s="16" t="s">
        <v>219</v>
      </c>
      <c r="C45" s="16" t="s">
        <v>100</v>
      </c>
      <c r="D45" s="35">
        <v>44287</v>
      </c>
      <c r="E45" s="16" t="s">
        <v>722</v>
      </c>
      <c r="F45" s="52"/>
      <c r="G45" s="63" t="s">
        <v>17</v>
      </c>
      <c r="H45" s="68">
        <v>7900200</v>
      </c>
      <c r="I45" s="68">
        <v>6732000</v>
      </c>
      <c r="J45" s="79">
        <f t="shared" si="0"/>
        <v>85.213032581453632</v>
      </c>
      <c r="K45" s="86"/>
    </row>
    <row r="46" spans="1:11" ht="48" x14ac:dyDescent="0.15">
      <c r="A46" s="9"/>
      <c r="B46" s="16" t="s">
        <v>314</v>
      </c>
      <c r="C46" s="16" t="s">
        <v>100</v>
      </c>
      <c r="D46" s="35">
        <v>44287</v>
      </c>
      <c r="E46" s="17" t="s">
        <v>937</v>
      </c>
      <c r="F46" s="52"/>
      <c r="G46" s="63" t="s">
        <v>17</v>
      </c>
      <c r="H46" s="68">
        <v>8668930</v>
      </c>
      <c r="I46" s="68">
        <v>8481000</v>
      </c>
      <c r="J46" s="79">
        <f t="shared" si="0"/>
        <v>97.832143067252815</v>
      </c>
      <c r="K46" s="86"/>
    </row>
    <row r="47" spans="1:11" ht="48" x14ac:dyDescent="0.15">
      <c r="A47" s="9"/>
      <c r="B47" s="16" t="s">
        <v>150</v>
      </c>
      <c r="C47" s="16" t="s">
        <v>100</v>
      </c>
      <c r="D47" s="35">
        <v>44287</v>
      </c>
      <c r="E47" s="17" t="s">
        <v>695</v>
      </c>
      <c r="F47" s="52"/>
      <c r="G47" s="63" t="s">
        <v>17</v>
      </c>
      <c r="H47" s="68">
        <v>74992500</v>
      </c>
      <c r="I47" s="68">
        <v>69300000</v>
      </c>
      <c r="J47" s="79">
        <f t="shared" si="0"/>
        <v>92.409240924092401</v>
      </c>
      <c r="K47" s="86"/>
    </row>
    <row r="48" spans="1:11" ht="48" x14ac:dyDescent="0.15">
      <c r="A48" s="9"/>
      <c r="B48" s="16" t="s">
        <v>274</v>
      </c>
      <c r="C48" s="16" t="s">
        <v>100</v>
      </c>
      <c r="D48" s="35">
        <v>44287</v>
      </c>
      <c r="E48" s="17" t="s">
        <v>723</v>
      </c>
      <c r="F48" s="52"/>
      <c r="G48" s="63" t="s">
        <v>17</v>
      </c>
      <c r="H48" s="68">
        <v>11552877</v>
      </c>
      <c r="I48" s="68">
        <v>11121838</v>
      </c>
      <c r="J48" s="79">
        <f t="shared" si="0"/>
        <v>96.268989966741614</v>
      </c>
      <c r="K48" s="23" t="s">
        <v>533</v>
      </c>
    </row>
    <row r="49" spans="1:11" ht="48" x14ac:dyDescent="0.15">
      <c r="A49" s="9"/>
      <c r="B49" s="16" t="s">
        <v>334</v>
      </c>
      <c r="C49" s="16" t="s">
        <v>100</v>
      </c>
      <c r="D49" s="35">
        <v>44287</v>
      </c>
      <c r="E49" s="17" t="s">
        <v>724</v>
      </c>
      <c r="F49" s="52"/>
      <c r="G49" s="63" t="s">
        <v>17</v>
      </c>
      <c r="H49" s="68">
        <v>9643492</v>
      </c>
      <c r="I49" s="68">
        <v>8766811</v>
      </c>
      <c r="J49" s="79">
        <f t="shared" si="0"/>
        <v>90.909091851789796</v>
      </c>
      <c r="K49" s="86"/>
    </row>
    <row r="50" spans="1:11" ht="48" x14ac:dyDescent="0.15">
      <c r="A50" s="9"/>
      <c r="B50" s="16" t="s">
        <v>412</v>
      </c>
      <c r="C50" s="16" t="s">
        <v>100</v>
      </c>
      <c r="D50" s="35">
        <v>44287</v>
      </c>
      <c r="E50" s="17" t="s">
        <v>939</v>
      </c>
      <c r="F50" s="52"/>
      <c r="G50" s="63" t="s">
        <v>17</v>
      </c>
      <c r="H50" s="68">
        <v>84022974</v>
      </c>
      <c r="I50" s="68">
        <v>79750000</v>
      </c>
      <c r="J50" s="79">
        <f t="shared" si="0"/>
        <v>94.914517070057528</v>
      </c>
      <c r="K50" s="86"/>
    </row>
    <row r="51" spans="1:11" ht="48" x14ac:dyDescent="0.15">
      <c r="A51" s="9"/>
      <c r="B51" s="16" t="s">
        <v>330</v>
      </c>
      <c r="C51" s="16" t="s">
        <v>100</v>
      </c>
      <c r="D51" s="35">
        <v>44287</v>
      </c>
      <c r="E51" s="16" t="s">
        <v>614</v>
      </c>
      <c r="F51" s="52"/>
      <c r="G51" s="63" t="s">
        <v>17</v>
      </c>
      <c r="H51" s="68">
        <v>16268274</v>
      </c>
      <c r="I51" s="68">
        <v>15730000</v>
      </c>
      <c r="J51" s="79">
        <f t="shared" si="0"/>
        <v>96.691265465531245</v>
      </c>
      <c r="K51" s="86"/>
    </row>
    <row r="52" spans="1:11" ht="48" x14ac:dyDescent="0.15">
      <c r="A52" s="9"/>
      <c r="B52" s="16" t="s">
        <v>146</v>
      </c>
      <c r="C52" s="16" t="s">
        <v>100</v>
      </c>
      <c r="D52" s="35">
        <v>44316</v>
      </c>
      <c r="E52" s="17" t="s">
        <v>695</v>
      </c>
      <c r="F52" s="52"/>
      <c r="G52" s="63" t="s">
        <v>17</v>
      </c>
      <c r="H52" s="68">
        <v>99396546</v>
      </c>
      <c r="I52" s="68">
        <v>93500000</v>
      </c>
      <c r="J52" s="79">
        <f t="shared" si="0"/>
        <v>94.067655026966435</v>
      </c>
      <c r="K52" s="86"/>
    </row>
    <row r="53" spans="1:11" ht="48" x14ac:dyDescent="0.15">
      <c r="A53" s="9"/>
      <c r="B53" s="16" t="s">
        <v>353</v>
      </c>
      <c r="C53" s="16" t="s">
        <v>100</v>
      </c>
      <c r="D53" s="35">
        <v>44316</v>
      </c>
      <c r="E53" s="17" t="s">
        <v>695</v>
      </c>
      <c r="F53" s="52"/>
      <c r="G53" s="63" t="s">
        <v>17</v>
      </c>
      <c r="H53" s="68">
        <v>32943234</v>
      </c>
      <c r="I53" s="68">
        <v>30800000</v>
      </c>
      <c r="J53" s="79">
        <f t="shared" si="0"/>
        <v>93.494160287966864</v>
      </c>
      <c r="K53" s="86"/>
    </row>
    <row r="54" spans="1:11" ht="48" x14ac:dyDescent="0.15">
      <c r="A54" s="9"/>
      <c r="B54" s="16" t="s">
        <v>102</v>
      </c>
      <c r="C54" s="16" t="s">
        <v>100</v>
      </c>
      <c r="D54" s="35">
        <v>44316</v>
      </c>
      <c r="E54" s="16" t="s">
        <v>614</v>
      </c>
      <c r="F54" s="52"/>
      <c r="G54" s="63" t="s">
        <v>17</v>
      </c>
      <c r="H54" s="68">
        <v>80427382</v>
      </c>
      <c r="I54" s="68">
        <v>75900000</v>
      </c>
      <c r="J54" s="79">
        <f t="shared" si="0"/>
        <v>94.370844994059368</v>
      </c>
      <c r="K54" s="86"/>
    </row>
    <row r="55" spans="1:11" ht="48" x14ac:dyDescent="0.15">
      <c r="A55" s="9"/>
      <c r="B55" s="16" t="s">
        <v>448</v>
      </c>
      <c r="C55" s="16" t="s">
        <v>100</v>
      </c>
      <c r="D55" s="35">
        <v>44316</v>
      </c>
      <c r="E55" s="16" t="s">
        <v>614</v>
      </c>
      <c r="F55" s="52"/>
      <c r="G55" s="63" t="s">
        <v>17</v>
      </c>
      <c r="H55" s="68">
        <v>89576232</v>
      </c>
      <c r="I55" s="68">
        <v>84700000</v>
      </c>
      <c r="J55" s="79">
        <f t="shared" si="0"/>
        <v>94.556332755769418</v>
      </c>
      <c r="K55" s="86"/>
    </row>
    <row r="56" spans="1:11" ht="48" x14ac:dyDescent="0.15">
      <c r="A56" s="9"/>
      <c r="B56" s="16" t="s">
        <v>235</v>
      </c>
      <c r="C56" s="16" t="s">
        <v>100</v>
      </c>
      <c r="D56" s="35">
        <v>44316</v>
      </c>
      <c r="E56" s="16" t="s">
        <v>614</v>
      </c>
      <c r="F56" s="52"/>
      <c r="G56" s="63" t="s">
        <v>17</v>
      </c>
      <c r="H56" s="68">
        <v>98841791</v>
      </c>
      <c r="I56" s="68">
        <v>95865000</v>
      </c>
      <c r="J56" s="79">
        <f t="shared" si="0"/>
        <v>96.988327538500386</v>
      </c>
      <c r="K56" s="86"/>
    </row>
    <row r="57" spans="1:11" ht="48" x14ac:dyDescent="0.15">
      <c r="A57" s="9"/>
      <c r="B57" s="16" t="s">
        <v>129</v>
      </c>
      <c r="C57" s="16" t="s">
        <v>100</v>
      </c>
      <c r="D57" s="35">
        <v>44316</v>
      </c>
      <c r="E57" s="17" t="s">
        <v>505</v>
      </c>
      <c r="F57" s="52"/>
      <c r="G57" s="63" t="s">
        <v>17</v>
      </c>
      <c r="H57" s="68">
        <v>61015340</v>
      </c>
      <c r="I57" s="68">
        <v>57750000</v>
      </c>
      <c r="J57" s="79">
        <f t="shared" si="0"/>
        <v>94.648329420109761</v>
      </c>
      <c r="K57" s="86"/>
    </row>
    <row r="58" spans="1:11" ht="48" x14ac:dyDescent="0.15">
      <c r="A58" s="9"/>
      <c r="B58" s="16" t="s">
        <v>141</v>
      </c>
      <c r="C58" s="16" t="s">
        <v>100</v>
      </c>
      <c r="D58" s="35">
        <v>44316</v>
      </c>
      <c r="E58" s="17" t="s">
        <v>695</v>
      </c>
      <c r="F58" s="52"/>
      <c r="G58" s="63" t="s">
        <v>17</v>
      </c>
      <c r="H58" s="68">
        <v>60032871</v>
      </c>
      <c r="I58" s="68">
        <v>56100000</v>
      </c>
      <c r="J58" s="79">
        <f t="shared" si="0"/>
        <v>93.448804072688773</v>
      </c>
      <c r="K58" s="86"/>
    </row>
    <row r="59" spans="1:11" ht="48" x14ac:dyDescent="0.15">
      <c r="A59" s="9"/>
      <c r="B59" s="16" t="s">
        <v>262</v>
      </c>
      <c r="C59" s="16" t="s">
        <v>100</v>
      </c>
      <c r="D59" s="35">
        <v>44316</v>
      </c>
      <c r="E59" s="16" t="s">
        <v>614</v>
      </c>
      <c r="F59" s="52"/>
      <c r="G59" s="63" t="s">
        <v>17</v>
      </c>
      <c r="H59" s="68">
        <v>66168086</v>
      </c>
      <c r="I59" s="68">
        <v>62700000</v>
      </c>
      <c r="J59" s="79">
        <f t="shared" si="0"/>
        <v>94.758672632604174</v>
      </c>
      <c r="K59" s="86"/>
    </row>
    <row r="60" spans="1:11" ht="48" x14ac:dyDescent="0.15">
      <c r="A60" s="9"/>
      <c r="B60" s="16" t="s">
        <v>109</v>
      </c>
      <c r="C60" s="16" t="s">
        <v>100</v>
      </c>
      <c r="D60" s="35">
        <v>44299</v>
      </c>
      <c r="E60" s="43" t="s">
        <v>725</v>
      </c>
      <c r="F60" s="53"/>
      <c r="G60" s="63" t="s">
        <v>17</v>
      </c>
      <c r="H60" s="68">
        <v>36564316</v>
      </c>
      <c r="I60" s="68">
        <v>23650000</v>
      </c>
      <c r="J60" s="79">
        <f t="shared" si="0"/>
        <v>64.680548105973045</v>
      </c>
      <c r="K60" s="86"/>
    </row>
    <row r="61" spans="1:11" ht="48" x14ac:dyDescent="0.15">
      <c r="A61" s="9"/>
      <c r="B61" s="16" t="s">
        <v>205</v>
      </c>
      <c r="C61" s="16" t="s">
        <v>100</v>
      </c>
      <c r="D61" s="35">
        <v>44287</v>
      </c>
      <c r="E61" s="17" t="s">
        <v>726</v>
      </c>
      <c r="F61" s="52"/>
      <c r="G61" s="63" t="s">
        <v>17</v>
      </c>
      <c r="H61" s="68">
        <v>1913472</v>
      </c>
      <c r="I61" s="68">
        <v>1860672</v>
      </c>
      <c r="J61" s="79">
        <f t="shared" si="0"/>
        <v>97.240618101545252</v>
      </c>
      <c r="K61" s="87" t="s">
        <v>533</v>
      </c>
    </row>
    <row r="62" spans="1:11" ht="48" x14ac:dyDescent="0.15">
      <c r="A62" s="9"/>
      <c r="B62" s="16" t="s">
        <v>210</v>
      </c>
      <c r="C62" s="16" t="s">
        <v>100</v>
      </c>
      <c r="D62" s="35">
        <v>44287</v>
      </c>
      <c r="E62" s="17" t="s">
        <v>726</v>
      </c>
      <c r="F62" s="52"/>
      <c r="G62" s="63" t="s">
        <v>17</v>
      </c>
      <c r="H62" s="68">
        <v>6120147</v>
      </c>
      <c r="I62" s="68">
        <v>5932047</v>
      </c>
      <c r="J62" s="79">
        <f t="shared" si="0"/>
        <v>96.926544411433255</v>
      </c>
      <c r="K62" s="87" t="s">
        <v>533</v>
      </c>
    </row>
    <row r="63" spans="1:11" ht="48" x14ac:dyDescent="0.15">
      <c r="A63" s="9"/>
      <c r="B63" s="16" t="s">
        <v>213</v>
      </c>
      <c r="C63" s="16" t="s">
        <v>100</v>
      </c>
      <c r="D63" s="35">
        <v>44287</v>
      </c>
      <c r="E63" s="17" t="s">
        <v>726</v>
      </c>
      <c r="F63" s="52"/>
      <c r="G63" s="63" t="s">
        <v>17</v>
      </c>
      <c r="H63" s="68">
        <v>6322140</v>
      </c>
      <c r="I63" s="68">
        <v>6124140</v>
      </c>
      <c r="J63" s="79">
        <f t="shared" si="0"/>
        <v>96.868149076103975</v>
      </c>
      <c r="K63" s="87" t="s">
        <v>533</v>
      </c>
    </row>
    <row r="64" spans="1:11" ht="48" x14ac:dyDescent="0.15">
      <c r="A64" s="9"/>
      <c r="B64" s="16" t="s">
        <v>215</v>
      </c>
      <c r="C64" s="16" t="s">
        <v>100</v>
      </c>
      <c r="D64" s="35">
        <v>44287</v>
      </c>
      <c r="E64" s="17" t="s">
        <v>399</v>
      </c>
      <c r="F64" s="52"/>
      <c r="G64" s="63" t="s">
        <v>17</v>
      </c>
      <c r="H64" s="68">
        <v>6015438</v>
      </c>
      <c r="I64" s="68">
        <v>6012930</v>
      </c>
      <c r="J64" s="79">
        <f t="shared" si="0"/>
        <v>99.958307275380449</v>
      </c>
      <c r="K64" s="87" t="s">
        <v>533</v>
      </c>
    </row>
    <row r="65" spans="1:11" ht="48" x14ac:dyDescent="0.15">
      <c r="A65" s="9"/>
      <c r="B65" s="16" t="s">
        <v>185</v>
      </c>
      <c r="C65" s="16" t="s">
        <v>100</v>
      </c>
      <c r="D65" s="35">
        <v>44287</v>
      </c>
      <c r="E65" s="17" t="s">
        <v>399</v>
      </c>
      <c r="F65" s="52"/>
      <c r="G65" s="63" t="s">
        <v>17</v>
      </c>
      <c r="H65" s="68">
        <v>4599936</v>
      </c>
      <c r="I65" s="68">
        <v>4472160</v>
      </c>
      <c r="J65" s="79">
        <f t="shared" si="0"/>
        <v>97.222222222222214</v>
      </c>
      <c r="K65" s="87" t="s">
        <v>533</v>
      </c>
    </row>
    <row r="66" spans="1:11" ht="48" x14ac:dyDescent="0.15">
      <c r="A66" s="9"/>
      <c r="B66" s="16" t="s">
        <v>114</v>
      </c>
      <c r="C66" s="16" t="s">
        <v>100</v>
      </c>
      <c r="D66" s="35">
        <v>44287</v>
      </c>
      <c r="E66" s="17" t="s">
        <v>399</v>
      </c>
      <c r="F66" s="52"/>
      <c r="G66" s="63" t="s">
        <v>17</v>
      </c>
      <c r="H66" s="68">
        <v>5470608</v>
      </c>
      <c r="I66" s="68">
        <v>5319600</v>
      </c>
      <c r="J66" s="79">
        <f t="shared" si="0"/>
        <v>97.239648682559604</v>
      </c>
      <c r="K66" s="87" t="s">
        <v>533</v>
      </c>
    </row>
    <row r="67" spans="1:11" ht="48" x14ac:dyDescent="0.15">
      <c r="A67" s="9"/>
      <c r="B67" s="16" t="s">
        <v>222</v>
      </c>
      <c r="C67" s="16" t="s">
        <v>100</v>
      </c>
      <c r="D67" s="35">
        <v>44287</v>
      </c>
      <c r="E67" s="17" t="s">
        <v>729</v>
      </c>
      <c r="F67" s="52"/>
      <c r="G67" s="63" t="s">
        <v>17</v>
      </c>
      <c r="H67" s="68">
        <v>5992404</v>
      </c>
      <c r="I67" s="68">
        <v>5572050</v>
      </c>
      <c r="J67" s="79">
        <f t="shared" ref="J67:J130" si="1">IF(D67="","",I67/H67*100)</f>
        <v>92.985219287618122</v>
      </c>
      <c r="K67" s="87" t="s">
        <v>533</v>
      </c>
    </row>
    <row r="68" spans="1:11" ht="48" x14ac:dyDescent="0.15">
      <c r="A68" s="9"/>
      <c r="B68" s="16" t="s">
        <v>67</v>
      </c>
      <c r="C68" s="16" t="s">
        <v>100</v>
      </c>
      <c r="D68" s="35">
        <v>44287</v>
      </c>
      <c r="E68" s="17" t="s">
        <v>731</v>
      </c>
      <c r="F68" s="52"/>
      <c r="G68" s="63" t="s">
        <v>17</v>
      </c>
      <c r="H68" s="68">
        <v>5895868</v>
      </c>
      <c r="I68" s="68">
        <v>5842100</v>
      </c>
      <c r="J68" s="79">
        <f t="shared" si="1"/>
        <v>99.088039284461587</v>
      </c>
      <c r="K68" s="87" t="s">
        <v>533</v>
      </c>
    </row>
    <row r="69" spans="1:11" ht="48" x14ac:dyDescent="0.15">
      <c r="A69" s="9"/>
      <c r="B69" s="16" t="s">
        <v>200</v>
      </c>
      <c r="C69" s="16" t="s">
        <v>100</v>
      </c>
      <c r="D69" s="35">
        <v>44287</v>
      </c>
      <c r="E69" s="17" t="s">
        <v>731</v>
      </c>
      <c r="F69" s="52"/>
      <c r="G69" s="63" t="s">
        <v>17</v>
      </c>
      <c r="H69" s="68">
        <v>11171952</v>
      </c>
      <c r="I69" s="68">
        <v>11048400</v>
      </c>
      <c r="J69" s="79">
        <f t="shared" si="1"/>
        <v>98.894087622288382</v>
      </c>
      <c r="K69" s="87" t="s">
        <v>533</v>
      </c>
    </row>
    <row r="70" spans="1:11" ht="48" x14ac:dyDescent="0.15">
      <c r="A70" s="9"/>
      <c r="B70" s="16" t="s">
        <v>223</v>
      </c>
      <c r="C70" s="16" t="s">
        <v>100</v>
      </c>
      <c r="D70" s="35">
        <v>44287</v>
      </c>
      <c r="E70" s="17" t="s">
        <v>726</v>
      </c>
      <c r="F70" s="52"/>
      <c r="G70" s="63" t="s">
        <v>17</v>
      </c>
      <c r="H70" s="68">
        <v>2608100</v>
      </c>
      <c r="I70" s="68">
        <v>2525600</v>
      </c>
      <c r="J70" s="79">
        <f t="shared" si="1"/>
        <v>96.83677773091523</v>
      </c>
      <c r="K70" s="87" t="s">
        <v>533</v>
      </c>
    </row>
    <row r="71" spans="1:11" ht="48" x14ac:dyDescent="0.15">
      <c r="A71" s="9"/>
      <c r="B71" s="16" t="s">
        <v>225</v>
      </c>
      <c r="C71" s="16" t="s">
        <v>100</v>
      </c>
      <c r="D71" s="35">
        <v>44287</v>
      </c>
      <c r="E71" s="17" t="s">
        <v>485</v>
      </c>
      <c r="F71" s="52"/>
      <c r="G71" s="63" t="s">
        <v>17</v>
      </c>
      <c r="H71" s="68">
        <v>5627952</v>
      </c>
      <c r="I71" s="68">
        <v>4977500</v>
      </c>
      <c r="J71" s="79">
        <f t="shared" si="1"/>
        <v>88.442474278387593</v>
      </c>
      <c r="K71" s="87" t="s">
        <v>533</v>
      </c>
    </row>
    <row r="72" spans="1:11" ht="48" x14ac:dyDescent="0.15">
      <c r="A72" s="9"/>
      <c r="B72" s="16" t="s">
        <v>101</v>
      </c>
      <c r="C72" s="16" t="s">
        <v>100</v>
      </c>
      <c r="D72" s="35">
        <v>44287</v>
      </c>
      <c r="E72" s="18" t="s">
        <v>70</v>
      </c>
      <c r="F72" s="54"/>
      <c r="G72" s="63" t="s">
        <v>17</v>
      </c>
      <c r="H72" s="68">
        <v>8904192</v>
      </c>
      <c r="I72" s="68">
        <v>8602000</v>
      </c>
      <c r="J72" s="79">
        <f t="shared" si="1"/>
        <v>96.606182795698928</v>
      </c>
      <c r="K72" s="87" t="s">
        <v>533</v>
      </c>
    </row>
    <row r="73" spans="1:11" ht="48" x14ac:dyDescent="0.15">
      <c r="A73" s="9"/>
      <c r="B73" s="16" t="s">
        <v>227</v>
      </c>
      <c r="C73" s="16" t="s">
        <v>100</v>
      </c>
      <c r="D73" s="35">
        <v>44287</v>
      </c>
      <c r="E73" s="17" t="s">
        <v>399</v>
      </c>
      <c r="F73" s="52"/>
      <c r="G73" s="63" t="s">
        <v>17</v>
      </c>
      <c r="H73" s="68">
        <v>6686328</v>
      </c>
      <c r="I73" s="68">
        <v>6683600</v>
      </c>
      <c r="J73" s="79">
        <f t="shared" si="1"/>
        <v>99.959200326397394</v>
      </c>
      <c r="K73" s="87" t="s">
        <v>533</v>
      </c>
    </row>
    <row r="74" spans="1:11" ht="48" x14ac:dyDescent="0.15">
      <c r="A74" s="9"/>
      <c r="B74" s="16" t="s">
        <v>143</v>
      </c>
      <c r="C74" s="16" t="s">
        <v>100</v>
      </c>
      <c r="D74" s="35">
        <v>44287</v>
      </c>
      <c r="E74" s="17" t="s">
        <v>485</v>
      </c>
      <c r="F74" s="52"/>
      <c r="G74" s="63" t="s">
        <v>17</v>
      </c>
      <c r="H74" s="68">
        <v>6283376</v>
      </c>
      <c r="I74" s="68">
        <v>2783550</v>
      </c>
      <c r="J74" s="79">
        <f t="shared" si="1"/>
        <v>44.300229685442986</v>
      </c>
      <c r="K74" s="87" t="s">
        <v>533</v>
      </c>
    </row>
    <row r="75" spans="1:11" ht="48" x14ac:dyDescent="0.15">
      <c r="A75" s="9"/>
      <c r="B75" s="16" t="s">
        <v>193</v>
      </c>
      <c r="C75" s="16" t="s">
        <v>100</v>
      </c>
      <c r="D75" s="35">
        <v>44287</v>
      </c>
      <c r="E75" s="17" t="s">
        <v>399</v>
      </c>
      <c r="F75" s="52"/>
      <c r="G75" s="63" t="s">
        <v>17</v>
      </c>
      <c r="H75" s="68">
        <v>4060452</v>
      </c>
      <c r="I75" s="68">
        <v>3689800</v>
      </c>
      <c r="J75" s="79">
        <f t="shared" si="1"/>
        <v>90.871656653003157</v>
      </c>
      <c r="K75" s="87" t="s">
        <v>533</v>
      </c>
    </row>
    <row r="76" spans="1:11" ht="48" x14ac:dyDescent="0.15">
      <c r="A76" s="9"/>
      <c r="B76" s="16" t="s">
        <v>170</v>
      </c>
      <c r="C76" s="16" t="s">
        <v>100</v>
      </c>
      <c r="D76" s="35">
        <v>44287</v>
      </c>
      <c r="E76" s="17" t="s">
        <v>485</v>
      </c>
      <c r="F76" s="52"/>
      <c r="G76" s="63" t="s">
        <v>17</v>
      </c>
      <c r="H76" s="68">
        <v>8134104</v>
      </c>
      <c r="I76" s="68">
        <v>7659300</v>
      </c>
      <c r="J76" s="79">
        <f t="shared" si="1"/>
        <v>94.162799000357012</v>
      </c>
      <c r="K76" s="87" t="s">
        <v>533</v>
      </c>
    </row>
    <row r="77" spans="1:11" ht="48" x14ac:dyDescent="0.15">
      <c r="A77" s="9"/>
      <c r="B77" s="16" t="s">
        <v>218</v>
      </c>
      <c r="C77" s="16" t="s">
        <v>100</v>
      </c>
      <c r="D77" s="35">
        <v>44287</v>
      </c>
      <c r="E77" s="17" t="s">
        <v>485</v>
      </c>
      <c r="F77" s="52"/>
      <c r="G77" s="63" t="s">
        <v>17</v>
      </c>
      <c r="H77" s="68">
        <v>8257348</v>
      </c>
      <c r="I77" s="68">
        <v>7775350</v>
      </c>
      <c r="J77" s="79">
        <f t="shared" si="1"/>
        <v>94.162799000357012</v>
      </c>
      <c r="K77" s="87" t="s">
        <v>533</v>
      </c>
    </row>
    <row r="78" spans="1:11" ht="48" x14ac:dyDescent="0.15">
      <c r="A78" s="9"/>
      <c r="B78" s="16" t="s">
        <v>230</v>
      </c>
      <c r="C78" s="16" t="s">
        <v>100</v>
      </c>
      <c r="D78" s="35">
        <v>44287</v>
      </c>
      <c r="E78" s="17" t="s">
        <v>399</v>
      </c>
      <c r="F78" s="52"/>
      <c r="G78" s="63" t="s">
        <v>17</v>
      </c>
      <c r="H78" s="68">
        <v>6310876</v>
      </c>
      <c r="I78" s="68">
        <v>6048680</v>
      </c>
      <c r="J78" s="79">
        <f t="shared" si="1"/>
        <v>95.845331139448788</v>
      </c>
      <c r="K78" s="87" t="s">
        <v>533</v>
      </c>
    </row>
    <row r="79" spans="1:11" ht="48" x14ac:dyDescent="0.15">
      <c r="A79" s="9"/>
      <c r="B79" s="16" t="s">
        <v>201</v>
      </c>
      <c r="C79" s="16" t="s">
        <v>100</v>
      </c>
      <c r="D79" s="35">
        <v>44287</v>
      </c>
      <c r="E79" s="17" t="s">
        <v>732</v>
      </c>
      <c r="F79" s="52"/>
      <c r="G79" s="63" t="s">
        <v>17</v>
      </c>
      <c r="H79" s="68">
        <v>9135423</v>
      </c>
      <c r="I79" s="68">
        <v>7305309</v>
      </c>
      <c r="J79" s="79">
        <f t="shared" si="1"/>
        <v>79.966838973958843</v>
      </c>
      <c r="K79" s="87" t="s">
        <v>533</v>
      </c>
    </row>
    <row r="80" spans="1:11" ht="48" x14ac:dyDescent="0.15">
      <c r="A80" s="9"/>
      <c r="B80" s="16" t="s">
        <v>232</v>
      </c>
      <c r="C80" s="16" t="s">
        <v>100</v>
      </c>
      <c r="D80" s="35">
        <v>44287</v>
      </c>
      <c r="E80" s="17" t="s">
        <v>405</v>
      </c>
      <c r="F80" s="52"/>
      <c r="G80" s="63" t="s">
        <v>17</v>
      </c>
      <c r="H80" s="68">
        <v>2934624</v>
      </c>
      <c r="I80" s="68">
        <v>2242020</v>
      </c>
      <c r="J80" s="79">
        <f t="shared" si="1"/>
        <v>76.398884490824031</v>
      </c>
      <c r="K80" s="87" t="s">
        <v>533</v>
      </c>
    </row>
    <row r="81" spans="1:11" ht="48" x14ac:dyDescent="0.15">
      <c r="A81" s="9"/>
      <c r="B81" s="16" t="s">
        <v>134</v>
      </c>
      <c r="C81" s="16" t="s">
        <v>100</v>
      </c>
      <c r="D81" s="35">
        <v>44287</v>
      </c>
      <c r="E81" s="17" t="s">
        <v>732</v>
      </c>
      <c r="F81" s="52"/>
      <c r="G81" s="63" t="s">
        <v>17</v>
      </c>
      <c r="H81" s="68">
        <v>6184915</v>
      </c>
      <c r="I81" s="68">
        <v>5160650</v>
      </c>
      <c r="J81" s="79">
        <f t="shared" si="1"/>
        <v>83.43930353125306</v>
      </c>
      <c r="K81" s="87" t="s">
        <v>533</v>
      </c>
    </row>
    <row r="82" spans="1:11" ht="48" x14ac:dyDescent="0.15">
      <c r="A82" s="9"/>
      <c r="B82" s="16" t="s">
        <v>202</v>
      </c>
      <c r="C82" s="16" t="s">
        <v>100</v>
      </c>
      <c r="D82" s="35">
        <v>44287</v>
      </c>
      <c r="E82" s="17" t="s">
        <v>485</v>
      </c>
      <c r="F82" s="52"/>
      <c r="G82" s="63" t="s">
        <v>17</v>
      </c>
      <c r="H82" s="68">
        <v>9846408</v>
      </c>
      <c r="I82" s="68">
        <v>9436350</v>
      </c>
      <c r="J82" s="79">
        <f t="shared" si="1"/>
        <v>95.835455934793686</v>
      </c>
      <c r="K82" s="87" t="s">
        <v>533</v>
      </c>
    </row>
    <row r="83" spans="1:11" ht="48" x14ac:dyDescent="0.15">
      <c r="A83" s="9"/>
      <c r="B83" s="16" t="s">
        <v>234</v>
      </c>
      <c r="C83" s="16" t="s">
        <v>100</v>
      </c>
      <c r="D83" s="35">
        <v>44287</v>
      </c>
      <c r="E83" s="17" t="s">
        <v>463</v>
      </c>
      <c r="F83" s="52"/>
      <c r="G83" s="63" t="s">
        <v>17</v>
      </c>
      <c r="H83" s="68">
        <v>9204008</v>
      </c>
      <c r="I83" s="68">
        <v>8569000</v>
      </c>
      <c r="J83" s="79">
        <f t="shared" si="1"/>
        <v>93.100744805958442</v>
      </c>
      <c r="K83" s="87" t="s">
        <v>533</v>
      </c>
    </row>
    <row r="84" spans="1:11" ht="48" x14ac:dyDescent="0.15">
      <c r="A84" s="9"/>
      <c r="B84" s="16" t="s">
        <v>237</v>
      </c>
      <c r="C84" s="16" t="s">
        <v>100</v>
      </c>
      <c r="D84" s="35">
        <v>44287</v>
      </c>
      <c r="E84" s="17" t="s">
        <v>726</v>
      </c>
      <c r="F84" s="52"/>
      <c r="G84" s="63" t="s">
        <v>17</v>
      </c>
      <c r="H84" s="68">
        <v>2826560</v>
      </c>
      <c r="I84" s="68">
        <v>2754202</v>
      </c>
      <c r="J84" s="79">
        <f t="shared" si="1"/>
        <v>97.44006849315069</v>
      </c>
      <c r="K84" s="87" t="s">
        <v>533</v>
      </c>
    </row>
    <row r="85" spans="1:11" ht="48" x14ac:dyDescent="0.15">
      <c r="A85" s="9"/>
      <c r="B85" s="16" t="s">
        <v>217</v>
      </c>
      <c r="C85" s="16" t="s">
        <v>100</v>
      </c>
      <c r="D85" s="35">
        <v>44287</v>
      </c>
      <c r="E85" s="17" t="s">
        <v>603</v>
      </c>
      <c r="F85" s="52"/>
      <c r="G85" s="63" t="s">
        <v>17</v>
      </c>
      <c r="H85" s="68">
        <v>4897024</v>
      </c>
      <c r="I85" s="68">
        <v>4884000</v>
      </c>
      <c r="J85" s="79">
        <f t="shared" si="1"/>
        <v>99.7340425531915</v>
      </c>
      <c r="K85" s="87" t="s">
        <v>533</v>
      </c>
    </row>
    <row r="86" spans="1:11" ht="48" x14ac:dyDescent="0.15">
      <c r="A86" s="9"/>
      <c r="B86" s="16" t="s">
        <v>196</v>
      </c>
      <c r="C86" s="16" t="s">
        <v>100</v>
      </c>
      <c r="D86" s="35">
        <v>44287</v>
      </c>
      <c r="E86" s="17" t="s">
        <v>734</v>
      </c>
      <c r="F86" s="52"/>
      <c r="G86" s="63" t="s">
        <v>17</v>
      </c>
      <c r="H86" s="68">
        <v>10086912</v>
      </c>
      <c r="I86" s="68">
        <v>9671552</v>
      </c>
      <c r="J86" s="79">
        <f t="shared" si="1"/>
        <v>95.882188721384694</v>
      </c>
      <c r="K86" s="87" t="s">
        <v>533</v>
      </c>
    </row>
    <row r="87" spans="1:11" ht="48" x14ac:dyDescent="0.15">
      <c r="A87" s="9"/>
      <c r="B87" s="16" t="s">
        <v>94</v>
      </c>
      <c r="C87" s="16" t="s">
        <v>100</v>
      </c>
      <c r="D87" s="35">
        <v>44287</v>
      </c>
      <c r="E87" s="17" t="s">
        <v>485</v>
      </c>
      <c r="F87" s="52"/>
      <c r="G87" s="63" t="s">
        <v>17</v>
      </c>
      <c r="H87" s="68">
        <v>43505132</v>
      </c>
      <c r="I87" s="68">
        <v>40965650</v>
      </c>
      <c r="J87" s="79">
        <f t="shared" si="1"/>
        <v>94.162799000357012</v>
      </c>
      <c r="K87" s="87" t="s">
        <v>533</v>
      </c>
    </row>
    <row r="88" spans="1:11" ht="48" x14ac:dyDescent="0.15">
      <c r="A88" s="9"/>
      <c r="B88" s="16" t="s">
        <v>204</v>
      </c>
      <c r="C88" s="16" t="s">
        <v>100</v>
      </c>
      <c r="D88" s="35">
        <v>44287</v>
      </c>
      <c r="E88" s="17" t="s">
        <v>726</v>
      </c>
      <c r="F88" s="52"/>
      <c r="G88" s="63" t="s">
        <v>17</v>
      </c>
      <c r="H88" s="68">
        <v>40611780</v>
      </c>
      <c r="I88" s="68">
        <v>39542580</v>
      </c>
      <c r="J88" s="79">
        <f t="shared" si="1"/>
        <v>97.367266344888108</v>
      </c>
      <c r="K88" s="87" t="s">
        <v>533</v>
      </c>
    </row>
    <row r="89" spans="1:11" ht="48" x14ac:dyDescent="0.15">
      <c r="A89" s="9"/>
      <c r="B89" s="16" t="s">
        <v>131</v>
      </c>
      <c r="C89" s="16" t="s">
        <v>100</v>
      </c>
      <c r="D89" s="35">
        <v>44312</v>
      </c>
      <c r="E89" s="17" t="s">
        <v>277</v>
      </c>
      <c r="F89" s="52"/>
      <c r="G89" s="63" t="s">
        <v>17</v>
      </c>
      <c r="H89" s="68">
        <v>896610000</v>
      </c>
      <c r="I89" s="68">
        <v>150590000</v>
      </c>
      <c r="J89" s="79">
        <f t="shared" si="1"/>
        <v>16.795485216537848</v>
      </c>
      <c r="K89" s="86"/>
    </row>
    <row r="90" spans="1:11" ht="48" x14ac:dyDescent="0.15">
      <c r="A90" s="9"/>
      <c r="B90" s="16" t="s">
        <v>389</v>
      </c>
      <c r="C90" s="16" t="s">
        <v>100</v>
      </c>
      <c r="D90" s="35">
        <v>44314</v>
      </c>
      <c r="E90" s="16" t="s">
        <v>736</v>
      </c>
      <c r="F90" s="52"/>
      <c r="G90" s="63" t="s">
        <v>17</v>
      </c>
      <c r="H90" s="68">
        <v>3953126</v>
      </c>
      <c r="I90" s="68">
        <v>2282830</v>
      </c>
      <c r="J90" s="79">
        <f t="shared" si="1"/>
        <v>57.747463652815526</v>
      </c>
      <c r="K90" s="86"/>
    </row>
    <row r="91" spans="1:11" ht="48" x14ac:dyDescent="0.15">
      <c r="A91" s="9"/>
      <c r="B91" s="16" t="s">
        <v>366</v>
      </c>
      <c r="C91" s="16" t="s">
        <v>100</v>
      </c>
      <c r="D91" s="35">
        <v>44313</v>
      </c>
      <c r="E91" s="43" t="s">
        <v>551</v>
      </c>
      <c r="F91" s="53"/>
      <c r="G91" s="63" t="s">
        <v>17</v>
      </c>
      <c r="H91" s="68">
        <v>72821388</v>
      </c>
      <c r="I91" s="68">
        <v>70950000</v>
      </c>
      <c r="J91" s="79">
        <f t="shared" si="1"/>
        <v>97.430167082231392</v>
      </c>
      <c r="K91" s="86"/>
    </row>
    <row r="92" spans="1:11" ht="48" x14ac:dyDescent="0.15">
      <c r="A92" s="9"/>
      <c r="B92" s="16" t="s">
        <v>124</v>
      </c>
      <c r="C92" s="16" t="s">
        <v>100</v>
      </c>
      <c r="D92" s="35">
        <v>44313</v>
      </c>
      <c r="E92" s="16" t="s">
        <v>614</v>
      </c>
      <c r="F92" s="52"/>
      <c r="G92" s="63" t="s">
        <v>17</v>
      </c>
      <c r="H92" s="68">
        <v>10053443</v>
      </c>
      <c r="I92" s="68">
        <v>9845000</v>
      </c>
      <c r="J92" s="79">
        <f t="shared" si="1"/>
        <v>97.926650601192051</v>
      </c>
      <c r="K92" s="86"/>
    </row>
    <row r="93" spans="1:11" ht="48" x14ac:dyDescent="0.15">
      <c r="A93" s="9"/>
      <c r="B93" s="16" t="s">
        <v>357</v>
      </c>
      <c r="C93" s="16" t="s">
        <v>100</v>
      </c>
      <c r="D93" s="35">
        <v>44287</v>
      </c>
      <c r="E93" s="17" t="s">
        <v>81</v>
      </c>
      <c r="F93" s="52"/>
      <c r="G93" s="63" t="s">
        <v>17</v>
      </c>
      <c r="H93" s="68">
        <v>9324482</v>
      </c>
      <c r="I93" s="68">
        <v>7238000</v>
      </c>
      <c r="J93" s="79">
        <f t="shared" si="1"/>
        <v>77.623614909653966</v>
      </c>
      <c r="K93" s="86"/>
    </row>
    <row r="94" spans="1:11" ht="48" x14ac:dyDescent="0.15">
      <c r="A94" s="9"/>
      <c r="B94" s="16" t="s">
        <v>451</v>
      </c>
      <c r="C94" s="16" t="s">
        <v>100</v>
      </c>
      <c r="D94" s="35">
        <v>44287</v>
      </c>
      <c r="E94" s="17" t="s">
        <v>737</v>
      </c>
      <c r="F94" s="52"/>
      <c r="G94" s="63" t="s">
        <v>17</v>
      </c>
      <c r="H94" s="68">
        <v>62889796</v>
      </c>
      <c r="I94" s="68">
        <v>52760400</v>
      </c>
      <c r="J94" s="79">
        <f t="shared" si="1"/>
        <v>83.893418894219337</v>
      </c>
      <c r="K94" s="86"/>
    </row>
    <row r="95" spans="1:11" ht="48" x14ac:dyDescent="0.15">
      <c r="A95" s="9"/>
      <c r="B95" s="16" t="s">
        <v>452</v>
      </c>
      <c r="C95" s="16" t="s">
        <v>100</v>
      </c>
      <c r="D95" s="35">
        <v>44287</v>
      </c>
      <c r="E95" s="17" t="s">
        <v>500</v>
      </c>
      <c r="F95" s="52"/>
      <c r="G95" s="63" t="s">
        <v>17</v>
      </c>
      <c r="H95" s="68">
        <v>56256420</v>
      </c>
      <c r="I95" s="68">
        <v>55968000</v>
      </c>
      <c r="J95" s="79">
        <f t="shared" si="1"/>
        <v>99.487311848141076</v>
      </c>
      <c r="K95" s="86"/>
    </row>
    <row r="96" spans="1:11" ht="48" x14ac:dyDescent="0.15">
      <c r="A96" s="9"/>
      <c r="B96" s="16" t="s">
        <v>453</v>
      </c>
      <c r="C96" s="16" t="s">
        <v>100</v>
      </c>
      <c r="D96" s="35">
        <v>44287</v>
      </c>
      <c r="E96" s="17" t="s">
        <v>500</v>
      </c>
      <c r="F96" s="52"/>
      <c r="G96" s="63" t="s">
        <v>17</v>
      </c>
      <c r="H96" s="68">
        <v>61438666</v>
      </c>
      <c r="I96" s="68">
        <v>57585000</v>
      </c>
      <c r="J96" s="79">
        <f t="shared" si="1"/>
        <v>93.727620974062162</v>
      </c>
      <c r="K96" s="86"/>
    </row>
    <row r="97" spans="1:11" ht="48" x14ac:dyDescent="0.15">
      <c r="A97" s="9"/>
      <c r="B97" s="16" t="s">
        <v>273</v>
      </c>
      <c r="C97" s="16" t="s">
        <v>100</v>
      </c>
      <c r="D97" s="35">
        <v>44287</v>
      </c>
      <c r="E97" s="18" t="s">
        <v>264</v>
      </c>
      <c r="F97" s="54"/>
      <c r="G97" s="63" t="s">
        <v>17</v>
      </c>
      <c r="H97" s="68">
        <v>1346840</v>
      </c>
      <c r="I97" s="68">
        <v>1261260</v>
      </c>
      <c r="J97" s="79">
        <f t="shared" si="1"/>
        <v>93.645867363606655</v>
      </c>
      <c r="K97" s="87" t="s">
        <v>533</v>
      </c>
    </row>
    <row r="98" spans="1:11" ht="48" x14ac:dyDescent="0.15">
      <c r="A98" s="9"/>
      <c r="B98" s="16" t="s">
        <v>454</v>
      </c>
      <c r="C98" s="16" t="s">
        <v>100</v>
      </c>
      <c r="D98" s="35">
        <v>44287</v>
      </c>
      <c r="E98" s="17" t="s">
        <v>738</v>
      </c>
      <c r="F98" s="52"/>
      <c r="G98" s="63" t="s">
        <v>17</v>
      </c>
      <c r="H98" s="68">
        <v>3273683</v>
      </c>
      <c r="I98" s="68">
        <v>2961855</v>
      </c>
      <c r="J98" s="79">
        <f t="shared" si="1"/>
        <v>90.474703873282778</v>
      </c>
      <c r="K98" s="87" t="s">
        <v>533</v>
      </c>
    </row>
    <row r="99" spans="1:11" ht="48" x14ac:dyDescent="0.15">
      <c r="A99" s="9"/>
      <c r="B99" s="16" t="s">
        <v>455</v>
      </c>
      <c r="C99" s="16" t="s">
        <v>100</v>
      </c>
      <c r="D99" s="35">
        <v>44287</v>
      </c>
      <c r="E99" s="17" t="s">
        <v>267</v>
      </c>
      <c r="F99" s="52"/>
      <c r="G99" s="63" t="s">
        <v>17</v>
      </c>
      <c r="H99" s="68">
        <v>8432971</v>
      </c>
      <c r="I99" s="68">
        <v>7682400</v>
      </c>
      <c r="J99" s="79">
        <f t="shared" si="1"/>
        <v>91.099566214564248</v>
      </c>
      <c r="K99" s="86"/>
    </row>
    <row r="100" spans="1:11" ht="48" x14ac:dyDescent="0.15">
      <c r="A100" s="9"/>
      <c r="B100" s="16" t="s">
        <v>395</v>
      </c>
      <c r="C100" s="16" t="s">
        <v>100</v>
      </c>
      <c r="D100" s="35">
        <v>44287</v>
      </c>
      <c r="E100" s="17" t="s">
        <v>267</v>
      </c>
      <c r="F100" s="52"/>
      <c r="G100" s="63" t="s">
        <v>17</v>
      </c>
      <c r="H100" s="68">
        <v>9597237</v>
      </c>
      <c r="I100" s="68">
        <v>5227200</v>
      </c>
      <c r="J100" s="79">
        <f t="shared" si="1"/>
        <v>54.465675902345644</v>
      </c>
      <c r="K100" s="86"/>
    </row>
    <row r="101" spans="1:11" ht="48" x14ac:dyDescent="0.15">
      <c r="A101" s="9"/>
      <c r="B101" s="16" t="s">
        <v>52</v>
      </c>
      <c r="C101" s="16" t="s">
        <v>100</v>
      </c>
      <c r="D101" s="35">
        <v>44287</v>
      </c>
      <c r="E101" s="17" t="s">
        <v>739</v>
      </c>
      <c r="F101" s="52"/>
      <c r="G101" s="63" t="s">
        <v>17</v>
      </c>
      <c r="H101" s="68">
        <v>6254513</v>
      </c>
      <c r="I101" s="68">
        <v>5874000</v>
      </c>
      <c r="J101" s="79">
        <f t="shared" si="1"/>
        <v>93.91618500113438</v>
      </c>
      <c r="K101" s="86"/>
    </row>
    <row r="102" spans="1:11" ht="65.099999999999994" customHeight="1" x14ac:dyDescent="0.15">
      <c r="A102" s="9"/>
      <c r="B102" s="16" t="s">
        <v>369</v>
      </c>
      <c r="C102" s="16" t="s">
        <v>100</v>
      </c>
      <c r="D102" s="35">
        <v>44287</v>
      </c>
      <c r="E102" s="17" t="s">
        <v>739</v>
      </c>
      <c r="F102" s="52"/>
      <c r="G102" s="63" t="s">
        <v>17</v>
      </c>
      <c r="H102" s="68">
        <v>14898853</v>
      </c>
      <c r="I102" s="68">
        <v>14256000</v>
      </c>
      <c r="J102" s="79">
        <f t="shared" si="1"/>
        <v>95.685218184245457</v>
      </c>
      <c r="K102" s="86"/>
    </row>
    <row r="103" spans="1:11" ht="65.099999999999994" customHeight="1" x14ac:dyDescent="0.15">
      <c r="A103" s="9"/>
      <c r="B103" s="16" t="s">
        <v>439</v>
      </c>
      <c r="C103" s="16" t="s">
        <v>100</v>
      </c>
      <c r="D103" s="35">
        <v>44287</v>
      </c>
      <c r="E103" s="16" t="s">
        <v>741</v>
      </c>
      <c r="F103" s="52"/>
      <c r="G103" s="63" t="s">
        <v>17</v>
      </c>
      <c r="H103" s="68">
        <v>17853484</v>
      </c>
      <c r="I103" s="68">
        <v>11464200</v>
      </c>
      <c r="J103" s="79">
        <f t="shared" si="1"/>
        <v>64.212676920650338</v>
      </c>
      <c r="K103" s="86"/>
    </row>
    <row r="104" spans="1:11" ht="65.099999999999994" customHeight="1" x14ac:dyDescent="0.15">
      <c r="A104" s="9"/>
      <c r="B104" s="16" t="s">
        <v>0</v>
      </c>
      <c r="C104" s="16" t="s">
        <v>100</v>
      </c>
      <c r="D104" s="35">
        <v>44287</v>
      </c>
      <c r="E104" s="17" t="s">
        <v>304</v>
      </c>
      <c r="F104" s="52"/>
      <c r="G104" s="63" t="s">
        <v>17</v>
      </c>
      <c r="H104" s="68">
        <v>9079071</v>
      </c>
      <c r="I104" s="68">
        <v>2959000</v>
      </c>
      <c r="J104" s="79">
        <f t="shared" si="1"/>
        <v>32.591440247575996</v>
      </c>
      <c r="K104" s="86"/>
    </row>
    <row r="105" spans="1:11" ht="65.099999999999994" customHeight="1" x14ac:dyDescent="0.15">
      <c r="A105" s="9"/>
      <c r="B105" s="16" t="s">
        <v>43</v>
      </c>
      <c r="C105" s="16" t="s">
        <v>100</v>
      </c>
      <c r="D105" s="35">
        <v>44287</v>
      </c>
      <c r="E105" s="17" t="s">
        <v>414</v>
      </c>
      <c r="F105" s="52"/>
      <c r="G105" s="63" t="s">
        <v>17</v>
      </c>
      <c r="H105" s="68">
        <v>12158119</v>
      </c>
      <c r="I105" s="68">
        <v>12100000</v>
      </c>
      <c r="J105" s="79">
        <f t="shared" si="1"/>
        <v>99.521973752683294</v>
      </c>
      <c r="K105" s="86"/>
    </row>
    <row r="106" spans="1:11" ht="65.099999999999994" customHeight="1" x14ac:dyDescent="0.15">
      <c r="A106" s="9"/>
      <c r="B106" s="16" t="s">
        <v>342</v>
      </c>
      <c r="C106" s="16" t="s">
        <v>100</v>
      </c>
      <c r="D106" s="35">
        <v>44287</v>
      </c>
      <c r="E106" s="16" t="s">
        <v>614</v>
      </c>
      <c r="F106" s="52"/>
      <c r="G106" s="63" t="s">
        <v>17</v>
      </c>
      <c r="H106" s="68">
        <v>4845891</v>
      </c>
      <c r="I106" s="68">
        <v>4675000</v>
      </c>
      <c r="J106" s="79">
        <f t="shared" si="1"/>
        <v>96.473486506403049</v>
      </c>
      <c r="K106" s="86"/>
    </row>
    <row r="107" spans="1:11" ht="65.099999999999994" customHeight="1" x14ac:dyDescent="0.15">
      <c r="A107" s="9"/>
      <c r="B107" s="16" t="s">
        <v>260</v>
      </c>
      <c r="C107" s="16" t="s">
        <v>100</v>
      </c>
      <c r="D107" s="35">
        <v>44287</v>
      </c>
      <c r="E107" s="16" t="s">
        <v>614</v>
      </c>
      <c r="F107" s="52"/>
      <c r="G107" s="63" t="s">
        <v>17</v>
      </c>
      <c r="H107" s="68">
        <v>1803344</v>
      </c>
      <c r="I107" s="68">
        <v>1716000</v>
      </c>
      <c r="J107" s="79">
        <f t="shared" si="1"/>
        <v>95.156553602640429</v>
      </c>
      <c r="K107" s="86"/>
    </row>
    <row r="108" spans="1:11" ht="65.099999999999994" customHeight="1" x14ac:dyDescent="0.15">
      <c r="A108" s="9"/>
      <c r="B108" s="16" t="s">
        <v>456</v>
      </c>
      <c r="C108" s="16" t="s">
        <v>100</v>
      </c>
      <c r="D108" s="35">
        <v>44287</v>
      </c>
      <c r="E108" s="17" t="s">
        <v>695</v>
      </c>
      <c r="F108" s="52"/>
      <c r="G108" s="63" t="s">
        <v>17</v>
      </c>
      <c r="H108" s="68">
        <v>15697062</v>
      </c>
      <c r="I108" s="68">
        <v>14300000</v>
      </c>
      <c r="J108" s="79">
        <f t="shared" si="1"/>
        <v>91.099850405126773</v>
      </c>
      <c r="K108" s="86"/>
    </row>
    <row r="109" spans="1:11" ht="65.099999999999994" customHeight="1" x14ac:dyDescent="0.15">
      <c r="A109" s="9"/>
      <c r="B109" s="16" t="s">
        <v>457</v>
      </c>
      <c r="C109" s="16" t="s">
        <v>100</v>
      </c>
      <c r="D109" s="35">
        <v>44287</v>
      </c>
      <c r="E109" s="17" t="s">
        <v>505</v>
      </c>
      <c r="F109" s="52"/>
      <c r="G109" s="63" t="s">
        <v>17</v>
      </c>
      <c r="H109" s="68">
        <v>43441157</v>
      </c>
      <c r="I109" s="68">
        <v>41250000</v>
      </c>
      <c r="J109" s="79">
        <f t="shared" si="1"/>
        <v>94.956034435270681</v>
      </c>
      <c r="K109" s="86"/>
    </row>
    <row r="110" spans="1:11" ht="65.099999999999994" customHeight="1" x14ac:dyDescent="0.15">
      <c r="A110" s="9"/>
      <c r="B110" s="16" t="s">
        <v>74</v>
      </c>
      <c r="C110" s="16" t="s">
        <v>100</v>
      </c>
      <c r="D110" s="35">
        <v>44287</v>
      </c>
      <c r="E110" s="17" t="s">
        <v>695</v>
      </c>
      <c r="F110" s="52"/>
      <c r="G110" s="63" t="s">
        <v>17</v>
      </c>
      <c r="H110" s="68">
        <v>30591554</v>
      </c>
      <c r="I110" s="68">
        <v>29700000</v>
      </c>
      <c r="J110" s="79">
        <f t="shared" si="1"/>
        <v>97.085620429743443</v>
      </c>
      <c r="K110" s="86"/>
    </row>
    <row r="111" spans="1:11" ht="65.099999999999994" customHeight="1" x14ac:dyDescent="0.15">
      <c r="A111" s="9"/>
      <c r="B111" s="16" t="s">
        <v>458</v>
      </c>
      <c r="C111" s="16" t="s">
        <v>100</v>
      </c>
      <c r="D111" s="35">
        <v>44287</v>
      </c>
      <c r="E111" s="17" t="s">
        <v>695</v>
      </c>
      <c r="F111" s="52"/>
      <c r="G111" s="63" t="s">
        <v>17</v>
      </c>
      <c r="H111" s="68">
        <v>101495341</v>
      </c>
      <c r="I111" s="68">
        <v>99000000</v>
      </c>
      <c r="J111" s="79">
        <f t="shared" si="1"/>
        <v>97.541423108278437</v>
      </c>
      <c r="K111" s="86"/>
    </row>
    <row r="112" spans="1:11" ht="65.099999999999994" customHeight="1" x14ac:dyDescent="0.15">
      <c r="A112" s="9"/>
      <c r="B112" s="16" t="s">
        <v>459</v>
      </c>
      <c r="C112" s="16" t="s">
        <v>100</v>
      </c>
      <c r="D112" s="35">
        <v>44287</v>
      </c>
      <c r="E112" s="16" t="s">
        <v>614</v>
      </c>
      <c r="F112" s="52"/>
      <c r="G112" s="63" t="s">
        <v>17</v>
      </c>
      <c r="H112" s="68">
        <v>115516690</v>
      </c>
      <c r="I112" s="68">
        <v>111100000</v>
      </c>
      <c r="J112" s="79">
        <f t="shared" si="1"/>
        <v>96.176578466713337</v>
      </c>
      <c r="K112" s="86"/>
    </row>
    <row r="113" spans="1:11" ht="65.099999999999994" customHeight="1" x14ac:dyDescent="0.15">
      <c r="A113" s="9"/>
      <c r="B113" s="16" t="s">
        <v>65</v>
      </c>
      <c r="C113" s="16" t="s">
        <v>100</v>
      </c>
      <c r="D113" s="35">
        <v>44287</v>
      </c>
      <c r="E113" s="16" t="s">
        <v>614</v>
      </c>
      <c r="F113" s="52"/>
      <c r="G113" s="63" t="s">
        <v>17</v>
      </c>
      <c r="H113" s="68">
        <v>18837508</v>
      </c>
      <c r="I113" s="68">
        <v>18150000</v>
      </c>
      <c r="J113" s="79">
        <f t="shared" si="1"/>
        <v>96.350324044985143</v>
      </c>
      <c r="K113" s="86"/>
    </row>
    <row r="114" spans="1:11" ht="65.099999999999994" customHeight="1" x14ac:dyDescent="0.15">
      <c r="A114" s="9"/>
      <c r="B114" s="16" t="s">
        <v>317</v>
      </c>
      <c r="C114" s="16" t="s">
        <v>100</v>
      </c>
      <c r="D114" s="35">
        <v>44287</v>
      </c>
      <c r="E114" s="43" t="s">
        <v>153</v>
      </c>
      <c r="F114" s="53"/>
      <c r="G114" s="63" t="s">
        <v>17</v>
      </c>
      <c r="H114" s="68">
        <v>14315837</v>
      </c>
      <c r="I114" s="68">
        <v>14190000</v>
      </c>
      <c r="J114" s="79">
        <f t="shared" si="1"/>
        <v>99.120994462286774</v>
      </c>
      <c r="K114" s="86"/>
    </row>
    <row r="115" spans="1:11" ht="65.099999999999994" customHeight="1" x14ac:dyDescent="0.15">
      <c r="A115" s="9"/>
      <c r="B115" s="16" t="s">
        <v>461</v>
      </c>
      <c r="C115" s="16" t="s">
        <v>100</v>
      </c>
      <c r="D115" s="35">
        <v>44287</v>
      </c>
      <c r="E115" s="43" t="s">
        <v>153</v>
      </c>
      <c r="F115" s="53"/>
      <c r="G115" s="63" t="s">
        <v>17</v>
      </c>
      <c r="H115" s="68">
        <v>1506362</v>
      </c>
      <c r="I115" s="68">
        <v>1287000</v>
      </c>
      <c r="J115" s="79">
        <f t="shared" si="1"/>
        <v>85.437630529713303</v>
      </c>
      <c r="K115" s="86"/>
    </row>
    <row r="116" spans="1:11" ht="65.099999999999994" customHeight="1" x14ac:dyDescent="0.15">
      <c r="A116" s="9"/>
      <c r="B116" s="16" t="s">
        <v>383</v>
      </c>
      <c r="C116" s="16" t="s">
        <v>100</v>
      </c>
      <c r="D116" s="35">
        <v>44287</v>
      </c>
      <c r="E116" s="17" t="s">
        <v>97</v>
      </c>
      <c r="F116" s="52"/>
      <c r="G116" s="63" t="s">
        <v>17</v>
      </c>
      <c r="H116" s="68">
        <v>2653559</v>
      </c>
      <c r="I116" s="68">
        <v>2530000</v>
      </c>
      <c r="J116" s="79">
        <f t="shared" si="1"/>
        <v>95.343649792599294</v>
      </c>
      <c r="K116" s="86"/>
    </row>
    <row r="117" spans="1:11" ht="65.099999999999994" customHeight="1" x14ac:dyDescent="0.15">
      <c r="A117" s="9"/>
      <c r="B117" s="16" t="s">
        <v>328</v>
      </c>
      <c r="C117" s="16" t="s">
        <v>100</v>
      </c>
      <c r="D117" s="35">
        <v>44287</v>
      </c>
      <c r="E117" s="18" t="s">
        <v>940</v>
      </c>
      <c r="F117" s="54"/>
      <c r="G117" s="63" t="s">
        <v>17</v>
      </c>
      <c r="H117" s="68">
        <v>17516556</v>
      </c>
      <c r="I117" s="68">
        <v>17512000</v>
      </c>
      <c r="J117" s="79">
        <f t="shared" si="1"/>
        <v>99.97399032092838</v>
      </c>
      <c r="K117" s="86"/>
    </row>
    <row r="118" spans="1:11" ht="65.099999999999994" customHeight="1" x14ac:dyDescent="0.15">
      <c r="A118" s="9"/>
      <c r="B118" s="16" t="s">
        <v>159</v>
      </c>
      <c r="C118" s="16" t="s">
        <v>100</v>
      </c>
      <c r="D118" s="35">
        <v>44287</v>
      </c>
      <c r="E118" s="17" t="s">
        <v>221</v>
      </c>
      <c r="F118" s="52"/>
      <c r="G118" s="63" t="s">
        <v>17</v>
      </c>
      <c r="H118" s="68">
        <v>3123344</v>
      </c>
      <c r="I118" s="68">
        <v>2992000</v>
      </c>
      <c r="J118" s="79">
        <f t="shared" si="1"/>
        <v>95.794763561106294</v>
      </c>
      <c r="K118" s="86"/>
    </row>
    <row r="119" spans="1:11" ht="65.099999999999994" customHeight="1" x14ac:dyDescent="0.15">
      <c r="A119" s="9"/>
      <c r="B119" s="16" t="s">
        <v>248</v>
      </c>
      <c r="C119" s="16" t="s">
        <v>100</v>
      </c>
      <c r="D119" s="35">
        <v>44287</v>
      </c>
      <c r="E119" s="17" t="s">
        <v>27</v>
      </c>
      <c r="F119" s="52"/>
      <c r="G119" s="63" t="s">
        <v>17</v>
      </c>
      <c r="H119" s="68">
        <v>6956787</v>
      </c>
      <c r="I119" s="68">
        <v>6930000</v>
      </c>
      <c r="J119" s="79">
        <f t="shared" si="1"/>
        <v>99.614951557378433</v>
      </c>
      <c r="K119" s="86"/>
    </row>
    <row r="120" spans="1:11" ht="65.099999999999994" customHeight="1" x14ac:dyDescent="0.15">
      <c r="A120" s="9"/>
      <c r="B120" s="16" t="s">
        <v>462</v>
      </c>
      <c r="C120" s="16" t="s">
        <v>100</v>
      </c>
      <c r="D120" s="35">
        <v>44287</v>
      </c>
      <c r="E120" s="43" t="s">
        <v>551</v>
      </c>
      <c r="F120" s="53"/>
      <c r="G120" s="63" t="s">
        <v>17</v>
      </c>
      <c r="H120" s="68">
        <v>7940526</v>
      </c>
      <c r="I120" s="68">
        <v>7480000</v>
      </c>
      <c r="J120" s="79">
        <f t="shared" si="1"/>
        <v>94.200308644540669</v>
      </c>
      <c r="K120" s="86"/>
    </row>
    <row r="121" spans="1:11" ht="65.099999999999994" customHeight="1" x14ac:dyDescent="0.15">
      <c r="A121" s="9"/>
      <c r="B121" s="16" t="s">
        <v>298</v>
      </c>
      <c r="C121" s="16" t="s">
        <v>100</v>
      </c>
      <c r="D121" s="35">
        <v>44287</v>
      </c>
      <c r="E121" s="18" t="s">
        <v>742</v>
      </c>
      <c r="F121" s="54"/>
      <c r="G121" s="63" t="s">
        <v>17</v>
      </c>
      <c r="H121" s="68">
        <v>4751780</v>
      </c>
      <c r="I121" s="68">
        <v>3190000</v>
      </c>
      <c r="J121" s="79">
        <f t="shared" si="1"/>
        <v>67.132737626741985</v>
      </c>
      <c r="K121" s="86"/>
    </row>
    <row r="122" spans="1:11" ht="65.099999999999994" customHeight="1" x14ac:dyDescent="0.15">
      <c r="A122" s="9"/>
      <c r="B122" s="16" t="s">
        <v>224</v>
      </c>
      <c r="C122" s="16" t="s">
        <v>100</v>
      </c>
      <c r="D122" s="35">
        <v>44287</v>
      </c>
      <c r="E122" s="43" t="s">
        <v>715</v>
      </c>
      <c r="F122" s="53"/>
      <c r="G122" s="63" t="s">
        <v>17</v>
      </c>
      <c r="H122" s="68">
        <v>8500932</v>
      </c>
      <c r="I122" s="68">
        <v>7920000</v>
      </c>
      <c r="J122" s="79">
        <f t="shared" si="1"/>
        <v>93.16625518237295</v>
      </c>
      <c r="K122" s="86"/>
    </row>
    <row r="123" spans="1:11" ht="65.099999999999994" customHeight="1" x14ac:dyDescent="0.15">
      <c r="A123" s="9"/>
      <c r="B123" s="16" t="s">
        <v>464</v>
      </c>
      <c r="C123" s="16" t="s">
        <v>100</v>
      </c>
      <c r="D123" s="35">
        <v>44287</v>
      </c>
      <c r="E123" s="43" t="s">
        <v>82</v>
      </c>
      <c r="F123" s="53"/>
      <c r="G123" s="63" t="s">
        <v>17</v>
      </c>
      <c r="H123" s="68">
        <v>6227100</v>
      </c>
      <c r="I123" s="68">
        <v>6226000</v>
      </c>
      <c r="J123" s="79">
        <f t="shared" si="1"/>
        <v>99.982335276452929</v>
      </c>
      <c r="K123" s="86"/>
    </row>
    <row r="124" spans="1:11" ht="65.099999999999994" customHeight="1" x14ac:dyDescent="0.15">
      <c r="A124" s="9"/>
      <c r="B124" s="16" t="s">
        <v>466</v>
      </c>
      <c r="C124" s="16" t="s">
        <v>100</v>
      </c>
      <c r="D124" s="35">
        <v>44287</v>
      </c>
      <c r="E124" s="17" t="s">
        <v>743</v>
      </c>
      <c r="F124" s="52"/>
      <c r="G124" s="63" t="s">
        <v>17</v>
      </c>
      <c r="H124" s="68">
        <v>74825941</v>
      </c>
      <c r="I124" s="68">
        <v>74265114</v>
      </c>
      <c r="J124" s="79">
        <f t="shared" si="1"/>
        <v>99.250491216675769</v>
      </c>
      <c r="K124" s="86"/>
    </row>
    <row r="125" spans="1:11" ht="65.099999999999994" customHeight="1" x14ac:dyDescent="0.15">
      <c r="A125" s="9"/>
      <c r="B125" s="16" t="s">
        <v>327</v>
      </c>
      <c r="C125" s="16" t="s">
        <v>100</v>
      </c>
      <c r="D125" s="35">
        <v>44287</v>
      </c>
      <c r="E125" s="17" t="s">
        <v>743</v>
      </c>
      <c r="F125" s="52"/>
      <c r="G125" s="63" t="s">
        <v>17</v>
      </c>
      <c r="H125" s="68">
        <v>186993593</v>
      </c>
      <c r="I125" s="68">
        <v>178788274</v>
      </c>
      <c r="J125" s="79">
        <f t="shared" si="1"/>
        <v>95.61197853447311</v>
      </c>
      <c r="K125" s="86"/>
    </row>
    <row r="126" spans="1:11" ht="65.099999999999994" customHeight="1" x14ac:dyDescent="0.15">
      <c r="A126" s="9"/>
      <c r="B126" s="16" t="s">
        <v>269</v>
      </c>
      <c r="C126" s="16" t="s">
        <v>100</v>
      </c>
      <c r="D126" s="35">
        <v>44287</v>
      </c>
      <c r="E126" s="43" t="s">
        <v>745</v>
      </c>
      <c r="F126" s="53"/>
      <c r="G126" s="63" t="s">
        <v>17</v>
      </c>
      <c r="H126" s="68">
        <v>2191657</v>
      </c>
      <c r="I126" s="68">
        <v>1925000</v>
      </c>
      <c r="J126" s="79">
        <f t="shared" si="1"/>
        <v>87.833087020459871</v>
      </c>
      <c r="K126" s="86"/>
    </row>
    <row r="127" spans="1:11" ht="65.099999999999994" customHeight="1" x14ac:dyDescent="0.15">
      <c r="A127" s="9"/>
      <c r="B127" s="16" t="s">
        <v>467</v>
      </c>
      <c r="C127" s="16" t="s">
        <v>100</v>
      </c>
      <c r="D127" s="35">
        <v>44287</v>
      </c>
      <c r="E127" s="17" t="s">
        <v>610</v>
      </c>
      <c r="F127" s="52"/>
      <c r="G127" s="63" t="s">
        <v>17</v>
      </c>
      <c r="H127" s="68">
        <v>9484956</v>
      </c>
      <c r="I127" s="68">
        <v>9437780</v>
      </c>
      <c r="J127" s="79">
        <f t="shared" si="1"/>
        <v>99.502622890396125</v>
      </c>
      <c r="K127" s="86"/>
    </row>
    <row r="128" spans="1:11" ht="65.099999999999994" customHeight="1" x14ac:dyDescent="0.15">
      <c r="A128" s="9"/>
      <c r="B128" s="16" t="s">
        <v>472</v>
      </c>
      <c r="C128" s="16" t="s">
        <v>100</v>
      </c>
      <c r="D128" s="35">
        <v>44287</v>
      </c>
      <c r="E128" s="17" t="s">
        <v>743</v>
      </c>
      <c r="F128" s="52"/>
      <c r="G128" s="63" t="s">
        <v>17</v>
      </c>
      <c r="H128" s="68">
        <v>218459581</v>
      </c>
      <c r="I128" s="68">
        <v>209071560</v>
      </c>
      <c r="J128" s="79">
        <f t="shared" si="1"/>
        <v>95.702627938300395</v>
      </c>
      <c r="K128" s="86"/>
    </row>
    <row r="129" spans="1:11" ht="65.099999999999994" customHeight="1" x14ac:dyDescent="0.15">
      <c r="A129" s="9"/>
      <c r="B129" s="16" t="s">
        <v>474</v>
      </c>
      <c r="C129" s="16" t="s">
        <v>100</v>
      </c>
      <c r="D129" s="35">
        <v>44287</v>
      </c>
      <c r="E129" s="17" t="s">
        <v>490</v>
      </c>
      <c r="F129" s="52"/>
      <c r="G129" s="63" t="s">
        <v>17</v>
      </c>
      <c r="H129" s="68">
        <v>1912098</v>
      </c>
      <c r="I129" s="68">
        <v>1857350</v>
      </c>
      <c r="J129" s="79">
        <f t="shared" si="1"/>
        <v>97.136757634807424</v>
      </c>
      <c r="K129" s="86"/>
    </row>
    <row r="130" spans="1:11" ht="65.099999999999994" customHeight="1" x14ac:dyDescent="0.15">
      <c r="A130" s="9"/>
      <c r="B130" s="16" t="s">
        <v>355</v>
      </c>
      <c r="C130" s="16" t="s">
        <v>100</v>
      </c>
      <c r="D130" s="35">
        <v>44287</v>
      </c>
      <c r="E130" s="16" t="s">
        <v>712</v>
      </c>
      <c r="F130" s="52"/>
      <c r="G130" s="63" t="s">
        <v>17</v>
      </c>
      <c r="H130" s="68">
        <v>3500370</v>
      </c>
      <c r="I130" s="68">
        <v>2640000</v>
      </c>
      <c r="J130" s="79">
        <f t="shared" si="1"/>
        <v>75.420598393884077</v>
      </c>
      <c r="K130" s="86"/>
    </row>
    <row r="131" spans="1:11" ht="65.099999999999994" customHeight="1" x14ac:dyDescent="0.15">
      <c r="A131" s="9"/>
      <c r="B131" s="16" t="s">
        <v>478</v>
      </c>
      <c r="C131" s="16" t="s">
        <v>100</v>
      </c>
      <c r="D131" s="35">
        <v>44287</v>
      </c>
      <c r="E131" s="43" t="s">
        <v>477</v>
      </c>
      <c r="F131" s="53"/>
      <c r="G131" s="63" t="s">
        <v>17</v>
      </c>
      <c r="H131" s="68">
        <v>3727232</v>
      </c>
      <c r="I131" s="68">
        <v>3478728</v>
      </c>
      <c r="J131" s="79">
        <f t="shared" ref="J131:J162" si="2">IF(D131="","",I131/H131*100)</f>
        <v>93.332746660256191</v>
      </c>
      <c r="K131" s="86"/>
    </row>
    <row r="132" spans="1:11" ht="65.099999999999994" customHeight="1" x14ac:dyDescent="0.15">
      <c r="A132" s="9"/>
      <c r="B132" s="16" t="s">
        <v>479</v>
      </c>
      <c r="C132" s="16" t="s">
        <v>100</v>
      </c>
      <c r="D132" s="35">
        <v>44287</v>
      </c>
      <c r="E132" s="17" t="s">
        <v>748</v>
      </c>
      <c r="F132" s="52"/>
      <c r="G132" s="63" t="s">
        <v>17</v>
      </c>
      <c r="H132" s="68">
        <v>6268385</v>
      </c>
      <c r="I132" s="68">
        <v>4400000</v>
      </c>
      <c r="J132" s="79">
        <f t="shared" si="2"/>
        <v>70.193518745258942</v>
      </c>
      <c r="K132" s="86"/>
    </row>
    <row r="133" spans="1:11" ht="65.099999999999994" customHeight="1" x14ac:dyDescent="0.15">
      <c r="A133" s="9"/>
      <c r="B133" s="16" t="s">
        <v>482</v>
      </c>
      <c r="C133" s="16" t="s">
        <v>100</v>
      </c>
      <c r="D133" s="35">
        <v>44287</v>
      </c>
      <c r="E133" s="16" t="s">
        <v>749</v>
      </c>
      <c r="F133" s="52"/>
      <c r="G133" s="63" t="s">
        <v>17</v>
      </c>
      <c r="H133" s="68">
        <v>65736028</v>
      </c>
      <c r="I133" s="68">
        <v>60456000</v>
      </c>
      <c r="J133" s="79">
        <f t="shared" si="2"/>
        <v>91.96783231259424</v>
      </c>
      <c r="K133" s="86"/>
    </row>
    <row r="134" spans="1:11" ht="65.099999999999994" customHeight="1" x14ac:dyDescent="0.15">
      <c r="A134" s="9"/>
      <c r="B134" s="16" t="s">
        <v>162</v>
      </c>
      <c r="C134" s="16" t="s">
        <v>100</v>
      </c>
      <c r="D134" s="35">
        <v>44287</v>
      </c>
      <c r="E134" s="43" t="s">
        <v>292</v>
      </c>
      <c r="F134" s="53"/>
      <c r="G134" s="63" t="s">
        <v>17</v>
      </c>
      <c r="H134" s="68">
        <v>44496004</v>
      </c>
      <c r="I134" s="68">
        <v>27170000</v>
      </c>
      <c r="J134" s="79">
        <f t="shared" si="2"/>
        <v>61.061662975398868</v>
      </c>
      <c r="K134" s="86"/>
    </row>
    <row r="135" spans="1:11" ht="65.099999999999994" customHeight="1" x14ac:dyDescent="0.15">
      <c r="A135" s="9"/>
      <c r="B135" s="16" t="s">
        <v>484</v>
      </c>
      <c r="C135" s="16" t="s">
        <v>100</v>
      </c>
      <c r="D135" s="35">
        <v>44287</v>
      </c>
      <c r="E135" s="43" t="s">
        <v>153</v>
      </c>
      <c r="F135" s="53"/>
      <c r="G135" s="63" t="s">
        <v>17</v>
      </c>
      <c r="H135" s="68">
        <v>70539040</v>
      </c>
      <c r="I135" s="68">
        <v>69850000</v>
      </c>
      <c r="J135" s="79">
        <f t="shared" si="2"/>
        <v>99.023179221038447</v>
      </c>
      <c r="K135" s="86"/>
    </row>
    <row r="136" spans="1:11" ht="65.099999999999994" customHeight="1" x14ac:dyDescent="0.15">
      <c r="A136" s="9"/>
      <c r="B136" s="16" t="s">
        <v>487</v>
      </c>
      <c r="C136" s="16" t="s">
        <v>100</v>
      </c>
      <c r="D136" s="35">
        <v>44287</v>
      </c>
      <c r="E136" s="16" t="s">
        <v>127</v>
      </c>
      <c r="F136" s="52"/>
      <c r="G136" s="63" t="s">
        <v>17</v>
      </c>
      <c r="H136" s="68">
        <v>71881359</v>
      </c>
      <c r="I136" s="68">
        <v>61478554</v>
      </c>
      <c r="J136" s="79">
        <f t="shared" si="2"/>
        <v>85.527812572380554</v>
      </c>
      <c r="K136" s="88" t="s">
        <v>533</v>
      </c>
    </row>
    <row r="137" spans="1:11" ht="65.099999999999994" customHeight="1" x14ac:dyDescent="0.15">
      <c r="A137" s="9"/>
      <c r="B137" s="16" t="s">
        <v>491</v>
      </c>
      <c r="C137" s="16" t="s">
        <v>100</v>
      </c>
      <c r="D137" s="35">
        <v>44287</v>
      </c>
      <c r="E137" s="16" t="s">
        <v>127</v>
      </c>
      <c r="F137" s="52"/>
      <c r="G137" s="63" t="s">
        <v>17</v>
      </c>
      <c r="H137" s="68">
        <v>22830471</v>
      </c>
      <c r="I137" s="68">
        <v>17385214</v>
      </c>
      <c r="J137" s="79">
        <f t="shared" si="2"/>
        <v>76.149169239653446</v>
      </c>
      <c r="K137" s="87" t="s">
        <v>533</v>
      </c>
    </row>
    <row r="138" spans="1:11" ht="65.099999999999994" customHeight="1" x14ac:dyDescent="0.15">
      <c r="A138" s="9"/>
      <c r="B138" s="16" t="s">
        <v>316</v>
      </c>
      <c r="C138" s="16" t="s">
        <v>100</v>
      </c>
      <c r="D138" s="35">
        <v>44287</v>
      </c>
      <c r="E138" s="16" t="s">
        <v>751</v>
      </c>
      <c r="F138" s="52"/>
      <c r="G138" s="63" t="s">
        <v>17</v>
      </c>
      <c r="H138" s="68">
        <v>2909610</v>
      </c>
      <c r="I138" s="68">
        <v>2280322</v>
      </c>
      <c r="J138" s="79">
        <f t="shared" si="2"/>
        <v>78.372084231220001</v>
      </c>
      <c r="K138" s="87" t="s">
        <v>533</v>
      </c>
    </row>
    <row r="139" spans="1:11" ht="65.099999999999994" customHeight="1" x14ac:dyDescent="0.15">
      <c r="A139" s="9"/>
      <c r="B139" s="16" t="s">
        <v>346</v>
      </c>
      <c r="C139" s="16" t="s">
        <v>100</v>
      </c>
      <c r="D139" s="35">
        <v>44287</v>
      </c>
      <c r="E139" s="16" t="s">
        <v>546</v>
      </c>
      <c r="F139" s="52"/>
      <c r="G139" s="63" t="s">
        <v>17</v>
      </c>
      <c r="H139" s="68">
        <v>142041835</v>
      </c>
      <c r="I139" s="68">
        <v>113924664</v>
      </c>
      <c r="J139" s="79">
        <f t="shared" si="2"/>
        <v>80.205007207911677</v>
      </c>
      <c r="K139" s="87" t="s">
        <v>533</v>
      </c>
    </row>
    <row r="140" spans="1:11" ht="65.099999999999994" customHeight="1" x14ac:dyDescent="0.15">
      <c r="A140" s="9"/>
      <c r="B140" s="16" t="s">
        <v>175</v>
      </c>
      <c r="C140" s="16" t="s">
        <v>100</v>
      </c>
      <c r="D140" s="35">
        <v>44287</v>
      </c>
      <c r="E140" s="17" t="s">
        <v>752</v>
      </c>
      <c r="F140" s="52"/>
      <c r="G140" s="63" t="s">
        <v>17</v>
      </c>
      <c r="H140" s="68">
        <v>12628000</v>
      </c>
      <c r="I140" s="68">
        <v>7396400</v>
      </c>
      <c r="J140" s="79">
        <f t="shared" si="2"/>
        <v>58.571428571428577</v>
      </c>
      <c r="K140" s="87" t="s">
        <v>533</v>
      </c>
    </row>
    <row r="141" spans="1:11" ht="65.099999999999994" customHeight="1" x14ac:dyDescent="0.15">
      <c r="A141" s="9"/>
      <c r="B141" s="17" t="s">
        <v>493</v>
      </c>
      <c r="C141" s="29" t="s">
        <v>176</v>
      </c>
      <c r="D141" s="35">
        <v>44287</v>
      </c>
      <c r="E141" s="16" t="s">
        <v>941</v>
      </c>
      <c r="F141" s="52"/>
      <c r="G141" s="63" t="s">
        <v>17</v>
      </c>
      <c r="H141" s="68">
        <v>8913630</v>
      </c>
      <c r="I141" s="68">
        <v>8449485</v>
      </c>
      <c r="J141" s="79">
        <f t="shared" si="2"/>
        <v>94.792862167265184</v>
      </c>
      <c r="K141" s="86"/>
    </row>
    <row r="142" spans="1:11" ht="65.099999999999994" customHeight="1" x14ac:dyDescent="0.15">
      <c r="A142" s="9"/>
      <c r="B142" s="17" t="s">
        <v>435</v>
      </c>
      <c r="C142" s="29" t="s">
        <v>176</v>
      </c>
      <c r="D142" s="35">
        <v>44287</v>
      </c>
      <c r="E142" s="16" t="s">
        <v>668</v>
      </c>
      <c r="F142" s="52"/>
      <c r="G142" s="63" t="s">
        <v>17</v>
      </c>
      <c r="H142" s="68">
        <v>85387834</v>
      </c>
      <c r="I142" s="68">
        <v>51480000</v>
      </c>
      <c r="J142" s="79">
        <f t="shared" si="2"/>
        <v>60.289619244821225</v>
      </c>
      <c r="K142" s="86"/>
    </row>
    <row r="143" spans="1:11" ht="65.099999999999994" customHeight="1" x14ac:dyDescent="0.15">
      <c r="A143" s="9"/>
      <c r="B143" s="18" t="s">
        <v>481</v>
      </c>
      <c r="C143" s="29" t="s">
        <v>176</v>
      </c>
      <c r="D143" s="35">
        <v>44287</v>
      </c>
      <c r="E143" s="18" t="s">
        <v>689</v>
      </c>
      <c r="F143" s="54"/>
      <c r="G143" s="63" t="s">
        <v>17</v>
      </c>
      <c r="H143" s="68">
        <v>902880</v>
      </c>
      <c r="I143" s="68">
        <v>790020</v>
      </c>
      <c r="J143" s="79">
        <f t="shared" si="2"/>
        <v>87.5</v>
      </c>
      <c r="K143" s="86"/>
    </row>
    <row r="144" spans="1:11" ht="65.099999999999994" customHeight="1" x14ac:dyDescent="0.15">
      <c r="A144" s="9"/>
      <c r="B144" s="17" t="s">
        <v>407</v>
      </c>
      <c r="C144" s="29" t="s">
        <v>176</v>
      </c>
      <c r="D144" s="35">
        <v>44287</v>
      </c>
      <c r="E144" s="17" t="s">
        <v>942</v>
      </c>
      <c r="F144" s="52"/>
      <c r="G144" s="63" t="s">
        <v>17</v>
      </c>
      <c r="H144" s="68">
        <v>348310</v>
      </c>
      <c r="I144" s="68">
        <v>330000</v>
      </c>
      <c r="J144" s="79">
        <f t="shared" si="2"/>
        <v>94.743188538945191</v>
      </c>
      <c r="K144" s="86"/>
    </row>
    <row r="145" spans="1:11" ht="65.099999999999994" customHeight="1" x14ac:dyDescent="0.15">
      <c r="A145" s="9"/>
      <c r="B145" s="17" t="s">
        <v>48</v>
      </c>
      <c r="C145" s="29" t="s">
        <v>176</v>
      </c>
      <c r="D145" s="35">
        <v>44287</v>
      </c>
      <c r="E145" s="16" t="s">
        <v>522</v>
      </c>
      <c r="F145" s="52"/>
      <c r="G145" s="63" t="s">
        <v>17</v>
      </c>
      <c r="H145" s="68">
        <v>9516578</v>
      </c>
      <c r="I145" s="68">
        <v>8206000</v>
      </c>
      <c r="J145" s="79">
        <f t="shared" si="2"/>
        <v>86.228474142701288</v>
      </c>
      <c r="K145" s="86"/>
    </row>
    <row r="146" spans="1:11" ht="65.099999999999994" customHeight="1" x14ac:dyDescent="0.15">
      <c r="A146" s="9"/>
      <c r="B146" s="17" t="s">
        <v>76</v>
      </c>
      <c r="C146" s="29" t="s">
        <v>176</v>
      </c>
      <c r="D146" s="35">
        <v>44287</v>
      </c>
      <c r="E146" s="16" t="s">
        <v>753</v>
      </c>
      <c r="F146" s="52"/>
      <c r="G146" s="63" t="s">
        <v>17</v>
      </c>
      <c r="H146" s="68">
        <v>67652810</v>
      </c>
      <c r="I146" s="68">
        <v>64680000</v>
      </c>
      <c r="J146" s="79">
        <f t="shared" si="2"/>
        <v>95.605784889053396</v>
      </c>
      <c r="K146" s="86"/>
    </row>
    <row r="147" spans="1:11" ht="65.099999999999994" customHeight="1" x14ac:dyDescent="0.15">
      <c r="A147" s="9"/>
      <c r="B147" s="17" t="s">
        <v>265</v>
      </c>
      <c r="C147" s="29" t="s">
        <v>176</v>
      </c>
      <c r="D147" s="35">
        <v>44287</v>
      </c>
      <c r="E147" s="16" t="s">
        <v>753</v>
      </c>
      <c r="F147" s="52"/>
      <c r="G147" s="63" t="s">
        <v>17</v>
      </c>
      <c r="H147" s="68">
        <v>76798389</v>
      </c>
      <c r="I147" s="68">
        <v>74800000</v>
      </c>
      <c r="J147" s="79">
        <f t="shared" si="2"/>
        <v>97.397876405975126</v>
      </c>
      <c r="K147" s="89"/>
    </row>
    <row r="148" spans="1:11" ht="65.099999999999994" customHeight="1" x14ac:dyDescent="0.15">
      <c r="A148" s="9"/>
      <c r="B148" s="17" t="s">
        <v>91</v>
      </c>
      <c r="C148" s="29" t="s">
        <v>176</v>
      </c>
      <c r="D148" s="35">
        <v>44287</v>
      </c>
      <c r="E148" s="17" t="s">
        <v>754</v>
      </c>
      <c r="F148" s="52"/>
      <c r="G148" s="63" t="s">
        <v>17</v>
      </c>
      <c r="H148" s="68">
        <v>152489095</v>
      </c>
      <c r="I148" s="68">
        <v>133186141</v>
      </c>
      <c r="J148" s="79">
        <f t="shared" si="2"/>
        <v>87.341420053676615</v>
      </c>
      <c r="K148" s="87" t="s">
        <v>533</v>
      </c>
    </row>
    <row r="149" spans="1:11" ht="65.099999999999994" customHeight="1" x14ac:dyDescent="0.15">
      <c r="A149" s="9"/>
      <c r="B149" s="17" t="s">
        <v>498</v>
      </c>
      <c r="C149" s="16" t="s">
        <v>233</v>
      </c>
      <c r="D149" s="35">
        <v>44287</v>
      </c>
      <c r="E149" s="17" t="s">
        <v>422</v>
      </c>
      <c r="F149" s="52"/>
      <c r="G149" s="63" t="s">
        <v>17</v>
      </c>
      <c r="H149" s="68">
        <v>9520203</v>
      </c>
      <c r="I149" s="68">
        <v>7518208</v>
      </c>
      <c r="J149" s="79">
        <f t="shared" si="2"/>
        <v>78.971089166901166</v>
      </c>
      <c r="K149" s="87" t="s">
        <v>533</v>
      </c>
    </row>
    <row r="150" spans="1:11" ht="65.099999999999994" customHeight="1" x14ac:dyDescent="0.15">
      <c r="A150" s="9"/>
      <c r="B150" s="17" t="s">
        <v>501</v>
      </c>
      <c r="C150" s="16" t="s">
        <v>420</v>
      </c>
      <c r="D150" s="35">
        <v>44287</v>
      </c>
      <c r="E150" s="17" t="s">
        <v>361</v>
      </c>
      <c r="F150" s="52"/>
      <c r="G150" s="63" t="s">
        <v>17</v>
      </c>
      <c r="H150" s="68">
        <v>9991080</v>
      </c>
      <c r="I150" s="68">
        <v>8690000</v>
      </c>
      <c r="J150" s="79">
        <f t="shared" si="2"/>
        <v>86.977584004932396</v>
      </c>
      <c r="K150" s="89"/>
    </row>
    <row r="151" spans="1:11" ht="65.099999999999994" customHeight="1" x14ac:dyDescent="0.15">
      <c r="A151" s="9"/>
      <c r="B151" s="17" t="s">
        <v>465</v>
      </c>
      <c r="C151" s="16" t="s">
        <v>420</v>
      </c>
      <c r="D151" s="35">
        <v>44287</v>
      </c>
      <c r="E151" s="17" t="s">
        <v>14</v>
      </c>
      <c r="F151" s="52"/>
      <c r="G151" s="63" t="s">
        <v>17</v>
      </c>
      <c r="H151" s="68">
        <v>1372785</v>
      </c>
      <c r="I151" s="68">
        <v>712800</v>
      </c>
      <c r="J151" s="79">
        <f t="shared" si="2"/>
        <v>51.923644270588618</v>
      </c>
      <c r="K151" s="89"/>
    </row>
    <row r="152" spans="1:11" ht="65.099999999999994" customHeight="1" x14ac:dyDescent="0.15">
      <c r="A152" s="9"/>
      <c r="B152" s="17" t="s">
        <v>326</v>
      </c>
      <c r="C152" s="16" t="s">
        <v>420</v>
      </c>
      <c r="D152" s="35">
        <v>44287</v>
      </c>
      <c r="E152" s="17" t="s">
        <v>495</v>
      </c>
      <c r="F152" s="52"/>
      <c r="G152" s="63" t="s">
        <v>17</v>
      </c>
      <c r="H152" s="68">
        <v>3410964</v>
      </c>
      <c r="I152" s="68">
        <v>3280798</v>
      </c>
      <c r="J152" s="79">
        <f t="shared" si="2"/>
        <v>96.183894054583988</v>
      </c>
      <c r="K152" s="87" t="s">
        <v>533</v>
      </c>
    </row>
    <row r="153" spans="1:11" ht="65.099999999999994" customHeight="1" x14ac:dyDescent="0.15">
      <c r="A153" s="9"/>
      <c r="B153" s="17" t="s">
        <v>71</v>
      </c>
      <c r="C153" s="16" t="s">
        <v>420</v>
      </c>
      <c r="D153" s="35">
        <v>44287</v>
      </c>
      <c r="E153" s="17" t="s">
        <v>521</v>
      </c>
      <c r="F153" s="52"/>
      <c r="G153" s="63" t="s">
        <v>17</v>
      </c>
      <c r="H153" s="68">
        <v>82381895</v>
      </c>
      <c r="I153" s="68">
        <v>73525716</v>
      </c>
      <c r="J153" s="79">
        <f t="shared" si="2"/>
        <v>89.24984791864766</v>
      </c>
      <c r="K153" s="86"/>
    </row>
    <row r="154" spans="1:11" ht="65.099999999999994" customHeight="1" x14ac:dyDescent="0.15">
      <c r="A154" s="9"/>
      <c r="B154" s="17" t="s">
        <v>95</v>
      </c>
      <c r="C154" s="16" t="s">
        <v>420</v>
      </c>
      <c r="D154" s="35">
        <v>44287</v>
      </c>
      <c r="E154" s="17" t="s">
        <v>195</v>
      </c>
      <c r="F154" s="52"/>
      <c r="G154" s="63" t="s">
        <v>17</v>
      </c>
      <c r="H154" s="68">
        <v>5803600</v>
      </c>
      <c r="I154" s="68">
        <v>5803600</v>
      </c>
      <c r="J154" s="79">
        <f t="shared" si="2"/>
        <v>100</v>
      </c>
      <c r="K154" s="87" t="s">
        <v>533</v>
      </c>
    </row>
    <row r="155" spans="1:11" ht="65.099999999999994" customHeight="1" x14ac:dyDescent="0.15">
      <c r="A155" s="9"/>
      <c r="B155" s="17" t="s">
        <v>247</v>
      </c>
      <c r="C155" s="16" t="s">
        <v>420</v>
      </c>
      <c r="D155" s="35">
        <v>44287</v>
      </c>
      <c r="E155" s="17" t="s">
        <v>374</v>
      </c>
      <c r="F155" s="52"/>
      <c r="G155" s="63" t="s">
        <v>17</v>
      </c>
      <c r="H155" s="68">
        <v>3187943</v>
      </c>
      <c r="I155" s="68">
        <v>2251513</v>
      </c>
      <c r="J155" s="79">
        <f t="shared" si="2"/>
        <v>70.625886347403323</v>
      </c>
      <c r="K155" s="87" t="s">
        <v>533</v>
      </c>
    </row>
    <row r="156" spans="1:11" ht="65.099999999999994" customHeight="1" x14ac:dyDescent="0.15">
      <c r="A156" s="9"/>
      <c r="B156" s="17" t="s">
        <v>483</v>
      </c>
      <c r="C156" s="16" t="s">
        <v>420</v>
      </c>
      <c r="D156" s="35">
        <v>44287</v>
      </c>
      <c r="E156" s="17" t="s">
        <v>258</v>
      </c>
      <c r="F156" s="52"/>
      <c r="G156" s="63" t="s">
        <v>17</v>
      </c>
      <c r="H156" s="68">
        <v>587585</v>
      </c>
      <c r="I156" s="68">
        <v>550000</v>
      </c>
      <c r="J156" s="79">
        <f t="shared" si="2"/>
        <v>93.603478645642753</v>
      </c>
      <c r="K156" s="86"/>
    </row>
    <row r="157" spans="1:11" ht="65.099999999999994" customHeight="1" x14ac:dyDescent="0.15">
      <c r="A157" s="9"/>
      <c r="B157" s="17" t="s">
        <v>502</v>
      </c>
      <c r="C157" s="16" t="s">
        <v>420</v>
      </c>
      <c r="D157" s="35">
        <v>44287</v>
      </c>
      <c r="E157" s="17" t="s">
        <v>195</v>
      </c>
      <c r="F157" s="52"/>
      <c r="G157" s="63" t="s">
        <v>17</v>
      </c>
      <c r="H157" s="68">
        <v>3514500</v>
      </c>
      <c r="I157" s="68">
        <v>3514500</v>
      </c>
      <c r="J157" s="79">
        <f t="shared" si="2"/>
        <v>100</v>
      </c>
      <c r="K157" s="86"/>
    </row>
    <row r="158" spans="1:11" ht="65.099999999999994" customHeight="1" x14ac:dyDescent="0.15">
      <c r="A158" s="9"/>
      <c r="B158" s="17" t="s">
        <v>504</v>
      </c>
      <c r="C158" s="16" t="s">
        <v>420</v>
      </c>
      <c r="D158" s="35">
        <v>44287</v>
      </c>
      <c r="E158" s="17" t="s">
        <v>171</v>
      </c>
      <c r="F158" s="52"/>
      <c r="G158" s="63" t="s">
        <v>17</v>
      </c>
      <c r="H158" s="68">
        <v>1580497</v>
      </c>
      <c r="I158" s="68">
        <v>1529000</v>
      </c>
      <c r="J158" s="79">
        <f t="shared" si="2"/>
        <v>96.741721116838562</v>
      </c>
      <c r="K158" s="86"/>
    </row>
    <row r="159" spans="1:11" ht="65.099999999999994" customHeight="1" x14ac:dyDescent="0.15">
      <c r="A159" s="9"/>
      <c r="B159" s="17" t="s">
        <v>214</v>
      </c>
      <c r="C159" s="16" t="s">
        <v>420</v>
      </c>
      <c r="D159" s="35">
        <v>44287</v>
      </c>
      <c r="E159" s="17" t="s">
        <v>348</v>
      </c>
      <c r="F159" s="52"/>
      <c r="G159" s="63" t="s">
        <v>17</v>
      </c>
      <c r="H159" s="68">
        <v>83302626</v>
      </c>
      <c r="I159" s="68">
        <v>80300000</v>
      </c>
      <c r="J159" s="79">
        <f t="shared" si="2"/>
        <v>96.395520592592121</v>
      </c>
      <c r="K159" s="86"/>
    </row>
    <row r="160" spans="1:11" ht="65.099999999999994" customHeight="1" x14ac:dyDescent="0.15">
      <c r="A160" s="9"/>
      <c r="B160" s="17" t="s">
        <v>144</v>
      </c>
      <c r="C160" s="16" t="s">
        <v>420</v>
      </c>
      <c r="D160" s="35">
        <v>44287</v>
      </c>
      <c r="E160" s="17" t="s">
        <v>98</v>
      </c>
      <c r="F160" s="52"/>
      <c r="G160" s="63" t="s">
        <v>17</v>
      </c>
      <c r="H160" s="68">
        <v>68699887</v>
      </c>
      <c r="I160" s="68">
        <v>63822000</v>
      </c>
      <c r="J160" s="79">
        <f t="shared" si="2"/>
        <v>92.89971612325941</v>
      </c>
      <c r="K160" s="86"/>
    </row>
    <row r="161" spans="1:12" ht="65.099999999999994" customHeight="1" x14ac:dyDescent="0.15">
      <c r="A161" s="9"/>
      <c r="B161" s="17" t="s">
        <v>191</v>
      </c>
      <c r="C161" s="16" t="s">
        <v>420</v>
      </c>
      <c r="D161" s="35">
        <v>44287</v>
      </c>
      <c r="E161" s="17" t="s">
        <v>301</v>
      </c>
      <c r="F161" s="52"/>
      <c r="G161" s="63" t="s">
        <v>17</v>
      </c>
      <c r="H161" s="68">
        <v>7705683</v>
      </c>
      <c r="I161" s="68">
        <v>5500000</v>
      </c>
      <c r="J161" s="79">
        <f t="shared" si="2"/>
        <v>71.37589231220646</v>
      </c>
      <c r="K161" s="86"/>
    </row>
    <row r="162" spans="1:12" ht="65.099999999999994" customHeight="1" x14ac:dyDescent="0.15">
      <c r="A162" s="9"/>
      <c r="B162" s="17" t="s">
        <v>147</v>
      </c>
      <c r="C162" s="16" t="s">
        <v>420</v>
      </c>
      <c r="D162" s="35">
        <v>44287</v>
      </c>
      <c r="E162" s="17" t="s">
        <v>245</v>
      </c>
      <c r="F162" s="52"/>
      <c r="G162" s="63" t="s">
        <v>17</v>
      </c>
      <c r="H162" s="68">
        <v>70007199</v>
      </c>
      <c r="I162" s="68">
        <v>69960000</v>
      </c>
      <c r="J162" s="79">
        <f t="shared" si="2"/>
        <v>99.932579790829806</v>
      </c>
      <c r="K162" s="86"/>
    </row>
    <row r="163" spans="1:12" ht="65.099999999999994" customHeight="1" x14ac:dyDescent="0.15">
      <c r="A163" s="9"/>
      <c r="B163" s="19" t="s">
        <v>506</v>
      </c>
      <c r="C163" s="17" t="s">
        <v>194</v>
      </c>
      <c r="D163" s="35">
        <v>44287</v>
      </c>
      <c r="E163" s="17" t="s">
        <v>489</v>
      </c>
      <c r="F163" s="52"/>
      <c r="G163" s="63" t="s">
        <v>17</v>
      </c>
      <c r="H163" s="68">
        <v>68007372</v>
      </c>
      <c r="I163" s="68">
        <v>67870000</v>
      </c>
      <c r="J163" s="79">
        <f t="shared" ref="J163:J169" si="3">I163/H163*100</f>
        <v>99.798004251656707</v>
      </c>
      <c r="K163" s="86"/>
    </row>
    <row r="164" spans="1:12" ht="65.099999999999994" customHeight="1" x14ac:dyDescent="0.15">
      <c r="A164" s="9"/>
      <c r="B164" s="19" t="s">
        <v>507</v>
      </c>
      <c r="C164" s="17" t="s">
        <v>194</v>
      </c>
      <c r="D164" s="35">
        <v>44287</v>
      </c>
      <c r="E164" s="17" t="s">
        <v>414</v>
      </c>
      <c r="F164" s="52"/>
      <c r="G164" s="63" t="s">
        <v>17</v>
      </c>
      <c r="H164" s="68">
        <v>59265141</v>
      </c>
      <c r="I164" s="68">
        <v>58850000</v>
      </c>
      <c r="J164" s="79">
        <f t="shared" si="3"/>
        <v>99.299519088295099</v>
      </c>
      <c r="K164" s="86"/>
    </row>
    <row r="165" spans="1:12" ht="65.099999999999994" customHeight="1" x14ac:dyDescent="0.15">
      <c r="A165" s="9"/>
      <c r="B165" s="17" t="s">
        <v>510</v>
      </c>
      <c r="C165" s="17" t="s">
        <v>194</v>
      </c>
      <c r="D165" s="35">
        <v>44287</v>
      </c>
      <c r="E165" s="17" t="s">
        <v>525</v>
      </c>
      <c r="F165" s="52"/>
      <c r="G165" s="63" t="s">
        <v>17</v>
      </c>
      <c r="H165" s="68">
        <v>58384179</v>
      </c>
      <c r="I165" s="68">
        <v>41184000</v>
      </c>
      <c r="J165" s="79">
        <f t="shared" si="3"/>
        <v>70.539657669931429</v>
      </c>
      <c r="K165" s="89"/>
    </row>
    <row r="166" spans="1:12" ht="65.099999999999994" customHeight="1" x14ac:dyDescent="0.15">
      <c r="A166" s="9"/>
      <c r="B166" s="17" t="s">
        <v>294</v>
      </c>
      <c r="C166" s="17" t="s">
        <v>194</v>
      </c>
      <c r="D166" s="35">
        <v>44287</v>
      </c>
      <c r="E166" s="17" t="s">
        <v>288</v>
      </c>
      <c r="F166" s="52"/>
      <c r="G166" s="63" t="s">
        <v>17</v>
      </c>
      <c r="H166" s="68">
        <v>1482140</v>
      </c>
      <c r="I166" s="68">
        <v>1482140</v>
      </c>
      <c r="J166" s="79">
        <f t="shared" si="3"/>
        <v>100</v>
      </c>
      <c r="K166" s="87" t="s">
        <v>533</v>
      </c>
    </row>
    <row r="167" spans="1:12" ht="65.099999999999994" customHeight="1" x14ac:dyDescent="0.15">
      <c r="A167" s="9"/>
      <c r="B167" s="17" t="s">
        <v>373</v>
      </c>
      <c r="C167" s="17" t="s">
        <v>194</v>
      </c>
      <c r="D167" s="35">
        <v>44287</v>
      </c>
      <c r="E167" s="17" t="s">
        <v>350</v>
      </c>
      <c r="F167" s="52"/>
      <c r="G167" s="63" t="s">
        <v>17</v>
      </c>
      <c r="H167" s="68">
        <v>2560107</v>
      </c>
      <c r="I167" s="68">
        <v>1643400</v>
      </c>
      <c r="J167" s="79">
        <f t="shared" si="3"/>
        <v>64.192629448691008</v>
      </c>
      <c r="K167" s="89"/>
    </row>
    <row r="168" spans="1:12" ht="65.099999999999994" customHeight="1" x14ac:dyDescent="0.15">
      <c r="A168" s="9"/>
      <c r="B168" s="17" t="s">
        <v>38</v>
      </c>
      <c r="C168" s="17" t="s">
        <v>194</v>
      </c>
      <c r="D168" s="35">
        <v>44287</v>
      </c>
      <c r="E168" s="17" t="s">
        <v>755</v>
      </c>
      <c r="F168" s="52"/>
      <c r="G168" s="63" t="s">
        <v>17</v>
      </c>
      <c r="H168" s="68">
        <v>1177741</v>
      </c>
      <c r="I168" s="68">
        <v>448800.00000000006</v>
      </c>
      <c r="J168" s="79">
        <f t="shared" si="3"/>
        <v>38.106850317684454</v>
      </c>
      <c r="K168" s="89"/>
    </row>
    <row r="169" spans="1:12" ht="65.099999999999994" customHeight="1" x14ac:dyDescent="0.15">
      <c r="A169" s="11">
        <v>127</v>
      </c>
      <c r="B169" s="17" t="s">
        <v>512</v>
      </c>
      <c r="C169" s="17" t="s">
        <v>194</v>
      </c>
      <c r="D169" s="35">
        <v>44287</v>
      </c>
      <c r="E169" s="17" t="s">
        <v>756</v>
      </c>
      <c r="F169" s="52"/>
      <c r="G169" s="63" t="s">
        <v>17</v>
      </c>
      <c r="H169" s="68">
        <v>4391035</v>
      </c>
      <c r="I169" s="68">
        <v>4391035</v>
      </c>
      <c r="J169" s="79">
        <f t="shared" si="3"/>
        <v>100</v>
      </c>
      <c r="K169" s="87" t="s">
        <v>533</v>
      </c>
      <c r="L169" s="92"/>
    </row>
    <row r="170" spans="1:12" ht="65.099999999999994" customHeight="1" x14ac:dyDescent="0.15">
      <c r="A170" s="9"/>
      <c r="B170" s="20" t="s">
        <v>305</v>
      </c>
      <c r="C170" s="29" t="s">
        <v>179</v>
      </c>
      <c r="D170" s="35">
        <v>44287</v>
      </c>
      <c r="E170" s="16" t="s">
        <v>757</v>
      </c>
      <c r="F170" s="52"/>
      <c r="G170" s="63" t="s">
        <v>17</v>
      </c>
      <c r="H170" s="68">
        <v>4710024</v>
      </c>
      <c r="I170" s="68">
        <v>3755624</v>
      </c>
      <c r="J170" s="79">
        <f>IF(D170="","",I170/H170*100)</f>
        <v>79.736833612737428</v>
      </c>
      <c r="K170" s="87" t="s">
        <v>533</v>
      </c>
    </row>
    <row r="171" spans="1:12" ht="65.099999999999994" customHeight="1" x14ac:dyDescent="0.15">
      <c r="A171" s="9"/>
      <c r="B171" s="17" t="s">
        <v>514</v>
      </c>
      <c r="C171" s="29" t="s">
        <v>179</v>
      </c>
      <c r="D171" s="35">
        <v>44287</v>
      </c>
      <c r="E171" s="16" t="s">
        <v>526</v>
      </c>
      <c r="F171" s="52"/>
      <c r="G171" s="63" t="s">
        <v>17</v>
      </c>
      <c r="H171" s="68">
        <v>3095400</v>
      </c>
      <c r="I171" s="68">
        <v>2934085</v>
      </c>
      <c r="J171" s="79">
        <f>IF(D171="","",I171/H171*100)</f>
        <v>94.788557213930346</v>
      </c>
      <c r="K171" s="89"/>
    </row>
    <row r="172" spans="1:12" ht="65.099999999999994" customHeight="1" x14ac:dyDescent="0.15">
      <c r="A172" s="9"/>
      <c r="B172" s="18" t="s">
        <v>517</v>
      </c>
      <c r="C172" s="29" t="s">
        <v>179</v>
      </c>
      <c r="D172" s="35">
        <v>44287</v>
      </c>
      <c r="E172" s="18" t="s">
        <v>527</v>
      </c>
      <c r="F172" s="54"/>
      <c r="G172" s="63" t="s">
        <v>17</v>
      </c>
      <c r="H172" s="68">
        <v>3245355</v>
      </c>
      <c r="I172" s="68">
        <v>2069623</v>
      </c>
      <c r="J172" s="79">
        <f>IF(D172="","",I172/H172*100)</f>
        <v>63.771852385948534</v>
      </c>
      <c r="K172" s="87" t="s">
        <v>533</v>
      </c>
    </row>
    <row r="173" spans="1:12" ht="65.099999999999994" customHeight="1" x14ac:dyDescent="0.15">
      <c r="A173" s="11">
        <v>127</v>
      </c>
      <c r="B173" s="17" t="s">
        <v>518</v>
      </c>
      <c r="C173" s="29" t="s">
        <v>179</v>
      </c>
      <c r="D173" s="35">
        <v>44287</v>
      </c>
      <c r="E173" s="17" t="s">
        <v>760</v>
      </c>
      <c r="F173" s="52"/>
      <c r="G173" s="63" t="s">
        <v>17</v>
      </c>
      <c r="H173" s="68">
        <v>44216776</v>
      </c>
      <c r="I173" s="68">
        <v>32309686</v>
      </c>
      <c r="J173" s="79">
        <f>IF(D173="","",I173/H173*100)</f>
        <v>73.071103148723466</v>
      </c>
      <c r="K173" s="87" t="s">
        <v>533</v>
      </c>
      <c r="L173" s="92"/>
    </row>
    <row r="174" spans="1:12" ht="15" customHeight="1" x14ac:dyDescent="0.15">
      <c r="A174" s="12"/>
      <c r="B174" s="21"/>
      <c r="C174" s="30"/>
      <c r="D174" s="36"/>
      <c r="E174" s="44"/>
      <c r="F174" s="55"/>
      <c r="G174" s="64"/>
      <c r="H174" s="69"/>
      <c r="I174" s="76"/>
      <c r="J174" s="80"/>
      <c r="K174" s="90"/>
      <c r="L174" s="93"/>
    </row>
    <row r="175" spans="1:12" ht="15" customHeight="1" x14ac:dyDescent="0.15">
      <c r="A175" s="13">
        <v>170</v>
      </c>
      <c r="B175" s="22" t="s">
        <v>310</v>
      </c>
      <c r="C175" s="22"/>
      <c r="D175" s="37"/>
      <c r="E175" s="45"/>
      <c r="F175" s="56"/>
      <c r="G175" s="65"/>
      <c r="H175" s="70"/>
      <c r="I175" s="70"/>
      <c r="J175" s="81"/>
      <c r="K175" s="22"/>
    </row>
    <row r="176" spans="1:12" ht="72" customHeight="1" x14ac:dyDescent="0.15">
      <c r="B176" s="23" t="s">
        <v>217</v>
      </c>
      <c r="C176" s="16" t="s">
        <v>100</v>
      </c>
      <c r="D176" s="35">
        <v>44337</v>
      </c>
      <c r="E176" s="43" t="s">
        <v>471</v>
      </c>
      <c r="F176" s="53"/>
      <c r="G176" s="63" t="s">
        <v>17</v>
      </c>
      <c r="H176" s="71">
        <v>12093840</v>
      </c>
      <c r="I176" s="71">
        <v>11583000</v>
      </c>
      <c r="J176" s="79">
        <f>I176/H176*100</f>
        <v>95.776031434184674</v>
      </c>
      <c r="K176" s="23" t="s">
        <v>533</v>
      </c>
    </row>
    <row r="177" spans="2:11" ht="72" customHeight="1" x14ac:dyDescent="0.15">
      <c r="B177" s="23" t="s">
        <v>531</v>
      </c>
      <c r="C177" s="16" t="s">
        <v>100</v>
      </c>
      <c r="D177" s="35">
        <v>44335</v>
      </c>
      <c r="E177" s="17" t="s">
        <v>695</v>
      </c>
      <c r="F177" s="52"/>
      <c r="G177" s="63" t="s">
        <v>17</v>
      </c>
      <c r="H177" s="71">
        <v>231784759</v>
      </c>
      <c r="I177" s="71">
        <v>220000000</v>
      </c>
      <c r="J177" s="79">
        <f>I177/H177*100</f>
        <v>94.915645424296429</v>
      </c>
      <c r="K177" s="25"/>
    </row>
    <row r="178" spans="2:11" ht="72" customHeight="1" x14ac:dyDescent="0.15">
      <c r="B178" s="23" t="s">
        <v>254</v>
      </c>
      <c r="C178" s="16" t="s">
        <v>100</v>
      </c>
      <c r="D178" s="35">
        <v>44335</v>
      </c>
      <c r="E178" s="17" t="s">
        <v>505</v>
      </c>
      <c r="F178" s="52"/>
      <c r="G178" s="63" t="s">
        <v>17</v>
      </c>
      <c r="H178" s="71">
        <v>195364554</v>
      </c>
      <c r="I178" s="71">
        <v>187000000</v>
      </c>
      <c r="J178" s="79">
        <f>I178/H178*100</f>
        <v>95.718489445122174</v>
      </c>
      <c r="K178" s="25"/>
    </row>
    <row r="179" spans="2:11" ht="72" customHeight="1" x14ac:dyDescent="0.15">
      <c r="B179" s="23" t="s">
        <v>529</v>
      </c>
      <c r="C179" s="16" t="s">
        <v>100</v>
      </c>
      <c r="D179" s="35">
        <v>44335</v>
      </c>
      <c r="E179" s="17" t="s">
        <v>348</v>
      </c>
      <c r="F179" s="52"/>
      <c r="G179" s="63" t="s">
        <v>17</v>
      </c>
      <c r="H179" s="71">
        <v>443177433</v>
      </c>
      <c r="I179" s="71">
        <v>431200000</v>
      </c>
      <c r="J179" s="79">
        <f>I179/H179*100</f>
        <v>97.297372991462765</v>
      </c>
      <c r="K179" s="25"/>
    </row>
    <row r="180" spans="2:11" ht="72" customHeight="1" x14ac:dyDescent="0.15">
      <c r="B180" s="23" t="s">
        <v>536</v>
      </c>
      <c r="C180" s="16" t="s">
        <v>100</v>
      </c>
      <c r="D180" s="35">
        <v>44344</v>
      </c>
      <c r="E180" s="17" t="s">
        <v>695</v>
      </c>
      <c r="F180" s="52"/>
      <c r="G180" s="63" t="s">
        <v>17</v>
      </c>
      <c r="H180" s="71">
        <v>29928836</v>
      </c>
      <c r="I180" s="71">
        <v>27500000</v>
      </c>
      <c r="J180" s="79">
        <f>I180/H180*100</f>
        <v>91.884629258551854</v>
      </c>
      <c r="K180" s="25"/>
    </row>
    <row r="181" spans="2:11" ht="15" customHeight="1" x14ac:dyDescent="0.15">
      <c r="B181" s="21"/>
      <c r="C181" s="30"/>
      <c r="D181" s="36"/>
      <c r="E181" s="44"/>
      <c r="F181" s="55"/>
      <c r="G181" s="64"/>
      <c r="H181" s="69"/>
      <c r="I181" s="76"/>
      <c r="J181" s="80"/>
      <c r="K181" s="90"/>
    </row>
    <row r="182" spans="2:11" ht="15" customHeight="1" x14ac:dyDescent="0.15">
      <c r="B182" s="22" t="s">
        <v>321</v>
      </c>
      <c r="C182" s="22"/>
      <c r="D182" s="37"/>
      <c r="E182" s="45"/>
      <c r="F182" s="56"/>
      <c r="G182" s="65"/>
      <c r="H182" s="70"/>
      <c r="I182" s="70"/>
      <c r="J182" s="81"/>
      <c r="K182" s="22"/>
    </row>
    <row r="183" spans="2:11" ht="72" customHeight="1" x14ac:dyDescent="0.15">
      <c r="B183" s="23" t="s">
        <v>552</v>
      </c>
      <c r="C183" s="16" t="s">
        <v>100</v>
      </c>
      <c r="D183" s="35">
        <v>44350</v>
      </c>
      <c r="E183" s="16" t="s">
        <v>761</v>
      </c>
      <c r="F183" s="52"/>
      <c r="G183" s="63" t="s">
        <v>17</v>
      </c>
      <c r="H183" s="71">
        <v>625109039</v>
      </c>
      <c r="I183" s="71">
        <v>605000000</v>
      </c>
      <c r="J183" s="79">
        <f t="shared" ref="J183:J199" si="4">I183/H183*100</f>
        <v>96.783114985480154</v>
      </c>
      <c r="K183" s="25"/>
    </row>
    <row r="184" spans="2:11" ht="72" customHeight="1" x14ac:dyDescent="0.15">
      <c r="B184" s="23" t="s">
        <v>3</v>
      </c>
      <c r="C184" s="16" t="s">
        <v>100</v>
      </c>
      <c r="D184" s="35">
        <v>44350</v>
      </c>
      <c r="E184" s="16" t="s">
        <v>614</v>
      </c>
      <c r="F184" s="52"/>
      <c r="G184" s="63" t="s">
        <v>17</v>
      </c>
      <c r="H184" s="71">
        <v>248001732</v>
      </c>
      <c r="I184" s="71">
        <v>242000000</v>
      </c>
      <c r="J184" s="79">
        <f t="shared" si="4"/>
        <v>97.579963675414973</v>
      </c>
      <c r="K184" s="25"/>
    </row>
    <row r="185" spans="2:11" ht="72" customHeight="1" x14ac:dyDescent="0.15">
      <c r="B185" s="23" t="s">
        <v>528</v>
      </c>
      <c r="C185" s="16" t="s">
        <v>100</v>
      </c>
      <c r="D185" s="35">
        <v>44350</v>
      </c>
      <c r="E185" s="16" t="s">
        <v>761</v>
      </c>
      <c r="F185" s="52"/>
      <c r="G185" s="63" t="s">
        <v>17</v>
      </c>
      <c r="H185" s="71">
        <v>955779787</v>
      </c>
      <c r="I185" s="71">
        <v>946000000</v>
      </c>
      <c r="J185" s="79">
        <f t="shared" si="4"/>
        <v>98.976774029643707</v>
      </c>
      <c r="K185" s="25"/>
    </row>
    <row r="186" spans="2:11" ht="72" customHeight="1" x14ac:dyDescent="0.15">
      <c r="B186" s="23" t="s">
        <v>246</v>
      </c>
      <c r="C186" s="16" t="s">
        <v>100</v>
      </c>
      <c r="D186" s="35">
        <v>44350</v>
      </c>
      <c r="E186" s="43" t="s">
        <v>551</v>
      </c>
      <c r="F186" s="53"/>
      <c r="G186" s="63" t="s">
        <v>17</v>
      </c>
      <c r="H186" s="71">
        <v>448787035</v>
      </c>
      <c r="I186" s="71">
        <v>440000000</v>
      </c>
      <c r="J186" s="79">
        <f t="shared" si="4"/>
        <v>98.042047939285951</v>
      </c>
      <c r="K186" s="25"/>
    </row>
    <row r="187" spans="2:11" ht="72" customHeight="1" x14ac:dyDescent="0.15">
      <c r="B187" s="23" t="s">
        <v>550</v>
      </c>
      <c r="C187" s="16" t="s">
        <v>100</v>
      </c>
      <c r="D187" s="35">
        <v>44350</v>
      </c>
      <c r="E187" s="17" t="s">
        <v>505</v>
      </c>
      <c r="F187" s="52"/>
      <c r="G187" s="63" t="s">
        <v>17</v>
      </c>
      <c r="H187" s="71">
        <v>409057680</v>
      </c>
      <c r="I187" s="71">
        <v>401500000</v>
      </c>
      <c r="J187" s="79">
        <f t="shared" si="4"/>
        <v>98.152417038105725</v>
      </c>
      <c r="K187" s="25"/>
    </row>
    <row r="188" spans="2:11" ht="72" customHeight="1" x14ac:dyDescent="0.15">
      <c r="B188" s="23" t="s">
        <v>256</v>
      </c>
      <c r="C188" s="16" t="s">
        <v>100</v>
      </c>
      <c r="D188" s="35">
        <v>44350</v>
      </c>
      <c r="E188" s="16" t="s">
        <v>761</v>
      </c>
      <c r="F188" s="52"/>
      <c r="G188" s="63" t="s">
        <v>17</v>
      </c>
      <c r="H188" s="71">
        <v>1806658012</v>
      </c>
      <c r="I188" s="71">
        <v>1760000000</v>
      </c>
      <c r="J188" s="79">
        <f t="shared" si="4"/>
        <v>97.417440838825456</v>
      </c>
      <c r="K188" s="25"/>
    </row>
    <row r="189" spans="2:11" ht="72" customHeight="1" x14ac:dyDescent="0.15">
      <c r="B189" s="23" t="s">
        <v>549</v>
      </c>
      <c r="C189" s="16" t="s">
        <v>100</v>
      </c>
      <c r="D189" s="35">
        <v>44350</v>
      </c>
      <c r="E189" s="17" t="s">
        <v>470</v>
      </c>
      <c r="F189" s="52"/>
      <c r="G189" s="63" t="s">
        <v>17</v>
      </c>
      <c r="H189" s="71">
        <v>114530969</v>
      </c>
      <c r="I189" s="71">
        <v>110000000</v>
      </c>
      <c r="J189" s="79">
        <f t="shared" si="4"/>
        <v>96.043891849024703</v>
      </c>
      <c r="K189" s="25"/>
    </row>
    <row r="190" spans="2:11" ht="72" customHeight="1" x14ac:dyDescent="0.15">
      <c r="B190" s="23" t="s">
        <v>24</v>
      </c>
      <c r="C190" s="16" t="s">
        <v>100</v>
      </c>
      <c r="D190" s="35">
        <v>44350</v>
      </c>
      <c r="E190" s="16" t="s">
        <v>614</v>
      </c>
      <c r="F190" s="52"/>
      <c r="G190" s="63" t="s">
        <v>17</v>
      </c>
      <c r="H190" s="71">
        <v>4633567662</v>
      </c>
      <c r="I190" s="71">
        <v>4565000000</v>
      </c>
      <c r="J190" s="79">
        <f t="shared" si="4"/>
        <v>98.520197243210134</v>
      </c>
      <c r="K190" s="25"/>
    </row>
    <row r="191" spans="2:11" ht="72" customHeight="1" x14ac:dyDescent="0.15">
      <c r="B191" s="23" t="s">
        <v>249</v>
      </c>
      <c r="C191" s="16" t="s">
        <v>100</v>
      </c>
      <c r="D191" s="35">
        <v>44365</v>
      </c>
      <c r="E191" s="43" t="s">
        <v>311</v>
      </c>
      <c r="F191" s="53"/>
      <c r="G191" s="63" t="s">
        <v>17</v>
      </c>
      <c r="H191" s="71">
        <v>84592566</v>
      </c>
      <c r="I191" s="71">
        <v>44000000</v>
      </c>
      <c r="J191" s="79">
        <f t="shared" si="4"/>
        <v>52.014026859050475</v>
      </c>
      <c r="K191" s="25"/>
    </row>
    <row r="192" spans="2:11" ht="72" customHeight="1" x14ac:dyDescent="0.15">
      <c r="B192" s="23" t="s">
        <v>271</v>
      </c>
      <c r="C192" s="16" t="s">
        <v>100</v>
      </c>
      <c r="D192" s="35">
        <v>44363</v>
      </c>
      <c r="E192" s="17" t="s">
        <v>937</v>
      </c>
      <c r="F192" s="52"/>
      <c r="G192" s="63" t="s">
        <v>17</v>
      </c>
      <c r="H192" s="71">
        <v>6493263</v>
      </c>
      <c r="I192" s="71">
        <v>3850000</v>
      </c>
      <c r="J192" s="79">
        <f t="shared" si="4"/>
        <v>59.292223339790795</v>
      </c>
      <c r="K192" s="25"/>
    </row>
    <row r="193" spans="1:12" ht="72" customHeight="1" x14ac:dyDescent="0.15">
      <c r="B193" s="23" t="s">
        <v>426</v>
      </c>
      <c r="C193" s="16" t="s">
        <v>100</v>
      </c>
      <c r="D193" s="35">
        <v>44363</v>
      </c>
      <c r="E193" s="46" t="s">
        <v>764</v>
      </c>
      <c r="F193" s="57"/>
      <c r="G193" s="63" t="s">
        <v>17</v>
      </c>
      <c r="H193" s="71">
        <v>6766538</v>
      </c>
      <c r="I193" s="71">
        <v>4510000</v>
      </c>
      <c r="J193" s="79">
        <f t="shared" si="4"/>
        <v>66.651513669176182</v>
      </c>
      <c r="K193" s="25"/>
    </row>
    <row r="194" spans="1:12" ht="72" customHeight="1" x14ac:dyDescent="0.15">
      <c r="B194" s="23" t="s">
        <v>553</v>
      </c>
      <c r="C194" s="16" t="s">
        <v>100</v>
      </c>
      <c r="D194" s="35">
        <v>44349</v>
      </c>
      <c r="E194" s="46" t="s">
        <v>494</v>
      </c>
      <c r="F194" s="57"/>
      <c r="G194" s="63" t="s">
        <v>17</v>
      </c>
      <c r="H194" s="71">
        <v>5628939</v>
      </c>
      <c r="I194" s="71">
        <v>5500000</v>
      </c>
      <c r="J194" s="79">
        <f t="shared" si="4"/>
        <v>97.709355173328404</v>
      </c>
      <c r="K194" s="25"/>
    </row>
    <row r="195" spans="1:12" ht="65.099999999999994" customHeight="1" x14ac:dyDescent="0.15">
      <c r="A195" s="11">
        <v>127</v>
      </c>
      <c r="B195" s="24" t="s">
        <v>190</v>
      </c>
      <c r="C195" s="16" t="s">
        <v>100</v>
      </c>
      <c r="D195" s="35">
        <v>44355</v>
      </c>
      <c r="E195" s="47" t="s">
        <v>614</v>
      </c>
      <c r="F195" s="58"/>
      <c r="G195" s="63" t="s">
        <v>17</v>
      </c>
      <c r="H195" s="72">
        <v>73119745</v>
      </c>
      <c r="I195" s="77">
        <v>66000000</v>
      </c>
      <c r="J195" s="79">
        <f t="shared" si="4"/>
        <v>90.262896841338829</v>
      </c>
      <c r="K195" s="91"/>
      <c r="L195" s="92"/>
    </row>
    <row r="196" spans="1:12" ht="72" customHeight="1" x14ac:dyDescent="0.15">
      <c r="B196" s="23" t="s">
        <v>555</v>
      </c>
      <c r="C196" s="16" t="s">
        <v>100</v>
      </c>
      <c r="D196" s="35">
        <v>44363</v>
      </c>
      <c r="E196" s="46" t="s">
        <v>543</v>
      </c>
      <c r="F196" s="57"/>
      <c r="G196" s="63" t="s">
        <v>17</v>
      </c>
      <c r="H196" s="71">
        <v>6221820</v>
      </c>
      <c r="I196" s="71">
        <v>5940000</v>
      </c>
      <c r="J196" s="79">
        <f t="shared" si="4"/>
        <v>95.47045719741169</v>
      </c>
      <c r="K196" s="25"/>
    </row>
    <row r="197" spans="1:12" ht="72" customHeight="1" x14ac:dyDescent="0.15">
      <c r="B197" s="23" t="s">
        <v>556</v>
      </c>
      <c r="C197" s="16" t="s">
        <v>100</v>
      </c>
      <c r="D197" s="35">
        <v>44363</v>
      </c>
      <c r="E197" s="17" t="s">
        <v>485</v>
      </c>
      <c r="F197" s="52"/>
      <c r="G197" s="63" t="s">
        <v>17</v>
      </c>
      <c r="H197" s="71">
        <v>3993000</v>
      </c>
      <c r="I197" s="71">
        <v>3993000</v>
      </c>
      <c r="J197" s="79">
        <f t="shared" si="4"/>
        <v>100</v>
      </c>
      <c r="K197" s="87" t="s">
        <v>533</v>
      </c>
    </row>
    <row r="198" spans="1:12" ht="72" customHeight="1" x14ac:dyDescent="0.15">
      <c r="B198" s="23" t="s">
        <v>291</v>
      </c>
      <c r="C198" s="16" t="s">
        <v>100</v>
      </c>
      <c r="D198" s="35">
        <v>44363</v>
      </c>
      <c r="E198" s="46" t="s">
        <v>765</v>
      </c>
      <c r="F198" s="57"/>
      <c r="G198" s="63" t="s">
        <v>17</v>
      </c>
      <c r="H198" s="71">
        <v>51166376</v>
      </c>
      <c r="I198" s="71">
        <v>45228900</v>
      </c>
      <c r="J198" s="79">
        <f t="shared" si="4"/>
        <v>88.395746456618312</v>
      </c>
      <c r="K198" s="25"/>
    </row>
    <row r="199" spans="1:12" ht="72" customHeight="1" x14ac:dyDescent="0.15">
      <c r="B199" s="23" t="s">
        <v>228</v>
      </c>
      <c r="C199" s="16" t="s">
        <v>100</v>
      </c>
      <c r="D199" s="35">
        <v>44363</v>
      </c>
      <c r="E199" s="46" t="s">
        <v>765</v>
      </c>
      <c r="F199" s="57"/>
      <c r="G199" s="63" t="s">
        <v>17</v>
      </c>
      <c r="H199" s="71">
        <v>1479793</v>
      </c>
      <c r="I199" s="71">
        <v>1394500</v>
      </c>
      <c r="J199" s="79">
        <f t="shared" si="4"/>
        <v>94.236153299819634</v>
      </c>
      <c r="K199" s="25"/>
    </row>
    <row r="200" spans="1:12" ht="72" customHeight="1" x14ac:dyDescent="0.15">
      <c r="B200" s="17" t="s">
        <v>103</v>
      </c>
      <c r="C200" s="31" t="s">
        <v>176</v>
      </c>
      <c r="D200" s="38">
        <v>44363</v>
      </c>
      <c r="E200" s="48" t="s">
        <v>766</v>
      </c>
      <c r="F200" s="59"/>
      <c r="G200" s="63" t="s">
        <v>17</v>
      </c>
      <c r="H200" s="73">
        <v>6237000</v>
      </c>
      <c r="I200" s="73">
        <v>3608000</v>
      </c>
      <c r="J200" s="82">
        <f>IF(D200="","",I200/H200*100)</f>
        <v>57.848324514991177</v>
      </c>
      <c r="K200" s="25"/>
    </row>
    <row r="201" spans="1:12" ht="72" customHeight="1" x14ac:dyDescent="0.15">
      <c r="B201" s="20" t="s">
        <v>428</v>
      </c>
      <c r="C201" s="31" t="s">
        <v>194</v>
      </c>
      <c r="D201" s="38">
        <v>44356</v>
      </c>
      <c r="E201" s="48" t="s">
        <v>11</v>
      </c>
      <c r="F201" s="59"/>
      <c r="G201" s="63" t="s">
        <v>17</v>
      </c>
      <c r="H201" s="73">
        <v>2684176</v>
      </c>
      <c r="I201" s="73">
        <v>2259356</v>
      </c>
      <c r="J201" s="82">
        <v>84.173168972526398</v>
      </c>
      <c r="K201" s="23" t="s">
        <v>533</v>
      </c>
    </row>
    <row r="202" spans="1:12" ht="72" customHeight="1" x14ac:dyDescent="0.15">
      <c r="B202" s="17" t="s">
        <v>411</v>
      </c>
      <c r="C202" s="31" t="s">
        <v>194</v>
      </c>
      <c r="D202" s="38">
        <v>44370</v>
      </c>
      <c r="E202" s="48" t="s">
        <v>767</v>
      </c>
      <c r="F202" s="59"/>
      <c r="G202" s="63" t="s">
        <v>17</v>
      </c>
      <c r="H202" s="73">
        <v>4436589</v>
      </c>
      <c r="I202" s="73">
        <v>1870000</v>
      </c>
      <c r="J202" s="82">
        <f>IF(D202="","",I202/H202*100)</f>
        <v>42.149498184303305</v>
      </c>
      <c r="K202" s="25"/>
    </row>
    <row r="203" spans="1:12" ht="72" customHeight="1" x14ac:dyDescent="0.15">
      <c r="B203" s="20" t="s">
        <v>566</v>
      </c>
      <c r="C203" s="31" t="s">
        <v>179</v>
      </c>
      <c r="D203" s="38">
        <v>44358</v>
      </c>
      <c r="E203" s="48" t="s">
        <v>75</v>
      </c>
      <c r="F203" s="59"/>
      <c r="G203" s="63" t="s">
        <v>17</v>
      </c>
      <c r="H203" s="73">
        <v>2803004</v>
      </c>
      <c r="I203" s="73">
        <v>2715982</v>
      </c>
      <c r="J203" s="83">
        <f>IF(D203="","",I203/H203*100)</f>
        <v>96.895402218477031</v>
      </c>
      <c r="K203" s="25"/>
    </row>
    <row r="204" spans="1:12" ht="72" customHeight="1" x14ac:dyDescent="0.15">
      <c r="B204" s="17" t="s">
        <v>563</v>
      </c>
      <c r="C204" s="31" t="s">
        <v>179</v>
      </c>
      <c r="D204" s="38">
        <v>44375</v>
      </c>
      <c r="E204" s="48" t="s">
        <v>757</v>
      </c>
      <c r="F204" s="59"/>
      <c r="G204" s="63" t="s">
        <v>17</v>
      </c>
      <c r="H204" s="73">
        <v>1916937</v>
      </c>
      <c r="I204" s="73">
        <v>1478235</v>
      </c>
      <c r="J204" s="83">
        <f>IF(D204="","",I204/H204*100)</f>
        <v>77.114427860696523</v>
      </c>
      <c r="K204" s="25"/>
    </row>
    <row r="205" spans="1:12" ht="15" customHeight="1" x14ac:dyDescent="0.15">
      <c r="B205" s="25"/>
      <c r="C205" s="32"/>
      <c r="D205" s="39"/>
      <c r="E205" s="23"/>
      <c r="F205" s="60"/>
      <c r="G205" s="66"/>
      <c r="H205" s="74"/>
      <c r="I205" s="74"/>
      <c r="J205" s="84"/>
      <c r="K205" s="25"/>
    </row>
    <row r="206" spans="1:12" ht="15" customHeight="1" x14ac:dyDescent="0.15">
      <c r="B206" s="22" t="s">
        <v>297</v>
      </c>
      <c r="C206" s="22"/>
      <c r="D206" s="37"/>
      <c r="E206" s="45"/>
      <c r="F206" s="56"/>
      <c r="G206" s="65"/>
      <c r="H206" s="70"/>
      <c r="I206" s="70"/>
      <c r="J206" s="81"/>
      <c r="K206" s="22"/>
    </row>
    <row r="207" spans="1:12" ht="72" customHeight="1" x14ac:dyDescent="0.15">
      <c r="B207" s="17" t="s">
        <v>96</v>
      </c>
      <c r="C207" s="31" t="s">
        <v>148</v>
      </c>
      <c r="D207" s="38">
        <v>44379</v>
      </c>
      <c r="E207" s="48" t="s">
        <v>614</v>
      </c>
      <c r="F207" s="59"/>
      <c r="G207" s="63" t="s">
        <v>17</v>
      </c>
      <c r="H207" s="73">
        <v>233427987</v>
      </c>
      <c r="I207" s="73">
        <v>200200000</v>
      </c>
      <c r="J207" s="82">
        <f t="shared" ref="J207:J225" si="5">IF(D207="","",I207/H207*100)</f>
        <v>85.765208607997806</v>
      </c>
      <c r="K207" s="25"/>
    </row>
    <row r="208" spans="1:12" ht="72" customHeight="1" x14ac:dyDescent="0.15">
      <c r="B208" s="17" t="s">
        <v>132</v>
      </c>
      <c r="C208" s="31" t="s">
        <v>148</v>
      </c>
      <c r="D208" s="38">
        <v>44385</v>
      </c>
      <c r="E208" s="48" t="s">
        <v>614</v>
      </c>
      <c r="F208" s="59"/>
      <c r="G208" s="63" t="s">
        <v>17</v>
      </c>
      <c r="H208" s="73">
        <v>2692958479</v>
      </c>
      <c r="I208" s="73">
        <v>2596000000</v>
      </c>
      <c r="J208" s="82">
        <f t="shared" si="5"/>
        <v>96.399555367968219</v>
      </c>
      <c r="K208" s="25"/>
    </row>
    <row r="209" spans="2:11" ht="72" customHeight="1" x14ac:dyDescent="0.15">
      <c r="B209" s="17" t="s">
        <v>586</v>
      </c>
      <c r="C209" s="31" t="s">
        <v>148</v>
      </c>
      <c r="D209" s="38">
        <v>44390</v>
      </c>
      <c r="E209" s="48" t="s">
        <v>614</v>
      </c>
      <c r="F209" s="59"/>
      <c r="G209" s="63" t="s">
        <v>17</v>
      </c>
      <c r="H209" s="73">
        <v>94352588</v>
      </c>
      <c r="I209" s="73">
        <v>91300000</v>
      </c>
      <c r="J209" s="82">
        <f t="shared" si="5"/>
        <v>96.764701356151463</v>
      </c>
      <c r="K209" s="25"/>
    </row>
    <row r="210" spans="2:11" ht="72" customHeight="1" x14ac:dyDescent="0.15">
      <c r="B210" s="17" t="s">
        <v>585</v>
      </c>
      <c r="C210" s="31" t="s">
        <v>148</v>
      </c>
      <c r="D210" s="38">
        <v>44390</v>
      </c>
      <c r="E210" s="48" t="s">
        <v>614</v>
      </c>
      <c r="F210" s="59"/>
      <c r="G210" s="63" t="s">
        <v>17</v>
      </c>
      <c r="H210" s="73">
        <v>33355058</v>
      </c>
      <c r="I210" s="73">
        <v>32450000</v>
      </c>
      <c r="J210" s="82">
        <f t="shared" si="5"/>
        <v>97.28659443494297</v>
      </c>
      <c r="K210" s="25"/>
    </row>
    <row r="211" spans="2:11" ht="72" customHeight="1" x14ac:dyDescent="0.15">
      <c r="B211" s="17" t="s">
        <v>499</v>
      </c>
      <c r="C211" s="31" t="s">
        <v>148</v>
      </c>
      <c r="D211" s="38">
        <v>44390</v>
      </c>
      <c r="E211" s="48" t="s">
        <v>591</v>
      </c>
      <c r="F211" s="59"/>
      <c r="G211" s="63" t="s">
        <v>17</v>
      </c>
      <c r="H211" s="73">
        <v>64921245</v>
      </c>
      <c r="I211" s="73">
        <v>63360000</v>
      </c>
      <c r="J211" s="82">
        <f t="shared" si="5"/>
        <v>97.595170887434463</v>
      </c>
      <c r="K211" s="25"/>
    </row>
    <row r="212" spans="2:11" ht="72" customHeight="1" x14ac:dyDescent="0.15">
      <c r="B212" s="17" t="s">
        <v>583</v>
      </c>
      <c r="C212" s="31" t="s">
        <v>148</v>
      </c>
      <c r="D212" s="38">
        <v>44391</v>
      </c>
      <c r="E212" s="48" t="s">
        <v>614</v>
      </c>
      <c r="F212" s="59"/>
      <c r="G212" s="63" t="s">
        <v>17</v>
      </c>
      <c r="H212" s="73">
        <v>705209842</v>
      </c>
      <c r="I212" s="73">
        <v>696300000</v>
      </c>
      <c r="J212" s="82">
        <f t="shared" si="5"/>
        <v>98.736568682205089</v>
      </c>
      <c r="K212" s="25"/>
    </row>
    <row r="213" spans="2:11" ht="72" customHeight="1" x14ac:dyDescent="0.15">
      <c r="B213" s="17" t="s">
        <v>547</v>
      </c>
      <c r="C213" s="31" t="s">
        <v>148</v>
      </c>
      <c r="D213" s="38">
        <v>44391</v>
      </c>
      <c r="E213" s="48" t="s">
        <v>614</v>
      </c>
      <c r="F213" s="59"/>
      <c r="G213" s="63" t="s">
        <v>17</v>
      </c>
      <c r="H213" s="73">
        <v>709221530</v>
      </c>
      <c r="I213" s="73">
        <v>697400000</v>
      </c>
      <c r="J213" s="82">
        <f t="shared" si="5"/>
        <v>98.333168199222612</v>
      </c>
      <c r="K213" s="25"/>
    </row>
    <row r="214" spans="2:11" ht="72" customHeight="1" x14ac:dyDescent="0.15">
      <c r="B214" s="17" t="s">
        <v>582</v>
      </c>
      <c r="C214" s="31" t="s">
        <v>148</v>
      </c>
      <c r="D214" s="38">
        <v>44391</v>
      </c>
      <c r="E214" s="48" t="s">
        <v>551</v>
      </c>
      <c r="F214" s="59"/>
      <c r="G214" s="63" t="s">
        <v>17</v>
      </c>
      <c r="H214" s="73">
        <v>1604786887</v>
      </c>
      <c r="I214" s="73">
        <v>1573000000</v>
      </c>
      <c r="J214" s="82">
        <f t="shared" si="5"/>
        <v>98.019245592203049</v>
      </c>
      <c r="K214" s="25"/>
    </row>
    <row r="215" spans="2:11" ht="72" customHeight="1" x14ac:dyDescent="0.15">
      <c r="B215" s="17" t="s">
        <v>579</v>
      </c>
      <c r="C215" s="31" t="s">
        <v>148</v>
      </c>
      <c r="D215" s="38">
        <v>44391</v>
      </c>
      <c r="E215" s="48" t="s">
        <v>614</v>
      </c>
      <c r="F215" s="59"/>
      <c r="G215" s="63" t="s">
        <v>17</v>
      </c>
      <c r="H215" s="73">
        <v>266019672</v>
      </c>
      <c r="I215" s="73">
        <v>261800000</v>
      </c>
      <c r="J215" s="82">
        <f t="shared" si="5"/>
        <v>98.413774451988644</v>
      </c>
      <c r="K215" s="25"/>
    </row>
    <row r="216" spans="2:11" ht="72" customHeight="1" x14ac:dyDescent="0.15">
      <c r="B216" s="17" t="s">
        <v>378</v>
      </c>
      <c r="C216" s="31" t="s">
        <v>148</v>
      </c>
      <c r="D216" s="38">
        <v>44391</v>
      </c>
      <c r="E216" s="48" t="s">
        <v>614</v>
      </c>
      <c r="F216" s="59"/>
      <c r="G216" s="63" t="s">
        <v>17</v>
      </c>
      <c r="H216" s="73">
        <v>808148775</v>
      </c>
      <c r="I216" s="73">
        <v>781000000</v>
      </c>
      <c r="J216" s="82">
        <f t="shared" si="5"/>
        <v>96.640621647913775</v>
      </c>
      <c r="K216" s="25"/>
    </row>
    <row r="217" spans="2:11" ht="72" customHeight="1" x14ac:dyDescent="0.15">
      <c r="B217" s="17" t="s">
        <v>578</v>
      </c>
      <c r="C217" s="31" t="s">
        <v>148</v>
      </c>
      <c r="D217" s="38">
        <v>44391</v>
      </c>
      <c r="E217" s="48" t="s">
        <v>695</v>
      </c>
      <c r="F217" s="59"/>
      <c r="G217" s="63" t="s">
        <v>17</v>
      </c>
      <c r="H217" s="73">
        <v>336846533</v>
      </c>
      <c r="I217" s="73">
        <v>330000000</v>
      </c>
      <c r="J217" s="82">
        <f t="shared" si="5"/>
        <v>97.967462233016363</v>
      </c>
      <c r="K217" s="25"/>
    </row>
    <row r="218" spans="2:11" ht="72" customHeight="1" x14ac:dyDescent="0.15">
      <c r="B218" s="17" t="s">
        <v>590</v>
      </c>
      <c r="C218" s="31" t="s">
        <v>148</v>
      </c>
      <c r="D218" s="38">
        <v>44407</v>
      </c>
      <c r="E218" s="48" t="s">
        <v>614</v>
      </c>
      <c r="F218" s="59"/>
      <c r="G218" s="63" t="s">
        <v>34</v>
      </c>
      <c r="H218" s="73">
        <v>1217055158</v>
      </c>
      <c r="I218" s="73">
        <v>1050500000</v>
      </c>
      <c r="J218" s="82">
        <f t="shared" si="5"/>
        <v>86.314904718558367</v>
      </c>
      <c r="K218" s="25"/>
    </row>
    <row r="219" spans="2:11" ht="72" customHeight="1" x14ac:dyDescent="0.15">
      <c r="B219" s="17" t="s">
        <v>236</v>
      </c>
      <c r="C219" s="31" t="s">
        <v>148</v>
      </c>
      <c r="D219" s="38">
        <v>44386</v>
      </c>
      <c r="E219" s="48" t="s">
        <v>614</v>
      </c>
      <c r="F219" s="59"/>
      <c r="G219" s="63" t="s">
        <v>17</v>
      </c>
      <c r="H219" s="73">
        <v>6258278</v>
      </c>
      <c r="I219" s="73">
        <v>5830000</v>
      </c>
      <c r="J219" s="82">
        <f t="shared" si="5"/>
        <v>93.15661592533921</v>
      </c>
      <c r="K219" s="25"/>
    </row>
    <row r="220" spans="2:11" ht="72" customHeight="1" x14ac:dyDescent="0.15">
      <c r="B220" s="17" t="s">
        <v>561</v>
      </c>
      <c r="C220" s="31" t="s">
        <v>148</v>
      </c>
      <c r="D220" s="38">
        <v>44407</v>
      </c>
      <c r="E220" s="48" t="s">
        <v>300</v>
      </c>
      <c r="F220" s="59"/>
      <c r="G220" s="63" t="s">
        <v>17</v>
      </c>
      <c r="H220" s="73">
        <v>2799371</v>
      </c>
      <c r="I220" s="73">
        <v>2640000</v>
      </c>
      <c r="J220" s="82">
        <f t="shared" si="5"/>
        <v>94.306899657101539</v>
      </c>
      <c r="K220" s="25"/>
    </row>
    <row r="221" spans="2:11" ht="72" customHeight="1" x14ac:dyDescent="0.15">
      <c r="B221" s="17" t="s">
        <v>600</v>
      </c>
      <c r="C221" s="31" t="s">
        <v>148</v>
      </c>
      <c r="D221" s="38">
        <v>44384</v>
      </c>
      <c r="E221" s="48" t="s">
        <v>768</v>
      </c>
      <c r="F221" s="59"/>
      <c r="G221" s="63" t="s">
        <v>17</v>
      </c>
      <c r="H221" s="73">
        <v>2000000</v>
      </c>
      <c r="I221" s="73">
        <v>1727000</v>
      </c>
      <c r="J221" s="82">
        <f t="shared" si="5"/>
        <v>86.350000000000009</v>
      </c>
      <c r="K221" s="25" t="s">
        <v>533</v>
      </c>
    </row>
    <row r="222" spans="2:11" ht="72" customHeight="1" x14ac:dyDescent="0.15">
      <c r="B222" s="17" t="s">
        <v>602</v>
      </c>
      <c r="C222" s="31" t="s">
        <v>148</v>
      </c>
      <c r="D222" s="38">
        <v>44403</v>
      </c>
      <c r="E222" s="48" t="s">
        <v>303</v>
      </c>
      <c r="F222" s="59"/>
      <c r="G222" s="63" t="s">
        <v>17</v>
      </c>
      <c r="H222" s="73">
        <v>3000800</v>
      </c>
      <c r="I222" s="73">
        <v>3000800</v>
      </c>
      <c r="J222" s="82">
        <f t="shared" si="5"/>
        <v>100</v>
      </c>
      <c r="K222" s="25" t="s">
        <v>533</v>
      </c>
    </row>
    <row r="223" spans="2:11" ht="72" customHeight="1" x14ac:dyDescent="0.15">
      <c r="B223" s="17" t="s">
        <v>337</v>
      </c>
      <c r="C223" s="31" t="s">
        <v>430</v>
      </c>
      <c r="D223" s="38">
        <v>44391</v>
      </c>
      <c r="E223" s="48" t="s">
        <v>677</v>
      </c>
      <c r="F223" s="59"/>
      <c r="G223" s="63" t="s">
        <v>17</v>
      </c>
      <c r="H223" s="73">
        <v>7697363</v>
      </c>
      <c r="I223" s="73">
        <v>7150000</v>
      </c>
      <c r="J223" s="82">
        <f t="shared" si="5"/>
        <v>92.888954308118244</v>
      </c>
      <c r="K223" s="25"/>
    </row>
    <row r="224" spans="2:11" ht="72" customHeight="1" x14ac:dyDescent="0.15">
      <c r="B224" s="17" t="s">
        <v>611</v>
      </c>
      <c r="C224" s="31" t="s">
        <v>233</v>
      </c>
      <c r="D224" s="38">
        <v>44392</v>
      </c>
      <c r="E224" s="48" t="s">
        <v>92</v>
      </c>
      <c r="F224" s="59"/>
      <c r="G224" s="63" t="s">
        <v>17</v>
      </c>
      <c r="H224" s="73">
        <v>4389964</v>
      </c>
      <c r="I224" s="73">
        <v>3960000</v>
      </c>
      <c r="J224" s="82">
        <f t="shared" si="5"/>
        <v>90.205751117776828</v>
      </c>
      <c r="K224" s="25"/>
    </row>
    <row r="225" spans="1:11" ht="72" customHeight="1" x14ac:dyDescent="0.15">
      <c r="B225" s="17" t="s">
        <v>164</v>
      </c>
      <c r="C225" s="31" t="s">
        <v>497</v>
      </c>
      <c r="D225" s="38">
        <v>44403</v>
      </c>
      <c r="E225" s="48" t="s">
        <v>631</v>
      </c>
      <c r="F225" s="59"/>
      <c r="G225" s="63" t="s">
        <v>17</v>
      </c>
      <c r="H225" s="73">
        <v>2742300</v>
      </c>
      <c r="I225" s="73">
        <v>2742300</v>
      </c>
      <c r="J225" s="82">
        <f t="shared" si="5"/>
        <v>100</v>
      </c>
      <c r="K225" s="25"/>
    </row>
    <row r="226" spans="1:11" ht="15" customHeight="1" x14ac:dyDescent="0.15">
      <c r="B226" s="25"/>
      <c r="C226" s="32"/>
      <c r="D226" s="39"/>
      <c r="E226" s="23"/>
      <c r="F226" s="60"/>
      <c r="G226" s="66"/>
      <c r="H226" s="74"/>
      <c r="I226" s="74"/>
      <c r="J226" s="84"/>
      <c r="K226" s="25"/>
    </row>
    <row r="227" spans="1:11" ht="15" customHeight="1" x14ac:dyDescent="0.15">
      <c r="B227" s="22" t="s">
        <v>64</v>
      </c>
      <c r="C227" s="22"/>
      <c r="D227" s="37"/>
      <c r="E227" s="45"/>
      <c r="F227" s="56"/>
      <c r="G227" s="65"/>
      <c r="H227" s="70"/>
      <c r="I227" s="70"/>
      <c r="J227" s="81"/>
      <c r="K227" s="22"/>
    </row>
    <row r="228" spans="1:11" ht="72" customHeight="1" x14ac:dyDescent="0.15">
      <c r="B228" s="17" t="s">
        <v>627</v>
      </c>
      <c r="C228" s="31" t="s">
        <v>148</v>
      </c>
      <c r="D228" s="38">
        <v>44411</v>
      </c>
      <c r="E228" s="48" t="s">
        <v>551</v>
      </c>
      <c r="F228" s="59"/>
      <c r="G228" s="63" t="s">
        <v>17</v>
      </c>
      <c r="H228" s="73">
        <v>18836318</v>
      </c>
      <c r="I228" s="73">
        <v>18370000</v>
      </c>
      <c r="J228" s="82">
        <f t="shared" ref="J228:J266" si="6">IF(D228="","",I228/H228*100)</f>
        <v>97.524367554210968</v>
      </c>
      <c r="K228" s="25"/>
    </row>
    <row r="229" spans="1:11" ht="72" customHeight="1" x14ac:dyDescent="0.15">
      <c r="B229" s="17" t="s">
        <v>629</v>
      </c>
      <c r="C229" s="31" t="s">
        <v>148</v>
      </c>
      <c r="D229" s="38">
        <v>44411</v>
      </c>
      <c r="E229" s="48" t="s">
        <v>551</v>
      </c>
      <c r="F229" s="59"/>
      <c r="G229" s="63" t="s">
        <v>17</v>
      </c>
      <c r="H229" s="73">
        <v>16922287</v>
      </c>
      <c r="I229" s="73">
        <v>15950000</v>
      </c>
      <c r="J229" s="82">
        <f t="shared" si="6"/>
        <v>94.254399538312995</v>
      </c>
      <c r="K229" s="25"/>
    </row>
    <row r="230" spans="1:11" ht="72" customHeight="1" x14ac:dyDescent="0.15">
      <c r="B230" s="17" t="s">
        <v>554</v>
      </c>
      <c r="C230" s="31" t="s">
        <v>148</v>
      </c>
      <c r="D230" s="38">
        <v>44411</v>
      </c>
      <c r="E230" s="48" t="s">
        <v>505</v>
      </c>
      <c r="F230" s="59"/>
      <c r="G230" s="63" t="s">
        <v>17</v>
      </c>
      <c r="H230" s="73">
        <v>722636351</v>
      </c>
      <c r="I230" s="73">
        <v>510400000</v>
      </c>
      <c r="J230" s="82">
        <f t="shared" si="6"/>
        <v>70.630269193308266</v>
      </c>
      <c r="K230" s="25"/>
    </row>
    <row r="231" spans="1:11" ht="72" customHeight="1" x14ac:dyDescent="0.15">
      <c r="B231" s="17" t="s">
        <v>174</v>
      </c>
      <c r="C231" s="31" t="s">
        <v>148</v>
      </c>
      <c r="D231" s="38">
        <v>44413</v>
      </c>
      <c r="E231" s="48" t="s">
        <v>761</v>
      </c>
      <c r="F231" s="59"/>
      <c r="G231" s="63" t="s">
        <v>17</v>
      </c>
      <c r="H231" s="73">
        <v>1299129734</v>
      </c>
      <c r="I231" s="73">
        <v>1284800000</v>
      </c>
      <c r="J231" s="82">
        <f t="shared" si="6"/>
        <v>98.896974364840446</v>
      </c>
      <c r="K231" s="25"/>
    </row>
    <row r="232" spans="1:11" ht="72" customHeight="1" x14ac:dyDescent="0.15">
      <c r="B232" s="17" t="s">
        <v>418</v>
      </c>
      <c r="C232" s="31" t="s">
        <v>148</v>
      </c>
      <c r="D232" s="38">
        <v>44414</v>
      </c>
      <c r="E232" s="48" t="s">
        <v>470</v>
      </c>
      <c r="F232" s="59"/>
      <c r="G232" s="63" t="s">
        <v>34</v>
      </c>
      <c r="H232" s="73">
        <v>191215379</v>
      </c>
      <c r="I232" s="73">
        <v>187000000</v>
      </c>
      <c r="J232" s="82">
        <f t="shared" si="6"/>
        <v>97.795481188780315</v>
      </c>
      <c r="K232" s="25"/>
    </row>
    <row r="233" spans="1:11" ht="72" customHeight="1" x14ac:dyDescent="0.15">
      <c r="B233" s="17" t="s">
        <v>630</v>
      </c>
      <c r="C233" s="31" t="s">
        <v>148</v>
      </c>
      <c r="D233" s="38">
        <v>44414</v>
      </c>
      <c r="E233" s="48" t="s">
        <v>614</v>
      </c>
      <c r="F233" s="59"/>
      <c r="G233" s="63" t="s">
        <v>34</v>
      </c>
      <c r="H233" s="73">
        <v>2259080979</v>
      </c>
      <c r="I233" s="73">
        <v>2167000000</v>
      </c>
      <c r="J233" s="82">
        <f t="shared" si="6"/>
        <v>95.923962892168632</v>
      </c>
      <c r="K233" s="25"/>
    </row>
    <row r="234" spans="1:11" ht="72" customHeight="1" x14ac:dyDescent="0.15">
      <c r="B234" s="17" t="s">
        <v>381</v>
      </c>
      <c r="C234" s="31" t="s">
        <v>148</v>
      </c>
      <c r="D234" s="38">
        <v>44414</v>
      </c>
      <c r="E234" s="48" t="s">
        <v>614</v>
      </c>
      <c r="F234" s="59"/>
      <c r="G234" s="63" t="s">
        <v>34</v>
      </c>
      <c r="H234" s="73">
        <v>5142515310</v>
      </c>
      <c r="I234" s="73">
        <v>4936800000</v>
      </c>
      <c r="J234" s="82">
        <f t="shared" si="6"/>
        <v>95.999714194336548</v>
      </c>
      <c r="K234" s="25"/>
    </row>
    <row r="235" spans="1:11" ht="72" customHeight="1" x14ac:dyDescent="0.15">
      <c r="B235" s="17" t="s">
        <v>632</v>
      </c>
      <c r="C235" s="31" t="s">
        <v>148</v>
      </c>
      <c r="D235" s="38">
        <v>44414</v>
      </c>
      <c r="E235" s="48" t="s">
        <v>695</v>
      </c>
      <c r="F235" s="59"/>
      <c r="G235" s="63" t="s">
        <v>34</v>
      </c>
      <c r="H235" s="73">
        <v>384481699</v>
      </c>
      <c r="I235" s="73">
        <v>363000000</v>
      </c>
      <c r="J235" s="82">
        <f t="shared" si="6"/>
        <v>94.412816252146243</v>
      </c>
      <c r="K235" s="25"/>
    </row>
    <row r="236" spans="1:11" ht="72" customHeight="1" x14ac:dyDescent="0.15">
      <c r="B236" s="17" t="s">
        <v>633</v>
      </c>
      <c r="C236" s="31" t="s">
        <v>148</v>
      </c>
      <c r="D236" s="38">
        <v>44432</v>
      </c>
      <c r="E236" s="48" t="s">
        <v>614</v>
      </c>
      <c r="F236" s="59"/>
      <c r="G236" s="63" t="s">
        <v>34</v>
      </c>
      <c r="H236" s="73">
        <v>275596938</v>
      </c>
      <c r="I236" s="73">
        <v>240000000</v>
      </c>
      <c r="J236" s="82">
        <f t="shared" si="6"/>
        <v>87.083696118568639</v>
      </c>
      <c r="K236" s="25"/>
    </row>
    <row r="237" spans="1:11" ht="72" customHeight="1" x14ac:dyDescent="0.15">
      <c r="B237" s="17" t="s">
        <v>401</v>
      </c>
      <c r="C237" s="31" t="s">
        <v>148</v>
      </c>
      <c r="D237" s="38">
        <v>44432</v>
      </c>
      <c r="E237" s="48" t="s">
        <v>505</v>
      </c>
      <c r="F237" s="59"/>
      <c r="G237" s="63" t="s">
        <v>34</v>
      </c>
      <c r="H237" s="73">
        <v>1157766051</v>
      </c>
      <c r="I237" s="73">
        <v>1100000000</v>
      </c>
      <c r="J237" s="82">
        <f t="shared" si="6"/>
        <v>95.010559261941935</v>
      </c>
      <c r="K237" s="25"/>
    </row>
    <row r="238" spans="1:11" ht="72" customHeight="1" x14ac:dyDescent="0.15">
      <c r="B238" s="17" t="s">
        <v>145</v>
      </c>
      <c r="C238" s="31" t="s">
        <v>148</v>
      </c>
      <c r="D238" s="38">
        <v>44432</v>
      </c>
      <c r="E238" s="48" t="s">
        <v>505</v>
      </c>
      <c r="F238" s="59"/>
      <c r="G238" s="63" t="s">
        <v>34</v>
      </c>
      <c r="H238" s="73">
        <v>2930731546</v>
      </c>
      <c r="I238" s="73">
        <v>2530000000</v>
      </c>
      <c r="J238" s="82">
        <f t="shared" si="6"/>
        <v>86.326569332256412</v>
      </c>
      <c r="K238" s="25"/>
    </row>
    <row r="239" spans="1:11" ht="72" customHeight="1" x14ac:dyDescent="0.15">
      <c r="A239" s="1">
        <v>127</v>
      </c>
      <c r="B239" s="17" t="s">
        <v>634</v>
      </c>
      <c r="C239" s="31" t="s">
        <v>148</v>
      </c>
      <c r="D239" s="38">
        <v>44434</v>
      </c>
      <c r="E239" s="48" t="s">
        <v>470</v>
      </c>
      <c r="F239" s="59"/>
      <c r="G239" s="63" t="s">
        <v>17</v>
      </c>
      <c r="H239" s="73">
        <v>1198896132</v>
      </c>
      <c r="I239" s="73">
        <v>1155000000</v>
      </c>
      <c r="J239" s="82">
        <f t="shared" si="6"/>
        <v>96.33862093401099</v>
      </c>
      <c r="K239" s="25"/>
    </row>
    <row r="240" spans="1:11" ht="72" customHeight="1" x14ac:dyDescent="0.15">
      <c r="B240" s="17" t="s">
        <v>394</v>
      </c>
      <c r="C240" s="31" t="s">
        <v>148</v>
      </c>
      <c r="D240" s="38">
        <v>44435</v>
      </c>
      <c r="E240" s="48" t="s">
        <v>551</v>
      </c>
      <c r="F240" s="59"/>
      <c r="G240" s="63" t="s">
        <v>17</v>
      </c>
      <c r="H240" s="73">
        <v>321434451</v>
      </c>
      <c r="I240" s="73">
        <v>313500000</v>
      </c>
      <c r="J240" s="82">
        <f t="shared" si="6"/>
        <v>97.531549286233783</v>
      </c>
      <c r="K240" s="25"/>
    </row>
    <row r="241" spans="2:11" ht="72" customHeight="1" x14ac:dyDescent="0.15">
      <c r="B241" s="17" t="s">
        <v>84</v>
      </c>
      <c r="C241" s="31" t="s">
        <v>148</v>
      </c>
      <c r="D241" s="38">
        <v>44435</v>
      </c>
      <c r="E241" s="48" t="s">
        <v>761</v>
      </c>
      <c r="F241" s="59"/>
      <c r="G241" s="63" t="s">
        <v>17</v>
      </c>
      <c r="H241" s="73">
        <v>549161399</v>
      </c>
      <c r="I241" s="73">
        <v>537900000</v>
      </c>
      <c r="J241" s="82">
        <f t="shared" si="6"/>
        <v>97.949346217613524</v>
      </c>
      <c r="K241" s="25"/>
    </row>
    <row r="242" spans="2:11" ht="72" customHeight="1" x14ac:dyDescent="0.15">
      <c r="B242" s="17" t="s">
        <v>635</v>
      </c>
      <c r="C242" s="31" t="s">
        <v>148</v>
      </c>
      <c r="D242" s="38">
        <v>44435</v>
      </c>
      <c r="E242" s="48" t="s">
        <v>614</v>
      </c>
      <c r="F242" s="59"/>
      <c r="G242" s="63" t="s">
        <v>17</v>
      </c>
      <c r="H242" s="73">
        <v>721452903</v>
      </c>
      <c r="I242" s="73">
        <v>704000000</v>
      </c>
      <c r="J242" s="82">
        <f t="shared" si="6"/>
        <v>97.58086731269276</v>
      </c>
      <c r="K242" s="25"/>
    </row>
    <row r="243" spans="2:11" ht="72" customHeight="1" x14ac:dyDescent="0.15">
      <c r="B243" s="17" t="s">
        <v>263</v>
      </c>
      <c r="C243" s="31" t="s">
        <v>148</v>
      </c>
      <c r="D243" s="38">
        <v>44435</v>
      </c>
      <c r="E243" s="48" t="s">
        <v>505</v>
      </c>
      <c r="F243" s="59"/>
      <c r="G243" s="63" t="s">
        <v>17</v>
      </c>
      <c r="H243" s="73">
        <v>234368846</v>
      </c>
      <c r="I243" s="73">
        <v>231000000</v>
      </c>
      <c r="J243" s="82">
        <f t="shared" si="6"/>
        <v>98.562587964443026</v>
      </c>
      <c r="K243" s="25"/>
    </row>
    <row r="244" spans="2:11" ht="72" customHeight="1" x14ac:dyDescent="0.15">
      <c r="B244" s="17" t="s">
        <v>392</v>
      </c>
      <c r="C244" s="31" t="s">
        <v>148</v>
      </c>
      <c r="D244" s="38">
        <v>44435</v>
      </c>
      <c r="E244" s="48" t="s">
        <v>524</v>
      </c>
      <c r="F244" s="59"/>
      <c r="G244" s="63" t="s">
        <v>17</v>
      </c>
      <c r="H244" s="73">
        <v>52204458</v>
      </c>
      <c r="I244" s="73">
        <v>51150000</v>
      </c>
      <c r="J244" s="82">
        <f t="shared" si="6"/>
        <v>97.980138018097989</v>
      </c>
      <c r="K244" s="25"/>
    </row>
    <row r="245" spans="2:11" ht="72" customHeight="1" x14ac:dyDescent="0.15">
      <c r="B245" s="17" t="s">
        <v>608</v>
      </c>
      <c r="C245" s="31" t="s">
        <v>148</v>
      </c>
      <c r="D245" s="38">
        <v>44435</v>
      </c>
      <c r="E245" s="48" t="s">
        <v>470</v>
      </c>
      <c r="F245" s="59"/>
      <c r="G245" s="63" t="s">
        <v>17</v>
      </c>
      <c r="H245" s="73">
        <v>33166416</v>
      </c>
      <c r="I245" s="73">
        <v>31900000</v>
      </c>
      <c r="J245" s="82">
        <f t="shared" si="6"/>
        <v>96.181631443083873</v>
      </c>
      <c r="K245" s="25"/>
    </row>
    <row r="246" spans="2:11" ht="72" customHeight="1" x14ac:dyDescent="0.15">
      <c r="B246" s="17" t="s">
        <v>636</v>
      </c>
      <c r="C246" s="31" t="s">
        <v>148</v>
      </c>
      <c r="D246" s="38">
        <v>44427</v>
      </c>
      <c r="E246" s="48" t="s">
        <v>769</v>
      </c>
      <c r="F246" s="59"/>
      <c r="G246" s="63" t="s">
        <v>17</v>
      </c>
      <c r="H246" s="73">
        <v>3479050</v>
      </c>
      <c r="I246" s="73">
        <v>3300000</v>
      </c>
      <c r="J246" s="82">
        <f t="shared" si="6"/>
        <v>94.85348011669852</v>
      </c>
      <c r="K246" s="25"/>
    </row>
    <row r="247" spans="2:11" ht="72" customHeight="1" x14ac:dyDescent="0.15">
      <c r="B247" s="17" t="s">
        <v>640</v>
      </c>
      <c r="C247" s="31" t="s">
        <v>148</v>
      </c>
      <c r="D247" s="38">
        <v>44438</v>
      </c>
      <c r="E247" s="48" t="s">
        <v>287</v>
      </c>
      <c r="F247" s="59"/>
      <c r="G247" s="63" t="s">
        <v>17</v>
      </c>
      <c r="H247" s="73">
        <v>2782780</v>
      </c>
      <c r="I247" s="73">
        <v>2754840</v>
      </c>
      <c r="J247" s="82">
        <f t="shared" si="6"/>
        <v>98.995968060716265</v>
      </c>
      <c r="K247" s="25" t="s">
        <v>533</v>
      </c>
    </row>
    <row r="248" spans="2:11" ht="72" customHeight="1" x14ac:dyDescent="0.15">
      <c r="B248" s="17" t="s">
        <v>469</v>
      </c>
      <c r="C248" s="31" t="s">
        <v>148</v>
      </c>
      <c r="D248" s="38">
        <v>44425</v>
      </c>
      <c r="E248" s="48" t="s">
        <v>614</v>
      </c>
      <c r="F248" s="59"/>
      <c r="G248" s="63" t="s">
        <v>17</v>
      </c>
      <c r="H248" s="73">
        <v>3654816</v>
      </c>
      <c r="I248" s="73">
        <v>3289088</v>
      </c>
      <c r="J248" s="82">
        <f t="shared" si="6"/>
        <v>89.993258210536453</v>
      </c>
      <c r="K248" s="25"/>
    </row>
    <row r="249" spans="2:11" ht="72" customHeight="1" x14ac:dyDescent="0.15">
      <c r="B249" s="17" t="s">
        <v>641</v>
      </c>
      <c r="C249" s="31" t="s">
        <v>148</v>
      </c>
      <c r="D249" s="38">
        <v>44427</v>
      </c>
      <c r="E249" s="48" t="s">
        <v>770</v>
      </c>
      <c r="F249" s="59"/>
      <c r="G249" s="63" t="s">
        <v>17</v>
      </c>
      <c r="H249" s="73">
        <v>4042500</v>
      </c>
      <c r="I249" s="73">
        <v>3272500</v>
      </c>
      <c r="J249" s="82">
        <f t="shared" si="6"/>
        <v>80.952380952380949</v>
      </c>
      <c r="K249" s="25" t="s">
        <v>533</v>
      </c>
    </row>
    <row r="250" spans="2:11" ht="72" customHeight="1" x14ac:dyDescent="0.15">
      <c r="B250" s="17" t="s">
        <v>580</v>
      </c>
      <c r="C250" s="31" t="s">
        <v>148</v>
      </c>
      <c r="D250" s="38">
        <v>44432</v>
      </c>
      <c r="E250" s="48" t="s">
        <v>759</v>
      </c>
      <c r="F250" s="59"/>
      <c r="G250" s="63" t="s">
        <v>17</v>
      </c>
      <c r="H250" s="73">
        <v>18253125</v>
      </c>
      <c r="I250" s="73">
        <v>16000000</v>
      </c>
      <c r="J250" s="82">
        <f t="shared" si="6"/>
        <v>87.656223249443585</v>
      </c>
      <c r="K250" s="25"/>
    </row>
    <row r="251" spans="2:11" ht="72" customHeight="1" x14ac:dyDescent="0.15">
      <c r="B251" s="17" t="s">
        <v>643</v>
      </c>
      <c r="C251" s="31" t="s">
        <v>148</v>
      </c>
      <c r="D251" s="38">
        <v>44420</v>
      </c>
      <c r="E251" s="48" t="s">
        <v>648</v>
      </c>
      <c r="F251" s="59"/>
      <c r="G251" s="63" t="s">
        <v>17</v>
      </c>
      <c r="H251" s="73">
        <v>7379992</v>
      </c>
      <c r="I251" s="73">
        <v>6680000</v>
      </c>
      <c r="J251" s="82">
        <f t="shared" si="6"/>
        <v>90.515003268296226</v>
      </c>
      <c r="K251" s="25"/>
    </row>
    <row r="252" spans="2:11" ht="72" customHeight="1" x14ac:dyDescent="0.15">
      <c r="B252" s="17" t="s">
        <v>644</v>
      </c>
      <c r="C252" s="31" t="s">
        <v>148</v>
      </c>
      <c r="D252" s="38">
        <v>44433</v>
      </c>
      <c r="E252" s="48" t="s">
        <v>771</v>
      </c>
      <c r="F252" s="59"/>
      <c r="G252" s="63" t="s">
        <v>17</v>
      </c>
      <c r="H252" s="73">
        <v>4694246</v>
      </c>
      <c r="I252" s="73">
        <v>4581500</v>
      </c>
      <c r="J252" s="82">
        <f t="shared" si="6"/>
        <v>97.598208530187819</v>
      </c>
      <c r="K252" s="25"/>
    </row>
    <row r="253" spans="2:11" ht="72" customHeight="1" x14ac:dyDescent="0.15">
      <c r="B253" s="17" t="s">
        <v>79</v>
      </c>
      <c r="C253" s="31" t="s">
        <v>148</v>
      </c>
      <c r="D253" s="38">
        <v>44431</v>
      </c>
      <c r="E253" s="48" t="s">
        <v>41</v>
      </c>
      <c r="F253" s="59"/>
      <c r="G253" s="63" t="s">
        <v>17</v>
      </c>
      <c r="H253" s="73">
        <v>8965000</v>
      </c>
      <c r="I253" s="73">
        <v>8965000</v>
      </c>
      <c r="J253" s="82">
        <f t="shared" si="6"/>
        <v>100</v>
      </c>
      <c r="K253" s="25"/>
    </row>
    <row r="254" spans="2:11" ht="72" customHeight="1" x14ac:dyDescent="0.15">
      <c r="B254" s="17" t="s">
        <v>587</v>
      </c>
      <c r="C254" s="31" t="s">
        <v>148</v>
      </c>
      <c r="D254" s="38">
        <v>44412</v>
      </c>
      <c r="E254" s="48" t="s">
        <v>112</v>
      </c>
      <c r="F254" s="59"/>
      <c r="G254" s="63" t="s">
        <v>17</v>
      </c>
      <c r="H254" s="73">
        <v>22968223</v>
      </c>
      <c r="I254" s="73">
        <v>21780000</v>
      </c>
      <c r="J254" s="82">
        <f t="shared" si="6"/>
        <v>94.82666551957459</v>
      </c>
      <c r="K254" s="25"/>
    </row>
    <row r="255" spans="2:11" ht="72" customHeight="1" x14ac:dyDescent="0.15">
      <c r="B255" s="17" t="s">
        <v>431</v>
      </c>
      <c r="C255" s="31" t="s">
        <v>148</v>
      </c>
      <c r="D255" s="38">
        <v>44419</v>
      </c>
      <c r="E255" s="48" t="s">
        <v>303</v>
      </c>
      <c r="F255" s="59"/>
      <c r="G255" s="63" t="s">
        <v>17</v>
      </c>
      <c r="H255" s="73">
        <v>3611850</v>
      </c>
      <c r="I255" s="73">
        <v>3611850</v>
      </c>
      <c r="J255" s="82">
        <f t="shared" si="6"/>
        <v>100</v>
      </c>
      <c r="K255" s="25"/>
    </row>
    <row r="256" spans="2:11" ht="72" customHeight="1" x14ac:dyDescent="0.15">
      <c r="B256" s="17" t="s">
        <v>645</v>
      </c>
      <c r="C256" s="31" t="s">
        <v>148</v>
      </c>
      <c r="D256" s="38">
        <v>44419</v>
      </c>
      <c r="E256" s="48" t="s">
        <v>7</v>
      </c>
      <c r="F256" s="59"/>
      <c r="G256" s="63" t="s">
        <v>17</v>
      </c>
      <c r="H256" s="73">
        <v>1050907</v>
      </c>
      <c r="I256" s="73">
        <v>1045000</v>
      </c>
      <c r="J256" s="82">
        <f t="shared" si="6"/>
        <v>99.437914106576514</v>
      </c>
      <c r="K256" s="25"/>
    </row>
    <row r="257" spans="1:11" ht="72" customHeight="1" x14ac:dyDescent="0.15">
      <c r="B257" s="17" t="s">
        <v>647</v>
      </c>
      <c r="C257" s="31" t="s">
        <v>148</v>
      </c>
      <c r="D257" s="38">
        <v>44412</v>
      </c>
      <c r="E257" s="48" t="s">
        <v>772</v>
      </c>
      <c r="F257" s="59"/>
      <c r="G257" s="63" t="s">
        <v>17</v>
      </c>
      <c r="H257" s="73">
        <v>7593949</v>
      </c>
      <c r="I257" s="73">
        <v>4147000</v>
      </c>
      <c r="J257" s="82">
        <f t="shared" si="6"/>
        <v>54.609268511021078</v>
      </c>
      <c r="K257" s="25"/>
    </row>
    <row r="258" spans="1:11" ht="72" customHeight="1" x14ac:dyDescent="0.15">
      <c r="B258" s="17" t="s">
        <v>47</v>
      </c>
      <c r="C258" s="31" t="s">
        <v>148</v>
      </c>
      <c r="D258" s="38">
        <v>44432</v>
      </c>
      <c r="E258" s="48" t="s">
        <v>614</v>
      </c>
      <c r="F258" s="59"/>
      <c r="G258" s="63" t="s">
        <v>17</v>
      </c>
      <c r="H258" s="73">
        <v>14107039</v>
      </c>
      <c r="I258" s="73">
        <v>13200000</v>
      </c>
      <c r="J258" s="82">
        <f t="shared" si="6"/>
        <v>93.570309120149162</v>
      </c>
      <c r="K258" s="25"/>
    </row>
    <row r="259" spans="1:11" ht="72" customHeight="1" x14ac:dyDescent="0.15">
      <c r="B259" s="17" t="s">
        <v>503</v>
      </c>
      <c r="C259" s="31" t="s">
        <v>148</v>
      </c>
      <c r="D259" s="38">
        <v>44428</v>
      </c>
      <c r="E259" s="48" t="s">
        <v>650</v>
      </c>
      <c r="F259" s="59"/>
      <c r="G259" s="63" t="s">
        <v>34</v>
      </c>
      <c r="H259" s="73">
        <v>125980800</v>
      </c>
      <c r="I259" s="73">
        <v>108790000</v>
      </c>
      <c r="J259" s="82">
        <f t="shared" si="6"/>
        <v>86.354428611343948</v>
      </c>
      <c r="K259" s="25"/>
    </row>
    <row r="260" spans="1:11" ht="72" customHeight="1" x14ac:dyDescent="0.15">
      <c r="B260" s="17" t="s">
        <v>33</v>
      </c>
      <c r="C260" s="31" t="s">
        <v>286</v>
      </c>
      <c r="D260" s="38">
        <v>44419</v>
      </c>
      <c r="E260" s="48" t="s">
        <v>157</v>
      </c>
      <c r="F260" s="59"/>
      <c r="G260" s="63" t="s">
        <v>17</v>
      </c>
      <c r="H260" s="73">
        <v>2883449</v>
      </c>
      <c r="I260" s="73">
        <v>2750000</v>
      </c>
      <c r="J260" s="82">
        <f t="shared" si="6"/>
        <v>95.371896641834141</v>
      </c>
      <c r="K260" s="25"/>
    </row>
    <row r="261" spans="1:11" ht="72" customHeight="1" x14ac:dyDescent="0.15">
      <c r="B261" s="17" t="s">
        <v>581</v>
      </c>
      <c r="C261" s="31" t="s">
        <v>286</v>
      </c>
      <c r="D261" s="38">
        <v>44419</v>
      </c>
      <c r="E261" s="48" t="s">
        <v>409</v>
      </c>
      <c r="F261" s="59"/>
      <c r="G261" s="63" t="s">
        <v>17</v>
      </c>
      <c r="H261" s="73">
        <v>2181471</v>
      </c>
      <c r="I261" s="73">
        <v>1980000</v>
      </c>
      <c r="J261" s="82">
        <f t="shared" si="6"/>
        <v>90.764442891975179</v>
      </c>
      <c r="K261" s="25"/>
    </row>
    <row r="262" spans="1:11" ht="72" customHeight="1" x14ac:dyDescent="0.15">
      <c r="B262" s="17" t="s">
        <v>656</v>
      </c>
      <c r="C262" s="31" t="s">
        <v>286</v>
      </c>
      <c r="D262" s="38">
        <v>44419</v>
      </c>
      <c r="E262" s="48" t="s">
        <v>774</v>
      </c>
      <c r="F262" s="59"/>
      <c r="G262" s="63" t="s">
        <v>17</v>
      </c>
      <c r="H262" s="73">
        <v>3364286</v>
      </c>
      <c r="I262" s="73">
        <v>3300000</v>
      </c>
      <c r="J262" s="82">
        <f t="shared" si="6"/>
        <v>98.089163644232386</v>
      </c>
      <c r="K262" s="25"/>
    </row>
    <row r="263" spans="1:11" ht="72" customHeight="1" x14ac:dyDescent="0.15">
      <c r="B263" s="17" t="s">
        <v>658</v>
      </c>
      <c r="C263" s="31" t="s">
        <v>420</v>
      </c>
      <c r="D263" s="38">
        <v>44411</v>
      </c>
      <c r="E263" s="48" t="s">
        <v>660</v>
      </c>
      <c r="F263" s="59"/>
      <c r="G263" s="63" t="s">
        <v>17</v>
      </c>
      <c r="H263" s="73">
        <v>3917255</v>
      </c>
      <c r="I263" s="73">
        <v>3850000</v>
      </c>
      <c r="J263" s="82">
        <f t="shared" si="6"/>
        <v>98.283108962781341</v>
      </c>
      <c r="K263" s="25"/>
    </row>
    <row r="264" spans="1:11" ht="72" customHeight="1" x14ac:dyDescent="0.15">
      <c r="B264" s="17" t="s">
        <v>250</v>
      </c>
      <c r="C264" s="31" t="s">
        <v>420</v>
      </c>
      <c r="D264" s="38">
        <v>44412</v>
      </c>
      <c r="E264" s="48" t="s">
        <v>659</v>
      </c>
      <c r="F264" s="59"/>
      <c r="G264" s="63" t="s">
        <v>17</v>
      </c>
      <c r="H264" s="73">
        <v>5459672</v>
      </c>
      <c r="I264" s="73">
        <v>5115000</v>
      </c>
      <c r="J264" s="82">
        <f t="shared" si="6"/>
        <v>93.68694676163696</v>
      </c>
      <c r="K264" s="25"/>
    </row>
    <row r="265" spans="1:11" ht="72" customHeight="1" x14ac:dyDescent="0.15">
      <c r="B265" s="17" t="s">
        <v>380</v>
      </c>
      <c r="C265" s="31" t="s">
        <v>194</v>
      </c>
      <c r="D265" s="38">
        <v>44412</v>
      </c>
      <c r="E265" s="48" t="s">
        <v>673</v>
      </c>
      <c r="F265" s="59"/>
      <c r="G265" s="63" t="s">
        <v>17</v>
      </c>
      <c r="H265" s="73">
        <v>3794947</v>
      </c>
      <c r="I265" s="73">
        <v>3465000</v>
      </c>
      <c r="J265" s="82">
        <f t="shared" si="6"/>
        <v>91.305622977079778</v>
      </c>
      <c r="K265" s="25"/>
    </row>
    <row r="266" spans="1:11" ht="72" customHeight="1" x14ac:dyDescent="0.15">
      <c r="B266" s="17" t="s">
        <v>669</v>
      </c>
      <c r="C266" s="31" t="s">
        <v>671</v>
      </c>
      <c r="D266" s="38">
        <v>44413</v>
      </c>
      <c r="E266" s="48" t="s">
        <v>674</v>
      </c>
      <c r="F266" s="59"/>
      <c r="G266" s="63" t="s">
        <v>17</v>
      </c>
      <c r="H266" s="73">
        <v>1926320</v>
      </c>
      <c r="I266" s="73">
        <v>1873520</v>
      </c>
      <c r="J266" s="82">
        <f t="shared" si="6"/>
        <v>97.259022384650535</v>
      </c>
      <c r="K266" s="25"/>
    </row>
    <row r="267" spans="1:11" ht="15" customHeight="1" x14ac:dyDescent="0.15">
      <c r="B267" s="25"/>
      <c r="C267" s="32"/>
      <c r="D267" s="39"/>
      <c r="E267" s="23"/>
      <c r="F267" s="60"/>
      <c r="G267" s="66"/>
      <c r="H267" s="74"/>
      <c r="I267" s="74"/>
      <c r="J267" s="84"/>
      <c r="K267" s="25"/>
    </row>
    <row r="268" spans="1:11" ht="15" customHeight="1" x14ac:dyDescent="0.15">
      <c r="B268" s="22" t="s">
        <v>19</v>
      </c>
      <c r="C268" s="22"/>
      <c r="D268" s="37"/>
      <c r="E268" s="45"/>
      <c r="F268" s="56"/>
      <c r="G268" s="65"/>
      <c r="H268" s="70"/>
      <c r="I268" s="70"/>
      <c r="J268" s="81"/>
      <c r="K268" s="22"/>
    </row>
    <row r="269" spans="1:11" ht="72" customHeight="1" x14ac:dyDescent="0.15">
      <c r="B269" s="17" t="s">
        <v>690</v>
      </c>
      <c r="C269" s="31" t="s">
        <v>279</v>
      </c>
      <c r="D269" s="38">
        <v>44466</v>
      </c>
      <c r="E269" s="48" t="s">
        <v>809</v>
      </c>
      <c r="F269" s="59"/>
      <c r="G269" s="63" t="s">
        <v>17</v>
      </c>
      <c r="H269" s="73">
        <v>2156000</v>
      </c>
      <c r="I269" s="73">
        <v>2152920</v>
      </c>
      <c r="J269" s="82">
        <f t="shared" ref="J269:J292" si="7">IF(D269="","",I269/H269*100)</f>
        <v>99.857142857142861</v>
      </c>
      <c r="K269" s="25"/>
    </row>
    <row r="270" spans="1:11" ht="72" customHeight="1" x14ac:dyDescent="0.15">
      <c r="A270" s="1">
        <v>127</v>
      </c>
      <c r="B270" s="17" t="s">
        <v>693</v>
      </c>
      <c r="C270" s="31" t="s">
        <v>279</v>
      </c>
      <c r="D270" s="38">
        <v>44467</v>
      </c>
      <c r="E270" s="48" t="s">
        <v>695</v>
      </c>
      <c r="F270" s="59"/>
      <c r="G270" s="63" t="s">
        <v>17</v>
      </c>
      <c r="H270" s="73">
        <v>59963039</v>
      </c>
      <c r="I270" s="73">
        <v>55000000</v>
      </c>
      <c r="J270" s="82">
        <f t="shared" si="7"/>
        <v>91.723169667901601</v>
      </c>
      <c r="K270" s="25"/>
    </row>
    <row r="271" spans="1:11" ht="72" customHeight="1" x14ac:dyDescent="0.15">
      <c r="B271" s="17" t="s">
        <v>692</v>
      </c>
      <c r="C271" s="31" t="s">
        <v>279</v>
      </c>
      <c r="D271" s="38">
        <v>44467</v>
      </c>
      <c r="E271" s="48" t="s">
        <v>505</v>
      </c>
      <c r="F271" s="59"/>
      <c r="G271" s="63" t="s">
        <v>17</v>
      </c>
      <c r="H271" s="73">
        <v>95238331</v>
      </c>
      <c r="I271" s="73">
        <v>92400000</v>
      </c>
      <c r="J271" s="82">
        <f t="shared" si="7"/>
        <v>97.019759827584551</v>
      </c>
      <c r="K271" s="25"/>
    </row>
    <row r="272" spans="1:11" ht="72" customHeight="1" x14ac:dyDescent="0.15">
      <c r="B272" s="17" t="s">
        <v>61</v>
      </c>
      <c r="C272" s="31" t="s">
        <v>279</v>
      </c>
      <c r="D272" s="38">
        <v>44467</v>
      </c>
      <c r="E272" s="48" t="s">
        <v>614</v>
      </c>
      <c r="F272" s="59"/>
      <c r="G272" s="63" t="s">
        <v>17</v>
      </c>
      <c r="H272" s="73">
        <v>96943124</v>
      </c>
      <c r="I272" s="73">
        <v>92400000</v>
      </c>
      <c r="J272" s="82">
        <f t="shared" si="7"/>
        <v>95.313619148481337</v>
      </c>
      <c r="K272" s="25"/>
    </row>
    <row r="273" spans="2:11" ht="72" customHeight="1" x14ac:dyDescent="0.15">
      <c r="B273" s="17" t="s">
        <v>699</v>
      </c>
      <c r="C273" s="31" t="s">
        <v>279</v>
      </c>
      <c r="D273" s="38">
        <v>44441</v>
      </c>
      <c r="E273" s="48" t="s">
        <v>496</v>
      </c>
      <c r="F273" s="59"/>
      <c r="G273" s="63" t="s">
        <v>17</v>
      </c>
      <c r="H273" s="73">
        <v>8854726</v>
      </c>
      <c r="I273" s="73">
        <v>8580000</v>
      </c>
      <c r="J273" s="82">
        <f t="shared" si="7"/>
        <v>96.897408231491298</v>
      </c>
      <c r="K273" s="25"/>
    </row>
    <row r="274" spans="2:11" ht="72" customHeight="1" x14ac:dyDescent="0.15">
      <c r="B274" s="17" t="s">
        <v>697</v>
      </c>
      <c r="C274" s="31" t="s">
        <v>279</v>
      </c>
      <c r="D274" s="38">
        <v>44454</v>
      </c>
      <c r="E274" s="48" t="s">
        <v>785</v>
      </c>
      <c r="F274" s="59"/>
      <c r="G274" s="63" t="s">
        <v>17</v>
      </c>
      <c r="H274" s="73">
        <v>13543680</v>
      </c>
      <c r="I274" s="73">
        <v>7370000</v>
      </c>
      <c r="J274" s="82">
        <f t="shared" si="7"/>
        <v>54.416524903128249</v>
      </c>
      <c r="K274" s="25"/>
    </row>
    <row r="275" spans="2:11" ht="72" customHeight="1" x14ac:dyDescent="0.15">
      <c r="B275" s="17" t="s">
        <v>696</v>
      </c>
      <c r="C275" s="31" t="s">
        <v>279</v>
      </c>
      <c r="D275" s="38">
        <v>44452</v>
      </c>
      <c r="E275" s="48" t="s">
        <v>848</v>
      </c>
      <c r="F275" s="59"/>
      <c r="G275" s="63" t="s">
        <v>17</v>
      </c>
      <c r="H275" s="73">
        <v>77258353</v>
      </c>
      <c r="I275" s="73">
        <v>13750000</v>
      </c>
      <c r="J275" s="82">
        <f t="shared" si="7"/>
        <v>17.797428324675778</v>
      </c>
      <c r="K275" s="25"/>
    </row>
    <row r="276" spans="2:11" ht="72" customHeight="1" x14ac:dyDescent="0.15">
      <c r="B276" s="17" t="s">
        <v>701</v>
      </c>
      <c r="C276" s="31" t="s">
        <v>279</v>
      </c>
      <c r="D276" s="38">
        <v>44442</v>
      </c>
      <c r="E276" s="48" t="s">
        <v>39</v>
      </c>
      <c r="F276" s="59"/>
      <c r="G276" s="63" t="s">
        <v>17</v>
      </c>
      <c r="H276" s="73">
        <v>5909948</v>
      </c>
      <c r="I276" s="73">
        <v>4950000</v>
      </c>
      <c r="J276" s="82">
        <f t="shared" si="7"/>
        <v>83.757082126610925</v>
      </c>
      <c r="K276" s="25"/>
    </row>
    <row r="277" spans="2:11" ht="72" customHeight="1" x14ac:dyDescent="0.15">
      <c r="B277" s="17" t="s">
        <v>182</v>
      </c>
      <c r="C277" s="31" t="s">
        <v>279</v>
      </c>
      <c r="D277" s="38">
        <v>44455</v>
      </c>
      <c r="E277" s="48" t="s">
        <v>704</v>
      </c>
      <c r="F277" s="59"/>
      <c r="G277" s="63" t="s">
        <v>17</v>
      </c>
      <c r="H277" s="73">
        <v>6649061</v>
      </c>
      <c r="I277" s="73">
        <v>4708000</v>
      </c>
      <c r="J277" s="82">
        <f t="shared" si="7"/>
        <v>70.806990641234904</v>
      </c>
      <c r="K277" s="25"/>
    </row>
    <row r="278" spans="2:11" ht="72" customHeight="1" x14ac:dyDescent="0.15">
      <c r="B278" s="17" t="s">
        <v>276</v>
      </c>
      <c r="C278" s="31" t="s">
        <v>279</v>
      </c>
      <c r="D278" s="38">
        <v>44461</v>
      </c>
      <c r="E278" s="48" t="s">
        <v>705</v>
      </c>
      <c r="F278" s="59"/>
      <c r="G278" s="63" t="s">
        <v>17</v>
      </c>
      <c r="H278" s="73">
        <v>15792912</v>
      </c>
      <c r="I278" s="73">
        <v>14740000</v>
      </c>
      <c r="J278" s="82">
        <f t="shared" si="7"/>
        <v>93.333009137263602</v>
      </c>
      <c r="K278" s="25"/>
    </row>
    <row r="279" spans="2:11" ht="72" customHeight="1" x14ac:dyDescent="0.15">
      <c r="B279" s="17" t="s">
        <v>702</v>
      </c>
      <c r="C279" s="31" t="s">
        <v>279</v>
      </c>
      <c r="D279" s="38">
        <v>44466</v>
      </c>
      <c r="E279" s="48" t="s">
        <v>943</v>
      </c>
      <c r="F279" s="59"/>
      <c r="G279" s="63" t="s">
        <v>17</v>
      </c>
      <c r="H279" s="73">
        <v>29029330</v>
      </c>
      <c r="I279" s="73">
        <v>27500000</v>
      </c>
      <c r="J279" s="82">
        <f t="shared" si="7"/>
        <v>94.731776448164666</v>
      </c>
      <c r="K279" s="25"/>
    </row>
    <row r="280" spans="2:11" ht="72" customHeight="1" x14ac:dyDescent="0.15">
      <c r="B280" s="17" t="s">
        <v>379</v>
      </c>
      <c r="C280" s="31" t="s">
        <v>279</v>
      </c>
      <c r="D280" s="38">
        <v>44456</v>
      </c>
      <c r="E280" s="48" t="s">
        <v>695</v>
      </c>
      <c r="F280" s="59"/>
      <c r="G280" s="63" t="s">
        <v>34</v>
      </c>
      <c r="H280" s="73">
        <v>11480924368</v>
      </c>
      <c r="I280" s="73">
        <v>10890000000</v>
      </c>
      <c r="J280" s="82">
        <f t="shared" si="7"/>
        <v>94.852989628195417</v>
      </c>
      <c r="K280" s="25"/>
    </row>
    <row r="281" spans="2:11" ht="72" customHeight="1" x14ac:dyDescent="0.15">
      <c r="B281" s="17" t="s">
        <v>708</v>
      </c>
      <c r="C281" s="31" t="s">
        <v>279</v>
      </c>
      <c r="D281" s="38">
        <v>44467</v>
      </c>
      <c r="E281" s="48" t="s">
        <v>695</v>
      </c>
      <c r="F281" s="59"/>
      <c r="G281" s="63" t="s">
        <v>34</v>
      </c>
      <c r="H281" s="73">
        <v>5676530934</v>
      </c>
      <c r="I281" s="73">
        <v>550000000</v>
      </c>
      <c r="J281" s="82">
        <f t="shared" si="7"/>
        <v>9.6890161684090277</v>
      </c>
      <c r="K281" s="25"/>
    </row>
    <row r="282" spans="2:11" ht="72" customHeight="1" x14ac:dyDescent="0.15">
      <c r="B282" s="17" t="s">
        <v>706</v>
      </c>
      <c r="C282" s="31" t="s">
        <v>279</v>
      </c>
      <c r="D282" s="38">
        <v>44467</v>
      </c>
      <c r="E282" s="48" t="s">
        <v>470</v>
      </c>
      <c r="F282" s="59"/>
      <c r="G282" s="63" t="s">
        <v>17</v>
      </c>
      <c r="H282" s="73">
        <v>81135334</v>
      </c>
      <c r="I282" s="73">
        <v>80300000</v>
      </c>
      <c r="J282" s="82">
        <f t="shared" si="7"/>
        <v>98.970443629405651</v>
      </c>
      <c r="K282" s="25"/>
    </row>
    <row r="283" spans="2:11" ht="72" customHeight="1" x14ac:dyDescent="0.15">
      <c r="B283" s="17" t="s">
        <v>419</v>
      </c>
      <c r="C283" s="31" t="s">
        <v>279</v>
      </c>
      <c r="D283" s="38">
        <v>44466</v>
      </c>
      <c r="E283" s="48" t="s">
        <v>649</v>
      </c>
      <c r="F283" s="59"/>
      <c r="G283" s="63" t="s">
        <v>17</v>
      </c>
      <c r="H283" s="73">
        <v>2317682</v>
      </c>
      <c r="I283" s="73">
        <v>1980000</v>
      </c>
      <c r="J283" s="82">
        <f t="shared" si="7"/>
        <v>85.430184123620066</v>
      </c>
      <c r="K283" s="25"/>
    </row>
    <row r="284" spans="2:11" ht="72" customHeight="1" x14ac:dyDescent="0.15">
      <c r="B284" s="17" t="s">
        <v>296</v>
      </c>
      <c r="C284" s="31" t="s">
        <v>279</v>
      </c>
      <c r="D284" s="38">
        <v>44456</v>
      </c>
      <c r="E284" s="48" t="s">
        <v>315</v>
      </c>
      <c r="F284" s="59"/>
      <c r="G284" s="63" t="s">
        <v>17</v>
      </c>
      <c r="H284" s="73">
        <v>4958997</v>
      </c>
      <c r="I284" s="73">
        <v>4840000</v>
      </c>
      <c r="J284" s="82">
        <f t="shared" si="7"/>
        <v>97.60038169008773</v>
      </c>
      <c r="K284" s="25"/>
    </row>
    <row r="285" spans="2:11" ht="72" customHeight="1" x14ac:dyDescent="0.15">
      <c r="B285" s="17" t="s">
        <v>376</v>
      </c>
      <c r="C285" s="31" t="s">
        <v>279</v>
      </c>
      <c r="D285" s="38">
        <v>44466</v>
      </c>
      <c r="E285" s="48" t="s">
        <v>308</v>
      </c>
      <c r="F285" s="59"/>
      <c r="G285" s="63" t="s">
        <v>17</v>
      </c>
      <c r="H285" s="73">
        <v>2483387</v>
      </c>
      <c r="I285" s="73">
        <v>2387000</v>
      </c>
      <c r="J285" s="82">
        <f t="shared" si="7"/>
        <v>96.118728172451569</v>
      </c>
      <c r="K285" s="25"/>
    </row>
    <row r="286" spans="2:11" ht="72" customHeight="1" x14ac:dyDescent="0.15">
      <c r="B286" s="17" t="s">
        <v>710</v>
      </c>
      <c r="C286" s="31" t="s">
        <v>279</v>
      </c>
      <c r="D286" s="38">
        <v>44453</v>
      </c>
      <c r="E286" s="48" t="s">
        <v>130</v>
      </c>
      <c r="F286" s="59"/>
      <c r="G286" s="63" t="s">
        <v>17</v>
      </c>
      <c r="H286" s="73">
        <v>1690700</v>
      </c>
      <c r="I286" s="73">
        <v>1551000</v>
      </c>
      <c r="J286" s="82">
        <f t="shared" si="7"/>
        <v>91.737150292778139</v>
      </c>
      <c r="K286" s="25"/>
    </row>
    <row r="287" spans="2:11" ht="72" customHeight="1" x14ac:dyDescent="0.15">
      <c r="B287" s="17" t="s">
        <v>711</v>
      </c>
      <c r="C287" s="31" t="s">
        <v>279</v>
      </c>
      <c r="D287" s="38">
        <v>44466</v>
      </c>
      <c r="E287" s="48" t="s">
        <v>440</v>
      </c>
      <c r="F287" s="59"/>
      <c r="G287" s="63" t="s">
        <v>17</v>
      </c>
      <c r="H287" s="73">
        <v>11144009</v>
      </c>
      <c r="I287" s="73">
        <v>10780000</v>
      </c>
      <c r="J287" s="82">
        <f t="shared" si="7"/>
        <v>96.733590218744439</v>
      </c>
      <c r="K287" s="25"/>
    </row>
    <row r="288" spans="2:11" ht="72" customHeight="1" x14ac:dyDescent="0.15">
      <c r="B288" s="17" t="s">
        <v>231</v>
      </c>
      <c r="C288" s="31" t="s">
        <v>279</v>
      </c>
      <c r="D288" s="38">
        <v>44466</v>
      </c>
      <c r="E288" s="48" t="s">
        <v>252</v>
      </c>
      <c r="F288" s="59"/>
      <c r="G288" s="63" t="s">
        <v>17</v>
      </c>
      <c r="H288" s="73">
        <v>4662900</v>
      </c>
      <c r="I288" s="73">
        <v>4455000</v>
      </c>
      <c r="J288" s="82">
        <f t="shared" si="7"/>
        <v>95.541401273885356</v>
      </c>
      <c r="K288" s="25"/>
    </row>
    <row r="289" spans="1:11" ht="72" customHeight="1" x14ac:dyDescent="0.15">
      <c r="A289" s="1">
        <v>127</v>
      </c>
      <c r="B289" s="17" t="s">
        <v>293</v>
      </c>
      <c r="C289" s="31" t="s">
        <v>789</v>
      </c>
      <c r="D289" s="38">
        <v>44447</v>
      </c>
      <c r="E289" s="48" t="s">
        <v>849</v>
      </c>
      <c r="F289" s="59"/>
      <c r="G289" s="63" t="s">
        <v>17</v>
      </c>
      <c r="H289" s="73">
        <v>4325409</v>
      </c>
      <c r="I289" s="73">
        <v>4044700</v>
      </c>
      <c r="J289" s="82">
        <f t="shared" si="7"/>
        <v>93.510232211566574</v>
      </c>
      <c r="K289" s="25"/>
    </row>
    <row r="290" spans="1:11" ht="72" customHeight="1" x14ac:dyDescent="0.15">
      <c r="B290" s="17" t="s">
        <v>779</v>
      </c>
      <c r="C290" s="31" t="s">
        <v>194</v>
      </c>
      <c r="D290" s="38">
        <v>44442</v>
      </c>
      <c r="E290" s="48" t="s">
        <v>229</v>
      </c>
      <c r="F290" s="59"/>
      <c r="G290" s="63" t="s">
        <v>17</v>
      </c>
      <c r="H290" s="73">
        <v>3140003</v>
      </c>
      <c r="I290" s="73">
        <v>1148400</v>
      </c>
      <c r="J290" s="82">
        <f t="shared" si="7"/>
        <v>36.573213465082674</v>
      </c>
      <c r="K290" s="25"/>
    </row>
    <row r="291" spans="1:11" ht="72" customHeight="1" x14ac:dyDescent="0.15">
      <c r="B291" s="17" t="s">
        <v>781</v>
      </c>
      <c r="C291" s="31" t="s">
        <v>420</v>
      </c>
      <c r="D291" s="38">
        <v>44441</v>
      </c>
      <c r="E291" s="48" t="s">
        <v>523</v>
      </c>
      <c r="F291" s="59"/>
      <c r="G291" s="63" t="s">
        <v>17</v>
      </c>
      <c r="H291" s="73">
        <v>6544343</v>
      </c>
      <c r="I291" s="73">
        <v>3146000</v>
      </c>
      <c r="J291" s="82">
        <f t="shared" si="7"/>
        <v>48.072052458130635</v>
      </c>
      <c r="K291" s="25"/>
    </row>
    <row r="292" spans="1:11" ht="72" customHeight="1" x14ac:dyDescent="0.15">
      <c r="B292" s="17" t="s">
        <v>80</v>
      </c>
      <c r="C292" s="31" t="s">
        <v>163</v>
      </c>
      <c r="D292" s="38">
        <v>44466</v>
      </c>
      <c r="E292" s="48" t="s">
        <v>115</v>
      </c>
      <c r="F292" s="59"/>
      <c r="G292" s="63" t="s">
        <v>17</v>
      </c>
      <c r="H292" s="73">
        <v>4616480</v>
      </c>
      <c r="I292" s="73">
        <v>4152720</v>
      </c>
      <c r="J292" s="82">
        <f t="shared" si="7"/>
        <v>89.95425085779641</v>
      </c>
      <c r="K292" s="25"/>
    </row>
    <row r="293" spans="1:11" ht="14.25" customHeight="1" x14ac:dyDescent="0.15">
      <c r="B293" s="17"/>
      <c r="C293" s="31"/>
      <c r="D293" s="38"/>
      <c r="E293" s="48"/>
      <c r="F293" s="59"/>
      <c r="G293" s="63"/>
      <c r="H293" s="73"/>
      <c r="I293" s="73"/>
      <c r="J293" s="82"/>
      <c r="K293" s="25"/>
    </row>
    <row r="294" spans="1:11" ht="15" customHeight="1" x14ac:dyDescent="0.15">
      <c r="B294" s="22" t="s">
        <v>791</v>
      </c>
      <c r="C294" s="22"/>
      <c r="D294" s="37"/>
      <c r="E294" s="45"/>
      <c r="F294" s="56"/>
      <c r="G294" s="65"/>
      <c r="H294" s="70"/>
      <c r="I294" s="70"/>
      <c r="J294" s="81"/>
      <c r="K294" s="22"/>
    </row>
    <row r="295" spans="1:11" ht="72" customHeight="1" x14ac:dyDescent="0.15">
      <c r="B295" s="17" t="s">
        <v>802</v>
      </c>
      <c r="C295" s="31" t="s">
        <v>279</v>
      </c>
      <c r="D295" s="38">
        <v>44470</v>
      </c>
      <c r="E295" s="48" t="s">
        <v>804</v>
      </c>
      <c r="F295" s="59">
        <v>2010601011203</v>
      </c>
      <c r="G295" s="63" t="s">
        <v>17</v>
      </c>
      <c r="H295" s="73">
        <v>2567697</v>
      </c>
      <c r="I295" s="73">
        <v>2550581</v>
      </c>
      <c r="J295" s="82">
        <f t="shared" ref="J295:J309" si="8">IF(D295="","",I295/H295*100)</f>
        <v>99.333410445235558</v>
      </c>
      <c r="K295" s="25"/>
    </row>
    <row r="296" spans="1:11" ht="72" customHeight="1" x14ac:dyDescent="0.15">
      <c r="B296" s="17" t="s">
        <v>788</v>
      </c>
      <c r="C296" s="31" t="s">
        <v>279</v>
      </c>
      <c r="D296" s="38">
        <v>44477</v>
      </c>
      <c r="E296" s="48" t="s">
        <v>695</v>
      </c>
      <c r="F296" s="59">
        <v>9010601021385</v>
      </c>
      <c r="G296" s="63" t="s">
        <v>34</v>
      </c>
      <c r="H296" s="73">
        <v>1547032410</v>
      </c>
      <c r="I296" s="73">
        <v>1419000000</v>
      </c>
      <c r="J296" s="82">
        <f t="shared" si="8"/>
        <v>91.723999499144298</v>
      </c>
      <c r="K296" s="25"/>
    </row>
    <row r="297" spans="1:11" ht="72" customHeight="1" x14ac:dyDescent="0.15">
      <c r="B297" s="17" t="s">
        <v>803</v>
      </c>
      <c r="C297" s="31" t="s">
        <v>279</v>
      </c>
      <c r="D297" s="38">
        <v>44482</v>
      </c>
      <c r="E297" s="48" t="s">
        <v>614</v>
      </c>
      <c r="F297" s="59">
        <v>7010401022916</v>
      </c>
      <c r="G297" s="63" t="s">
        <v>34</v>
      </c>
      <c r="H297" s="73">
        <v>649807793</v>
      </c>
      <c r="I297" s="73">
        <v>623700000</v>
      </c>
      <c r="J297" s="82">
        <f t="shared" si="8"/>
        <v>95.982228394112227</v>
      </c>
      <c r="K297" s="25"/>
    </row>
    <row r="298" spans="1:11" ht="72" customHeight="1" x14ac:dyDescent="0.15">
      <c r="B298" s="17" t="s">
        <v>808</v>
      </c>
      <c r="C298" s="31" t="s">
        <v>279</v>
      </c>
      <c r="D298" s="38">
        <v>44482</v>
      </c>
      <c r="E298" s="48" t="s">
        <v>391</v>
      </c>
      <c r="F298" s="59">
        <v>7430001019881</v>
      </c>
      <c r="G298" s="63" t="s">
        <v>17</v>
      </c>
      <c r="H298" s="73">
        <v>3182883</v>
      </c>
      <c r="I298" s="73">
        <v>2563770</v>
      </c>
      <c r="J298" s="82">
        <f t="shared" si="8"/>
        <v>80.548672382867977</v>
      </c>
      <c r="K298" s="25" t="s">
        <v>136</v>
      </c>
    </row>
    <row r="299" spans="1:11" ht="72" customHeight="1" x14ac:dyDescent="0.15">
      <c r="B299" s="17" t="s">
        <v>473</v>
      </c>
      <c r="C299" s="31" t="s">
        <v>279</v>
      </c>
      <c r="D299" s="38">
        <v>44482</v>
      </c>
      <c r="E299" s="48" t="s">
        <v>331</v>
      </c>
      <c r="F299" s="59">
        <v>9012401013620</v>
      </c>
      <c r="G299" s="63" t="s">
        <v>17</v>
      </c>
      <c r="H299" s="73">
        <v>8835530</v>
      </c>
      <c r="I299" s="73">
        <v>6075850</v>
      </c>
      <c r="J299" s="82">
        <f t="shared" si="8"/>
        <v>68.766106843618886</v>
      </c>
      <c r="K299" s="25"/>
    </row>
    <row r="300" spans="1:11" ht="72" customHeight="1" x14ac:dyDescent="0.15">
      <c r="B300" s="17" t="s">
        <v>534</v>
      </c>
      <c r="C300" s="31" t="s">
        <v>279</v>
      </c>
      <c r="D300" s="38">
        <v>44474</v>
      </c>
      <c r="E300" s="48" t="s">
        <v>46</v>
      </c>
      <c r="F300" s="59">
        <v>4260001000960</v>
      </c>
      <c r="G300" s="63" t="s">
        <v>17</v>
      </c>
      <c r="H300" s="73">
        <v>29658145</v>
      </c>
      <c r="I300" s="73">
        <v>29451048</v>
      </c>
      <c r="J300" s="82">
        <f t="shared" si="8"/>
        <v>99.301719645648774</v>
      </c>
      <c r="K300" s="25"/>
    </row>
    <row r="301" spans="1:11" ht="72" customHeight="1" x14ac:dyDescent="0.15">
      <c r="B301" s="17" t="s">
        <v>747</v>
      </c>
      <c r="C301" s="31" t="s">
        <v>279</v>
      </c>
      <c r="D301" s="38">
        <v>44483</v>
      </c>
      <c r="E301" s="48" t="s">
        <v>850</v>
      </c>
      <c r="F301" s="59">
        <v>9020001071492</v>
      </c>
      <c r="G301" s="63" t="s">
        <v>17</v>
      </c>
      <c r="H301" s="73">
        <v>4597720</v>
      </c>
      <c r="I301" s="73">
        <v>4400000</v>
      </c>
      <c r="J301" s="82">
        <f t="shared" si="8"/>
        <v>95.699607631608714</v>
      </c>
      <c r="K301" s="25"/>
    </row>
    <row r="302" spans="1:11" ht="72" customHeight="1" x14ac:dyDescent="0.15">
      <c r="B302" s="17" t="s">
        <v>812</v>
      </c>
      <c r="C302" s="31" t="s">
        <v>279</v>
      </c>
      <c r="D302" s="38">
        <v>44487</v>
      </c>
      <c r="E302" s="48" t="s">
        <v>851</v>
      </c>
      <c r="F302" s="59">
        <v>3010801022123</v>
      </c>
      <c r="G302" s="63" t="s">
        <v>17</v>
      </c>
      <c r="H302" s="73">
        <v>4254800</v>
      </c>
      <c r="I302" s="73">
        <v>3558478</v>
      </c>
      <c r="J302" s="82">
        <f t="shared" si="8"/>
        <v>83.634436401240947</v>
      </c>
      <c r="K302" s="25"/>
    </row>
    <row r="303" spans="1:11" ht="72" customHeight="1" x14ac:dyDescent="0.15">
      <c r="B303" s="17" t="s">
        <v>814</v>
      </c>
      <c r="C303" s="31" t="s">
        <v>279</v>
      </c>
      <c r="D303" s="38">
        <v>44487</v>
      </c>
      <c r="E303" s="48" t="s">
        <v>851</v>
      </c>
      <c r="F303" s="59">
        <v>3010801022123</v>
      </c>
      <c r="G303" s="63" t="s">
        <v>17</v>
      </c>
      <c r="H303" s="73">
        <v>1370600</v>
      </c>
      <c r="I303" s="73">
        <v>1099978</v>
      </c>
      <c r="J303" s="82">
        <f t="shared" si="8"/>
        <v>80.255216693418944</v>
      </c>
      <c r="K303" s="25"/>
    </row>
    <row r="304" spans="1:11" ht="72" customHeight="1" x14ac:dyDescent="0.15">
      <c r="B304" s="17" t="s">
        <v>816</v>
      </c>
      <c r="C304" s="31" t="s">
        <v>279</v>
      </c>
      <c r="D304" s="38">
        <v>44482</v>
      </c>
      <c r="E304" s="48" t="s">
        <v>622</v>
      </c>
      <c r="F304" s="59">
        <v>8011101047021</v>
      </c>
      <c r="G304" s="63" t="s">
        <v>17</v>
      </c>
      <c r="H304" s="73">
        <v>2843500</v>
      </c>
      <c r="I304" s="73">
        <v>2607550</v>
      </c>
      <c r="J304" s="82">
        <f t="shared" si="8"/>
        <v>91.702127659574472</v>
      </c>
      <c r="K304" s="25"/>
    </row>
    <row r="305" spans="2:11" ht="72" customHeight="1" x14ac:dyDescent="0.15">
      <c r="B305" s="17" t="s">
        <v>212</v>
      </c>
      <c r="C305" s="31" t="s">
        <v>279</v>
      </c>
      <c r="D305" s="38">
        <v>44495</v>
      </c>
      <c r="E305" s="48" t="s">
        <v>609</v>
      </c>
      <c r="F305" s="59">
        <v>1010401099027</v>
      </c>
      <c r="G305" s="63" t="s">
        <v>17</v>
      </c>
      <c r="H305" s="73">
        <v>1760000</v>
      </c>
      <c r="I305" s="73">
        <v>1760000</v>
      </c>
      <c r="J305" s="82">
        <f t="shared" si="8"/>
        <v>100</v>
      </c>
      <c r="K305" s="25"/>
    </row>
    <row r="306" spans="2:11" ht="72" customHeight="1" x14ac:dyDescent="0.15">
      <c r="B306" s="17" t="s">
        <v>289</v>
      </c>
      <c r="C306" s="31" t="s">
        <v>279</v>
      </c>
      <c r="D306" s="38">
        <v>44496</v>
      </c>
      <c r="E306" s="48" t="s">
        <v>333</v>
      </c>
      <c r="F306" s="59">
        <v>1010901026918</v>
      </c>
      <c r="G306" s="63" t="s">
        <v>17</v>
      </c>
      <c r="H306" s="73">
        <v>103801500</v>
      </c>
      <c r="I306" s="73">
        <v>21780000</v>
      </c>
      <c r="J306" s="82">
        <f t="shared" si="8"/>
        <v>20.982355746304243</v>
      </c>
      <c r="K306" s="25"/>
    </row>
    <row r="307" spans="2:11" ht="72" customHeight="1" x14ac:dyDescent="0.15">
      <c r="B307" s="17" t="s">
        <v>817</v>
      </c>
      <c r="C307" s="31" t="s">
        <v>279</v>
      </c>
      <c r="D307" s="38">
        <v>44474</v>
      </c>
      <c r="E307" s="48" t="s">
        <v>694</v>
      </c>
      <c r="F307" s="59">
        <v>7010001064648</v>
      </c>
      <c r="G307" s="63" t="s">
        <v>17</v>
      </c>
      <c r="H307" s="73">
        <v>7177500</v>
      </c>
      <c r="I307" s="73">
        <v>6941000</v>
      </c>
      <c r="J307" s="82">
        <f t="shared" si="8"/>
        <v>96.70498084291188</v>
      </c>
      <c r="K307" s="25"/>
    </row>
    <row r="308" spans="2:11" ht="72" customHeight="1" x14ac:dyDescent="0.15">
      <c r="B308" s="17" t="s">
        <v>819</v>
      </c>
      <c r="C308" s="31" t="s">
        <v>279</v>
      </c>
      <c r="D308" s="38">
        <v>44483</v>
      </c>
      <c r="E308" s="48" t="s">
        <v>820</v>
      </c>
      <c r="F308" s="59">
        <v>1010005005059</v>
      </c>
      <c r="G308" s="63" t="s">
        <v>17</v>
      </c>
      <c r="H308" s="73">
        <v>12744113</v>
      </c>
      <c r="I308" s="73">
        <v>12650000</v>
      </c>
      <c r="J308" s="82">
        <f t="shared" si="8"/>
        <v>99.261517847495554</v>
      </c>
      <c r="K308" s="25"/>
    </row>
    <row r="309" spans="2:11" ht="72" customHeight="1" x14ac:dyDescent="0.15">
      <c r="B309" s="17" t="s">
        <v>825</v>
      </c>
      <c r="C309" s="31" t="s">
        <v>286</v>
      </c>
      <c r="D309" s="38">
        <v>44480</v>
      </c>
      <c r="E309" s="48" t="s">
        <v>295</v>
      </c>
      <c r="F309" s="59">
        <v>3040001035071</v>
      </c>
      <c r="G309" s="63" t="s">
        <v>17</v>
      </c>
      <c r="H309" s="73">
        <v>5585636</v>
      </c>
      <c r="I309" s="73">
        <v>4950000</v>
      </c>
      <c r="J309" s="82">
        <f t="shared" si="8"/>
        <v>88.620167873452544</v>
      </c>
      <c r="K309" s="25"/>
    </row>
    <row r="310" spans="2:11" ht="15" customHeight="1" x14ac:dyDescent="0.15">
      <c r="B310" s="17"/>
      <c r="C310" s="31"/>
      <c r="D310" s="38"/>
      <c r="E310" s="48"/>
      <c r="F310" s="59"/>
      <c r="G310" s="63"/>
      <c r="H310" s="73"/>
      <c r="I310" s="73"/>
      <c r="J310" s="82"/>
      <c r="K310" s="25"/>
    </row>
    <row r="311" spans="2:11" ht="15" customHeight="1" x14ac:dyDescent="0.15">
      <c r="B311" s="22" t="s">
        <v>792</v>
      </c>
      <c r="C311" s="22"/>
      <c r="D311" s="37"/>
      <c r="E311" s="45"/>
      <c r="F311" s="56"/>
      <c r="G311" s="65"/>
      <c r="H311" s="70"/>
      <c r="I311" s="70"/>
      <c r="J311" s="81"/>
      <c r="K311" s="22"/>
    </row>
    <row r="312" spans="2:11" ht="72" customHeight="1" x14ac:dyDescent="0.15">
      <c r="B312" s="17" t="s">
        <v>657</v>
      </c>
      <c r="C312" s="31" t="s">
        <v>279</v>
      </c>
      <c r="D312" s="38">
        <v>44525</v>
      </c>
      <c r="E312" s="48" t="s">
        <v>320</v>
      </c>
      <c r="F312" s="59">
        <v>9010001112561</v>
      </c>
      <c r="G312" s="63" t="s">
        <v>17</v>
      </c>
      <c r="H312" s="73">
        <v>1564420</v>
      </c>
      <c r="I312" s="73">
        <v>1547888</v>
      </c>
      <c r="J312" s="82">
        <f t="shared" ref="J312:J328" si="9">IF(D312="","",I312/H312*100)</f>
        <v>98.943250533744134</v>
      </c>
      <c r="K312" s="25"/>
    </row>
    <row r="313" spans="2:11" ht="72" customHeight="1" x14ac:dyDescent="0.15">
      <c r="B313" s="17" t="s">
        <v>679</v>
      </c>
      <c r="C313" s="31" t="s">
        <v>279</v>
      </c>
      <c r="D313" s="38">
        <v>44529</v>
      </c>
      <c r="E313" s="48" t="s">
        <v>852</v>
      </c>
      <c r="F313" s="59">
        <v>1300001006337</v>
      </c>
      <c r="G313" s="63" t="s">
        <v>17</v>
      </c>
      <c r="H313" s="73">
        <v>2278222</v>
      </c>
      <c r="I313" s="73">
        <v>2255000</v>
      </c>
      <c r="J313" s="82">
        <f t="shared" si="9"/>
        <v>98.980696350048419</v>
      </c>
      <c r="K313" s="25"/>
    </row>
    <row r="314" spans="2:11" ht="72" customHeight="1" x14ac:dyDescent="0.15">
      <c r="B314" s="17" t="s">
        <v>565</v>
      </c>
      <c r="C314" s="31" t="s">
        <v>279</v>
      </c>
      <c r="D314" s="38">
        <v>44524</v>
      </c>
      <c r="E314" s="48" t="s">
        <v>853</v>
      </c>
      <c r="F314" s="59">
        <v>5010401053632</v>
      </c>
      <c r="G314" s="63" t="s">
        <v>17</v>
      </c>
      <c r="H314" s="73">
        <v>4536617</v>
      </c>
      <c r="I314" s="73">
        <v>4510000</v>
      </c>
      <c r="J314" s="82">
        <f t="shared" si="9"/>
        <v>99.413285274026876</v>
      </c>
      <c r="K314" s="25"/>
    </row>
    <row r="315" spans="2:11" ht="72" customHeight="1" x14ac:dyDescent="0.15">
      <c r="B315" s="17" t="s">
        <v>834</v>
      </c>
      <c r="C315" s="31" t="s">
        <v>279</v>
      </c>
      <c r="D315" s="38">
        <v>44518</v>
      </c>
      <c r="E315" s="48" t="s">
        <v>839</v>
      </c>
      <c r="F315" s="59">
        <v>9010801019840</v>
      </c>
      <c r="G315" s="63" t="s">
        <v>17</v>
      </c>
      <c r="H315" s="73">
        <v>5166700</v>
      </c>
      <c r="I315" s="73">
        <v>4950000</v>
      </c>
      <c r="J315" s="82">
        <f t="shared" si="9"/>
        <v>95.805833510751555</v>
      </c>
      <c r="K315" s="25"/>
    </row>
    <row r="316" spans="2:11" ht="72" customHeight="1" x14ac:dyDescent="0.15">
      <c r="B316" s="17" t="s">
        <v>780</v>
      </c>
      <c r="C316" s="31" t="s">
        <v>279</v>
      </c>
      <c r="D316" s="38">
        <v>44504</v>
      </c>
      <c r="E316" s="48" t="s">
        <v>854</v>
      </c>
      <c r="F316" s="59">
        <v>3140001036976</v>
      </c>
      <c r="G316" s="63" t="s">
        <v>17</v>
      </c>
      <c r="H316" s="73">
        <v>11846965</v>
      </c>
      <c r="I316" s="73">
        <v>11660000</v>
      </c>
      <c r="J316" s="82">
        <f t="shared" si="9"/>
        <v>98.421832089484525</v>
      </c>
      <c r="K316" s="25"/>
    </row>
    <row r="317" spans="2:11" ht="72" customHeight="1" x14ac:dyDescent="0.15">
      <c r="B317" s="17" t="s">
        <v>835</v>
      </c>
      <c r="C317" s="31" t="s">
        <v>279</v>
      </c>
      <c r="D317" s="38">
        <v>44504</v>
      </c>
      <c r="E317" s="48" t="s">
        <v>111</v>
      </c>
      <c r="F317" s="59">
        <v>2011101014084</v>
      </c>
      <c r="G317" s="63" t="s">
        <v>17</v>
      </c>
      <c r="H317" s="73">
        <v>4760369</v>
      </c>
      <c r="I317" s="73">
        <v>3190000</v>
      </c>
      <c r="J317" s="82">
        <f t="shared" si="9"/>
        <v>67.011611914958692</v>
      </c>
      <c r="K317" s="25"/>
    </row>
    <row r="318" spans="2:11" ht="72" customHeight="1" x14ac:dyDescent="0.15">
      <c r="B318" s="17" t="s">
        <v>513</v>
      </c>
      <c r="C318" s="31" t="s">
        <v>148</v>
      </c>
      <c r="D318" s="38">
        <v>44522</v>
      </c>
      <c r="E318" s="48" t="s">
        <v>855</v>
      </c>
      <c r="F318" s="59">
        <v>7140001005647</v>
      </c>
      <c r="G318" s="63" t="s">
        <v>17</v>
      </c>
      <c r="H318" s="73">
        <v>2200000</v>
      </c>
      <c r="I318" s="73">
        <v>1650000</v>
      </c>
      <c r="J318" s="82">
        <f t="shared" si="9"/>
        <v>75</v>
      </c>
      <c r="K318" s="25"/>
    </row>
    <row r="319" spans="2:11" ht="72" customHeight="1" x14ac:dyDescent="0.15">
      <c r="B319" s="17" t="s">
        <v>843</v>
      </c>
      <c r="C319" s="31" t="s">
        <v>148</v>
      </c>
      <c r="D319" s="38">
        <v>44525</v>
      </c>
      <c r="E319" s="48" t="s">
        <v>740</v>
      </c>
      <c r="F319" s="59">
        <v>1010401099027</v>
      </c>
      <c r="G319" s="63" t="s">
        <v>17</v>
      </c>
      <c r="H319" s="73">
        <v>3414950</v>
      </c>
      <c r="I319" s="73">
        <v>2580050</v>
      </c>
      <c r="J319" s="82">
        <f t="shared" si="9"/>
        <v>75.551618618134967</v>
      </c>
      <c r="K319" s="25"/>
    </row>
    <row r="320" spans="2:11" ht="72" customHeight="1" x14ac:dyDescent="0.15">
      <c r="B320" s="17" t="s">
        <v>844</v>
      </c>
      <c r="C320" s="31" t="s">
        <v>148</v>
      </c>
      <c r="D320" s="38">
        <v>44525</v>
      </c>
      <c r="E320" s="48" t="s">
        <v>740</v>
      </c>
      <c r="F320" s="59">
        <v>1010401099027</v>
      </c>
      <c r="G320" s="63" t="s">
        <v>17</v>
      </c>
      <c r="H320" s="73">
        <v>3330030</v>
      </c>
      <c r="I320" s="73">
        <v>2495130</v>
      </c>
      <c r="J320" s="82">
        <f t="shared" si="9"/>
        <v>74.928153800416212</v>
      </c>
      <c r="K320" s="25"/>
    </row>
    <row r="321" spans="2:11" ht="72" customHeight="1" x14ac:dyDescent="0.15">
      <c r="B321" s="17" t="s">
        <v>665</v>
      </c>
      <c r="C321" s="31" t="s">
        <v>148</v>
      </c>
      <c r="D321" s="38">
        <v>44525</v>
      </c>
      <c r="E321" s="48" t="s">
        <v>856</v>
      </c>
      <c r="F321" s="59">
        <v>7010701007666</v>
      </c>
      <c r="G321" s="63" t="s">
        <v>17</v>
      </c>
      <c r="H321" s="73">
        <v>3024565</v>
      </c>
      <c r="I321" s="73">
        <v>3024565</v>
      </c>
      <c r="J321" s="82">
        <f t="shared" si="9"/>
        <v>100</v>
      </c>
      <c r="K321" s="25"/>
    </row>
    <row r="322" spans="2:11" ht="72" customHeight="1" x14ac:dyDescent="0.15">
      <c r="B322" s="17" t="s">
        <v>340</v>
      </c>
      <c r="C322" s="31" t="s">
        <v>148</v>
      </c>
      <c r="D322" s="38">
        <v>44525</v>
      </c>
      <c r="E322" s="48" t="s">
        <v>740</v>
      </c>
      <c r="F322" s="59">
        <v>1010401099027</v>
      </c>
      <c r="G322" s="63" t="s">
        <v>17</v>
      </c>
      <c r="H322" s="73">
        <v>3313750</v>
      </c>
      <c r="I322" s="73">
        <v>2478850</v>
      </c>
      <c r="J322" s="82">
        <f t="shared" si="9"/>
        <v>74.804979253112037</v>
      </c>
      <c r="K322" s="25"/>
    </row>
    <row r="323" spans="2:11" ht="72" customHeight="1" x14ac:dyDescent="0.15">
      <c r="B323" s="17" t="s">
        <v>845</v>
      </c>
      <c r="C323" s="31" t="s">
        <v>148</v>
      </c>
      <c r="D323" s="38">
        <v>44525</v>
      </c>
      <c r="E323" s="48" t="s">
        <v>856</v>
      </c>
      <c r="F323" s="59">
        <v>7010701007666</v>
      </c>
      <c r="G323" s="63" t="s">
        <v>17</v>
      </c>
      <c r="H323" s="73">
        <v>3282405</v>
      </c>
      <c r="I323" s="73">
        <v>3282405</v>
      </c>
      <c r="J323" s="82">
        <f t="shared" si="9"/>
        <v>100</v>
      </c>
      <c r="K323" s="25"/>
    </row>
    <row r="324" spans="2:11" ht="72" customHeight="1" x14ac:dyDescent="0.15">
      <c r="B324" s="17" t="s">
        <v>597</v>
      </c>
      <c r="C324" s="31" t="s">
        <v>148</v>
      </c>
      <c r="D324" s="38">
        <v>44529</v>
      </c>
      <c r="E324" s="48" t="s">
        <v>857</v>
      </c>
      <c r="F324" s="59">
        <v>5010801014135</v>
      </c>
      <c r="G324" s="63" t="s">
        <v>17</v>
      </c>
      <c r="H324" s="73">
        <v>3792800</v>
      </c>
      <c r="I324" s="73">
        <v>1737120</v>
      </c>
      <c r="J324" s="82">
        <f t="shared" si="9"/>
        <v>45.800464037122964</v>
      </c>
      <c r="K324" s="25"/>
    </row>
    <row r="325" spans="2:11" ht="72" customHeight="1" x14ac:dyDescent="0.15">
      <c r="B325" s="17" t="s">
        <v>207</v>
      </c>
      <c r="C325" s="31" t="s">
        <v>148</v>
      </c>
      <c r="D325" s="38">
        <v>44505</v>
      </c>
      <c r="E325" s="48" t="s">
        <v>691</v>
      </c>
      <c r="F325" s="59">
        <v>4011301007902</v>
      </c>
      <c r="G325" s="63" t="s">
        <v>17</v>
      </c>
      <c r="H325" s="73">
        <v>94050107</v>
      </c>
      <c r="I325" s="73">
        <v>92400000</v>
      </c>
      <c r="J325" s="82">
        <f t="shared" si="9"/>
        <v>98.245502261895354</v>
      </c>
      <c r="K325" s="25"/>
    </row>
    <row r="326" spans="2:11" ht="72" customHeight="1" x14ac:dyDescent="0.15">
      <c r="B326" s="17" t="s">
        <v>846</v>
      </c>
      <c r="C326" s="31" t="s">
        <v>148</v>
      </c>
      <c r="D326" s="38">
        <v>44512</v>
      </c>
      <c r="E326" s="48" t="s">
        <v>858</v>
      </c>
      <c r="F326" s="59">
        <v>5010001094250</v>
      </c>
      <c r="G326" s="63" t="s">
        <v>17</v>
      </c>
      <c r="H326" s="73">
        <v>5672085</v>
      </c>
      <c r="I326" s="73">
        <v>4400000</v>
      </c>
      <c r="J326" s="82">
        <f t="shared" si="9"/>
        <v>77.572885455701041</v>
      </c>
      <c r="K326" s="25"/>
    </row>
    <row r="327" spans="2:11" ht="72" customHeight="1" x14ac:dyDescent="0.15">
      <c r="B327" s="17" t="s">
        <v>773</v>
      </c>
      <c r="C327" s="31" t="s">
        <v>148</v>
      </c>
      <c r="D327" s="38">
        <v>44522</v>
      </c>
      <c r="E327" s="48" t="s">
        <v>847</v>
      </c>
      <c r="F327" s="59">
        <v>7010401022916</v>
      </c>
      <c r="G327" s="63" t="s">
        <v>17</v>
      </c>
      <c r="H327" s="73">
        <v>21860150</v>
      </c>
      <c r="I327" s="73">
        <v>20900000</v>
      </c>
      <c r="J327" s="82">
        <f t="shared" si="9"/>
        <v>95.607761154429411</v>
      </c>
      <c r="K327" s="25"/>
    </row>
    <row r="328" spans="2:11" ht="72" customHeight="1" x14ac:dyDescent="0.15">
      <c r="B328" s="17" t="s">
        <v>560</v>
      </c>
      <c r="C328" s="31" t="s">
        <v>148</v>
      </c>
      <c r="D328" s="38">
        <v>44505</v>
      </c>
      <c r="E328" s="48" t="s">
        <v>746</v>
      </c>
      <c r="F328" s="59">
        <v>5010001075465</v>
      </c>
      <c r="G328" s="63" t="s">
        <v>17</v>
      </c>
      <c r="H328" s="73">
        <v>16713329</v>
      </c>
      <c r="I328" s="73">
        <v>10120000</v>
      </c>
      <c r="J328" s="82">
        <f t="shared" si="9"/>
        <v>60.550474414762014</v>
      </c>
      <c r="K328" s="25"/>
    </row>
    <row r="329" spans="2:11" ht="14.25" customHeight="1" x14ac:dyDescent="0.15">
      <c r="B329" s="17"/>
      <c r="C329" s="31"/>
      <c r="D329" s="38"/>
      <c r="E329" s="48"/>
      <c r="F329" s="59"/>
      <c r="G329" s="63"/>
      <c r="H329" s="73"/>
      <c r="I329" s="73"/>
      <c r="J329" s="82"/>
      <c r="K329" s="25"/>
    </row>
    <row r="330" spans="2:11" ht="15" customHeight="1" x14ac:dyDescent="0.15">
      <c r="B330" s="22" t="s">
        <v>259</v>
      </c>
      <c r="C330" s="22"/>
      <c r="D330" s="37"/>
      <c r="E330" s="45"/>
      <c r="F330" s="56"/>
      <c r="G330" s="65"/>
      <c r="H330" s="70"/>
      <c r="I330" s="70"/>
      <c r="J330" s="81"/>
      <c r="K330" s="22"/>
    </row>
    <row r="331" spans="2:11" ht="72" customHeight="1" x14ac:dyDescent="0.15">
      <c r="B331" s="26" t="s">
        <v>240</v>
      </c>
      <c r="C331" s="31" t="s">
        <v>148</v>
      </c>
      <c r="D331" s="40">
        <v>44539</v>
      </c>
      <c r="E331" s="49" t="s">
        <v>893</v>
      </c>
      <c r="F331" s="61">
        <v>9010001125753</v>
      </c>
      <c r="G331" s="63" t="s">
        <v>17</v>
      </c>
      <c r="H331" s="75">
        <v>2079000</v>
      </c>
      <c r="I331" s="75">
        <v>1930500</v>
      </c>
      <c r="J331" s="82">
        <f t="shared" ref="J331:J355" si="10">IF(D331="","",I331/H331*100)</f>
        <v>92.857142857142861</v>
      </c>
      <c r="K331" s="25"/>
    </row>
    <row r="332" spans="2:11" ht="72" customHeight="1" x14ac:dyDescent="0.15">
      <c r="B332" s="26" t="s">
        <v>62</v>
      </c>
      <c r="C332" s="31" t="s">
        <v>148</v>
      </c>
      <c r="D332" s="40">
        <v>44553</v>
      </c>
      <c r="E332" s="49" t="s">
        <v>18</v>
      </c>
      <c r="F332" s="61">
        <v>1010401002840</v>
      </c>
      <c r="G332" s="63" t="s">
        <v>17</v>
      </c>
      <c r="H332" s="75">
        <v>2533960</v>
      </c>
      <c r="I332" s="75">
        <v>2533960</v>
      </c>
      <c r="J332" s="82">
        <f t="shared" si="10"/>
        <v>100</v>
      </c>
      <c r="K332" s="25"/>
    </row>
    <row r="333" spans="2:11" ht="72" customHeight="1" x14ac:dyDescent="0.15">
      <c r="B333" s="26" t="s">
        <v>891</v>
      </c>
      <c r="C333" s="31" t="s">
        <v>148</v>
      </c>
      <c r="D333" s="40">
        <v>44557</v>
      </c>
      <c r="E333" s="49" t="s">
        <v>893</v>
      </c>
      <c r="F333" s="61">
        <v>9010001125753</v>
      </c>
      <c r="G333" s="63" t="s">
        <v>17</v>
      </c>
      <c r="H333" s="75">
        <v>4276800</v>
      </c>
      <c r="I333" s="75">
        <v>4276800</v>
      </c>
      <c r="J333" s="82">
        <f t="shared" si="10"/>
        <v>100</v>
      </c>
      <c r="K333" s="25"/>
    </row>
    <row r="334" spans="2:11" ht="72" customHeight="1" x14ac:dyDescent="0.15">
      <c r="B334" s="26" t="s">
        <v>139</v>
      </c>
      <c r="C334" s="31" t="s">
        <v>148</v>
      </c>
      <c r="D334" s="40">
        <v>44557</v>
      </c>
      <c r="E334" s="49" t="s">
        <v>894</v>
      </c>
      <c r="F334" s="61">
        <v>8012801001944</v>
      </c>
      <c r="G334" s="63" t="s">
        <v>17</v>
      </c>
      <c r="H334" s="75">
        <v>2459160</v>
      </c>
      <c r="I334" s="75">
        <v>2420000</v>
      </c>
      <c r="J334" s="82">
        <f t="shared" si="10"/>
        <v>98.407586330291636</v>
      </c>
      <c r="K334" s="25"/>
    </row>
    <row r="335" spans="2:11" ht="72" customHeight="1" x14ac:dyDescent="0.15">
      <c r="B335" s="26" t="s">
        <v>892</v>
      </c>
      <c r="C335" s="31" t="s">
        <v>148</v>
      </c>
      <c r="D335" s="40">
        <v>44539</v>
      </c>
      <c r="E335" s="49" t="s">
        <v>894</v>
      </c>
      <c r="F335" s="61">
        <v>8012801001944</v>
      </c>
      <c r="G335" s="63" t="s">
        <v>17</v>
      </c>
      <c r="H335" s="75">
        <v>10919700</v>
      </c>
      <c r="I335" s="75">
        <v>8413900</v>
      </c>
      <c r="J335" s="82">
        <f t="shared" si="10"/>
        <v>77.052483126825834</v>
      </c>
      <c r="K335" s="25"/>
    </row>
    <row r="336" spans="2:11" ht="72" customHeight="1" x14ac:dyDescent="0.15">
      <c r="B336" s="26" t="s">
        <v>36</v>
      </c>
      <c r="C336" s="31" t="s">
        <v>148</v>
      </c>
      <c r="D336" s="40">
        <v>44539</v>
      </c>
      <c r="E336" s="49" t="s">
        <v>894</v>
      </c>
      <c r="F336" s="61">
        <v>8012801001944</v>
      </c>
      <c r="G336" s="63" t="s">
        <v>17</v>
      </c>
      <c r="H336" s="75">
        <v>14935663</v>
      </c>
      <c r="I336" s="75">
        <v>11682000</v>
      </c>
      <c r="J336" s="82">
        <f t="shared" si="10"/>
        <v>78.215476607901508</v>
      </c>
      <c r="K336" s="25"/>
    </row>
    <row r="337" spans="2:11" ht="72" customHeight="1" x14ac:dyDescent="0.15">
      <c r="B337" s="26" t="s">
        <v>22</v>
      </c>
      <c r="C337" s="31" t="s">
        <v>148</v>
      </c>
      <c r="D337" s="40">
        <v>44539</v>
      </c>
      <c r="E337" s="49" t="s">
        <v>894</v>
      </c>
      <c r="F337" s="61">
        <v>8012801001944</v>
      </c>
      <c r="G337" s="63" t="s">
        <v>17</v>
      </c>
      <c r="H337" s="75">
        <v>5399460</v>
      </c>
      <c r="I337" s="75">
        <v>4262280</v>
      </c>
      <c r="J337" s="82">
        <f t="shared" si="10"/>
        <v>78.939005011612267</v>
      </c>
      <c r="K337" s="25"/>
    </row>
    <row r="338" spans="2:11" ht="72" customHeight="1" x14ac:dyDescent="0.15">
      <c r="B338" s="26" t="s">
        <v>895</v>
      </c>
      <c r="C338" s="31" t="s">
        <v>148</v>
      </c>
      <c r="D338" s="40">
        <v>44532</v>
      </c>
      <c r="E338" s="49" t="s">
        <v>944</v>
      </c>
      <c r="F338" s="61">
        <v>9010601004852</v>
      </c>
      <c r="G338" s="63" t="s">
        <v>17</v>
      </c>
      <c r="H338" s="75">
        <v>4400000</v>
      </c>
      <c r="I338" s="75">
        <v>2180200</v>
      </c>
      <c r="J338" s="82">
        <f t="shared" si="10"/>
        <v>49.55</v>
      </c>
      <c r="K338" s="25"/>
    </row>
    <row r="339" spans="2:11" ht="72" customHeight="1" x14ac:dyDescent="0.15">
      <c r="B339" s="26" t="s">
        <v>206</v>
      </c>
      <c r="C339" s="31" t="s">
        <v>148</v>
      </c>
      <c r="D339" s="40">
        <v>44550</v>
      </c>
      <c r="E339" s="49" t="s">
        <v>945</v>
      </c>
      <c r="F339" s="61">
        <v>3180001063075</v>
      </c>
      <c r="G339" s="63" t="s">
        <v>17</v>
      </c>
      <c r="H339" s="75">
        <v>3367430</v>
      </c>
      <c r="I339" s="75">
        <v>3300000</v>
      </c>
      <c r="J339" s="82">
        <f t="shared" si="10"/>
        <v>97.997582726292748</v>
      </c>
      <c r="K339" s="25"/>
    </row>
    <row r="340" spans="2:11" ht="72" customHeight="1" x14ac:dyDescent="0.15">
      <c r="B340" s="26" t="s">
        <v>896</v>
      </c>
      <c r="C340" s="31" t="s">
        <v>148</v>
      </c>
      <c r="D340" s="40">
        <v>44539</v>
      </c>
      <c r="E340" s="49" t="s">
        <v>715</v>
      </c>
      <c r="F340" s="61">
        <v>2020001048423</v>
      </c>
      <c r="G340" s="63" t="s">
        <v>34</v>
      </c>
      <c r="H340" s="75">
        <v>269841926</v>
      </c>
      <c r="I340" s="75">
        <v>151954000</v>
      </c>
      <c r="J340" s="82">
        <f t="shared" si="10"/>
        <v>56.312227774419313</v>
      </c>
      <c r="K340" s="25"/>
    </row>
    <row r="341" spans="2:11" ht="72" customHeight="1" x14ac:dyDescent="0.15">
      <c r="B341" s="26" t="s">
        <v>763</v>
      </c>
      <c r="C341" s="31" t="s">
        <v>148</v>
      </c>
      <c r="D341" s="40">
        <v>44546</v>
      </c>
      <c r="E341" s="49" t="s">
        <v>897</v>
      </c>
      <c r="F341" s="61">
        <v>1010405000254</v>
      </c>
      <c r="G341" s="63" t="s">
        <v>17</v>
      </c>
      <c r="H341" s="75">
        <v>5655338</v>
      </c>
      <c r="I341" s="75">
        <v>5610000</v>
      </c>
      <c r="J341" s="82">
        <f t="shared" si="10"/>
        <v>99.198314937144332</v>
      </c>
      <c r="K341" s="25"/>
    </row>
    <row r="342" spans="2:11" ht="72" customHeight="1" x14ac:dyDescent="0.15">
      <c r="B342" s="26" t="s">
        <v>243</v>
      </c>
      <c r="C342" s="31" t="s">
        <v>148</v>
      </c>
      <c r="D342" s="40">
        <v>44544</v>
      </c>
      <c r="E342" s="49" t="s">
        <v>946</v>
      </c>
      <c r="F342" s="61">
        <v>8010601001272</v>
      </c>
      <c r="G342" s="63" t="s">
        <v>17</v>
      </c>
      <c r="H342" s="75">
        <v>2287890</v>
      </c>
      <c r="I342" s="75">
        <v>2255000</v>
      </c>
      <c r="J342" s="82">
        <f t="shared" si="10"/>
        <v>98.562430886100287</v>
      </c>
      <c r="K342" s="25"/>
    </row>
    <row r="343" spans="2:11" ht="72" customHeight="1" x14ac:dyDescent="0.15">
      <c r="B343" s="26" t="s">
        <v>168</v>
      </c>
      <c r="C343" s="31" t="s">
        <v>148</v>
      </c>
      <c r="D343" s="40">
        <v>44531</v>
      </c>
      <c r="E343" s="49" t="s">
        <v>947</v>
      </c>
      <c r="F343" s="61">
        <v>8120101010127</v>
      </c>
      <c r="G343" s="63" t="s">
        <v>17</v>
      </c>
      <c r="H343" s="75">
        <v>4802989</v>
      </c>
      <c r="I343" s="75">
        <v>2541000</v>
      </c>
      <c r="J343" s="82">
        <f t="shared" si="10"/>
        <v>52.904555892174642</v>
      </c>
      <c r="K343" s="25"/>
    </row>
    <row r="344" spans="2:11" ht="72" customHeight="1" x14ac:dyDescent="0.15">
      <c r="B344" s="26" t="s">
        <v>903</v>
      </c>
      <c r="C344" s="31" t="s">
        <v>148</v>
      </c>
      <c r="D344" s="40">
        <v>44538</v>
      </c>
      <c r="E344" s="49" t="s">
        <v>948</v>
      </c>
      <c r="F344" s="61">
        <v>2310001001369</v>
      </c>
      <c r="G344" s="63" t="s">
        <v>17</v>
      </c>
      <c r="H344" s="75">
        <v>2212479</v>
      </c>
      <c r="I344" s="75">
        <v>2090000</v>
      </c>
      <c r="J344" s="82">
        <f t="shared" si="10"/>
        <v>94.464173445262077</v>
      </c>
      <c r="K344" s="25"/>
    </row>
    <row r="345" spans="2:11" ht="72" customHeight="1" x14ac:dyDescent="0.15">
      <c r="B345" s="26" t="s">
        <v>786</v>
      </c>
      <c r="C345" s="31" t="s">
        <v>148</v>
      </c>
      <c r="D345" s="40">
        <v>44538</v>
      </c>
      <c r="E345" s="49" t="s">
        <v>949</v>
      </c>
      <c r="F345" s="61">
        <v>5020001029726</v>
      </c>
      <c r="G345" s="63" t="s">
        <v>17</v>
      </c>
      <c r="H345" s="75">
        <v>27875586</v>
      </c>
      <c r="I345" s="75">
        <v>26840000</v>
      </c>
      <c r="J345" s="82">
        <f t="shared" si="10"/>
        <v>96.284971372440381</v>
      </c>
      <c r="K345" s="25"/>
    </row>
    <row r="346" spans="2:11" ht="72" customHeight="1" x14ac:dyDescent="0.15">
      <c r="B346" s="26" t="s">
        <v>904</v>
      </c>
      <c r="C346" s="31" t="s">
        <v>148</v>
      </c>
      <c r="D346" s="40">
        <v>44550</v>
      </c>
      <c r="E346" s="49" t="s">
        <v>950</v>
      </c>
      <c r="F346" s="61">
        <v>8200001034250</v>
      </c>
      <c r="G346" s="63" t="s">
        <v>17</v>
      </c>
      <c r="H346" s="75">
        <v>1124347</v>
      </c>
      <c r="I346" s="75">
        <v>1124347</v>
      </c>
      <c r="J346" s="82">
        <f t="shared" si="10"/>
        <v>100</v>
      </c>
      <c r="K346" s="25"/>
    </row>
    <row r="347" spans="2:11" ht="72" customHeight="1" x14ac:dyDescent="0.15">
      <c r="B347" s="26" t="s">
        <v>53</v>
      </c>
      <c r="C347" s="31" t="s">
        <v>148</v>
      </c>
      <c r="D347" s="40">
        <v>44538</v>
      </c>
      <c r="E347" s="49" t="s">
        <v>951</v>
      </c>
      <c r="F347" s="61">
        <v>1010001218309</v>
      </c>
      <c r="G347" s="63" t="s">
        <v>17</v>
      </c>
      <c r="H347" s="75">
        <v>2756490</v>
      </c>
      <c r="I347" s="75">
        <v>1925000</v>
      </c>
      <c r="J347" s="82">
        <f t="shared" si="10"/>
        <v>69.8351889540684</v>
      </c>
      <c r="K347" s="25"/>
    </row>
    <row r="348" spans="2:11" ht="72" customHeight="1" x14ac:dyDescent="0.15">
      <c r="B348" s="26" t="s">
        <v>492</v>
      </c>
      <c r="C348" s="31" t="s">
        <v>148</v>
      </c>
      <c r="D348" s="40">
        <v>44547</v>
      </c>
      <c r="E348" s="49" t="s">
        <v>952</v>
      </c>
      <c r="F348" s="61">
        <v>5180001035485</v>
      </c>
      <c r="G348" s="63" t="s">
        <v>17</v>
      </c>
      <c r="H348" s="75">
        <v>1408000</v>
      </c>
      <c r="I348" s="75">
        <v>1408000</v>
      </c>
      <c r="J348" s="82">
        <f t="shared" si="10"/>
        <v>100</v>
      </c>
      <c r="K348" s="25"/>
    </row>
    <row r="349" spans="2:11" ht="72" customHeight="1" x14ac:dyDescent="0.15">
      <c r="B349" s="26" t="s">
        <v>905</v>
      </c>
      <c r="C349" s="31" t="s">
        <v>148</v>
      </c>
      <c r="D349" s="40">
        <v>44551</v>
      </c>
      <c r="E349" s="49" t="s">
        <v>953</v>
      </c>
      <c r="F349" s="61">
        <v>4010701023988</v>
      </c>
      <c r="G349" s="63" t="s">
        <v>17</v>
      </c>
      <c r="H349" s="75">
        <v>17079686</v>
      </c>
      <c r="I349" s="75">
        <v>17050000</v>
      </c>
      <c r="J349" s="82">
        <f t="shared" si="10"/>
        <v>99.826191184076805</v>
      </c>
      <c r="K349" s="25"/>
    </row>
    <row r="350" spans="2:11" ht="72" customHeight="1" x14ac:dyDescent="0.15">
      <c r="B350" s="26" t="s">
        <v>906</v>
      </c>
      <c r="C350" s="31" t="s">
        <v>148</v>
      </c>
      <c r="D350" s="40">
        <v>44554</v>
      </c>
      <c r="E350" s="49" t="s">
        <v>954</v>
      </c>
      <c r="F350" s="61">
        <v>4011101028818</v>
      </c>
      <c r="G350" s="63" t="s">
        <v>17</v>
      </c>
      <c r="H350" s="75">
        <v>2218458</v>
      </c>
      <c r="I350" s="75">
        <v>1608200</v>
      </c>
      <c r="J350" s="82">
        <f t="shared" si="10"/>
        <v>72.491793849601834</v>
      </c>
      <c r="K350" s="25"/>
    </row>
    <row r="351" spans="2:11" ht="72" customHeight="1" x14ac:dyDescent="0.15">
      <c r="B351" s="26" t="s">
        <v>172</v>
      </c>
      <c r="C351" s="33" t="s">
        <v>198</v>
      </c>
      <c r="D351" s="40">
        <v>44543</v>
      </c>
      <c r="E351" s="49" t="s">
        <v>908</v>
      </c>
      <c r="F351" s="61" t="s">
        <v>730</v>
      </c>
      <c r="G351" s="63" t="s">
        <v>17</v>
      </c>
      <c r="H351" s="75">
        <v>5888455</v>
      </c>
      <c r="I351" s="75">
        <v>2645996</v>
      </c>
      <c r="J351" s="82">
        <f t="shared" si="10"/>
        <v>44.935318347512208</v>
      </c>
      <c r="K351" s="25"/>
    </row>
    <row r="352" spans="2:11" ht="72" customHeight="1" x14ac:dyDescent="0.15">
      <c r="B352" s="26" t="s">
        <v>37</v>
      </c>
      <c r="C352" s="33" t="s">
        <v>198</v>
      </c>
      <c r="D352" s="40">
        <v>44553</v>
      </c>
      <c r="E352" s="49" t="s">
        <v>659</v>
      </c>
      <c r="F352" s="61">
        <v>2011101014084</v>
      </c>
      <c r="G352" s="63" t="s">
        <v>17</v>
      </c>
      <c r="H352" s="75">
        <v>4014831</v>
      </c>
      <c r="I352" s="75">
        <v>3960000</v>
      </c>
      <c r="J352" s="82">
        <f t="shared" si="10"/>
        <v>98.634288716013202</v>
      </c>
      <c r="K352" s="25"/>
    </row>
    <row r="353" spans="2:11" ht="72" customHeight="1" x14ac:dyDescent="0.15">
      <c r="B353" s="26" t="s">
        <v>72</v>
      </c>
      <c r="C353" s="33" t="s">
        <v>671</v>
      </c>
      <c r="D353" s="40">
        <v>44538</v>
      </c>
      <c r="E353" s="49" t="s">
        <v>955</v>
      </c>
      <c r="F353" s="61">
        <v>6130001013049</v>
      </c>
      <c r="G353" s="63" t="s">
        <v>17</v>
      </c>
      <c r="H353" s="75">
        <v>8624000</v>
      </c>
      <c r="I353" s="75">
        <v>8173000</v>
      </c>
      <c r="J353" s="82">
        <f t="shared" si="10"/>
        <v>94.770408163265301</v>
      </c>
      <c r="K353" s="25"/>
    </row>
    <row r="354" spans="2:11" ht="72" customHeight="1" x14ac:dyDescent="0.15">
      <c r="B354" s="26" t="s">
        <v>307</v>
      </c>
      <c r="C354" s="33" t="s">
        <v>671</v>
      </c>
      <c r="D354" s="40">
        <v>44538</v>
      </c>
      <c r="E354" s="49" t="s">
        <v>631</v>
      </c>
      <c r="F354" s="61">
        <v>9010401097072</v>
      </c>
      <c r="G354" s="63" t="s">
        <v>17</v>
      </c>
      <c r="H354" s="75">
        <v>8358845</v>
      </c>
      <c r="I354" s="75">
        <v>8244720</v>
      </c>
      <c r="J354" s="82">
        <f t="shared" si="10"/>
        <v>98.634679791286956</v>
      </c>
      <c r="K354" s="25"/>
    </row>
    <row r="355" spans="2:11" ht="72" customHeight="1" x14ac:dyDescent="0.15">
      <c r="B355" s="26" t="s">
        <v>188</v>
      </c>
      <c r="C355" s="33" t="s">
        <v>671</v>
      </c>
      <c r="D355" s="40">
        <v>44554</v>
      </c>
      <c r="E355" s="49" t="s">
        <v>956</v>
      </c>
      <c r="F355" s="61">
        <v>8120901005185</v>
      </c>
      <c r="G355" s="63" t="s">
        <v>17</v>
      </c>
      <c r="H355" s="75">
        <v>8649550</v>
      </c>
      <c r="I355" s="75">
        <v>7150000</v>
      </c>
      <c r="J355" s="82">
        <f t="shared" si="10"/>
        <v>82.663259938378303</v>
      </c>
      <c r="K355" s="25"/>
    </row>
    <row r="356" spans="2:11" ht="14.25" customHeight="1" x14ac:dyDescent="0.15">
      <c r="B356" s="17"/>
      <c r="C356" s="31"/>
      <c r="D356" s="38"/>
      <c r="E356" s="48"/>
      <c r="F356" s="59"/>
      <c r="G356" s="63"/>
      <c r="H356" s="73"/>
      <c r="I356" s="73"/>
      <c r="J356" s="82"/>
      <c r="K356" s="25"/>
    </row>
    <row r="357" spans="2:11" ht="15" customHeight="1" x14ac:dyDescent="0.15">
      <c r="B357" s="22" t="s">
        <v>655</v>
      </c>
      <c r="C357" s="22"/>
      <c r="D357" s="37"/>
      <c r="E357" s="45"/>
      <c r="F357" s="56"/>
      <c r="G357" s="65"/>
      <c r="H357" s="70"/>
      <c r="I357" s="70"/>
      <c r="J357" s="81"/>
      <c r="K357" s="22"/>
    </row>
    <row r="358" spans="2:11" ht="72" customHeight="1" x14ac:dyDescent="0.15">
      <c r="B358" s="26" t="s">
        <v>884</v>
      </c>
      <c r="C358" s="31" t="s">
        <v>148</v>
      </c>
      <c r="D358" s="40">
        <v>44575</v>
      </c>
      <c r="E358" s="49" t="s">
        <v>930</v>
      </c>
      <c r="F358" s="61">
        <v>1010401073790</v>
      </c>
      <c r="G358" s="63" t="s">
        <v>17</v>
      </c>
      <c r="H358" s="75">
        <v>8353972</v>
      </c>
      <c r="I358" s="75">
        <v>8157292</v>
      </c>
      <c r="J358" s="82">
        <f t="shared" ref="J358:J385" si="11">IF(D358="","",I358/H358*100)</f>
        <v>97.645670825805979</v>
      </c>
      <c r="K358" s="25"/>
    </row>
    <row r="359" spans="2:11" ht="72" customHeight="1" x14ac:dyDescent="0.15">
      <c r="B359" s="26" t="s">
        <v>912</v>
      </c>
      <c r="C359" s="31" t="s">
        <v>148</v>
      </c>
      <c r="D359" s="40">
        <v>44585</v>
      </c>
      <c r="E359" s="49" t="s">
        <v>226</v>
      </c>
      <c r="F359" s="61">
        <v>4260001000960</v>
      </c>
      <c r="G359" s="63" t="s">
        <v>17</v>
      </c>
      <c r="H359" s="75">
        <v>19338000</v>
      </c>
      <c r="I359" s="75">
        <v>17424000</v>
      </c>
      <c r="J359" s="82">
        <f t="shared" si="11"/>
        <v>90.102389078498291</v>
      </c>
      <c r="K359" s="25"/>
    </row>
    <row r="360" spans="2:11" ht="72" customHeight="1" x14ac:dyDescent="0.15">
      <c r="B360" s="26" t="s">
        <v>425</v>
      </c>
      <c r="C360" s="31" t="s">
        <v>148</v>
      </c>
      <c r="D360" s="40">
        <v>44574</v>
      </c>
      <c r="E360" s="49" t="s">
        <v>110</v>
      </c>
      <c r="F360" s="61">
        <v>8011001046081</v>
      </c>
      <c r="G360" s="63" t="s">
        <v>17</v>
      </c>
      <c r="H360" s="75">
        <v>3056278</v>
      </c>
      <c r="I360" s="75">
        <v>2739000</v>
      </c>
      <c r="J360" s="82">
        <f t="shared" si="11"/>
        <v>89.61881085424821</v>
      </c>
      <c r="K360" s="25"/>
    </row>
    <row r="361" spans="2:11" ht="72" customHeight="1" x14ac:dyDescent="0.15">
      <c r="B361" s="26" t="s">
        <v>913</v>
      </c>
      <c r="C361" s="31" t="s">
        <v>148</v>
      </c>
      <c r="D361" s="40">
        <v>44581</v>
      </c>
      <c r="E361" s="49" t="s">
        <v>931</v>
      </c>
      <c r="F361" s="61">
        <v>6050001023774</v>
      </c>
      <c r="G361" s="63" t="s">
        <v>17</v>
      </c>
      <c r="H361" s="75">
        <v>3680037</v>
      </c>
      <c r="I361" s="75">
        <v>3630000</v>
      </c>
      <c r="J361" s="82">
        <f t="shared" si="11"/>
        <v>98.640312583813696</v>
      </c>
      <c r="K361" s="25"/>
    </row>
    <row r="362" spans="2:11" ht="72" customHeight="1" x14ac:dyDescent="0.15">
      <c r="B362" s="26" t="s">
        <v>914</v>
      </c>
      <c r="C362" s="31" t="s">
        <v>148</v>
      </c>
      <c r="D362" s="40">
        <v>44574</v>
      </c>
      <c r="E362" s="49" t="s">
        <v>919</v>
      </c>
      <c r="F362" s="61">
        <v>3011001001660</v>
      </c>
      <c r="G362" s="63" t="s">
        <v>17</v>
      </c>
      <c r="H362" s="75">
        <v>4193640</v>
      </c>
      <c r="I362" s="75">
        <v>4193640</v>
      </c>
      <c r="J362" s="82">
        <f t="shared" si="11"/>
        <v>100</v>
      </c>
      <c r="K362" s="25"/>
    </row>
    <row r="363" spans="2:11" ht="72" customHeight="1" x14ac:dyDescent="0.15">
      <c r="B363" s="26" t="s">
        <v>571</v>
      </c>
      <c r="C363" s="31" t="s">
        <v>148</v>
      </c>
      <c r="D363" s="40">
        <v>44572</v>
      </c>
      <c r="E363" s="49" t="s">
        <v>859</v>
      </c>
      <c r="F363" s="61">
        <v>7010401006126</v>
      </c>
      <c r="G363" s="63" t="s">
        <v>17</v>
      </c>
      <c r="H363" s="75">
        <v>152086893</v>
      </c>
      <c r="I363" s="75">
        <v>149600000</v>
      </c>
      <c r="J363" s="82">
        <f t="shared" si="11"/>
        <v>98.36482095797696</v>
      </c>
      <c r="K363" s="25"/>
    </row>
    <row r="364" spans="2:11" ht="72" customHeight="1" x14ac:dyDescent="0.15">
      <c r="B364" s="26" t="s">
        <v>709</v>
      </c>
      <c r="C364" s="31" t="s">
        <v>148</v>
      </c>
      <c r="D364" s="40">
        <v>44572</v>
      </c>
      <c r="E364" s="49" t="s">
        <v>847</v>
      </c>
      <c r="F364" s="61">
        <v>7010401022916</v>
      </c>
      <c r="G364" s="63" t="s">
        <v>17</v>
      </c>
      <c r="H364" s="75">
        <v>455738653</v>
      </c>
      <c r="I364" s="75">
        <v>448800000</v>
      </c>
      <c r="J364" s="82">
        <f t="shared" si="11"/>
        <v>98.477492976660017</v>
      </c>
      <c r="K364" s="25"/>
    </row>
    <row r="365" spans="2:11" ht="72" customHeight="1" x14ac:dyDescent="0.15">
      <c r="B365" s="26" t="s">
        <v>90</v>
      </c>
      <c r="C365" s="31" t="s">
        <v>148</v>
      </c>
      <c r="D365" s="40">
        <v>44572</v>
      </c>
      <c r="E365" s="49" t="s">
        <v>847</v>
      </c>
      <c r="F365" s="61">
        <v>7010401022916</v>
      </c>
      <c r="G365" s="63" t="s">
        <v>17</v>
      </c>
      <c r="H365" s="75">
        <v>112911793</v>
      </c>
      <c r="I365" s="75">
        <v>109450000</v>
      </c>
      <c r="J365" s="82">
        <f t="shared" si="11"/>
        <v>96.93407313087306</v>
      </c>
      <c r="K365" s="25"/>
    </row>
    <row r="366" spans="2:11" ht="72" customHeight="1" x14ac:dyDescent="0.15">
      <c r="B366" s="26" t="s">
        <v>918</v>
      </c>
      <c r="C366" s="31" t="s">
        <v>148</v>
      </c>
      <c r="D366" s="40">
        <v>44572</v>
      </c>
      <c r="E366" s="49" t="s">
        <v>111</v>
      </c>
      <c r="F366" s="61">
        <v>2011101014084</v>
      </c>
      <c r="G366" s="63" t="s">
        <v>17</v>
      </c>
      <c r="H366" s="75">
        <v>204518145</v>
      </c>
      <c r="I366" s="75">
        <v>201300000</v>
      </c>
      <c r="J366" s="82">
        <f t="shared" si="11"/>
        <v>98.426474580042765</v>
      </c>
      <c r="K366" s="25"/>
    </row>
    <row r="367" spans="2:11" ht="72" customHeight="1" x14ac:dyDescent="0.15">
      <c r="B367" s="26" t="s">
        <v>302</v>
      </c>
      <c r="C367" s="31" t="s">
        <v>148</v>
      </c>
      <c r="D367" s="40">
        <v>44572</v>
      </c>
      <c r="E367" s="49" t="s">
        <v>505</v>
      </c>
      <c r="F367" s="61">
        <v>4010001008772</v>
      </c>
      <c r="G367" s="63" t="s">
        <v>17</v>
      </c>
      <c r="H367" s="75">
        <v>154905834</v>
      </c>
      <c r="I367" s="75">
        <v>151800000</v>
      </c>
      <c r="J367" s="82">
        <f t="shared" si="11"/>
        <v>97.995018057228236</v>
      </c>
      <c r="K367" s="25"/>
    </row>
    <row r="368" spans="2:11" ht="72" customHeight="1" x14ac:dyDescent="0.15">
      <c r="B368" s="26" t="s">
        <v>917</v>
      </c>
      <c r="C368" s="31" t="s">
        <v>148</v>
      </c>
      <c r="D368" s="40">
        <v>44572</v>
      </c>
      <c r="E368" s="49" t="s">
        <v>524</v>
      </c>
      <c r="F368" s="61">
        <v>2010001007784</v>
      </c>
      <c r="G368" s="63" t="s">
        <v>17</v>
      </c>
      <c r="H368" s="75">
        <v>119562416</v>
      </c>
      <c r="I368" s="75">
        <v>116600000</v>
      </c>
      <c r="J368" s="82">
        <f t="shared" si="11"/>
        <v>97.522284929404563</v>
      </c>
      <c r="K368" s="25"/>
    </row>
    <row r="369" spans="2:11" ht="72" customHeight="1" x14ac:dyDescent="0.15">
      <c r="B369" s="26" t="s">
        <v>916</v>
      </c>
      <c r="C369" s="31" t="s">
        <v>148</v>
      </c>
      <c r="D369" s="40">
        <v>44572</v>
      </c>
      <c r="E369" s="49" t="s">
        <v>875</v>
      </c>
      <c r="F369" s="61">
        <v>3012401012867</v>
      </c>
      <c r="G369" s="63" t="s">
        <v>17</v>
      </c>
      <c r="H369" s="75">
        <v>24555594</v>
      </c>
      <c r="I369" s="75">
        <v>23980000</v>
      </c>
      <c r="J369" s="82">
        <f t="shared" si="11"/>
        <v>97.655955706060297</v>
      </c>
      <c r="K369" s="25"/>
    </row>
    <row r="370" spans="2:11" ht="72" customHeight="1" x14ac:dyDescent="0.15">
      <c r="B370" s="26" t="s">
        <v>519</v>
      </c>
      <c r="C370" s="31" t="s">
        <v>148</v>
      </c>
      <c r="D370" s="40">
        <v>44572</v>
      </c>
      <c r="E370" s="49" t="s">
        <v>886</v>
      </c>
      <c r="F370" s="61">
        <v>6010801000811</v>
      </c>
      <c r="G370" s="63" t="s">
        <v>17</v>
      </c>
      <c r="H370" s="75">
        <v>45104783</v>
      </c>
      <c r="I370" s="75">
        <v>44000000</v>
      </c>
      <c r="J370" s="82">
        <f t="shared" si="11"/>
        <v>97.550630051806252</v>
      </c>
      <c r="K370" s="25"/>
    </row>
    <row r="371" spans="2:11" ht="72" customHeight="1" x14ac:dyDescent="0.15">
      <c r="B371" s="26" t="s">
        <v>59</v>
      </c>
      <c r="C371" s="31" t="s">
        <v>148</v>
      </c>
      <c r="D371" s="40">
        <v>44572</v>
      </c>
      <c r="E371" s="49" t="s">
        <v>89</v>
      </c>
      <c r="F371" s="61">
        <v>2010001098064</v>
      </c>
      <c r="G371" s="63" t="s">
        <v>17</v>
      </c>
      <c r="H371" s="75">
        <v>8725006</v>
      </c>
      <c r="I371" s="75">
        <v>8485400</v>
      </c>
      <c r="J371" s="82">
        <f t="shared" si="11"/>
        <v>97.253801315437499</v>
      </c>
      <c r="K371" s="25"/>
    </row>
    <row r="372" spans="2:11" ht="72" customHeight="1" x14ac:dyDescent="0.15">
      <c r="B372" s="26" t="s">
        <v>782</v>
      </c>
      <c r="C372" s="31" t="s">
        <v>148</v>
      </c>
      <c r="D372" s="40">
        <v>44574</v>
      </c>
      <c r="E372" s="49" t="s">
        <v>919</v>
      </c>
      <c r="F372" s="61">
        <v>3011001001660</v>
      </c>
      <c r="G372" s="63" t="s">
        <v>17</v>
      </c>
      <c r="H372" s="75">
        <v>5049000</v>
      </c>
      <c r="I372" s="75">
        <v>5049000</v>
      </c>
      <c r="J372" s="82">
        <f t="shared" si="11"/>
        <v>100</v>
      </c>
      <c r="K372" s="25"/>
    </row>
    <row r="373" spans="2:11" ht="72" customHeight="1" x14ac:dyDescent="0.15">
      <c r="B373" s="26" t="s">
        <v>242</v>
      </c>
      <c r="C373" s="31" t="s">
        <v>148</v>
      </c>
      <c r="D373" s="40">
        <v>44574</v>
      </c>
      <c r="E373" s="49" t="s">
        <v>919</v>
      </c>
      <c r="F373" s="61">
        <v>3011001001660</v>
      </c>
      <c r="G373" s="63" t="s">
        <v>17</v>
      </c>
      <c r="H373" s="75">
        <v>5591520</v>
      </c>
      <c r="I373" s="75">
        <v>5591520</v>
      </c>
      <c r="J373" s="82">
        <f t="shared" si="11"/>
        <v>100</v>
      </c>
      <c r="K373" s="25"/>
    </row>
    <row r="374" spans="2:11" ht="72" customHeight="1" x14ac:dyDescent="0.15">
      <c r="B374" s="26" t="s">
        <v>642</v>
      </c>
      <c r="C374" s="31" t="s">
        <v>148</v>
      </c>
      <c r="D374" s="40">
        <v>44573</v>
      </c>
      <c r="E374" s="49" t="s">
        <v>398</v>
      </c>
      <c r="F374" s="61">
        <v>5010805000049</v>
      </c>
      <c r="G374" s="63" t="s">
        <v>17</v>
      </c>
      <c r="H374" s="75">
        <v>1247400</v>
      </c>
      <c r="I374" s="75">
        <v>1210000</v>
      </c>
      <c r="J374" s="82">
        <f t="shared" si="11"/>
        <v>97.001763668430328</v>
      </c>
      <c r="K374" s="25"/>
    </row>
    <row r="375" spans="2:11" ht="72" customHeight="1" x14ac:dyDescent="0.15">
      <c r="B375" s="26" t="s">
        <v>16</v>
      </c>
      <c r="C375" s="31" t="s">
        <v>148</v>
      </c>
      <c r="D375" s="40">
        <v>44574</v>
      </c>
      <c r="E375" s="49" t="s">
        <v>873</v>
      </c>
      <c r="F375" s="61">
        <v>6010005005310</v>
      </c>
      <c r="G375" s="63" t="s">
        <v>17</v>
      </c>
      <c r="H375" s="75">
        <v>1633500</v>
      </c>
      <c r="I375" s="75">
        <v>1485000</v>
      </c>
      <c r="J375" s="82">
        <f t="shared" si="11"/>
        <v>90.909090909090907</v>
      </c>
      <c r="K375" s="25"/>
    </row>
    <row r="376" spans="2:11" ht="72" customHeight="1" x14ac:dyDescent="0.15">
      <c r="B376" s="26" t="s">
        <v>925</v>
      </c>
      <c r="C376" s="31" t="s">
        <v>148</v>
      </c>
      <c r="D376" s="40">
        <v>44585</v>
      </c>
      <c r="E376" s="49" t="s">
        <v>226</v>
      </c>
      <c r="F376" s="61">
        <v>4260001000960</v>
      </c>
      <c r="G376" s="63" t="s">
        <v>17</v>
      </c>
      <c r="H376" s="75">
        <v>2818200</v>
      </c>
      <c r="I376" s="75">
        <v>2818200</v>
      </c>
      <c r="J376" s="82">
        <f t="shared" si="11"/>
        <v>100</v>
      </c>
      <c r="K376" s="25"/>
    </row>
    <row r="377" spans="2:11" ht="72" customHeight="1" x14ac:dyDescent="0.15">
      <c r="B377" s="26" t="s">
        <v>831</v>
      </c>
      <c r="C377" s="31" t="s">
        <v>148</v>
      </c>
      <c r="D377" s="40">
        <v>44573</v>
      </c>
      <c r="E377" s="49" t="s">
        <v>823</v>
      </c>
      <c r="F377" s="61">
        <v>3180001073041</v>
      </c>
      <c r="G377" s="63" t="s">
        <v>17</v>
      </c>
      <c r="H377" s="75">
        <v>14972265</v>
      </c>
      <c r="I377" s="75">
        <v>14795000</v>
      </c>
      <c r="J377" s="82">
        <f t="shared" si="11"/>
        <v>98.816044199057401</v>
      </c>
      <c r="K377" s="25"/>
    </row>
    <row r="378" spans="2:11" ht="72" customHeight="1" x14ac:dyDescent="0.15">
      <c r="B378" s="26" t="s">
        <v>186</v>
      </c>
      <c r="C378" s="31" t="s">
        <v>148</v>
      </c>
      <c r="D378" s="40">
        <v>44579</v>
      </c>
      <c r="E378" s="49" t="s">
        <v>220</v>
      </c>
      <c r="F378" s="61">
        <v>3290001012491</v>
      </c>
      <c r="G378" s="63" t="s">
        <v>17</v>
      </c>
      <c r="H378" s="75">
        <v>38256840</v>
      </c>
      <c r="I378" s="75">
        <v>36850000</v>
      </c>
      <c r="J378" s="82">
        <f t="shared" si="11"/>
        <v>96.322644525789386</v>
      </c>
      <c r="K378" s="25"/>
    </row>
    <row r="379" spans="2:11" ht="72" customHeight="1" x14ac:dyDescent="0.15">
      <c r="B379" s="26" t="s">
        <v>927</v>
      </c>
      <c r="C379" s="31" t="s">
        <v>148</v>
      </c>
      <c r="D379" s="40">
        <v>44585</v>
      </c>
      <c r="E379" s="49" t="s">
        <v>932</v>
      </c>
      <c r="F379" s="61">
        <v>7010001088960</v>
      </c>
      <c r="G379" s="63" t="s">
        <v>17</v>
      </c>
      <c r="H379" s="75">
        <v>19913118</v>
      </c>
      <c r="I379" s="75">
        <v>5170000</v>
      </c>
      <c r="J379" s="82">
        <f t="shared" si="11"/>
        <v>25.96278493403193</v>
      </c>
      <c r="K379" s="25"/>
    </row>
    <row r="380" spans="2:11" ht="72" customHeight="1" x14ac:dyDescent="0.15">
      <c r="B380" s="26" t="s">
        <v>926</v>
      </c>
      <c r="C380" s="31" t="s">
        <v>148</v>
      </c>
      <c r="D380" s="40">
        <v>44586</v>
      </c>
      <c r="E380" s="49" t="s">
        <v>922</v>
      </c>
      <c r="F380" s="61">
        <v>9012405001241</v>
      </c>
      <c r="G380" s="63" t="s">
        <v>17</v>
      </c>
      <c r="H380" s="75">
        <v>21037253</v>
      </c>
      <c r="I380" s="75">
        <v>20530714</v>
      </c>
      <c r="J380" s="82">
        <f t="shared" si="11"/>
        <v>97.592180880269879</v>
      </c>
      <c r="K380" s="25"/>
    </row>
    <row r="381" spans="2:11" ht="72" customHeight="1" x14ac:dyDescent="0.15">
      <c r="B381" s="26" t="s">
        <v>806</v>
      </c>
      <c r="C381" s="31" t="s">
        <v>148</v>
      </c>
      <c r="D381" s="40">
        <v>44588</v>
      </c>
      <c r="E381" s="49" t="s">
        <v>505</v>
      </c>
      <c r="F381" s="61">
        <v>4010001008772</v>
      </c>
      <c r="G381" s="63" t="s">
        <v>17</v>
      </c>
      <c r="H381" s="75">
        <v>13985769</v>
      </c>
      <c r="I381" s="75">
        <v>13750000</v>
      </c>
      <c r="J381" s="82">
        <f t="shared" si="11"/>
        <v>98.314222121071779</v>
      </c>
      <c r="K381" s="25"/>
    </row>
    <row r="382" spans="2:11" ht="72" customHeight="1" x14ac:dyDescent="0.15">
      <c r="B382" s="26" t="s">
        <v>929</v>
      </c>
      <c r="C382" s="31" t="s">
        <v>148</v>
      </c>
      <c r="D382" s="40">
        <v>44588</v>
      </c>
      <c r="E382" s="49" t="s">
        <v>847</v>
      </c>
      <c r="F382" s="61">
        <v>7010401022916</v>
      </c>
      <c r="G382" s="63" t="s">
        <v>17</v>
      </c>
      <c r="H382" s="75">
        <v>14985870</v>
      </c>
      <c r="I382" s="75">
        <v>14300000</v>
      </c>
      <c r="J382" s="82">
        <f t="shared" si="11"/>
        <v>95.423222008465302</v>
      </c>
      <c r="K382" s="25"/>
    </row>
    <row r="383" spans="2:11" ht="72" customHeight="1" x14ac:dyDescent="0.15">
      <c r="B383" s="26" t="s">
        <v>177</v>
      </c>
      <c r="C383" s="33" t="s">
        <v>286</v>
      </c>
      <c r="D383" s="40">
        <v>44578</v>
      </c>
      <c r="E383" s="49" t="s">
        <v>511</v>
      </c>
      <c r="F383" s="61">
        <v>5010501020251</v>
      </c>
      <c r="G383" s="63" t="s">
        <v>17</v>
      </c>
      <c r="H383" s="75">
        <v>2038608</v>
      </c>
      <c r="I383" s="75">
        <v>1980000</v>
      </c>
      <c r="J383" s="82">
        <f t="shared" si="11"/>
        <v>97.125097125097128</v>
      </c>
      <c r="K383" s="25"/>
    </row>
    <row r="384" spans="2:11" ht="72" customHeight="1" x14ac:dyDescent="0.15">
      <c r="B384" s="26" t="s">
        <v>899</v>
      </c>
      <c r="C384" s="33" t="s">
        <v>198</v>
      </c>
      <c r="D384" s="40">
        <v>44579</v>
      </c>
      <c r="E384" s="49" t="s">
        <v>698</v>
      </c>
      <c r="F384" s="61">
        <v>8011001046081</v>
      </c>
      <c r="G384" s="63" t="s">
        <v>17</v>
      </c>
      <c r="H384" s="75">
        <v>2087800</v>
      </c>
      <c r="I384" s="75">
        <v>2035000</v>
      </c>
      <c r="J384" s="82">
        <f t="shared" si="11"/>
        <v>97.47102212855637</v>
      </c>
      <c r="K384" s="25"/>
    </row>
    <row r="385" spans="2:11" ht="72" customHeight="1" x14ac:dyDescent="0.15">
      <c r="B385" s="26" t="s">
        <v>488</v>
      </c>
      <c r="C385" s="33" t="s">
        <v>915</v>
      </c>
      <c r="D385" s="40">
        <v>44574</v>
      </c>
      <c r="E385" s="49" t="s">
        <v>530</v>
      </c>
      <c r="F385" s="61">
        <v>8013401001509</v>
      </c>
      <c r="G385" s="63" t="s">
        <v>17</v>
      </c>
      <c r="H385" s="75">
        <v>7825551</v>
      </c>
      <c r="I385" s="75">
        <v>7810000</v>
      </c>
      <c r="J385" s="82">
        <f t="shared" si="11"/>
        <v>99.801279168712853</v>
      </c>
      <c r="K385" s="25"/>
    </row>
    <row r="386" spans="2:11" ht="14.25" customHeight="1" x14ac:dyDescent="0.15">
      <c r="B386" s="17"/>
      <c r="C386" s="31"/>
      <c r="D386" s="38"/>
      <c r="E386" s="48"/>
      <c r="F386" s="59"/>
      <c r="G386" s="63"/>
      <c r="H386" s="73"/>
      <c r="I386" s="73"/>
      <c r="J386" s="82"/>
      <c r="K386" s="25"/>
    </row>
    <row r="387" spans="2:11" ht="15" customHeight="1" x14ac:dyDescent="0.15">
      <c r="B387" s="22" t="s">
        <v>56</v>
      </c>
      <c r="C387" s="22"/>
      <c r="D387" s="37"/>
      <c r="E387" s="45"/>
      <c r="F387" s="56"/>
      <c r="G387" s="65"/>
      <c r="H387" s="70"/>
      <c r="I387" s="70"/>
      <c r="J387" s="81"/>
      <c r="K387" s="22"/>
    </row>
    <row r="388" spans="2:11" ht="72" customHeight="1" x14ac:dyDescent="0.15">
      <c r="B388" s="17" t="s">
        <v>971</v>
      </c>
      <c r="C388" s="31" t="s">
        <v>148</v>
      </c>
      <c r="D388" s="38">
        <v>44610</v>
      </c>
      <c r="E388" s="48" t="s">
        <v>976</v>
      </c>
      <c r="F388" s="59">
        <v>4010001008772</v>
      </c>
      <c r="G388" s="63" t="s">
        <v>34</v>
      </c>
      <c r="H388" s="73">
        <v>7025725253</v>
      </c>
      <c r="I388" s="73">
        <v>6754000000</v>
      </c>
      <c r="J388" s="82">
        <f t="shared" ref="J388:J409" si="12">IF(D388="","",I388/H388*100)</f>
        <v>96.132424152453538</v>
      </c>
      <c r="K388" s="25"/>
    </row>
    <row r="389" spans="2:11" ht="72" customHeight="1" x14ac:dyDescent="0.15">
      <c r="B389" s="126" t="s">
        <v>972</v>
      </c>
      <c r="C389" s="31" t="s">
        <v>148</v>
      </c>
      <c r="D389" s="240">
        <v>44613</v>
      </c>
      <c r="E389" s="48" t="s">
        <v>976</v>
      </c>
      <c r="F389" s="59">
        <v>4010001008772</v>
      </c>
      <c r="G389" s="243" t="s">
        <v>34</v>
      </c>
      <c r="H389" s="244">
        <v>738539146</v>
      </c>
      <c r="I389" s="244">
        <v>693000000</v>
      </c>
      <c r="J389" s="82">
        <f t="shared" si="12"/>
        <v>93.833888664311914</v>
      </c>
      <c r="K389" s="25"/>
    </row>
    <row r="390" spans="2:11" ht="72" customHeight="1" x14ac:dyDescent="0.15">
      <c r="B390" s="126" t="s">
        <v>973</v>
      </c>
      <c r="C390" s="31" t="s">
        <v>148</v>
      </c>
      <c r="D390" s="240">
        <v>44594</v>
      </c>
      <c r="E390" s="241" t="s">
        <v>977</v>
      </c>
      <c r="F390" s="242">
        <v>9010401021610</v>
      </c>
      <c r="G390" s="63" t="s">
        <v>17</v>
      </c>
      <c r="H390" s="244">
        <v>76428000</v>
      </c>
      <c r="I390" s="244">
        <v>75075000</v>
      </c>
      <c r="J390" s="82">
        <f t="shared" si="12"/>
        <v>98.229706390328147</v>
      </c>
      <c r="K390" s="25"/>
    </row>
    <row r="391" spans="2:11" ht="72" customHeight="1" x14ac:dyDescent="0.15">
      <c r="B391" s="126" t="s">
        <v>974</v>
      </c>
      <c r="C391" s="31" t="s">
        <v>148</v>
      </c>
      <c r="D391" s="240">
        <v>44599</v>
      </c>
      <c r="E391" s="241" t="s">
        <v>978</v>
      </c>
      <c r="F391" s="242">
        <v>1010001012983</v>
      </c>
      <c r="G391" s="63" t="s">
        <v>17</v>
      </c>
      <c r="H391" s="244">
        <v>26842200</v>
      </c>
      <c r="I391" s="244">
        <v>20805400</v>
      </c>
      <c r="J391" s="82">
        <f t="shared" si="12"/>
        <v>77.510040160642575</v>
      </c>
      <c r="K391" s="25"/>
    </row>
    <row r="392" spans="2:11" ht="72" customHeight="1" x14ac:dyDescent="0.15">
      <c r="B392" s="126" t="s">
        <v>975</v>
      </c>
      <c r="C392" s="31" t="s">
        <v>148</v>
      </c>
      <c r="D392" s="240">
        <v>44602</v>
      </c>
      <c r="E392" s="241" t="s">
        <v>983</v>
      </c>
      <c r="F392" s="242">
        <v>2011702014598</v>
      </c>
      <c r="G392" s="63" t="s">
        <v>17</v>
      </c>
      <c r="H392" s="244">
        <v>9516941</v>
      </c>
      <c r="I392" s="244">
        <v>4906804</v>
      </c>
      <c r="J392" s="82">
        <f t="shared" si="12"/>
        <v>51.558625823150528</v>
      </c>
      <c r="K392" s="25"/>
    </row>
    <row r="393" spans="2:11" ht="72" customHeight="1" x14ac:dyDescent="0.15">
      <c r="B393" s="126" t="s">
        <v>979</v>
      </c>
      <c r="C393" s="31" t="s">
        <v>148</v>
      </c>
      <c r="D393" s="240">
        <v>44607</v>
      </c>
      <c r="E393" s="241" t="s">
        <v>1009</v>
      </c>
      <c r="F393" s="242">
        <v>6050001023774</v>
      </c>
      <c r="G393" s="63" t="s">
        <v>17</v>
      </c>
      <c r="H393" s="244">
        <v>3460429</v>
      </c>
      <c r="I393" s="244">
        <v>3080000</v>
      </c>
      <c r="J393" s="82">
        <f t="shared" si="12"/>
        <v>89.006305287581398</v>
      </c>
      <c r="K393" s="25"/>
    </row>
    <row r="394" spans="2:11" ht="72" customHeight="1" x14ac:dyDescent="0.15">
      <c r="B394" s="126" t="s">
        <v>980</v>
      </c>
      <c r="C394" s="31" t="s">
        <v>148</v>
      </c>
      <c r="D394" s="240">
        <v>44596</v>
      </c>
      <c r="E394" s="241" t="s">
        <v>1010</v>
      </c>
      <c r="F394" s="242">
        <v>1010401002840</v>
      </c>
      <c r="G394" s="63" t="s">
        <v>17</v>
      </c>
      <c r="H394" s="244">
        <v>25016565</v>
      </c>
      <c r="I394" s="244">
        <v>24967800</v>
      </c>
      <c r="J394" s="82">
        <f t="shared" si="12"/>
        <v>99.805069161173805</v>
      </c>
      <c r="K394" s="25"/>
    </row>
    <row r="395" spans="2:11" ht="72" customHeight="1" x14ac:dyDescent="0.15">
      <c r="B395" s="126" t="s">
        <v>981</v>
      </c>
      <c r="C395" s="31" t="s">
        <v>148</v>
      </c>
      <c r="D395" s="240">
        <v>44608</v>
      </c>
      <c r="E395" s="241" t="s">
        <v>984</v>
      </c>
      <c r="F395" s="242">
        <v>3010401075455</v>
      </c>
      <c r="G395" s="63" t="s">
        <v>17</v>
      </c>
      <c r="H395" s="244">
        <v>11126500</v>
      </c>
      <c r="I395" s="244">
        <v>11126500</v>
      </c>
      <c r="J395" s="82">
        <f t="shared" si="12"/>
        <v>100</v>
      </c>
      <c r="K395" s="25"/>
    </row>
    <row r="396" spans="2:11" ht="72" customHeight="1" x14ac:dyDescent="0.15">
      <c r="B396" s="126" t="s">
        <v>982</v>
      </c>
      <c r="C396" s="31" t="s">
        <v>148</v>
      </c>
      <c r="D396" s="240">
        <v>44607</v>
      </c>
      <c r="E396" s="241" t="s">
        <v>1011</v>
      </c>
      <c r="F396" s="242">
        <v>7120001103691</v>
      </c>
      <c r="G396" s="63" t="s">
        <v>17</v>
      </c>
      <c r="H396" s="244">
        <v>3947931</v>
      </c>
      <c r="I396" s="244">
        <v>3850000</v>
      </c>
      <c r="J396" s="82">
        <f t="shared" si="12"/>
        <v>97.51943486347659</v>
      </c>
      <c r="K396" s="25"/>
    </row>
    <row r="397" spans="2:11" ht="72" customHeight="1" x14ac:dyDescent="0.15">
      <c r="B397" s="126" t="s">
        <v>985</v>
      </c>
      <c r="C397" s="31" t="s">
        <v>148</v>
      </c>
      <c r="D397" s="240">
        <v>44600</v>
      </c>
      <c r="E397" s="241" t="s">
        <v>991</v>
      </c>
      <c r="F397" s="242">
        <v>5010401051231</v>
      </c>
      <c r="G397" s="63" t="s">
        <v>17</v>
      </c>
      <c r="H397" s="244">
        <v>2987600</v>
      </c>
      <c r="I397" s="244">
        <v>880000</v>
      </c>
      <c r="J397" s="82">
        <f t="shared" si="12"/>
        <v>29.455081001472756</v>
      </c>
      <c r="K397" s="25"/>
    </row>
    <row r="398" spans="2:11" ht="72" customHeight="1" x14ac:dyDescent="0.15">
      <c r="B398" s="126" t="s">
        <v>986</v>
      </c>
      <c r="C398" s="31" t="s">
        <v>148</v>
      </c>
      <c r="D398" s="240">
        <v>44606</v>
      </c>
      <c r="E398" s="241" t="s">
        <v>1012</v>
      </c>
      <c r="F398" s="242">
        <v>3010001040339</v>
      </c>
      <c r="G398" s="63" t="s">
        <v>17</v>
      </c>
      <c r="H398" s="244">
        <v>3385008</v>
      </c>
      <c r="I398" s="244">
        <v>3333000</v>
      </c>
      <c r="J398" s="82">
        <f t="shared" si="12"/>
        <v>98.463578224925911</v>
      </c>
      <c r="K398" s="25"/>
    </row>
    <row r="399" spans="2:11" ht="72" customHeight="1" x14ac:dyDescent="0.15">
      <c r="B399" s="126" t="s">
        <v>987</v>
      </c>
      <c r="C399" s="31" t="s">
        <v>148</v>
      </c>
      <c r="D399" s="240">
        <v>44606</v>
      </c>
      <c r="E399" s="241" t="s">
        <v>1013</v>
      </c>
      <c r="F399" s="242">
        <v>1010401099027</v>
      </c>
      <c r="G399" s="63" t="s">
        <v>17</v>
      </c>
      <c r="H399" s="244">
        <v>1998150</v>
      </c>
      <c r="I399" s="244">
        <v>1998150</v>
      </c>
      <c r="J399" s="82">
        <f t="shared" si="12"/>
        <v>100</v>
      </c>
      <c r="K399" s="25"/>
    </row>
    <row r="400" spans="2:11" ht="72" customHeight="1" x14ac:dyDescent="0.15">
      <c r="B400" s="126" t="s">
        <v>988</v>
      </c>
      <c r="C400" s="31" t="s">
        <v>148</v>
      </c>
      <c r="D400" s="240">
        <v>44602</v>
      </c>
      <c r="E400" s="241" t="s">
        <v>992</v>
      </c>
      <c r="F400" s="242">
        <v>1010805000052</v>
      </c>
      <c r="G400" s="63" t="s">
        <v>17</v>
      </c>
      <c r="H400" s="244">
        <v>1682785</v>
      </c>
      <c r="I400" s="244">
        <v>1540000</v>
      </c>
      <c r="J400" s="82">
        <f t="shared" si="12"/>
        <v>91.514958833124851</v>
      </c>
      <c r="K400" s="25"/>
    </row>
    <row r="401" spans="2:11" ht="72" customHeight="1" x14ac:dyDescent="0.15">
      <c r="B401" s="126" t="s">
        <v>989</v>
      </c>
      <c r="C401" s="31" t="s">
        <v>148</v>
      </c>
      <c r="D401" s="240">
        <v>44594</v>
      </c>
      <c r="E401" s="241" t="s">
        <v>1014</v>
      </c>
      <c r="F401" s="242">
        <v>9010601021385</v>
      </c>
      <c r="G401" s="63" t="s">
        <v>17</v>
      </c>
      <c r="H401" s="244">
        <v>47911274</v>
      </c>
      <c r="I401" s="244">
        <v>44000000</v>
      </c>
      <c r="J401" s="82">
        <f t="shared" si="12"/>
        <v>91.836422467079458</v>
      </c>
      <c r="K401" s="25"/>
    </row>
    <row r="402" spans="2:11" ht="72" customHeight="1" x14ac:dyDescent="0.15">
      <c r="B402" s="126" t="s">
        <v>990</v>
      </c>
      <c r="C402" s="31" t="s">
        <v>148</v>
      </c>
      <c r="D402" s="240">
        <v>44595</v>
      </c>
      <c r="E402" s="241" t="s">
        <v>1015</v>
      </c>
      <c r="F402" s="242">
        <v>4290001013423</v>
      </c>
      <c r="G402" s="63" t="s">
        <v>17</v>
      </c>
      <c r="H402" s="244">
        <v>6880965</v>
      </c>
      <c r="I402" s="244">
        <v>5940000</v>
      </c>
      <c r="J402" s="82">
        <f t="shared" si="12"/>
        <v>86.325101203101596</v>
      </c>
      <c r="K402" s="25"/>
    </row>
    <row r="403" spans="2:11" ht="72" customHeight="1" x14ac:dyDescent="0.15">
      <c r="B403" s="126" t="s">
        <v>993</v>
      </c>
      <c r="C403" s="186" t="s">
        <v>994</v>
      </c>
      <c r="D403" s="240">
        <v>44614</v>
      </c>
      <c r="E403" s="241" t="s">
        <v>1016</v>
      </c>
      <c r="F403" s="242">
        <v>9010001096367</v>
      </c>
      <c r="G403" s="63" t="s">
        <v>17</v>
      </c>
      <c r="H403" s="244">
        <v>3185600</v>
      </c>
      <c r="I403" s="244">
        <v>3185600</v>
      </c>
      <c r="J403" s="82">
        <f t="shared" si="12"/>
        <v>100</v>
      </c>
      <c r="K403" s="25"/>
    </row>
    <row r="404" spans="2:11" ht="72" customHeight="1" x14ac:dyDescent="0.15">
      <c r="B404" s="126" t="s">
        <v>999</v>
      </c>
      <c r="C404" s="186" t="s">
        <v>1000</v>
      </c>
      <c r="D404" s="240">
        <v>44609</v>
      </c>
      <c r="E404" s="241" t="s">
        <v>1016</v>
      </c>
      <c r="F404" s="242">
        <v>9010001096367</v>
      </c>
      <c r="G404" s="63" t="s">
        <v>17</v>
      </c>
      <c r="H404" s="244">
        <v>5312637</v>
      </c>
      <c r="I404" s="244">
        <v>3718000</v>
      </c>
      <c r="J404" s="82">
        <f t="shared" si="12"/>
        <v>69.984077587081515</v>
      </c>
      <c r="K404" s="25"/>
    </row>
    <row r="405" spans="2:11" ht="72" customHeight="1" x14ac:dyDescent="0.15">
      <c r="B405" s="126" t="s">
        <v>1001</v>
      </c>
      <c r="C405" s="186" t="s">
        <v>1002</v>
      </c>
      <c r="D405" s="240">
        <v>44616</v>
      </c>
      <c r="E405" s="241" t="s">
        <v>1017</v>
      </c>
      <c r="F405" s="242">
        <v>9020001071492</v>
      </c>
      <c r="G405" s="63" t="s">
        <v>17</v>
      </c>
      <c r="H405" s="244">
        <v>2976254</v>
      </c>
      <c r="I405" s="244">
        <v>2750000</v>
      </c>
      <c r="J405" s="82">
        <f t="shared" si="12"/>
        <v>92.398027856493442</v>
      </c>
      <c r="K405" s="25"/>
    </row>
    <row r="406" spans="2:11" ht="72" customHeight="1" x14ac:dyDescent="0.15">
      <c r="B406" s="126" t="s">
        <v>172</v>
      </c>
      <c r="C406" s="186" t="s">
        <v>198</v>
      </c>
      <c r="D406" s="240">
        <v>44609</v>
      </c>
      <c r="E406" s="241" t="s">
        <v>1005</v>
      </c>
      <c r="F406" s="242">
        <v>8011001046081</v>
      </c>
      <c r="G406" s="63" t="s">
        <v>17</v>
      </c>
      <c r="H406" s="244">
        <v>5734191</v>
      </c>
      <c r="I406" s="244">
        <v>2276114</v>
      </c>
      <c r="J406" s="82">
        <f t="shared" si="12"/>
        <v>39.693724886387635</v>
      </c>
      <c r="K406" s="25"/>
    </row>
    <row r="407" spans="2:11" ht="72" customHeight="1" x14ac:dyDescent="0.15">
      <c r="B407" s="126" t="s">
        <v>1003</v>
      </c>
      <c r="C407" s="186" t="s">
        <v>198</v>
      </c>
      <c r="D407" s="240">
        <v>44617</v>
      </c>
      <c r="E407" s="241" t="s">
        <v>1017</v>
      </c>
      <c r="F407" s="242">
        <v>9020001071492</v>
      </c>
      <c r="G407" s="63" t="s">
        <v>17</v>
      </c>
      <c r="H407" s="244">
        <v>1900485</v>
      </c>
      <c r="I407" s="244">
        <v>1815000</v>
      </c>
      <c r="J407" s="82">
        <f t="shared" si="12"/>
        <v>95.501937663280685</v>
      </c>
      <c r="K407" s="25"/>
    </row>
    <row r="408" spans="2:11" ht="72" customHeight="1" x14ac:dyDescent="0.15">
      <c r="B408" s="126" t="s">
        <v>1004</v>
      </c>
      <c r="C408" s="186" t="s">
        <v>198</v>
      </c>
      <c r="D408" s="240">
        <v>44617</v>
      </c>
      <c r="E408" s="241" t="s">
        <v>1006</v>
      </c>
      <c r="F408" s="242">
        <v>4290001020023</v>
      </c>
      <c r="G408" s="63" t="s">
        <v>17</v>
      </c>
      <c r="H408" s="244">
        <v>2928750</v>
      </c>
      <c r="I408" s="244">
        <v>2875492</v>
      </c>
      <c r="J408" s="82">
        <f t="shared" si="12"/>
        <v>98.181545027742217</v>
      </c>
      <c r="K408" s="25"/>
    </row>
    <row r="409" spans="2:11" ht="72" customHeight="1" x14ac:dyDescent="0.15">
      <c r="B409" s="126" t="s">
        <v>1007</v>
      </c>
      <c r="C409" s="186" t="s">
        <v>1008</v>
      </c>
      <c r="D409" s="240">
        <v>44602</v>
      </c>
      <c r="E409" s="241" t="s">
        <v>75</v>
      </c>
      <c r="F409" s="242">
        <v>7120001042411</v>
      </c>
      <c r="G409" s="63" t="s">
        <v>17</v>
      </c>
      <c r="H409" s="244">
        <v>4286568</v>
      </c>
      <c r="I409" s="244">
        <v>4029356</v>
      </c>
      <c r="J409" s="82">
        <f t="shared" si="12"/>
        <v>93.99958194994224</v>
      </c>
      <c r="K409" s="25"/>
    </row>
    <row r="410" spans="2:11" ht="14.25" customHeight="1" x14ac:dyDescent="0.15">
      <c r="B410" s="17"/>
      <c r="C410" s="31"/>
      <c r="D410" s="38"/>
      <c r="E410" s="48"/>
      <c r="F410" s="59"/>
      <c r="G410" s="63"/>
      <c r="H410" s="73"/>
      <c r="I410" s="73"/>
      <c r="J410" s="82"/>
      <c r="K410" s="25"/>
    </row>
    <row r="411" spans="2:11" ht="15" customHeight="1" x14ac:dyDescent="0.15">
      <c r="B411" s="22" t="s">
        <v>476</v>
      </c>
      <c r="C411" s="22"/>
      <c r="D411" s="37"/>
      <c r="E411" s="45"/>
      <c r="F411" s="56"/>
      <c r="G411" s="65"/>
      <c r="H411" s="70"/>
      <c r="I411" s="70"/>
      <c r="J411" s="81"/>
      <c r="K411" s="22"/>
    </row>
    <row r="412" spans="2:11" ht="72" customHeight="1" x14ac:dyDescent="0.15">
      <c r="B412" s="17"/>
      <c r="C412" s="31"/>
      <c r="D412" s="38"/>
      <c r="E412" s="48"/>
      <c r="F412" s="59"/>
      <c r="G412" s="63"/>
      <c r="H412" s="73"/>
      <c r="I412" s="73"/>
      <c r="J412" s="82"/>
      <c r="K412" s="25"/>
    </row>
    <row r="413" spans="2:11" ht="72" customHeight="1" x14ac:dyDescent="0.15">
      <c r="B413" s="17"/>
      <c r="C413" s="31"/>
      <c r="D413" s="38"/>
      <c r="E413" s="48"/>
      <c r="F413" s="59"/>
      <c r="G413" s="63"/>
      <c r="H413" s="73"/>
      <c r="I413" s="73"/>
      <c r="J413" s="82"/>
      <c r="K413" s="25"/>
    </row>
    <row r="414" spans="2:11" ht="72" customHeight="1" x14ac:dyDescent="0.15">
      <c r="B414" s="17"/>
      <c r="C414" s="31"/>
      <c r="D414" s="38"/>
      <c r="E414" s="48"/>
      <c r="F414" s="59"/>
      <c r="G414" s="63"/>
      <c r="H414" s="73"/>
      <c r="I414" s="73"/>
      <c r="J414" s="82"/>
      <c r="K414" s="25"/>
    </row>
    <row r="415" spans="2:11" ht="72" customHeight="1" x14ac:dyDescent="0.15">
      <c r="B415" s="17"/>
      <c r="C415" s="31"/>
      <c r="D415" s="38"/>
      <c r="E415" s="48"/>
      <c r="F415" s="59"/>
      <c r="G415" s="63"/>
      <c r="H415" s="73"/>
      <c r="I415" s="73"/>
      <c r="J415" s="82"/>
      <c r="K415" s="25"/>
    </row>
    <row r="416" spans="2:11" ht="72" customHeight="1" x14ac:dyDescent="0.15">
      <c r="B416" s="17"/>
      <c r="C416" s="31"/>
      <c r="D416" s="38"/>
      <c r="E416" s="48"/>
      <c r="F416" s="59"/>
      <c r="G416" s="63"/>
      <c r="H416" s="73"/>
      <c r="I416" s="73"/>
      <c r="J416" s="82"/>
      <c r="K416" s="25"/>
    </row>
    <row r="417" spans="1:11" ht="72" customHeight="1" x14ac:dyDescent="0.15">
      <c r="B417" s="17"/>
      <c r="C417" s="31"/>
      <c r="D417" s="38"/>
      <c r="E417" s="48"/>
      <c r="F417" s="59"/>
      <c r="G417" s="63"/>
      <c r="H417" s="73"/>
      <c r="I417" s="73"/>
      <c r="J417" s="82"/>
      <c r="K417" s="25"/>
    </row>
    <row r="418" spans="1:11" ht="72" customHeight="1" x14ac:dyDescent="0.15">
      <c r="B418" s="17"/>
      <c r="C418" s="31"/>
      <c r="D418" s="38"/>
      <c r="E418" s="48"/>
      <c r="F418" s="59"/>
      <c r="G418" s="63"/>
      <c r="H418" s="73"/>
      <c r="I418" s="73"/>
      <c r="J418" s="82"/>
      <c r="K418" s="25"/>
    </row>
    <row r="419" spans="1:11" ht="72" customHeight="1" x14ac:dyDescent="0.15">
      <c r="B419" s="17"/>
      <c r="C419" s="31"/>
      <c r="D419" s="38"/>
      <c r="E419" s="48"/>
      <c r="F419" s="59"/>
      <c r="G419" s="63"/>
      <c r="H419" s="73"/>
      <c r="I419" s="73"/>
      <c r="J419" s="82"/>
      <c r="K419" s="25"/>
    </row>
    <row r="420" spans="1:11" ht="72" customHeight="1" x14ac:dyDescent="0.15">
      <c r="B420" s="17"/>
      <c r="C420" s="31"/>
      <c r="D420" s="38"/>
      <c r="E420" s="48"/>
      <c r="F420" s="59"/>
      <c r="G420" s="63"/>
      <c r="H420" s="73"/>
      <c r="I420" s="73"/>
      <c r="J420" s="82"/>
      <c r="K420" s="25"/>
    </row>
    <row r="421" spans="1:11" ht="72" customHeight="1" x14ac:dyDescent="0.15">
      <c r="B421" s="17"/>
      <c r="C421" s="31"/>
      <c r="D421" s="38"/>
      <c r="E421" s="48"/>
      <c r="F421" s="59"/>
      <c r="G421" s="63"/>
      <c r="H421" s="73"/>
      <c r="I421" s="73"/>
      <c r="J421" s="82"/>
      <c r="K421" s="25"/>
    </row>
    <row r="422" spans="1:11" ht="72" customHeight="1" x14ac:dyDescent="0.15">
      <c r="B422" s="17"/>
      <c r="C422" s="31"/>
      <c r="D422" s="38"/>
      <c r="E422" s="48"/>
      <c r="F422" s="59"/>
      <c r="G422" s="63"/>
      <c r="H422" s="73"/>
      <c r="I422" s="73"/>
      <c r="J422" s="82"/>
      <c r="K422" s="25"/>
    </row>
    <row r="423" spans="1:11" ht="72" customHeight="1" x14ac:dyDescent="0.15">
      <c r="B423" s="17"/>
      <c r="C423" s="31"/>
      <c r="D423" s="38"/>
      <c r="E423" s="48"/>
      <c r="F423" s="59"/>
      <c r="G423" s="63"/>
      <c r="H423" s="73"/>
      <c r="I423" s="73"/>
      <c r="J423" s="82"/>
      <c r="K423" s="25"/>
    </row>
    <row r="424" spans="1:11" ht="72" customHeight="1" x14ac:dyDescent="0.15">
      <c r="B424" s="17"/>
      <c r="C424" s="31"/>
      <c r="D424" s="38"/>
      <c r="E424" s="48"/>
      <c r="F424" s="59"/>
      <c r="G424" s="63"/>
      <c r="H424" s="73"/>
      <c r="I424" s="73"/>
      <c r="J424" s="82"/>
      <c r="K424" s="25"/>
    </row>
    <row r="425" spans="1:11" ht="72" customHeight="1" x14ac:dyDescent="0.15">
      <c r="B425" s="17"/>
      <c r="C425" s="31"/>
      <c r="D425" s="38"/>
      <c r="E425" s="48"/>
      <c r="F425" s="59"/>
      <c r="G425" s="63"/>
      <c r="H425" s="73"/>
      <c r="I425" s="73"/>
      <c r="J425" s="82"/>
      <c r="K425" s="25"/>
    </row>
    <row r="426" spans="1:11" ht="72" customHeight="1" x14ac:dyDescent="0.15">
      <c r="B426" s="17"/>
      <c r="C426" s="31"/>
      <c r="D426" s="38"/>
      <c r="E426" s="48"/>
      <c r="F426" s="59"/>
      <c r="G426" s="63"/>
      <c r="H426" s="73"/>
      <c r="I426" s="73"/>
      <c r="J426" s="82"/>
      <c r="K426" s="25"/>
    </row>
    <row r="427" spans="1:11" ht="72" customHeight="1" x14ac:dyDescent="0.15">
      <c r="B427" s="17"/>
      <c r="C427" s="31"/>
      <c r="D427" s="38"/>
      <c r="E427" s="48"/>
      <c r="F427" s="59"/>
      <c r="G427" s="63"/>
      <c r="H427" s="73"/>
      <c r="I427" s="73"/>
      <c r="J427" s="82"/>
      <c r="K427" s="25"/>
    </row>
    <row r="428" spans="1:11" ht="72" customHeight="1" x14ac:dyDescent="0.15">
      <c r="B428" s="17"/>
      <c r="C428" s="31"/>
      <c r="D428" s="38"/>
      <c r="E428" s="48"/>
      <c r="F428" s="59"/>
      <c r="G428" s="63"/>
      <c r="H428" s="73"/>
      <c r="I428" s="73"/>
      <c r="J428" s="82"/>
      <c r="K428" s="25"/>
    </row>
    <row r="429" spans="1:11" ht="72" customHeight="1" x14ac:dyDescent="0.15">
      <c r="A429" s="1">
        <v>127</v>
      </c>
      <c r="B429" s="17"/>
      <c r="C429" s="31"/>
      <c r="D429" s="38"/>
      <c r="E429" s="48"/>
      <c r="F429" s="59"/>
      <c r="G429" s="63"/>
      <c r="H429" s="73"/>
      <c r="I429" s="73"/>
      <c r="J429" s="82"/>
      <c r="K429" s="25"/>
    </row>
    <row r="430" spans="1:11" ht="72" customHeight="1" x14ac:dyDescent="0.15">
      <c r="B430" s="17"/>
      <c r="C430" s="31"/>
      <c r="D430" s="38"/>
      <c r="E430" s="48"/>
      <c r="F430" s="59"/>
      <c r="G430" s="63"/>
      <c r="H430" s="73"/>
      <c r="I430" s="73"/>
      <c r="J430" s="82"/>
      <c r="K430" s="25"/>
    </row>
    <row r="431" spans="1:11" ht="72" customHeight="1" x14ac:dyDescent="0.15">
      <c r="B431" s="17"/>
      <c r="C431" s="31"/>
      <c r="D431" s="38"/>
      <c r="E431" s="48"/>
      <c r="F431" s="59"/>
      <c r="G431" s="63"/>
      <c r="H431" s="73"/>
      <c r="I431" s="73"/>
      <c r="J431" s="82"/>
      <c r="K431" s="25"/>
    </row>
    <row r="432" spans="1:11" ht="72" customHeight="1" x14ac:dyDescent="0.15">
      <c r="B432" s="17"/>
      <c r="C432" s="31"/>
      <c r="D432" s="38"/>
      <c r="E432" s="48"/>
      <c r="F432" s="59"/>
      <c r="G432" s="63"/>
      <c r="H432" s="73"/>
      <c r="I432" s="73"/>
      <c r="J432" s="82"/>
      <c r="K432" s="25"/>
    </row>
    <row r="433" spans="2:11" ht="72" customHeight="1" x14ac:dyDescent="0.15">
      <c r="B433" s="17"/>
      <c r="C433" s="31"/>
      <c r="D433" s="38"/>
      <c r="E433" s="48"/>
      <c r="F433" s="59"/>
      <c r="G433" s="63"/>
      <c r="H433" s="73"/>
      <c r="I433" s="73"/>
      <c r="J433" s="82"/>
      <c r="K433" s="25"/>
    </row>
    <row r="434" spans="2:11" ht="72" customHeight="1" x14ac:dyDescent="0.15">
      <c r="B434" s="17"/>
      <c r="C434" s="31"/>
      <c r="D434" s="38"/>
      <c r="E434" s="48"/>
      <c r="F434" s="59"/>
      <c r="G434" s="63"/>
      <c r="H434" s="73"/>
      <c r="I434" s="73"/>
      <c r="J434" s="82"/>
      <c r="K434" s="25"/>
    </row>
    <row r="435" spans="2:11" ht="72" customHeight="1" x14ac:dyDescent="0.15">
      <c r="B435" s="17"/>
      <c r="C435" s="31"/>
      <c r="D435" s="38"/>
      <c r="E435" s="48"/>
      <c r="F435" s="59"/>
      <c r="G435" s="63"/>
      <c r="H435" s="73"/>
      <c r="I435" s="73"/>
      <c r="J435" s="82"/>
      <c r="K435" s="25"/>
    </row>
    <row r="436" spans="2:11" ht="72" customHeight="1" x14ac:dyDescent="0.15">
      <c r="B436" s="17"/>
      <c r="C436" s="31"/>
      <c r="D436" s="38"/>
      <c r="E436" s="48"/>
      <c r="F436" s="59"/>
      <c r="G436" s="63"/>
      <c r="H436" s="73"/>
      <c r="I436" s="73"/>
      <c r="J436" s="82"/>
      <c r="K436" s="25"/>
    </row>
    <row r="437" spans="2:11" ht="72" customHeight="1" x14ac:dyDescent="0.15">
      <c r="B437" s="17"/>
      <c r="C437" s="31"/>
      <c r="D437" s="38"/>
      <c r="E437" s="48"/>
      <c r="F437" s="59"/>
      <c r="G437" s="63"/>
      <c r="H437" s="73"/>
      <c r="I437" s="73"/>
      <c r="J437" s="82"/>
      <c r="K437" s="25"/>
    </row>
    <row r="438" spans="2:11" ht="72" customHeight="1" x14ac:dyDescent="0.15">
      <c r="B438" s="17"/>
      <c r="C438" s="31"/>
      <c r="D438" s="38"/>
      <c r="E438" s="48"/>
      <c r="F438" s="59"/>
      <c r="G438" s="63"/>
      <c r="H438" s="73"/>
      <c r="I438" s="73"/>
      <c r="J438" s="82"/>
      <c r="K438" s="25"/>
    </row>
    <row r="439" spans="2:11" ht="72" customHeight="1" x14ac:dyDescent="0.15">
      <c r="B439" s="17"/>
      <c r="C439" s="31"/>
      <c r="D439" s="38"/>
      <c r="E439" s="48"/>
      <c r="F439" s="59"/>
      <c r="G439" s="63"/>
      <c r="H439" s="73"/>
      <c r="I439" s="73"/>
      <c r="J439" s="82"/>
      <c r="K439" s="25"/>
    </row>
    <row r="440" spans="2:11" ht="72" customHeight="1" x14ac:dyDescent="0.15">
      <c r="B440" s="17"/>
      <c r="C440" s="31"/>
      <c r="D440" s="38"/>
      <c r="E440" s="48"/>
      <c r="F440" s="59"/>
      <c r="G440" s="63"/>
      <c r="H440" s="73"/>
      <c r="I440" s="73"/>
      <c r="J440" s="82"/>
      <c r="K440" s="25"/>
    </row>
    <row r="441" spans="2:11" ht="72" customHeight="1" x14ac:dyDescent="0.15">
      <c r="B441" s="17"/>
      <c r="C441" s="31"/>
      <c r="D441" s="38"/>
      <c r="E441" s="48"/>
      <c r="F441" s="59"/>
      <c r="G441" s="63"/>
      <c r="H441" s="73"/>
      <c r="I441" s="73"/>
      <c r="J441" s="82"/>
      <c r="K441" s="25"/>
    </row>
    <row r="442" spans="2:11" ht="72" customHeight="1" x14ac:dyDescent="0.15">
      <c r="B442" s="17"/>
      <c r="C442" s="31"/>
      <c r="D442" s="38"/>
      <c r="E442" s="48"/>
      <c r="F442" s="59"/>
      <c r="G442" s="63"/>
      <c r="H442" s="73"/>
      <c r="I442" s="73"/>
      <c r="J442" s="82"/>
      <c r="K442" s="25"/>
    </row>
    <row r="443" spans="2:11" ht="72" customHeight="1" x14ac:dyDescent="0.15">
      <c r="B443" s="17"/>
      <c r="C443" s="31"/>
      <c r="D443" s="38"/>
      <c r="E443" s="48"/>
      <c r="F443" s="59"/>
      <c r="G443" s="63"/>
      <c r="H443" s="73"/>
      <c r="I443" s="73"/>
      <c r="J443" s="82"/>
      <c r="K443" s="25"/>
    </row>
    <row r="444" spans="2:11" ht="72" customHeight="1" x14ac:dyDescent="0.15">
      <c r="B444" s="17"/>
      <c r="C444" s="31"/>
      <c r="D444" s="38"/>
      <c r="E444" s="48"/>
      <c r="F444" s="59"/>
      <c r="G444" s="63"/>
      <c r="H444" s="73"/>
      <c r="I444" s="73"/>
      <c r="J444" s="82"/>
      <c r="K444" s="25"/>
    </row>
    <row r="445" spans="2:11" ht="72" customHeight="1" x14ac:dyDescent="0.15">
      <c r="B445" s="17"/>
      <c r="C445" s="31"/>
      <c r="D445" s="38"/>
      <c r="E445" s="48"/>
      <c r="F445" s="59"/>
      <c r="G445" s="63"/>
      <c r="H445" s="73"/>
      <c r="I445" s="73"/>
      <c r="J445" s="82"/>
      <c r="K445" s="25"/>
    </row>
    <row r="446" spans="2:11" ht="72" customHeight="1" x14ac:dyDescent="0.15">
      <c r="B446" s="17"/>
      <c r="C446" s="31"/>
      <c r="D446" s="38"/>
      <c r="E446" s="48"/>
      <c r="F446" s="59"/>
      <c r="G446" s="63"/>
      <c r="H446" s="73"/>
      <c r="I446" s="73"/>
      <c r="J446" s="82"/>
      <c r="K446" s="25"/>
    </row>
    <row r="447" spans="2:11" ht="72" customHeight="1" x14ac:dyDescent="0.15">
      <c r="B447" s="17"/>
      <c r="C447" s="31"/>
      <c r="D447" s="38"/>
      <c r="E447" s="48"/>
      <c r="F447" s="59"/>
      <c r="G447" s="63"/>
      <c r="H447" s="73"/>
      <c r="I447" s="73"/>
      <c r="J447" s="82"/>
      <c r="K447" s="25"/>
    </row>
    <row r="448" spans="2:11" ht="72" customHeight="1" x14ac:dyDescent="0.15">
      <c r="B448" s="17"/>
      <c r="C448" s="31"/>
      <c r="D448" s="38"/>
      <c r="E448" s="48"/>
      <c r="F448" s="59"/>
      <c r="G448" s="63"/>
      <c r="H448" s="73"/>
      <c r="I448" s="73"/>
      <c r="J448" s="82"/>
      <c r="K448" s="25"/>
    </row>
    <row r="449" spans="1:11" ht="72" customHeight="1" x14ac:dyDescent="0.15">
      <c r="B449" s="17"/>
      <c r="C449" s="31"/>
      <c r="D449" s="38"/>
      <c r="E449" s="48"/>
      <c r="F449" s="59"/>
      <c r="G449" s="63"/>
      <c r="H449" s="73"/>
      <c r="I449" s="73"/>
      <c r="J449" s="82"/>
      <c r="K449" s="25"/>
    </row>
    <row r="450" spans="1:11" ht="72" customHeight="1" x14ac:dyDescent="0.15">
      <c r="B450" s="17"/>
      <c r="C450" s="31"/>
      <c r="D450" s="38"/>
      <c r="E450" s="48"/>
      <c r="F450" s="59"/>
      <c r="G450" s="63"/>
      <c r="H450" s="73"/>
      <c r="I450" s="73"/>
      <c r="J450" s="82"/>
      <c r="K450" s="25"/>
    </row>
    <row r="451" spans="1:11" ht="72" customHeight="1" x14ac:dyDescent="0.15">
      <c r="B451" s="17"/>
      <c r="C451" s="31"/>
      <c r="D451" s="38"/>
      <c r="E451" s="48"/>
      <c r="F451" s="59"/>
      <c r="G451" s="63"/>
      <c r="H451" s="73"/>
      <c r="I451" s="73"/>
      <c r="J451" s="82"/>
      <c r="K451" s="25"/>
    </row>
    <row r="452" spans="1:11" ht="72" customHeight="1" x14ac:dyDescent="0.15">
      <c r="A452" s="1">
        <v>127</v>
      </c>
      <c r="B452" s="17"/>
      <c r="C452" s="31"/>
      <c r="D452" s="38"/>
      <c r="E452" s="48"/>
      <c r="F452" s="59"/>
      <c r="G452" s="63"/>
      <c r="H452" s="73"/>
      <c r="I452" s="73"/>
      <c r="J452" s="82"/>
      <c r="K452" s="25"/>
    </row>
    <row r="453" spans="1:11" ht="72" customHeight="1" x14ac:dyDescent="0.15">
      <c r="B453" s="17"/>
      <c r="C453" s="31"/>
      <c r="D453" s="38"/>
      <c r="E453" s="48"/>
      <c r="F453" s="59"/>
      <c r="G453" s="63"/>
      <c r="H453" s="73"/>
      <c r="I453" s="73"/>
      <c r="J453" s="82"/>
      <c r="K453" s="25"/>
    </row>
    <row r="454" spans="1:11" ht="72" customHeight="1" x14ac:dyDescent="0.15">
      <c r="B454" s="17"/>
      <c r="C454" s="31"/>
      <c r="D454" s="38"/>
      <c r="E454" s="48"/>
      <c r="F454" s="59"/>
      <c r="G454" s="63"/>
      <c r="H454" s="73"/>
      <c r="I454" s="73"/>
      <c r="J454" s="82"/>
      <c r="K454" s="25"/>
    </row>
    <row r="455" spans="1:11" ht="72" customHeight="1" x14ac:dyDescent="0.15">
      <c r="B455" s="17"/>
      <c r="C455" s="31"/>
      <c r="D455" s="38"/>
      <c r="E455" s="48"/>
      <c r="F455" s="59"/>
      <c r="G455" s="63"/>
      <c r="H455" s="73"/>
      <c r="I455" s="73"/>
      <c r="J455" s="82"/>
      <c r="K455" s="25"/>
    </row>
    <row r="456" spans="1:11" ht="72" customHeight="1" x14ac:dyDescent="0.15">
      <c r="B456" s="17"/>
      <c r="C456" s="31"/>
      <c r="D456" s="38"/>
      <c r="E456" s="48"/>
      <c r="F456" s="59"/>
      <c r="G456" s="63"/>
      <c r="H456" s="73"/>
      <c r="I456" s="73"/>
      <c r="J456" s="82"/>
      <c r="K456" s="25"/>
    </row>
    <row r="457" spans="1:11" ht="72" customHeight="1" x14ac:dyDescent="0.15">
      <c r="B457" s="17"/>
      <c r="C457" s="31"/>
      <c r="D457" s="38"/>
      <c r="E457" s="48"/>
      <c r="F457" s="59"/>
      <c r="G457" s="63"/>
      <c r="H457" s="73"/>
      <c r="I457" s="73"/>
      <c r="J457" s="82"/>
      <c r="K457" s="25"/>
    </row>
    <row r="458" spans="1:11" ht="72" customHeight="1" x14ac:dyDescent="0.15">
      <c r="B458" s="17"/>
      <c r="C458" s="31"/>
      <c r="D458" s="38"/>
      <c r="E458" s="48"/>
      <c r="F458" s="59"/>
      <c r="G458" s="63"/>
      <c r="H458" s="73"/>
      <c r="I458" s="73"/>
      <c r="J458" s="82"/>
      <c r="K458" s="25"/>
    </row>
    <row r="459" spans="1:11" ht="72" customHeight="1" x14ac:dyDescent="0.15">
      <c r="B459" s="17"/>
      <c r="C459" s="31"/>
      <c r="D459" s="38"/>
      <c r="E459" s="48"/>
      <c r="F459" s="59"/>
      <c r="G459" s="63"/>
      <c r="H459" s="73"/>
      <c r="I459" s="73"/>
      <c r="J459" s="82"/>
      <c r="K459" s="25"/>
    </row>
    <row r="460" spans="1:11" ht="72" customHeight="1" x14ac:dyDescent="0.15">
      <c r="B460" s="17"/>
      <c r="C460" s="31"/>
      <c r="D460" s="38"/>
      <c r="E460" s="48"/>
      <c r="F460" s="59"/>
      <c r="G460" s="63"/>
      <c r="H460" s="73"/>
      <c r="I460" s="73"/>
      <c r="J460" s="82"/>
      <c r="K460" s="25"/>
    </row>
    <row r="461" spans="1:11" ht="72" customHeight="1" x14ac:dyDescent="0.15">
      <c r="B461" s="17"/>
      <c r="C461" s="31"/>
      <c r="D461" s="38"/>
      <c r="E461" s="48"/>
      <c r="F461" s="59"/>
      <c r="G461" s="63"/>
      <c r="H461" s="73"/>
      <c r="I461" s="73"/>
      <c r="J461" s="82"/>
      <c r="K461" s="25"/>
    </row>
    <row r="462" spans="1:11" ht="72" customHeight="1" x14ac:dyDescent="0.15">
      <c r="B462" s="17"/>
      <c r="C462" s="31"/>
      <c r="D462" s="38"/>
      <c r="E462" s="48"/>
      <c r="F462" s="59"/>
      <c r="G462" s="63"/>
      <c r="H462" s="73"/>
      <c r="I462" s="73"/>
      <c r="J462" s="82"/>
      <c r="K462" s="25"/>
    </row>
    <row r="463" spans="1:11" ht="72" customHeight="1" x14ac:dyDescent="0.15">
      <c r="B463" s="17"/>
      <c r="C463" s="31"/>
      <c r="D463" s="38"/>
      <c r="E463" s="48"/>
      <c r="F463" s="59"/>
      <c r="G463" s="63"/>
      <c r="H463" s="73"/>
      <c r="I463" s="73"/>
      <c r="J463" s="82"/>
      <c r="K463" s="25"/>
    </row>
    <row r="464" spans="1:11" ht="72" customHeight="1" x14ac:dyDescent="0.15">
      <c r="B464" s="17"/>
      <c r="C464" s="31"/>
      <c r="D464" s="38"/>
      <c r="E464" s="48"/>
      <c r="F464" s="59"/>
      <c r="G464" s="63"/>
      <c r="H464" s="73"/>
      <c r="I464" s="73"/>
      <c r="J464" s="82"/>
      <c r="K464" s="25"/>
    </row>
    <row r="465" spans="2:11" ht="72" customHeight="1" x14ac:dyDescent="0.15">
      <c r="B465" s="17"/>
      <c r="C465" s="31"/>
      <c r="D465" s="38"/>
      <c r="E465" s="48"/>
      <c r="F465" s="59"/>
      <c r="G465" s="63"/>
      <c r="H465" s="73"/>
      <c r="I465" s="73"/>
      <c r="J465" s="82"/>
      <c r="K465" s="25"/>
    </row>
    <row r="466" spans="2:11" ht="72" customHeight="1" x14ac:dyDescent="0.15">
      <c r="B466" s="17"/>
      <c r="C466" s="31"/>
      <c r="D466" s="38"/>
      <c r="E466" s="48"/>
      <c r="F466" s="59"/>
      <c r="G466" s="63"/>
      <c r="H466" s="73"/>
      <c r="I466" s="73"/>
      <c r="J466" s="82"/>
      <c r="K466" s="25"/>
    </row>
    <row r="467" spans="2:11" ht="72" customHeight="1" x14ac:dyDescent="0.15">
      <c r="B467" s="17"/>
      <c r="C467" s="31"/>
      <c r="D467" s="38"/>
      <c r="E467" s="48"/>
      <c r="F467" s="59"/>
      <c r="G467" s="63"/>
      <c r="H467" s="73"/>
      <c r="I467" s="73"/>
      <c r="J467" s="82"/>
      <c r="K467" s="25"/>
    </row>
    <row r="468" spans="2:11" ht="72" customHeight="1" x14ac:dyDescent="0.15">
      <c r="B468" s="17"/>
      <c r="C468" s="31"/>
      <c r="D468" s="38"/>
      <c r="E468" s="48"/>
      <c r="F468" s="59"/>
      <c r="G468" s="63"/>
      <c r="H468" s="73"/>
      <c r="I468" s="73"/>
      <c r="J468" s="82"/>
      <c r="K468" s="25"/>
    </row>
    <row r="469" spans="2:11" ht="72" customHeight="1" x14ac:dyDescent="0.15">
      <c r="B469" s="17"/>
      <c r="C469" s="31"/>
      <c r="D469" s="38"/>
      <c r="E469" s="48"/>
      <c r="F469" s="59"/>
      <c r="G469" s="63"/>
      <c r="H469" s="73"/>
      <c r="I469" s="73"/>
      <c r="J469" s="82"/>
      <c r="K469" s="25"/>
    </row>
    <row r="470" spans="2:11" ht="72" customHeight="1" x14ac:dyDescent="0.15">
      <c r="B470" s="17"/>
      <c r="C470" s="31"/>
      <c r="D470" s="38"/>
      <c r="E470" s="48"/>
      <c r="F470" s="59"/>
      <c r="G470" s="63"/>
      <c r="H470" s="73"/>
      <c r="I470" s="73"/>
      <c r="J470" s="82"/>
      <c r="K470" s="25"/>
    </row>
    <row r="471" spans="2:11" ht="72" customHeight="1" x14ac:dyDescent="0.15">
      <c r="B471" s="17"/>
      <c r="C471" s="31"/>
      <c r="D471" s="38"/>
      <c r="E471" s="48"/>
      <c r="F471" s="59"/>
      <c r="G471" s="63"/>
      <c r="H471" s="73"/>
      <c r="I471" s="73"/>
      <c r="J471" s="82"/>
      <c r="K471" s="25"/>
    </row>
    <row r="472" spans="2:11" ht="72" customHeight="1" x14ac:dyDescent="0.15">
      <c r="B472" s="17"/>
      <c r="C472" s="31"/>
      <c r="D472" s="38"/>
      <c r="E472" s="48"/>
      <c r="F472" s="59"/>
      <c r="G472" s="63"/>
      <c r="H472" s="73"/>
      <c r="I472" s="73"/>
      <c r="J472" s="82"/>
      <c r="K472" s="25"/>
    </row>
    <row r="473" spans="2:11" ht="72" customHeight="1" x14ac:dyDescent="0.15">
      <c r="B473" s="17"/>
      <c r="C473" s="31"/>
      <c r="D473" s="38"/>
      <c r="E473" s="48"/>
      <c r="F473" s="59"/>
      <c r="G473" s="63"/>
      <c r="H473" s="73"/>
      <c r="I473" s="73"/>
      <c r="J473" s="82"/>
      <c r="K473" s="25"/>
    </row>
    <row r="474" spans="2:11" ht="72" customHeight="1" x14ac:dyDescent="0.15">
      <c r="B474" s="17"/>
      <c r="C474" s="31"/>
      <c r="D474" s="38"/>
      <c r="E474" s="48"/>
      <c r="F474" s="59"/>
      <c r="G474" s="63"/>
      <c r="H474" s="73"/>
      <c r="I474" s="73"/>
      <c r="J474" s="82"/>
      <c r="K474" s="25"/>
    </row>
    <row r="475" spans="2:11" ht="72" customHeight="1" x14ac:dyDescent="0.15">
      <c r="B475" s="17"/>
      <c r="C475" s="31"/>
      <c r="D475" s="38"/>
      <c r="E475" s="48"/>
      <c r="F475" s="59"/>
      <c r="G475" s="63"/>
      <c r="H475" s="73"/>
      <c r="I475" s="73"/>
      <c r="J475" s="82"/>
      <c r="K475" s="25"/>
    </row>
    <row r="476" spans="2:11" ht="72" customHeight="1" x14ac:dyDescent="0.15">
      <c r="B476" s="17"/>
      <c r="C476" s="31"/>
      <c r="D476" s="38"/>
      <c r="E476" s="48"/>
      <c r="F476" s="59"/>
      <c r="G476" s="63"/>
      <c r="H476" s="73"/>
      <c r="I476" s="73"/>
      <c r="J476" s="82"/>
      <c r="K476" s="25"/>
    </row>
    <row r="477" spans="2:11" ht="72" customHeight="1" x14ac:dyDescent="0.15">
      <c r="B477" s="17"/>
      <c r="C477" s="31"/>
      <c r="D477" s="38"/>
      <c r="E477" s="48"/>
      <c r="F477" s="59"/>
      <c r="G477" s="63"/>
      <c r="H477" s="73"/>
      <c r="I477" s="73"/>
      <c r="J477" s="82"/>
      <c r="K477" s="25"/>
    </row>
    <row r="478" spans="2:11" ht="72" customHeight="1" x14ac:dyDescent="0.15">
      <c r="B478" s="17"/>
      <c r="C478" s="31"/>
      <c r="D478" s="38"/>
      <c r="E478" s="48"/>
      <c r="F478" s="59"/>
      <c r="G478" s="63"/>
      <c r="H478" s="73"/>
      <c r="I478" s="73"/>
      <c r="J478" s="82"/>
      <c r="K478" s="25"/>
    </row>
    <row r="479" spans="2:11" ht="72" customHeight="1" x14ac:dyDescent="0.15">
      <c r="B479" s="17"/>
      <c r="C479" s="31"/>
      <c r="D479" s="38"/>
      <c r="E479" s="48"/>
      <c r="F479" s="59"/>
      <c r="G479" s="63"/>
      <c r="H479" s="73"/>
      <c r="I479" s="73"/>
      <c r="J479" s="82"/>
      <c r="K479" s="25"/>
    </row>
    <row r="480" spans="2:11" ht="72" customHeight="1" x14ac:dyDescent="0.15">
      <c r="B480" s="17"/>
      <c r="C480" s="31"/>
      <c r="D480" s="38"/>
      <c r="E480" s="48"/>
      <c r="F480" s="59"/>
      <c r="G480" s="63"/>
      <c r="H480" s="73"/>
      <c r="I480" s="73"/>
      <c r="J480" s="82"/>
      <c r="K480" s="25"/>
    </row>
    <row r="481" spans="1:11" ht="72" customHeight="1" x14ac:dyDescent="0.15">
      <c r="B481" s="17"/>
      <c r="C481" s="31"/>
      <c r="D481" s="38"/>
      <c r="E481" s="48"/>
      <c r="F481" s="59"/>
      <c r="G481" s="63"/>
      <c r="H481" s="73"/>
      <c r="I481" s="73"/>
      <c r="J481" s="82"/>
      <c r="K481" s="25"/>
    </row>
    <row r="482" spans="1:11" ht="72" customHeight="1" x14ac:dyDescent="0.15">
      <c r="B482" s="17"/>
      <c r="C482" s="31"/>
      <c r="D482" s="38"/>
      <c r="E482" s="48"/>
      <c r="F482" s="59"/>
      <c r="G482" s="63"/>
      <c r="H482" s="73"/>
      <c r="I482" s="73"/>
      <c r="J482" s="82"/>
      <c r="K482" s="25"/>
    </row>
    <row r="483" spans="1:11" ht="72" customHeight="1" x14ac:dyDescent="0.15">
      <c r="B483" s="17"/>
      <c r="C483" s="31"/>
      <c r="D483" s="38"/>
      <c r="E483" s="48"/>
      <c r="F483" s="59"/>
      <c r="G483" s="63"/>
      <c r="H483" s="73"/>
      <c r="I483" s="73"/>
      <c r="J483" s="82"/>
      <c r="K483" s="25"/>
    </row>
    <row r="484" spans="1:11" ht="72" customHeight="1" x14ac:dyDescent="0.15">
      <c r="B484" s="17"/>
      <c r="C484" s="31"/>
      <c r="D484" s="38"/>
      <c r="E484" s="48"/>
      <c r="F484" s="59"/>
      <c r="G484" s="63"/>
      <c r="H484" s="73"/>
      <c r="I484" s="73"/>
      <c r="J484" s="82"/>
      <c r="K484" s="25"/>
    </row>
    <row r="485" spans="1:11" ht="72" customHeight="1" x14ac:dyDescent="0.15">
      <c r="B485" s="17"/>
      <c r="C485" s="31"/>
      <c r="D485" s="38"/>
      <c r="E485" s="48"/>
      <c r="F485" s="59"/>
      <c r="G485" s="63"/>
      <c r="H485" s="73"/>
      <c r="I485" s="73"/>
      <c r="J485" s="82"/>
      <c r="K485" s="25"/>
    </row>
    <row r="486" spans="1:11" ht="72" customHeight="1" x14ac:dyDescent="0.15">
      <c r="A486" s="1">
        <v>127</v>
      </c>
      <c r="B486" s="17"/>
      <c r="C486" s="31"/>
      <c r="D486" s="38"/>
      <c r="E486" s="48"/>
      <c r="F486" s="59"/>
      <c r="G486" s="63"/>
      <c r="H486" s="73"/>
      <c r="I486" s="73"/>
      <c r="J486" s="82"/>
      <c r="K486" s="25"/>
    </row>
    <row r="487" spans="1:11" ht="72" customHeight="1" x14ac:dyDescent="0.15">
      <c r="B487" s="17"/>
      <c r="C487" s="31"/>
      <c r="D487" s="38"/>
      <c r="E487" s="48"/>
      <c r="F487" s="59"/>
      <c r="G487" s="63"/>
      <c r="H487" s="73"/>
      <c r="I487" s="73"/>
      <c r="J487" s="82"/>
      <c r="K487" s="25"/>
    </row>
    <row r="488" spans="1:11" ht="72" customHeight="1" x14ac:dyDescent="0.15">
      <c r="B488" s="17"/>
      <c r="C488" s="31"/>
      <c r="D488" s="38"/>
      <c r="E488" s="48"/>
      <c r="F488" s="59"/>
      <c r="G488" s="63"/>
      <c r="H488" s="73"/>
      <c r="I488" s="73"/>
      <c r="J488" s="82"/>
      <c r="K488" s="25"/>
    </row>
    <row r="489" spans="1:11" ht="72" customHeight="1" x14ac:dyDescent="0.15">
      <c r="B489" s="17"/>
      <c r="C489" s="31"/>
      <c r="D489" s="38"/>
      <c r="E489" s="48"/>
      <c r="F489" s="59"/>
      <c r="G489" s="63"/>
      <c r="H489" s="73"/>
      <c r="I489" s="73"/>
      <c r="J489" s="82"/>
      <c r="K489" s="25"/>
    </row>
    <row r="490" spans="1:11" ht="72" customHeight="1" x14ac:dyDescent="0.15">
      <c r="B490" s="17"/>
      <c r="C490" s="31"/>
      <c r="D490" s="38"/>
      <c r="E490" s="48"/>
      <c r="F490" s="59"/>
      <c r="G490" s="63"/>
      <c r="H490" s="73"/>
      <c r="I490" s="73"/>
      <c r="J490" s="82"/>
      <c r="K490" s="25"/>
    </row>
    <row r="491" spans="1:11" ht="72" customHeight="1" x14ac:dyDescent="0.15">
      <c r="B491" s="17"/>
      <c r="C491" s="31"/>
      <c r="D491" s="38"/>
      <c r="E491" s="48"/>
      <c r="F491" s="59"/>
      <c r="G491" s="63"/>
      <c r="H491" s="73"/>
      <c r="I491" s="73"/>
      <c r="J491" s="82"/>
      <c r="K491" s="25"/>
    </row>
    <row r="492" spans="1:11" ht="72" customHeight="1" x14ac:dyDescent="0.15">
      <c r="B492" s="17"/>
      <c r="C492" s="31"/>
      <c r="D492" s="38"/>
      <c r="E492" s="48"/>
      <c r="F492" s="59"/>
      <c r="G492" s="63"/>
      <c r="H492" s="73"/>
      <c r="I492" s="73"/>
      <c r="J492" s="82"/>
      <c r="K492" s="25"/>
    </row>
    <row r="493" spans="1:11" ht="72" customHeight="1" x14ac:dyDescent="0.15">
      <c r="B493" s="17"/>
      <c r="C493" s="31"/>
      <c r="D493" s="38"/>
      <c r="E493" s="48"/>
      <c r="F493" s="59"/>
      <c r="G493" s="63"/>
      <c r="H493" s="73"/>
      <c r="I493" s="73"/>
      <c r="J493" s="82"/>
      <c r="K493" s="25"/>
    </row>
    <row r="494" spans="1:11" ht="72" customHeight="1" x14ac:dyDescent="0.15">
      <c r="B494" s="17"/>
      <c r="C494" s="31"/>
      <c r="D494" s="38"/>
      <c r="E494" s="48"/>
      <c r="F494" s="59"/>
      <c r="G494" s="63"/>
      <c r="H494" s="73"/>
      <c r="I494" s="73"/>
      <c r="J494" s="82"/>
      <c r="K494" s="25"/>
    </row>
    <row r="495" spans="1:11" ht="72" customHeight="1" x14ac:dyDescent="0.15">
      <c r="A495" s="1">
        <v>127</v>
      </c>
      <c r="B495" s="17"/>
      <c r="C495" s="31"/>
      <c r="D495" s="38"/>
      <c r="E495" s="48"/>
      <c r="F495" s="59"/>
      <c r="G495" s="63"/>
      <c r="H495" s="73"/>
      <c r="I495" s="73"/>
      <c r="J495" s="82"/>
      <c r="K495" s="25"/>
    </row>
  </sheetData>
  <autoFilter ref="B1:K495"/>
  <phoneticPr fontId="5"/>
  <conditionalFormatting sqref="E197:F197">
    <cfRule type="containsText" dxfId="146" priority="38" operator="containsText" text="㈱">
      <formula>NOT(ISERROR(SEARCH("㈱",E197)))</formula>
    </cfRule>
    <cfRule type="expression" dxfId="145" priority="39">
      <formula>(LENB(DBCS(E197))-LENB(E197))</formula>
    </cfRule>
  </conditionalFormatting>
  <conditionalFormatting sqref="E140:F140">
    <cfRule type="containsText" dxfId="144" priority="40" operator="containsText" text="㈱">
      <formula>NOT(ISERROR(SEARCH("㈱",E140)))</formula>
    </cfRule>
    <cfRule type="expression" dxfId="143" priority="41">
      <formula>(LENB(DBCS(E140))-LENB(E140))</formula>
    </cfRule>
  </conditionalFormatting>
  <conditionalFormatting sqref="E132:F132">
    <cfRule type="containsText" dxfId="142" priority="42" operator="containsText" text="㈱">
      <formula>NOT(ISERROR(SEARCH("㈱",E132)))</formula>
    </cfRule>
    <cfRule type="expression" dxfId="141" priority="43">
      <formula>(LENB(DBCS(E132))-LENB(E132))</formula>
    </cfRule>
  </conditionalFormatting>
  <conditionalFormatting sqref="E127:F127">
    <cfRule type="containsText" dxfId="140" priority="44" operator="containsText" text="㈱">
      <formula>NOT(ISERROR(SEARCH("㈱",E127)))</formula>
    </cfRule>
    <cfRule type="expression" dxfId="139" priority="45">
      <formula>(LENB(DBCS(E127))-LENB(E127))</formula>
    </cfRule>
  </conditionalFormatting>
  <conditionalFormatting sqref="E128:F128">
    <cfRule type="containsText" dxfId="138" priority="46" operator="containsText" text="㈱">
      <formula>NOT(ISERROR(SEARCH("㈱",E128)))</formula>
    </cfRule>
    <cfRule type="expression" dxfId="137" priority="47">
      <formula>(LENB(DBCS(E128))-LENB(E128))</formula>
    </cfRule>
  </conditionalFormatting>
  <conditionalFormatting sqref="E124:F125">
    <cfRule type="containsText" dxfId="136" priority="48" operator="containsText" text="㈱">
      <formula>NOT(ISERROR(SEARCH("㈱",E124)))</formula>
    </cfRule>
    <cfRule type="expression" dxfId="135" priority="49">
      <formula>(LENB(DBCS(E124))-LENB(E124))</formula>
    </cfRule>
  </conditionalFormatting>
  <conditionalFormatting sqref="E121:F121">
    <cfRule type="containsText" dxfId="134" priority="50" operator="containsText" text="㈱">
      <formula>NOT(ISERROR(SEARCH("㈱",E121)))</formula>
    </cfRule>
    <cfRule type="expression" dxfId="133" priority="51">
      <formula>(LENB(DBCS(E121))-LENB(E121))</formula>
    </cfRule>
  </conditionalFormatting>
  <conditionalFormatting sqref="E119:F119">
    <cfRule type="containsText" dxfId="132" priority="52" operator="containsText" text="㈱">
      <formula>NOT(ISERROR(SEARCH("㈱",E119)))</formula>
    </cfRule>
    <cfRule type="expression" dxfId="131" priority="53">
      <formula>(LENB(DBCS(E119))-LENB(E119))</formula>
    </cfRule>
  </conditionalFormatting>
  <conditionalFormatting sqref="E118:F118">
    <cfRule type="containsText" dxfId="130" priority="54" operator="containsText" text="㈱">
      <formula>NOT(ISERROR(SEARCH("㈱",E118)))</formula>
    </cfRule>
    <cfRule type="expression" dxfId="129" priority="55">
      <formula>(LENB(DBCS(E118))-LENB(E118))</formula>
    </cfRule>
  </conditionalFormatting>
  <conditionalFormatting sqref="E117:F117">
    <cfRule type="containsText" dxfId="128" priority="56" operator="containsText" text="㈱">
      <formula>NOT(ISERROR(SEARCH("㈱",E117)))</formula>
    </cfRule>
    <cfRule type="expression" dxfId="127" priority="57">
      <formula>(LENB(DBCS(E117))-LENB(E117))</formula>
    </cfRule>
  </conditionalFormatting>
  <conditionalFormatting sqref="E116:F116">
    <cfRule type="containsText" dxfId="126" priority="58" operator="containsText" text="㈱">
      <formula>NOT(ISERROR(SEARCH("㈱",E116)))</formula>
    </cfRule>
    <cfRule type="expression" dxfId="125" priority="59">
      <formula>(LENB(DBCS(E116))-LENB(E116))</formula>
    </cfRule>
  </conditionalFormatting>
  <conditionalFormatting sqref="E105:F105">
    <cfRule type="containsText" dxfId="124" priority="60" operator="containsText" text="㈱">
      <formula>NOT(ISERROR(SEARCH("㈱",E105)))</formula>
    </cfRule>
    <cfRule type="expression" dxfId="123" priority="61">
      <formula>(LENB(DBCS(E105))-LENB(E105))</formula>
    </cfRule>
  </conditionalFormatting>
  <conditionalFormatting sqref="E104:F104">
    <cfRule type="containsText" dxfId="122" priority="62" operator="containsText" text="㈱">
      <formula>NOT(ISERROR(SEARCH("㈱",E104)))</formula>
    </cfRule>
    <cfRule type="expression" dxfId="121" priority="63">
      <formula>(LENB(DBCS(E104))-LENB(E104))</formula>
    </cfRule>
  </conditionalFormatting>
  <conditionalFormatting sqref="E101:F102">
    <cfRule type="containsText" dxfId="120" priority="64" operator="containsText" text="㈱">
      <formula>NOT(ISERROR(SEARCH("㈱",E101)))</formula>
    </cfRule>
    <cfRule type="expression" dxfId="119" priority="65">
      <formula>(LENB(DBCS(E101))-LENB(E101))</formula>
    </cfRule>
  </conditionalFormatting>
  <conditionalFormatting sqref="E99:F100">
    <cfRule type="containsText" dxfId="118" priority="66" operator="containsText" text="㈱">
      <formula>NOT(ISERROR(SEARCH("㈱",E99)))</formula>
    </cfRule>
    <cfRule type="expression" dxfId="117" priority="67">
      <formula>(LENB(DBCS(E99))-LENB(E99))</formula>
    </cfRule>
  </conditionalFormatting>
  <conditionalFormatting sqref="E98:F98">
    <cfRule type="containsText" dxfId="116" priority="68" operator="containsText" text="㈱">
      <formula>NOT(ISERROR(SEARCH("㈱",E98)))</formula>
    </cfRule>
    <cfRule type="expression" dxfId="115" priority="69">
      <formula>(LENB(DBCS(E98))-LENB(E98))</formula>
    </cfRule>
  </conditionalFormatting>
  <conditionalFormatting sqref="E97:F97">
    <cfRule type="containsText" dxfId="114" priority="70" operator="containsText" text="㈱">
      <formula>NOT(ISERROR(SEARCH("㈱",E97)))</formula>
    </cfRule>
    <cfRule type="expression" dxfId="113" priority="71">
      <formula>(LENB(DBCS(E97))-LENB(E97))</formula>
    </cfRule>
  </conditionalFormatting>
  <conditionalFormatting sqref="E95:F96">
    <cfRule type="containsText" dxfId="112" priority="72" operator="containsText" text="㈱">
      <formula>NOT(ISERROR(SEARCH("㈱",E95)))</formula>
    </cfRule>
    <cfRule type="expression" dxfId="111" priority="73">
      <formula>(LENB(DBCS(E95))-LENB(E95))</formula>
    </cfRule>
  </conditionalFormatting>
  <conditionalFormatting sqref="E94:F94">
    <cfRule type="containsText" dxfId="110" priority="74" operator="containsText" text="㈱">
      <formula>NOT(ISERROR(SEARCH("㈱",E94)))</formula>
    </cfRule>
    <cfRule type="expression" dxfId="109" priority="75">
      <formula>(LENB(DBCS(E94))-LENB(E94))</formula>
    </cfRule>
  </conditionalFormatting>
  <conditionalFormatting sqref="E93:F93">
    <cfRule type="containsText" dxfId="108" priority="76" operator="containsText" text="㈱">
      <formula>NOT(ISERROR(SEARCH("㈱",E93)))</formula>
    </cfRule>
    <cfRule type="expression" dxfId="107" priority="77">
      <formula>(LENB(DBCS(E93))-LENB(E93))</formula>
    </cfRule>
  </conditionalFormatting>
  <conditionalFormatting sqref="E64:F66 E73:F73 E75:F75 E78:F78">
    <cfRule type="containsText" dxfId="106" priority="78" operator="containsText" text="㈱">
      <formula>NOT(ISERROR(SEARCH("㈱",E64)))</formula>
    </cfRule>
    <cfRule type="expression" dxfId="105" priority="79">
      <formula>(LENB(DBCS(#REF!))-LENB(#REF!))</formula>
    </cfRule>
  </conditionalFormatting>
  <conditionalFormatting sqref="E67:F67">
    <cfRule type="containsText" dxfId="104" priority="80" operator="containsText" text="㈱">
      <formula>NOT(ISERROR(SEARCH("㈱",E67)))</formula>
    </cfRule>
    <cfRule type="expression" dxfId="103" priority="81">
      <formula>(LENB(DBCS(#REF!))-LENB(#REF!))</formula>
    </cfRule>
  </conditionalFormatting>
  <conditionalFormatting sqref="E71:F71 E74:F74 E76:F77 E82:F82 E87:F87">
    <cfRule type="containsText" dxfId="102" priority="82" operator="containsText" text="㈱">
      <formula>NOT(ISERROR(SEARCH("㈱",E71)))</formula>
    </cfRule>
    <cfRule type="expression" dxfId="101" priority="83">
      <formula>(LENB(DBCS(E71))-LENB(E71))</formula>
    </cfRule>
  </conditionalFormatting>
  <conditionalFormatting sqref="E79:F79 E81:F81">
    <cfRule type="containsText" dxfId="100" priority="84" operator="containsText" text="㈱">
      <formula>NOT(ISERROR(SEARCH("㈱",E79)))</formula>
    </cfRule>
    <cfRule type="expression" dxfId="99" priority="85">
      <formula>(LENB(DBCS(E79))-LENB(E79))</formula>
    </cfRule>
  </conditionalFormatting>
  <conditionalFormatting sqref="E89:F89">
    <cfRule type="containsText" dxfId="98" priority="86" operator="containsText" text="㈱">
      <formula>NOT(ISERROR(SEARCH("㈱",E89)))</formula>
    </cfRule>
    <cfRule type="expression" dxfId="97" priority="87">
      <formula>(LENB(DBCS(E89))-LENB(E89))</formula>
    </cfRule>
  </conditionalFormatting>
  <conditionalFormatting sqref="E72:F72">
    <cfRule type="containsText" dxfId="96" priority="88" operator="containsText" text="㈱">
      <formula>NOT(ISERROR(SEARCH("㈱",E72)))</formula>
    </cfRule>
    <cfRule type="expression" dxfId="95" priority="89">
      <formula>(LENB(DBCS(E72))-LENB(E72))</formula>
    </cfRule>
  </conditionalFormatting>
  <conditionalFormatting sqref="E80:F80">
    <cfRule type="containsText" dxfId="94" priority="90" operator="containsText" text="㈱">
      <formula>NOT(ISERROR(SEARCH("㈱",E80)))</formula>
    </cfRule>
    <cfRule type="expression" dxfId="93" priority="91">
      <formula>(LENB(DBCS(#REF!))-LENB(#REF!))</formula>
    </cfRule>
  </conditionalFormatting>
  <conditionalFormatting sqref="E85:F85">
    <cfRule type="containsText" dxfId="92" priority="92" operator="containsText" text="㈱">
      <formula>NOT(ISERROR(SEARCH("㈱",E85)))</formula>
    </cfRule>
    <cfRule type="expression" dxfId="91" priority="93">
      <formula>(LENB(DBCS(#REF!))-LENB(#REF!))</formula>
    </cfRule>
  </conditionalFormatting>
  <conditionalFormatting sqref="E86:F86">
    <cfRule type="containsText" dxfId="90" priority="94" operator="containsText" text="㈱">
      <formula>NOT(ISERROR(SEARCH("㈱",E86)))</formula>
    </cfRule>
    <cfRule type="expression" dxfId="89" priority="95">
      <formula>(LENB(DBCS(E86))-LENB(E86))</formula>
    </cfRule>
  </conditionalFormatting>
  <conditionalFormatting sqref="E83:F83">
    <cfRule type="containsText" dxfId="88" priority="96" operator="containsText" text="㈱">
      <formula>NOT(ISERROR(SEARCH("㈱",E83)))</formula>
    </cfRule>
    <cfRule type="expression" dxfId="87" priority="97">
      <formula>(LENB(DBCS(E83))-LENB(E83))</formula>
    </cfRule>
  </conditionalFormatting>
  <conditionalFormatting sqref="E61:F63 E70:F70 E84:F84 E88:F88">
    <cfRule type="containsText" dxfId="86" priority="98" operator="containsText" text="㈱">
      <formula>NOT(ISERROR(SEARCH("㈱",E61)))</formula>
    </cfRule>
    <cfRule type="expression" dxfId="85" priority="99">
      <formula>(LENB(DBCS(E61))-LENB(E61))</formula>
    </cfRule>
  </conditionalFormatting>
  <conditionalFormatting sqref="E68:F69">
    <cfRule type="containsText" dxfId="84" priority="100" operator="containsText" text="㈱">
      <formula>NOT(ISERROR(SEARCH("㈱",E68)))</formula>
    </cfRule>
    <cfRule type="expression" dxfId="83" priority="101">
      <formula>(LENB(DBCS(#REF!))-LENB(#REF!))</formula>
    </cfRule>
  </conditionalFormatting>
  <dataValidations count="12">
    <dataValidation type="date" operator="greaterThanOrEqual" allowBlank="1" showInputMessage="1" showErrorMessage="1" errorTitle="契約を締結した日" error="正しい日付を入力してください。" sqref="D449:D64719 D182:D199 D226:D259 D1 D205:D222 D175:D180 D267:D288 E174:F174 E181:F181 D293:D429">
      <formula1>38718</formula1>
    </dataValidation>
    <dataValidation type="textLength" operator="lessThanOrEqual" allowBlank="1" showInputMessage="1" showErrorMessage="1" errorTitle="契約担当官等の氏名並びにその所属する部局の名称及び所在地" error="256文字以内で入力してください。" sqref="C452:C479 C429:C447 C422:C426 C486:C64719 C182 C175 C206 C268 C227 D174 D181 C149:C162 C293:C385 C387:C419">
      <formula1>256</formula1>
    </dataValidation>
    <dataValidation imeMode="off" allowBlank="1" showInputMessage="1" showErrorMessage="1" sqref="H412:H416 H478:H482 H470 H468 H466 H464 H460 H476 H455 H453 H439:H442 H447:H448 H436:H437 H430:H434 H420:I421 H418:H419 H386:I386 H388:H409 J295:J309 J291:J292 J263 H223:I225 H200:I204 H289:I292 H293 H271:H288 H259 H260:I266 H269 H249:H250 H252 H241:H244 H217:H218 H232 H220:H221 H234:H238 I234:I235 H163:J169 H170:I173 J176:J180 H3:I148 J183:J199 D3:D173 D200:D204 D223:D225 D260:D266 D289:D292 H358:H385"/>
    <dataValidation operator="equal" allowBlank="1" showInputMessage="1" showErrorMessage="1" sqref="E493:F493 E460:F460 E471:F471 E462:F463 E456:F458 E473:F474 E453:F453 E440:F441 E431:F432 E413:F415 E296 E273:F273 E270:F271 E256:F257 E247:F247 E254:F254 E230:F232 E235:F235 E243:F245 E237:F239 E197:F197 E183:F183 E108:F111 E104:F105 E61:F89 E52:F53 E9:F12 E14:F19 E44:F44 E46:F50 E26:F28 E6:F7 E38:F41 E57:F58 E30:F34 E93:F102 E116:F119 E121:F121 E127:F129 E140:F140 E132:F132 E124:F125 E180:F180 E280:F282 E192:F192 E221:F221 E241:F241 E249:F252 E217:F217 E277:F277 E185:F185 E187:F189 E177:F178 E211:F211 E329:F329 E356:F356 E358:F385"/>
    <dataValidation type="textLength" operator="lessThanOrEqual" allowBlank="1" showInputMessage="1" showErrorMessage="1" errorTitle="物品役務等の名称及び数量" error="256文字以内で入力してください。" sqref="B387 B486 B452 B429 B495:B64719 B411 B357 B267:B268 B149:B162 C181 C174 B175:B180 B205:B206 B182:B199 B239 B270 B226:B227 B294:B328 B330:B354">
      <formula1>256</formula1>
    </dataValidation>
    <dataValidation type="textLength" operator="lessThanOrEqual" allowBlank="1" showInputMessage="1" showErrorMessage="1" errorTitle="契約の相手方の称号又は名称及び住所" error="256文字以内で入力してください。" sqref="F314:F328 E475:F492 E416:F419 E428:F430 E433:F439 E459:F459 E472:F472 E442:F452 E461:F461 E454:F455 E464:F470 E494:F64719 E357:F357 E330:F355 F310:F312 E298:E328 F306:F308 F293:F304 E293:E295 E246:F246 E175:F176 E179:F179 E182:F182 E205:F206 E193:F194 E198:F199 E196:F196 E191:F191 E220:F220 E186:F186 E226:F229 E259:F259 E253:F253 E274:F276 E267:F269 E240:F240 E278:F279 E283:F288 E122:F123 E114:F115 E13:F13 E60:F60 E91:F91 E120:F120 E131:F131 E134:F135 E149:F162 E126:F126 E214:F214 G181 G174 E387:F412">
      <formula1>256</formula1>
    </dataValidation>
    <dataValidation type="textLength" operator="lessThanOrEqual" allowBlank="1" showInputMessage="1" showErrorMessage="1" errorTitle="備考" error="256文字以内で入力してください。" sqref="K410:K428 K496:K64719 K487:K494 K453:K485 K430:K451 K271:K288 K240:K269 K182:K194 K175:K180 K196:K238 K3:K173 K290:K409">
      <formula1>256</formula1>
    </dataValidation>
    <dataValidation type="whole" operator="lessThanOrEqual" allowBlank="1" showInputMessage="1" showErrorMessage="1" errorTitle="予定価格" error="正しい数値を入力してください。" sqref="H411:I411 H387:I387 I417:I419 I388:I409 H496:H64719 I410 I329 I355:I356 H330:I354 H294:I328 I293 H196:I199 H205:I212 H182:I194 H175:I180 I213 H214:I216 I217:I218 H219:I219 H226:I231 I220:I222 I232:I233 I236:I238 I253:I259 I240:I242 I245:I248 I251 I269 I271:I288 H149:H162 H267:I268 H357:I357 I358:I385">
      <formula1>999999999999</formula1>
    </dataValidation>
    <dataValidation type="whole" operator="lessThanOrEqual" allowBlank="1" showInputMessage="1" showErrorMessage="1" errorTitle="契約金額" error="正しい数値を入力してください。" sqref="I496:I64719 I412:I416 H429 H452 H486 H495 I149:I162 I181 H270 I174 H239 H195">
      <formula1>999999999999</formula1>
    </dataValidation>
    <dataValidation type="list" operator="lessThanOrEqual" showInputMessage="1" showErrorMessage="1" errorTitle="一般競争入札・指名競争入札の別" error="リストから選択してください。" sqref="G410:G428 G430:G451 G453:G485 G496:G64719 G487:G494 G205:G206 G175 G182 G226:G227 G267:G268 G280:G409">
      <formula1>一般競争入札・指名競争入札の別</formula1>
    </dataValidation>
    <dataValidation imeMode="disabled" allowBlank="1" showInputMessage="1" showErrorMessage="1" sqref="H471 H467 H465 H475 H454 H461:H463 I462 H443:H446 H438 H435 H422 H417 H410 H469 H329 H254:H258 H251 H213 H222 H233 H355:H356"/>
    <dataValidation operator="lessThanOrEqual" showInputMessage="1" showErrorMessage="1" errorTitle="一般競争入札・指名競争入札の別" error="リストから選択してください。" sqref="G495 G486 G452 G429 H174 H181"/>
  </dataValidations>
  <printOptions horizontalCentered="1"/>
  <pageMargins left="0.19685039370078741" right="0.19685039370078741" top="0.98425196850393681" bottom="0.98425196850393681" header="0.51181102362204722" footer="0.51181102362204722"/>
  <pageSetup paperSize="8" scale="65" orientation="landscape" r:id="rId1"/>
  <headerFooter alignWithMargins="0"/>
  <rowBreaks count="1" manualBreakCount="1">
    <brk id="223" max="13" man="1"/>
  </rowBreaks>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2"/>
  <sheetViews>
    <sheetView tabSelected="1" zoomScale="60" zoomScaleNormal="60" zoomScaleSheetLayoutView="75" workbookViewId="0">
      <pane ySplit="1" topLeftCell="A2" activePane="bottomLeft" state="frozen"/>
      <selection pane="bottomLeft" activeCell="C27" sqref="C27"/>
    </sheetView>
  </sheetViews>
  <sheetFormatPr defaultColWidth="9" defaultRowHeight="12" x14ac:dyDescent="0.15"/>
  <cols>
    <col min="1" max="2" width="35.625" style="2" customWidth="1"/>
    <col min="3" max="3" width="16.125" style="94" bestFit="1" customWidth="1"/>
    <col min="4" max="4" width="35.625" style="6" customWidth="1"/>
    <col min="5" max="5" width="14.625" style="5" customWidth="1"/>
    <col min="6" max="6" width="28.25" style="6" customWidth="1"/>
    <col min="7" max="8" width="18.625" style="7" customWidth="1"/>
    <col min="9" max="9" width="14.75" style="8" bestFit="1" customWidth="1"/>
    <col min="10" max="10" width="8" style="6" customWidth="1"/>
    <col min="11" max="11" width="15" style="6" customWidth="1"/>
    <col min="12" max="12" width="10.625" style="6" bestFit="1" customWidth="1"/>
    <col min="13" max="16384" width="9" style="6"/>
  </cols>
  <sheetData>
    <row r="1" spans="1:11" ht="36" x14ac:dyDescent="0.15">
      <c r="A1" s="14" t="s">
        <v>51</v>
      </c>
      <c r="B1" s="27" t="s">
        <v>54</v>
      </c>
      <c r="C1" s="116" t="s">
        <v>35</v>
      </c>
      <c r="D1" s="41" t="s">
        <v>58</v>
      </c>
      <c r="E1" s="50" t="s">
        <v>793</v>
      </c>
      <c r="F1" s="62" t="s">
        <v>66</v>
      </c>
      <c r="G1" s="67" t="s">
        <v>68</v>
      </c>
      <c r="H1" s="67" t="s">
        <v>69</v>
      </c>
      <c r="I1" s="78" t="s">
        <v>60</v>
      </c>
      <c r="J1" s="159" t="s">
        <v>42</v>
      </c>
      <c r="K1" s="168" t="s">
        <v>73</v>
      </c>
    </row>
    <row r="2" spans="1:11" x14ac:dyDescent="0.15">
      <c r="A2" s="15" t="s">
        <v>88</v>
      </c>
      <c r="B2" s="28"/>
      <c r="C2" s="117"/>
      <c r="D2" s="28"/>
      <c r="E2" s="51"/>
      <c r="F2" s="28"/>
      <c r="G2" s="28"/>
      <c r="H2" s="28"/>
      <c r="I2" s="28"/>
      <c r="J2" s="28"/>
      <c r="K2" s="169"/>
    </row>
    <row r="3" spans="1:11" ht="120" customHeight="1" x14ac:dyDescent="0.15">
      <c r="A3" s="96" t="s">
        <v>21</v>
      </c>
      <c r="B3" s="109" t="s">
        <v>100</v>
      </c>
      <c r="C3" s="118">
        <v>44287</v>
      </c>
      <c r="D3" s="97" t="s">
        <v>861</v>
      </c>
      <c r="E3" s="129"/>
      <c r="F3" s="109" t="s">
        <v>278</v>
      </c>
      <c r="G3" s="140">
        <v>195750990</v>
      </c>
      <c r="H3" s="140">
        <v>192754617</v>
      </c>
      <c r="I3" s="153">
        <f t="shared" ref="I3:I29" si="0">IF(C3="","",H3/G3*100)</f>
        <v>98.469293565258596</v>
      </c>
      <c r="J3" s="160"/>
      <c r="K3" s="163"/>
    </row>
    <row r="4" spans="1:11" ht="120" customHeight="1" x14ac:dyDescent="0.15">
      <c r="A4" s="97" t="s">
        <v>393</v>
      </c>
      <c r="B4" s="109" t="s">
        <v>100</v>
      </c>
      <c r="C4" s="118">
        <v>44287</v>
      </c>
      <c r="D4" s="97" t="s">
        <v>155</v>
      </c>
      <c r="E4" s="129"/>
      <c r="F4" s="109" t="s">
        <v>278</v>
      </c>
      <c r="G4" s="141">
        <v>5860800</v>
      </c>
      <c r="H4" s="141">
        <v>5830000</v>
      </c>
      <c r="I4" s="153">
        <f t="shared" si="0"/>
        <v>99.474474474474476</v>
      </c>
      <c r="J4" s="160"/>
      <c r="K4" s="163"/>
    </row>
    <row r="5" spans="1:11" ht="120" customHeight="1" x14ac:dyDescent="0.15">
      <c r="A5" s="97" t="s">
        <v>396</v>
      </c>
      <c r="B5" s="109" t="s">
        <v>100</v>
      </c>
      <c r="C5" s="118">
        <v>44287</v>
      </c>
      <c r="D5" s="97" t="s">
        <v>339</v>
      </c>
      <c r="E5" s="129"/>
      <c r="F5" s="109" t="s">
        <v>278</v>
      </c>
      <c r="G5" s="141">
        <v>35941334</v>
      </c>
      <c r="H5" s="141">
        <v>35904000</v>
      </c>
      <c r="I5" s="153">
        <f t="shared" si="0"/>
        <v>99.896125168865467</v>
      </c>
      <c r="J5" s="160"/>
      <c r="K5" s="163"/>
    </row>
    <row r="6" spans="1:11" ht="120" customHeight="1" x14ac:dyDescent="0.15">
      <c r="A6" s="97" t="s">
        <v>324</v>
      </c>
      <c r="B6" s="109" t="s">
        <v>100</v>
      </c>
      <c r="C6" s="118">
        <v>44287</v>
      </c>
      <c r="D6" s="97" t="s">
        <v>863</v>
      </c>
      <c r="E6" s="58"/>
      <c r="F6" s="109" t="s">
        <v>278</v>
      </c>
      <c r="G6" s="141">
        <v>9413934</v>
      </c>
      <c r="H6" s="141">
        <v>9350000</v>
      </c>
      <c r="I6" s="153">
        <f t="shared" si="0"/>
        <v>99.320857783791567</v>
      </c>
      <c r="J6" s="160"/>
      <c r="K6" s="163"/>
    </row>
    <row r="7" spans="1:11" ht="120" customHeight="1" x14ac:dyDescent="0.15">
      <c r="A7" s="97" t="s">
        <v>166</v>
      </c>
      <c r="B7" s="109" t="s">
        <v>100</v>
      </c>
      <c r="C7" s="118">
        <v>44287</v>
      </c>
      <c r="D7" s="97" t="s">
        <v>864</v>
      </c>
      <c r="E7" s="58"/>
      <c r="F7" s="109" t="s">
        <v>281</v>
      </c>
      <c r="G7" s="141">
        <v>3626856</v>
      </c>
      <c r="H7" s="141">
        <v>3300000</v>
      </c>
      <c r="I7" s="153">
        <f t="shared" si="0"/>
        <v>90.987896955379526</v>
      </c>
      <c r="J7" s="25"/>
      <c r="K7" s="163"/>
    </row>
    <row r="8" spans="1:11" ht="120" customHeight="1" x14ac:dyDescent="0.15">
      <c r="A8" s="97" t="s">
        <v>135</v>
      </c>
      <c r="B8" s="109" t="s">
        <v>100</v>
      </c>
      <c r="C8" s="118">
        <v>44287</v>
      </c>
      <c r="D8" s="97" t="s">
        <v>251</v>
      </c>
      <c r="E8" s="58"/>
      <c r="F8" s="109" t="s">
        <v>280</v>
      </c>
      <c r="G8" s="141">
        <v>2765334</v>
      </c>
      <c r="H8" s="141">
        <v>2765334</v>
      </c>
      <c r="I8" s="153">
        <f t="shared" si="0"/>
        <v>100</v>
      </c>
      <c r="J8" s="160"/>
      <c r="K8" s="163"/>
    </row>
    <row r="9" spans="1:11" ht="180" customHeight="1" x14ac:dyDescent="0.15">
      <c r="A9" s="97" t="s">
        <v>104</v>
      </c>
      <c r="B9" s="109" t="s">
        <v>100</v>
      </c>
      <c r="C9" s="118">
        <v>44287</v>
      </c>
      <c r="D9" s="97" t="s">
        <v>78</v>
      </c>
      <c r="E9" s="58"/>
      <c r="F9" s="109" t="s">
        <v>284</v>
      </c>
      <c r="G9" s="141">
        <v>2112000</v>
      </c>
      <c r="H9" s="141">
        <v>2112000</v>
      </c>
      <c r="I9" s="153">
        <f t="shared" si="0"/>
        <v>100</v>
      </c>
      <c r="J9" s="160"/>
      <c r="K9" s="23" t="s">
        <v>533</v>
      </c>
    </row>
    <row r="10" spans="1:11" ht="120" customHeight="1" x14ac:dyDescent="0.15">
      <c r="A10" s="97" t="s">
        <v>397</v>
      </c>
      <c r="B10" s="109" t="s">
        <v>100</v>
      </c>
      <c r="C10" s="118">
        <v>44287</v>
      </c>
      <c r="D10" s="97" t="s">
        <v>762</v>
      </c>
      <c r="E10" s="58"/>
      <c r="F10" s="109" t="s">
        <v>306</v>
      </c>
      <c r="G10" s="141">
        <v>12568780</v>
      </c>
      <c r="H10" s="141">
        <v>12378300</v>
      </c>
      <c r="I10" s="153">
        <f t="shared" si="0"/>
        <v>98.484498893289569</v>
      </c>
      <c r="J10" s="25"/>
      <c r="K10" s="23" t="s">
        <v>533</v>
      </c>
    </row>
    <row r="11" spans="1:11" ht="120" customHeight="1" x14ac:dyDescent="0.15">
      <c r="A11" s="97" t="s">
        <v>161</v>
      </c>
      <c r="B11" s="109" t="s">
        <v>100</v>
      </c>
      <c r="C11" s="118">
        <v>44287</v>
      </c>
      <c r="D11" s="97" t="s">
        <v>122</v>
      </c>
      <c r="E11" s="58"/>
      <c r="F11" s="109" t="s">
        <v>285</v>
      </c>
      <c r="G11" s="141">
        <v>8625430</v>
      </c>
      <c r="H11" s="141">
        <v>8625430</v>
      </c>
      <c r="I11" s="153">
        <f t="shared" si="0"/>
        <v>100</v>
      </c>
      <c r="J11" s="160"/>
      <c r="K11" s="163"/>
    </row>
    <row r="12" spans="1:11" ht="120" customHeight="1" x14ac:dyDescent="0.15">
      <c r="A12" s="97" t="s">
        <v>270</v>
      </c>
      <c r="B12" s="109" t="s">
        <v>100</v>
      </c>
      <c r="C12" s="118">
        <v>44287</v>
      </c>
      <c r="D12" s="97" t="s">
        <v>865</v>
      </c>
      <c r="E12" s="58"/>
      <c r="F12" s="109" t="s">
        <v>184</v>
      </c>
      <c r="G12" s="141">
        <v>5025240</v>
      </c>
      <c r="H12" s="141">
        <v>5022600</v>
      </c>
      <c r="I12" s="153">
        <f t="shared" si="0"/>
        <v>99.947465195692146</v>
      </c>
      <c r="J12" s="160"/>
      <c r="K12" s="163"/>
    </row>
    <row r="13" spans="1:11" ht="120" customHeight="1" x14ac:dyDescent="0.15">
      <c r="A13" s="97" t="s">
        <v>400</v>
      </c>
      <c r="B13" s="109" t="s">
        <v>100</v>
      </c>
      <c r="C13" s="118">
        <v>44287</v>
      </c>
      <c r="D13" s="97" t="s">
        <v>120</v>
      </c>
      <c r="E13" s="58"/>
      <c r="F13" s="109" t="s">
        <v>238</v>
      </c>
      <c r="G13" s="141">
        <v>13905199</v>
      </c>
      <c r="H13" s="141">
        <v>13905199</v>
      </c>
      <c r="I13" s="153">
        <f t="shared" si="0"/>
        <v>100</v>
      </c>
      <c r="J13" s="160"/>
      <c r="K13" s="23" t="s">
        <v>533</v>
      </c>
    </row>
    <row r="14" spans="1:11" ht="120" customHeight="1" x14ac:dyDescent="0.15">
      <c r="A14" s="97" t="s">
        <v>116</v>
      </c>
      <c r="B14" s="109" t="s">
        <v>100</v>
      </c>
      <c r="C14" s="118">
        <v>44287</v>
      </c>
      <c r="D14" s="97" t="s">
        <v>125</v>
      </c>
      <c r="E14" s="58"/>
      <c r="F14" s="109" t="s">
        <v>6</v>
      </c>
      <c r="G14" s="141">
        <v>15660923</v>
      </c>
      <c r="H14" s="141">
        <v>15615000</v>
      </c>
      <c r="I14" s="153">
        <f t="shared" si="0"/>
        <v>99.706766963862862</v>
      </c>
      <c r="J14" s="160"/>
      <c r="K14" s="163"/>
    </row>
    <row r="15" spans="1:11" ht="120" customHeight="1" x14ac:dyDescent="0.15">
      <c r="A15" s="97" t="s">
        <v>32</v>
      </c>
      <c r="B15" s="109" t="s">
        <v>100</v>
      </c>
      <c r="C15" s="118">
        <v>44298</v>
      </c>
      <c r="D15" s="97" t="s">
        <v>866</v>
      </c>
      <c r="E15" s="58"/>
      <c r="F15" s="109" t="s">
        <v>6</v>
      </c>
      <c r="G15" s="141">
        <v>249988178</v>
      </c>
      <c r="H15" s="141">
        <v>249988178</v>
      </c>
      <c r="I15" s="153">
        <f t="shared" si="0"/>
        <v>100</v>
      </c>
      <c r="J15" s="160"/>
      <c r="K15" s="163"/>
    </row>
    <row r="16" spans="1:11" ht="120" customHeight="1" x14ac:dyDescent="0.15">
      <c r="A16" s="97" t="s">
        <v>402</v>
      </c>
      <c r="B16" s="109" t="s">
        <v>100</v>
      </c>
      <c r="C16" s="118">
        <v>44287</v>
      </c>
      <c r="D16" s="97" t="s">
        <v>106</v>
      </c>
      <c r="E16" s="58"/>
      <c r="F16" s="109" t="s">
        <v>6</v>
      </c>
      <c r="G16" s="141">
        <v>23264985</v>
      </c>
      <c r="H16" s="141">
        <v>22980000</v>
      </c>
      <c r="I16" s="153">
        <f t="shared" si="0"/>
        <v>98.775047566117067</v>
      </c>
      <c r="J16" s="160"/>
      <c r="K16" s="163"/>
    </row>
    <row r="17" spans="1:11" ht="120" customHeight="1" x14ac:dyDescent="0.15">
      <c r="A17" s="97" t="s">
        <v>312</v>
      </c>
      <c r="B17" s="109" t="s">
        <v>100</v>
      </c>
      <c r="C17" s="118">
        <v>44287</v>
      </c>
      <c r="D17" s="97" t="s">
        <v>55</v>
      </c>
      <c r="E17" s="58"/>
      <c r="F17" s="109" t="s">
        <v>6</v>
      </c>
      <c r="G17" s="141">
        <v>23264985</v>
      </c>
      <c r="H17" s="141">
        <v>22990000</v>
      </c>
      <c r="I17" s="153">
        <f t="shared" si="0"/>
        <v>98.818030615536614</v>
      </c>
      <c r="J17" s="160"/>
      <c r="K17" s="163"/>
    </row>
    <row r="18" spans="1:11" ht="120" customHeight="1" x14ac:dyDescent="0.15">
      <c r="A18" s="97" t="s">
        <v>404</v>
      </c>
      <c r="B18" s="109" t="s">
        <v>100</v>
      </c>
      <c r="C18" s="118">
        <v>44287</v>
      </c>
      <c r="D18" s="97" t="s">
        <v>867</v>
      </c>
      <c r="E18" s="58"/>
      <c r="F18" s="109" t="s">
        <v>99</v>
      </c>
      <c r="G18" s="141">
        <v>1461595</v>
      </c>
      <c r="H18" s="141">
        <v>1320000</v>
      </c>
      <c r="I18" s="153">
        <f t="shared" si="0"/>
        <v>90.31229581381983</v>
      </c>
      <c r="J18" s="160"/>
      <c r="K18" s="163"/>
    </row>
    <row r="19" spans="1:11" ht="120" customHeight="1" x14ac:dyDescent="0.15">
      <c r="A19" s="97" t="s">
        <v>410</v>
      </c>
      <c r="B19" s="109" t="s">
        <v>100</v>
      </c>
      <c r="C19" s="118">
        <v>44287</v>
      </c>
      <c r="D19" s="97" t="s">
        <v>868</v>
      </c>
      <c r="E19" s="58"/>
      <c r="F19" s="109" t="s">
        <v>99</v>
      </c>
      <c r="G19" s="141">
        <v>3203847</v>
      </c>
      <c r="H19" s="141">
        <v>2992398</v>
      </c>
      <c r="I19" s="153">
        <f t="shared" si="0"/>
        <v>93.40015300356103</v>
      </c>
      <c r="J19" s="160"/>
      <c r="K19" s="163"/>
    </row>
    <row r="20" spans="1:11" ht="120" customHeight="1" x14ac:dyDescent="0.15">
      <c r="A20" s="97" t="s">
        <v>108</v>
      </c>
      <c r="B20" s="109" t="s">
        <v>100</v>
      </c>
      <c r="C20" s="118">
        <v>44287</v>
      </c>
      <c r="D20" s="97" t="s">
        <v>574</v>
      </c>
      <c r="E20" s="58"/>
      <c r="F20" s="109" t="s">
        <v>99</v>
      </c>
      <c r="G20" s="141">
        <v>4477880870</v>
      </c>
      <c r="H20" s="141">
        <v>4433000000</v>
      </c>
      <c r="I20" s="153">
        <f t="shared" si="0"/>
        <v>98.997720767859548</v>
      </c>
      <c r="J20" s="160"/>
      <c r="K20" s="163"/>
    </row>
    <row r="21" spans="1:11" ht="120" customHeight="1" x14ac:dyDescent="0.15">
      <c r="A21" s="97" t="s">
        <v>138</v>
      </c>
      <c r="B21" s="109" t="s">
        <v>100</v>
      </c>
      <c r="C21" s="118">
        <v>44287</v>
      </c>
      <c r="D21" s="97" t="s">
        <v>44</v>
      </c>
      <c r="E21" s="58"/>
      <c r="F21" s="109" t="s">
        <v>99</v>
      </c>
      <c r="G21" s="141">
        <v>29834083</v>
      </c>
      <c r="H21" s="141">
        <v>28600000</v>
      </c>
      <c r="I21" s="153">
        <f t="shared" si="0"/>
        <v>95.863512882229358</v>
      </c>
      <c r="J21" s="160"/>
      <c r="K21" s="163"/>
    </row>
    <row r="22" spans="1:11" ht="120" customHeight="1" x14ac:dyDescent="0.15">
      <c r="A22" s="97" t="s">
        <v>239</v>
      </c>
      <c r="B22" s="109" t="s">
        <v>100</v>
      </c>
      <c r="C22" s="118">
        <v>44287</v>
      </c>
      <c r="D22" s="97" t="s">
        <v>869</v>
      </c>
      <c r="E22" s="58"/>
      <c r="F22" s="109" t="s">
        <v>99</v>
      </c>
      <c r="G22" s="141">
        <v>7551139</v>
      </c>
      <c r="H22" s="141">
        <v>7150000</v>
      </c>
      <c r="I22" s="153">
        <f t="shared" si="0"/>
        <v>94.687702080441099</v>
      </c>
      <c r="J22" s="160"/>
      <c r="K22" s="163"/>
    </row>
    <row r="23" spans="1:11" ht="120" customHeight="1" x14ac:dyDescent="0.15">
      <c r="A23" s="97" t="s">
        <v>372</v>
      </c>
      <c r="B23" s="109" t="s">
        <v>100</v>
      </c>
      <c r="C23" s="118">
        <v>44287</v>
      </c>
      <c r="D23" s="97" t="s">
        <v>870</v>
      </c>
      <c r="E23" s="58"/>
      <c r="F23" s="109" t="s">
        <v>99</v>
      </c>
      <c r="G23" s="141">
        <v>79364248</v>
      </c>
      <c r="H23" s="141">
        <v>75000000</v>
      </c>
      <c r="I23" s="153">
        <f t="shared" si="0"/>
        <v>94.500989916769569</v>
      </c>
      <c r="J23" s="160"/>
      <c r="K23" s="163"/>
    </row>
    <row r="24" spans="1:11" ht="120" customHeight="1" x14ac:dyDescent="0.15">
      <c r="A24" s="97" t="s">
        <v>413</v>
      </c>
      <c r="B24" s="109" t="s">
        <v>100</v>
      </c>
      <c r="C24" s="118">
        <v>44287</v>
      </c>
      <c r="D24" s="97" t="s">
        <v>870</v>
      </c>
      <c r="E24" s="58"/>
      <c r="F24" s="109" t="s">
        <v>99</v>
      </c>
      <c r="G24" s="141">
        <v>18317189</v>
      </c>
      <c r="H24" s="141">
        <v>15037000</v>
      </c>
      <c r="I24" s="153">
        <f t="shared" si="0"/>
        <v>82.092290470988743</v>
      </c>
      <c r="J24" s="160"/>
      <c r="K24" s="163"/>
    </row>
    <row r="25" spans="1:11" ht="120" customHeight="1" x14ac:dyDescent="0.15">
      <c r="A25" s="97" t="s">
        <v>415</v>
      </c>
      <c r="B25" s="110" t="s">
        <v>176</v>
      </c>
      <c r="C25" s="118">
        <v>44287</v>
      </c>
      <c r="D25" s="97" t="s">
        <v>614</v>
      </c>
      <c r="E25" s="58"/>
      <c r="F25" s="97" t="s">
        <v>99</v>
      </c>
      <c r="G25" s="141">
        <v>4081888</v>
      </c>
      <c r="H25" s="141">
        <v>4000000</v>
      </c>
      <c r="I25" s="153">
        <f t="shared" si="0"/>
        <v>97.993869503523854</v>
      </c>
      <c r="J25" s="160"/>
      <c r="K25" s="163"/>
    </row>
    <row r="26" spans="1:11" ht="120" customHeight="1" x14ac:dyDescent="0.15">
      <c r="A26" s="97" t="s">
        <v>377</v>
      </c>
      <c r="B26" s="47" t="s">
        <v>420</v>
      </c>
      <c r="C26" s="118">
        <v>44287</v>
      </c>
      <c r="D26" s="97" t="s">
        <v>421</v>
      </c>
      <c r="E26" s="58"/>
      <c r="F26" s="47" t="s">
        <v>99</v>
      </c>
      <c r="G26" s="141">
        <v>4552825</v>
      </c>
      <c r="H26" s="141">
        <v>4466000</v>
      </c>
      <c r="I26" s="153">
        <f t="shared" si="0"/>
        <v>98.092942294070156</v>
      </c>
      <c r="J26" s="160"/>
      <c r="K26" s="163"/>
    </row>
    <row r="27" spans="1:11" ht="120" customHeight="1" x14ac:dyDescent="0.15">
      <c r="A27" s="97" t="s">
        <v>85</v>
      </c>
      <c r="B27" s="47" t="s">
        <v>420</v>
      </c>
      <c r="C27" s="118">
        <v>44287</v>
      </c>
      <c r="D27" s="97" t="s">
        <v>424</v>
      </c>
      <c r="E27" s="58"/>
      <c r="F27" s="97" t="s">
        <v>299</v>
      </c>
      <c r="G27" s="141">
        <v>1586852</v>
      </c>
      <c r="H27" s="141">
        <v>1586852</v>
      </c>
      <c r="I27" s="153">
        <f t="shared" si="0"/>
        <v>100</v>
      </c>
      <c r="J27" s="160"/>
      <c r="K27" s="23" t="s">
        <v>533</v>
      </c>
    </row>
    <row r="28" spans="1:11" ht="120" customHeight="1" x14ac:dyDescent="0.15">
      <c r="A28" s="97" t="s">
        <v>140</v>
      </c>
      <c r="B28" s="47" t="s">
        <v>163</v>
      </c>
      <c r="C28" s="118">
        <v>44302</v>
      </c>
      <c r="D28" s="97" t="s">
        <v>385</v>
      </c>
      <c r="E28" s="58"/>
      <c r="F28" s="97" t="s">
        <v>99</v>
      </c>
      <c r="G28" s="141">
        <v>2483037</v>
      </c>
      <c r="H28" s="141">
        <v>2420000</v>
      </c>
      <c r="I28" s="153">
        <f t="shared" si="0"/>
        <v>97.461294374590466</v>
      </c>
      <c r="J28" s="160"/>
      <c r="K28" s="163"/>
    </row>
    <row r="29" spans="1:11" ht="120" customHeight="1" x14ac:dyDescent="0.15">
      <c r="A29" s="97" t="s">
        <v>416</v>
      </c>
      <c r="B29" s="97" t="s">
        <v>319</v>
      </c>
      <c r="C29" s="118">
        <v>44287</v>
      </c>
      <c r="D29" s="97" t="s">
        <v>614</v>
      </c>
      <c r="E29" s="58"/>
      <c r="F29" s="97" t="s">
        <v>99</v>
      </c>
      <c r="G29" s="141">
        <v>4631880</v>
      </c>
      <c r="H29" s="141">
        <v>4400000</v>
      </c>
      <c r="I29" s="153">
        <f t="shared" si="0"/>
        <v>94.993825401348914</v>
      </c>
      <c r="J29" s="160"/>
      <c r="K29" s="163"/>
    </row>
    <row r="30" spans="1:11" x14ac:dyDescent="0.15">
      <c r="A30" s="98"/>
      <c r="B30" s="111"/>
      <c r="C30" s="119"/>
      <c r="D30" s="111"/>
      <c r="E30" s="130"/>
      <c r="F30" s="111"/>
      <c r="G30" s="142"/>
      <c r="H30" s="142"/>
      <c r="I30" s="154"/>
      <c r="J30" s="161"/>
      <c r="K30" s="170"/>
    </row>
    <row r="31" spans="1:11" x14ac:dyDescent="0.15">
      <c r="A31" s="15" t="s">
        <v>310</v>
      </c>
      <c r="B31" s="28"/>
      <c r="C31" s="117"/>
      <c r="D31" s="28"/>
      <c r="E31" s="131"/>
      <c r="F31" s="28"/>
      <c r="G31" s="28"/>
      <c r="H31" s="28"/>
      <c r="I31" s="28"/>
      <c r="J31" s="28"/>
      <c r="K31" s="169"/>
    </row>
    <row r="32" spans="1:11" ht="120" customHeight="1" x14ac:dyDescent="0.15">
      <c r="A32" s="18" t="s">
        <v>516</v>
      </c>
      <c r="B32" s="89" t="s">
        <v>100</v>
      </c>
      <c r="C32" s="35">
        <v>44326</v>
      </c>
      <c r="D32" s="17" t="s">
        <v>421</v>
      </c>
      <c r="E32" s="52"/>
      <c r="F32" s="17" t="s">
        <v>99</v>
      </c>
      <c r="G32" s="143">
        <v>20095719</v>
      </c>
      <c r="H32" s="143">
        <v>19800000</v>
      </c>
      <c r="I32" s="82">
        <f>IF(C32="","",H32/G32*100)</f>
        <v>98.528447775369472</v>
      </c>
      <c r="J32" s="86"/>
      <c r="K32" s="162"/>
    </row>
    <row r="33" spans="1:11" ht="120" customHeight="1" x14ac:dyDescent="0.15">
      <c r="A33" s="18" t="s">
        <v>537</v>
      </c>
      <c r="B33" s="89" t="s">
        <v>100</v>
      </c>
      <c r="C33" s="35">
        <v>44330</v>
      </c>
      <c r="D33" s="17" t="s">
        <v>125</v>
      </c>
      <c r="E33" s="52"/>
      <c r="F33" s="43" t="s">
        <v>6</v>
      </c>
      <c r="G33" s="143">
        <v>23264985</v>
      </c>
      <c r="H33" s="143">
        <v>22946000</v>
      </c>
      <c r="I33" s="82">
        <f>IF(C33="","",H33/G33*100)</f>
        <v>98.628905198090607</v>
      </c>
      <c r="J33" s="86"/>
      <c r="K33" s="162"/>
    </row>
    <row r="34" spans="1:11" ht="120" customHeight="1" x14ac:dyDescent="0.15">
      <c r="A34" s="18" t="s">
        <v>538</v>
      </c>
      <c r="B34" s="89" t="s">
        <v>100</v>
      </c>
      <c r="C34" s="35">
        <v>44330</v>
      </c>
      <c r="D34" s="17" t="s">
        <v>44</v>
      </c>
      <c r="E34" s="52"/>
      <c r="F34" s="17" t="s">
        <v>99</v>
      </c>
      <c r="G34" s="143">
        <v>119465280</v>
      </c>
      <c r="H34" s="143">
        <v>118800000</v>
      </c>
      <c r="I34" s="82">
        <f>IF(C34="","",H34/G34*100)</f>
        <v>99.443118536197289</v>
      </c>
      <c r="J34" s="86"/>
      <c r="K34" s="162"/>
    </row>
    <row r="35" spans="1:11" ht="120" customHeight="1" x14ac:dyDescent="0.15">
      <c r="A35" s="99" t="s">
        <v>208</v>
      </c>
      <c r="B35" s="89" t="s">
        <v>100</v>
      </c>
      <c r="C35" s="35">
        <v>44336</v>
      </c>
      <c r="D35" s="17" t="s">
        <v>44</v>
      </c>
      <c r="E35" s="52"/>
      <c r="F35" s="17" t="s">
        <v>99</v>
      </c>
      <c r="G35" s="143">
        <v>119661300</v>
      </c>
      <c r="H35" s="143">
        <v>118800000</v>
      </c>
      <c r="I35" s="82">
        <f>IF(C35="","",H35/G35*100)</f>
        <v>99.280218416480508</v>
      </c>
      <c r="J35" s="86"/>
      <c r="K35" s="162"/>
    </row>
    <row r="36" spans="1:11" x14ac:dyDescent="0.15">
      <c r="A36" s="100"/>
      <c r="B36" s="106"/>
      <c r="C36" s="120"/>
      <c r="D36" s="125"/>
      <c r="E36" s="132"/>
      <c r="F36" s="25"/>
      <c r="G36" s="144"/>
      <c r="H36" s="144"/>
      <c r="I36" s="84"/>
      <c r="J36" s="160"/>
      <c r="K36" s="163"/>
    </row>
    <row r="37" spans="1:11" x14ac:dyDescent="0.15">
      <c r="A37" s="15" t="s">
        <v>321</v>
      </c>
      <c r="B37" s="28"/>
      <c r="C37" s="117"/>
      <c r="D37" s="28"/>
      <c r="E37" s="131"/>
      <c r="F37" s="28"/>
      <c r="G37" s="28"/>
      <c r="H37" s="28"/>
      <c r="I37" s="28"/>
      <c r="J37" s="28"/>
      <c r="K37" s="169"/>
    </row>
    <row r="38" spans="1:11" ht="120" customHeight="1" x14ac:dyDescent="0.15">
      <c r="A38" s="101" t="s">
        <v>257</v>
      </c>
      <c r="B38" s="89" t="s">
        <v>100</v>
      </c>
      <c r="C38" s="35">
        <v>44364</v>
      </c>
      <c r="D38" s="16" t="s">
        <v>871</v>
      </c>
      <c r="E38" s="52"/>
      <c r="F38" s="43" t="s">
        <v>6</v>
      </c>
      <c r="G38" s="145">
        <v>28948026</v>
      </c>
      <c r="H38" s="145">
        <v>28946500</v>
      </c>
      <c r="I38" s="82">
        <f>IF(C38="","",H38/G38*100)</f>
        <v>99.994728483386055</v>
      </c>
      <c r="J38" s="162"/>
      <c r="K38" s="162"/>
    </row>
    <row r="39" spans="1:11" ht="120" customHeight="1" x14ac:dyDescent="0.15">
      <c r="A39" s="101" t="s">
        <v>189</v>
      </c>
      <c r="B39" s="89" t="s">
        <v>100</v>
      </c>
      <c r="C39" s="35">
        <v>44364</v>
      </c>
      <c r="D39" s="16" t="s">
        <v>871</v>
      </c>
      <c r="E39" s="52"/>
      <c r="F39" s="43" t="s">
        <v>6</v>
      </c>
      <c r="G39" s="145">
        <v>29000607</v>
      </c>
      <c r="H39" s="145">
        <v>28999300</v>
      </c>
      <c r="I39" s="82">
        <f>IF(C39="","",H39/G39*100)</f>
        <v>99.995493197780306</v>
      </c>
      <c r="J39" s="162"/>
      <c r="K39" s="162"/>
    </row>
    <row r="40" spans="1:11" ht="120" customHeight="1" x14ac:dyDescent="0.15">
      <c r="A40" s="102" t="s">
        <v>557</v>
      </c>
      <c r="B40" s="89" t="s">
        <v>100</v>
      </c>
      <c r="C40" s="35">
        <v>44370</v>
      </c>
      <c r="D40" s="43" t="s">
        <v>443</v>
      </c>
      <c r="E40" s="133"/>
      <c r="F40" s="17" t="s">
        <v>99</v>
      </c>
      <c r="G40" s="145">
        <v>7717821</v>
      </c>
      <c r="H40" s="145">
        <v>7590000</v>
      </c>
      <c r="I40" s="82">
        <f>IF(C40="","",H40/G40*100)</f>
        <v>98.34382010155457</v>
      </c>
      <c r="J40" s="162"/>
      <c r="K40" s="162"/>
    </row>
    <row r="41" spans="1:11" ht="120" customHeight="1" x14ac:dyDescent="0.15">
      <c r="A41" s="102" t="s">
        <v>423</v>
      </c>
      <c r="B41" s="89" t="s">
        <v>100</v>
      </c>
      <c r="C41" s="35">
        <v>44368</v>
      </c>
      <c r="D41" s="43" t="s">
        <v>443</v>
      </c>
      <c r="E41" s="133"/>
      <c r="F41" s="17" t="s">
        <v>99</v>
      </c>
      <c r="G41" s="145">
        <v>2976664</v>
      </c>
      <c r="H41" s="145">
        <v>2750000</v>
      </c>
      <c r="I41" s="82">
        <f>IF(C41="","",H41/G41*100)</f>
        <v>92.385301129049168</v>
      </c>
      <c r="J41" s="162"/>
      <c r="K41" s="162"/>
    </row>
    <row r="42" spans="1:11" ht="120" customHeight="1" x14ac:dyDescent="0.15">
      <c r="A42" s="102" t="s">
        <v>558</v>
      </c>
      <c r="B42" s="89" t="s">
        <v>100</v>
      </c>
      <c r="C42" s="35">
        <v>44356</v>
      </c>
      <c r="D42" s="16" t="s">
        <v>870</v>
      </c>
      <c r="E42" s="52"/>
      <c r="F42" s="17" t="s">
        <v>99</v>
      </c>
      <c r="G42" s="145">
        <v>38965190</v>
      </c>
      <c r="H42" s="145">
        <v>38500000</v>
      </c>
      <c r="I42" s="82">
        <f>IF(C42="","",H42/G42*100)</f>
        <v>98.806139531207222</v>
      </c>
      <c r="J42" s="162"/>
      <c r="K42" s="162"/>
    </row>
    <row r="43" spans="1:11" x14ac:dyDescent="0.15">
      <c r="A43" s="103"/>
      <c r="B43" s="112"/>
      <c r="C43" s="121"/>
      <c r="D43" s="125"/>
      <c r="E43" s="132"/>
      <c r="F43" s="25"/>
      <c r="G43" s="146"/>
      <c r="H43" s="146"/>
      <c r="I43" s="84"/>
      <c r="J43" s="163"/>
      <c r="K43" s="163"/>
    </row>
    <row r="44" spans="1:11" x14ac:dyDescent="0.15">
      <c r="A44" s="15" t="s">
        <v>297</v>
      </c>
      <c r="B44" s="28"/>
      <c r="C44" s="117"/>
      <c r="D44" s="28"/>
      <c r="E44" s="131"/>
      <c r="F44" s="28"/>
      <c r="G44" s="28"/>
      <c r="H44" s="28"/>
      <c r="I44" s="28"/>
      <c r="J44" s="28"/>
      <c r="K44" s="169"/>
    </row>
    <row r="45" spans="1:11" ht="120" customHeight="1" x14ac:dyDescent="0.15">
      <c r="A45" s="99" t="s">
        <v>596</v>
      </c>
      <c r="B45" s="89" t="s">
        <v>148</v>
      </c>
      <c r="C45" s="35">
        <v>44393</v>
      </c>
      <c r="D45" s="17" t="s">
        <v>142</v>
      </c>
      <c r="E45" s="52"/>
      <c r="F45" s="17" t="s">
        <v>99</v>
      </c>
      <c r="G45" s="143">
        <v>3276384</v>
      </c>
      <c r="H45" s="143">
        <v>3234000</v>
      </c>
      <c r="I45" s="82">
        <f t="shared" ref="I45:I52" si="1">IF(C45="","",H45/G45*100)</f>
        <v>98.706378739488414</v>
      </c>
      <c r="J45" s="86"/>
      <c r="K45" s="162"/>
    </row>
    <row r="46" spans="1:11" ht="120" customHeight="1" x14ac:dyDescent="0.15">
      <c r="A46" s="99" t="s">
        <v>595</v>
      </c>
      <c r="B46" s="89" t="s">
        <v>148</v>
      </c>
      <c r="C46" s="35">
        <v>44393</v>
      </c>
      <c r="D46" s="17" t="s">
        <v>776</v>
      </c>
      <c r="E46" s="52"/>
      <c r="F46" s="17" t="s">
        <v>99</v>
      </c>
      <c r="G46" s="143">
        <v>1563486</v>
      </c>
      <c r="H46" s="143">
        <v>1485000</v>
      </c>
      <c r="I46" s="82">
        <f t="shared" si="1"/>
        <v>94.980063780551916</v>
      </c>
      <c r="J46" s="86"/>
      <c r="K46" s="162"/>
    </row>
    <row r="47" spans="1:11" ht="120" customHeight="1" x14ac:dyDescent="0.15">
      <c r="A47" s="99" t="s">
        <v>133</v>
      </c>
      <c r="B47" s="89" t="s">
        <v>148</v>
      </c>
      <c r="C47" s="35">
        <v>44393</v>
      </c>
      <c r="D47" s="17" t="s">
        <v>142</v>
      </c>
      <c r="E47" s="52"/>
      <c r="F47" s="17" t="s">
        <v>99</v>
      </c>
      <c r="G47" s="143">
        <v>3332061</v>
      </c>
      <c r="H47" s="143">
        <v>3256000</v>
      </c>
      <c r="I47" s="82">
        <f t="shared" si="1"/>
        <v>97.717298692911086</v>
      </c>
      <c r="J47" s="86"/>
      <c r="K47" s="162"/>
    </row>
    <row r="48" spans="1:11" ht="120" customHeight="1" x14ac:dyDescent="0.15">
      <c r="A48" s="99" t="s">
        <v>598</v>
      </c>
      <c r="B48" s="89" t="s">
        <v>148</v>
      </c>
      <c r="C48" s="35">
        <v>44393</v>
      </c>
      <c r="D48" s="17" t="s">
        <v>776</v>
      </c>
      <c r="E48" s="52"/>
      <c r="F48" s="17" t="s">
        <v>99</v>
      </c>
      <c r="G48" s="143">
        <v>7251347</v>
      </c>
      <c r="H48" s="143">
        <v>6930000</v>
      </c>
      <c r="I48" s="82">
        <f t="shared" si="1"/>
        <v>95.568450937460312</v>
      </c>
      <c r="J48" s="86"/>
      <c r="K48" s="162"/>
    </row>
    <row r="49" spans="1:11" ht="120" customHeight="1" x14ac:dyDescent="0.15">
      <c r="A49" s="99" t="s">
        <v>604</v>
      </c>
      <c r="B49" s="89" t="s">
        <v>148</v>
      </c>
      <c r="C49" s="35">
        <v>44378</v>
      </c>
      <c r="D49" s="17" t="s">
        <v>872</v>
      </c>
      <c r="E49" s="52"/>
      <c r="F49" s="17" t="s">
        <v>99</v>
      </c>
      <c r="G49" s="143">
        <v>4306500</v>
      </c>
      <c r="H49" s="143">
        <v>4306500</v>
      </c>
      <c r="I49" s="82">
        <f t="shared" si="1"/>
        <v>100</v>
      </c>
      <c r="J49" s="86"/>
      <c r="K49" s="162" t="s">
        <v>533</v>
      </c>
    </row>
    <row r="50" spans="1:11" ht="120" customHeight="1" x14ac:dyDescent="0.15">
      <c r="A50" s="99" t="s">
        <v>584</v>
      </c>
      <c r="B50" s="89" t="s">
        <v>148</v>
      </c>
      <c r="C50" s="35">
        <v>44385</v>
      </c>
      <c r="D50" s="17" t="s">
        <v>325</v>
      </c>
      <c r="E50" s="52"/>
      <c r="F50" s="17" t="s">
        <v>6</v>
      </c>
      <c r="G50" s="143">
        <v>24511567</v>
      </c>
      <c r="H50" s="143">
        <v>24508000</v>
      </c>
      <c r="I50" s="82">
        <f t="shared" si="1"/>
        <v>99.985447686800271</v>
      </c>
      <c r="J50" s="86"/>
      <c r="K50" s="162"/>
    </row>
    <row r="51" spans="1:11" ht="120" customHeight="1" x14ac:dyDescent="0.15">
      <c r="A51" s="99" t="s">
        <v>313</v>
      </c>
      <c r="B51" s="89" t="s">
        <v>148</v>
      </c>
      <c r="C51" s="35">
        <v>44390</v>
      </c>
      <c r="D51" s="17" t="s">
        <v>325</v>
      </c>
      <c r="E51" s="52"/>
      <c r="F51" s="17" t="s">
        <v>6</v>
      </c>
      <c r="G51" s="143">
        <v>17006000</v>
      </c>
      <c r="H51" s="143">
        <v>17006000</v>
      </c>
      <c r="I51" s="82">
        <f t="shared" si="1"/>
        <v>100</v>
      </c>
      <c r="J51" s="86"/>
      <c r="K51" s="162"/>
    </row>
    <row r="52" spans="1:11" x14ac:dyDescent="0.15">
      <c r="A52" s="104"/>
      <c r="B52" s="113"/>
      <c r="C52" s="121"/>
      <c r="D52" s="125"/>
      <c r="E52" s="132"/>
      <c r="F52" s="113"/>
      <c r="G52" s="146"/>
      <c r="H52" s="146"/>
      <c r="I52" s="155" t="str">
        <f t="shared" si="1"/>
        <v/>
      </c>
      <c r="J52" s="164"/>
      <c r="K52" s="164"/>
    </row>
    <row r="53" spans="1:11" x14ac:dyDescent="0.15">
      <c r="A53" s="15" t="s">
        <v>480</v>
      </c>
      <c r="B53" s="28"/>
      <c r="C53" s="117"/>
      <c r="D53" s="28"/>
      <c r="E53" s="131"/>
      <c r="F53" s="28"/>
      <c r="G53" s="28"/>
      <c r="H53" s="28"/>
      <c r="I53" s="28"/>
      <c r="J53" s="28"/>
      <c r="K53" s="169"/>
    </row>
    <row r="54" spans="1:11" ht="120" customHeight="1" x14ac:dyDescent="0.15">
      <c r="A54" s="99" t="s">
        <v>149</v>
      </c>
      <c r="B54" s="89" t="s">
        <v>148</v>
      </c>
      <c r="C54" s="35">
        <v>44433</v>
      </c>
      <c r="D54" s="17" t="s">
        <v>646</v>
      </c>
      <c r="E54" s="52"/>
      <c r="F54" s="17" t="s">
        <v>278</v>
      </c>
      <c r="G54" s="143">
        <v>6571600</v>
      </c>
      <c r="H54" s="143">
        <v>6567000</v>
      </c>
      <c r="I54" s="82">
        <f t="shared" ref="I54:I70" si="2">IF(C54="","",H54/G54*100)</f>
        <v>99.930001826039316</v>
      </c>
      <c r="J54" s="86"/>
      <c r="K54" s="162"/>
    </row>
    <row r="55" spans="1:11" ht="120" customHeight="1" x14ac:dyDescent="0.15">
      <c r="A55" s="99" t="s">
        <v>638</v>
      </c>
      <c r="B55" s="89" t="s">
        <v>148</v>
      </c>
      <c r="C55" s="35">
        <v>44424</v>
      </c>
      <c r="D55" s="43" t="s">
        <v>443</v>
      </c>
      <c r="E55" s="133"/>
      <c r="F55" s="17" t="s">
        <v>99</v>
      </c>
      <c r="G55" s="143">
        <v>16528208</v>
      </c>
      <c r="H55" s="143">
        <v>15730000</v>
      </c>
      <c r="I55" s="82">
        <f t="shared" si="2"/>
        <v>95.170631928155785</v>
      </c>
      <c r="J55" s="86"/>
      <c r="K55" s="162"/>
    </row>
    <row r="56" spans="1:11" ht="120" customHeight="1" x14ac:dyDescent="0.15">
      <c r="A56" s="105" t="s">
        <v>639</v>
      </c>
      <c r="B56" s="89" t="s">
        <v>148</v>
      </c>
      <c r="C56" s="122">
        <v>44411</v>
      </c>
      <c r="D56" s="43" t="s">
        <v>443</v>
      </c>
      <c r="E56" s="133"/>
      <c r="F56" s="17" t="s">
        <v>99</v>
      </c>
      <c r="G56" s="147">
        <v>14938935</v>
      </c>
      <c r="H56" s="147">
        <v>13200000</v>
      </c>
      <c r="I56" s="82">
        <f t="shared" si="2"/>
        <v>88.359712389136163</v>
      </c>
      <c r="J56" s="86"/>
      <c r="K56" s="171"/>
    </row>
    <row r="57" spans="1:11" ht="120" customHeight="1" x14ac:dyDescent="0.15">
      <c r="A57" s="105" t="s">
        <v>651</v>
      </c>
      <c r="B57" s="89" t="s">
        <v>148</v>
      </c>
      <c r="C57" s="122">
        <v>44424</v>
      </c>
      <c r="D57" s="48" t="s">
        <v>875</v>
      </c>
      <c r="E57" s="59"/>
      <c r="F57" s="17" t="s">
        <v>99</v>
      </c>
      <c r="G57" s="147">
        <v>1424834</v>
      </c>
      <c r="H57" s="147">
        <v>1378740</v>
      </c>
      <c r="I57" s="82">
        <f t="shared" si="2"/>
        <v>96.764956479140736</v>
      </c>
      <c r="J57" s="86"/>
      <c r="K57" s="171"/>
    </row>
    <row r="58" spans="1:11" ht="120" customHeight="1" x14ac:dyDescent="0.15">
      <c r="A58" s="105" t="s">
        <v>363</v>
      </c>
      <c r="B58" s="89" t="s">
        <v>148</v>
      </c>
      <c r="C58" s="122">
        <v>44439</v>
      </c>
      <c r="D58" s="48" t="s">
        <v>524</v>
      </c>
      <c r="E58" s="59"/>
      <c r="F58" s="17" t="s">
        <v>99</v>
      </c>
      <c r="G58" s="147">
        <v>1246383</v>
      </c>
      <c r="H58" s="147">
        <v>1205820</v>
      </c>
      <c r="I58" s="82">
        <f t="shared" si="2"/>
        <v>96.745542902943953</v>
      </c>
      <c r="J58" s="86"/>
      <c r="K58" s="171"/>
    </row>
    <row r="59" spans="1:11" ht="120" customHeight="1" x14ac:dyDescent="0.15">
      <c r="A59" s="105" t="s">
        <v>244</v>
      </c>
      <c r="B59" s="89" t="s">
        <v>148</v>
      </c>
      <c r="C59" s="122">
        <v>44424</v>
      </c>
      <c r="D59" s="48" t="s">
        <v>142</v>
      </c>
      <c r="E59" s="59"/>
      <c r="F59" s="17" t="s">
        <v>99</v>
      </c>
      <c r="G59" s="147">
        <v>2161678</v>
      </c>
      <c r="H59" s="147">
        <v>2028807</v>
      </c>
      <c r="I59" s="82">
        <f t="shared" si="2"/>
        <v>93.853339859127956</v>
      </c>
      <c r="J59" s="86"/>
      <c r="K59" s="171"/>
    </row>
    <row r="60" spans="1:11" ht="120" customHeight="1" x14ac:dyDescent="0.15">
      <c r="A60" s="105" t="s">
        <v>351</v>
      </c>
      <c r="B60" s="89" t="s">
        <v>148</v>
      </c>
      <c r="C60" s="122">
        <v>44424</v>
      </c>
      <c r="D60" s="48" t="s">
        <v>443</v>
      </c>
      <c r="E60" s="59"/>
      <c r="F60" s="17" t="s">
        <v>99</v>
      </c>
      <c r="G60" s="147">
        <v>1710115</v>
      </c>
      <c r="H60" s="147">
        <v>1650000</v>
      </c>
      <c r="I60" s="82">
        <f t="shared" si="2"/>
        <v>96.484739330395911</v>
      </c>
      <c r="J60" s="86"/>
      <c r="K60" s="171"/>
    </row>
    <row r="61" spans="1:11" ht="120" customHeight="1" x14ac:dyDescent="0.15">
      <c r="A61" s="105" t="s">
        <v>165</v>
      </c>
      <c r="B61" s="89" t="s">
        <v>148</v>
      </c>
      <c r="C61" s="122">
        <v>44432</v>
      </c>
      <c r="D61" s="48" t="s">
        <v>876</v>
      </c>
      <c r="E61" s="59"/>
      <c r="F61" s="17" t="s">
        <v>99</v>
      </c>
      <c r="G61" s="147">
        <v>14248088</v>
      </c>
      <c r="H61" s="147">
        <v>13878062</v>
      </c>
      <c r="I61" s="82">
        <f t="shared" si="2"/>
        <v>97.402977859204682</v>
      </c>
      <c r="J61" s="86"/>
      <c r="K61" s="171"/>
    </row>
    <row r="62" spans="1:11" ht="120" customHeight="1" x14ac:dyDescent="0.15">
      <c r="A62" s="105" t="s">
        <v>652</v>
      </c>
      <c r="B62" s="89" t="s">
        <v>148</v>
      </c>
      <c r="C62" s="122">
        <v>44424</v>
      </c>
      <c r="D62" s="48" t="s">
        <v>776</v>
      </c>
      <c r="E62" s="59"/>
      <c r="F62" s="17" t="s">
        <v>99</v>
      </c>
      <c r="G62" s="147">
        <v>10772998</v>
      </c>
      <c r="H62" s="147">
        <v>10450000</v>
      </c>
      <c r="I62" s="82">
        <f t="shared" si="2"/>
        <v>97.001781676744031</v>
      </c>
      <c r="J62" s="86"/>
      <c r="K62" s="171"/>
    </row>
    <row r="63" spans="1:11" ht="120" customHeight="1" x14ac:dyDescent="0.15">
      <c r="A63" s="105" t="s">
        <v>180</v>
      </c>
      <c r="B63" s="89" t="s">
        <v>148</v>
      </c>
      <c r="C63" s="122">
        <v>44410</v>
      </c>
      <c r="D63" s="17" t="s">
        <v>44</v>
      </c>
      <c r="E63" s="52"/>
      <c r="F63" s="17" t="s">
        <v>99</v>
      </c>
      <c r="G63" s="147">
        <v>118651104</v>
      </c>
      <c r="H63" s="147">
        <v>118030000</v>
      </c>
      <c r="I63" s="82">
        <f t="shared" si="2"/>
        <v>99.476529101659267</v>
      </c>
      <c r="J63" s="86"/>
      <c r="K63" s="171"/>
    </row>
    <row r="64" spans="1:11" ht="120" customHeight="1" x14ac:dyDescent="0.15">
      <c r="A64" s="105" t="s">
        <v>653</v>
      </c>
      <c r="B64" s="89" t="s">
        <v>148</v>
      </c>
      <c r="C64" s="122">
        <v>44426</v>
      </c>
      <c r="D64" s="126" t="s">
        <v>957</v>
      </c>
      <c r="E64" s="134"/>
      <c r="F64" s="17" t="s">
        <v>99</v>
      </c>
      <c r="G64" s="147">
        <v>64971695</v>
      </c>
      <c r="H64" s="147">
        <v>62700000</v>
      </c>
      <c r="I64" s="82">
        <f t="shared" si="2"/>
        <v>96.503562051136271</v>
      </c>
      <c r="J64" s="86"/>
      <c r="K64" s="171"/>
    </row>
    <row r="65" spans="1:11" ht="120" customHeight="1" x14ac:dyDescent="0.15">
      <c r="A65" s="105" t="s">
        <v>654</v>
      </c>
      <c r="B65" s="89" t="s">
        <v>148</v>
      </c>
      <c r="C65" s="122">
        <v>44434</v>
      </c>
      <c r="D65" s="126" t="s">
        <v>877</v>
      </c>
      <c r="E65" s="134"/>
      <c r="F65" s="17" t="s">
        <v>99</v>
      </c>
      <c r="G65" s="147">
        <v>25846679</v>
      </c>
      <c r="H65" s="147">
        <v>24999700</v>
      </c>
      <c r="I65" s="82">
        <f t="shared" si="2"/>
        <v>96.7230644989246</v>
      </c>
      <c r="J65" s="86"/>
      <c r="K65" s="171"/>
    </row>
    <row r="66" spans="1:11" ht="120" customHeight="1" x14ac:dyDescent="0.15">
      <c r="A66" s="105" t="s">
        <v>594</v>
      </c>
      <c r="B66" s="89" t="s">
        <v>198</v>
      </c>
      <c r="C66" s="122">
        <v>44413</v>
      </c>
      <c r="D66" s="126" t="s">
        <v>878</v>
      </c>
      <c r="E66" s="134"/>
      <c r="F66" s="17" t="s">
        <v>99</v>
      </c>
      <c r="G66" s="147">
        <v>4660911</v>
      </c>
      <c r="H66" s="147">
        <v>4510000</v>
      </c>
      <c r="I66" s="82">
        <f t="shared" si="2"/>
        <v>96.762199492760104</v>
      </c>
      <c r="J66" s="86"/>
      <c r="K66" s="171"/>
    </row>
    <row r="67" spans="1:11" ht="120" customHeight="1" x14ac:dyDescent="0.15">
      <c r="A67" s="105" t="s">
        <v>662</v>
      </c>
      <c r="B67" s="89" t="s">
        <v>319</v>
      </c>
      <c r="C67" s="122">
        <v>44412</v>
      </c>
      <c r="D67" s="126" t="s">
        <v>878</v>
      </c>
      <c r="E67" s="134"/>
      <c r="F67" s="17" t="s">
        <v>99</v>
      </c>
      <c r="G67" s="147">
        <v>4159902</v>
      </c>
      <c r="H67" s="147">
        <v>4070000</v>
      </c>
      <c r="I67" s="82">
        <f t="shared" si="2"/>
        <v>97.838843318905106</v>
      </c>
      <c r="J67" s="86"/>
      <c r="K67" s="171"/>
    </row>
    <row r="68" spans="1:11" ht="120" customHeight="1" x14ac:dyDescent="0.15">
      <c r="A68" s="105" t="s">
        <v>535</v>
      </c>
      <c r="B68" s="89" t="s">
        <v>666</v>
      </c>
      <c r="C68" s="122">
        <v>44419</v>
      </c>
      <c r="D68" s="126" t="s">
        <v>879</v>
      </c>
      <c r="E68" s="134"/>
      <c r="F68" s="17" t="s">
        <v>99</v>
      </c>
      <c r="G68" s="147">
        <v>2114367</v>
      </c>
      <c r="H68" s="147">
        <v>1925000</v>
      </c>
      <c r="I68" s="82">
        <f t="shared" si="2"/>
        <v>91.043797032397876</v>
      </c>
      <c r="J68" s="86"/>
      <c r="K68" s="171"/>
    </row>
    <row r="69" spans="1:11" ht="120" customHeight="1" x14ac:dyDescent="0.15">
      <c r="A69" s="105" t="s">
        <v>664</v>
      </c>
      <c r="B69" s="89" t="s">
        <v>666</v>
      </c>
      <c r="C69" s="122">
        <v>44418</v>
      </c>
      <c r="D69" s="126" t="s">
        <v>879</v>
      </c>
      <c r="E69" s="134"/>
      <c r="F69" s="17" t="s">
        <v>99</v>
      </c>
      <c r="G69" s="147">
        <v>1326348</v>
      </c>
      <c r="H69" s="147">
        <v>1210000</v>
      </c>
      <c r="I69" s="82">
        <f t="shared" si="2"/>
        <v>91.227943194395436</v>
      </c>
      <c r="J69" s="86"/>
      <c r="K69" s="171"/>
    </row>
    <row r="70" spans="1:11" x14ac:dyDescent="0.15">
      <c r="A70" s="104"/>
      <c r="B70" s="113"/>
      <c r="C70" s="121"/>
      <c r="D70" s="125"/>
      <c r="E70" s="132"/>
      <c r="F70" s="113"/>
      <c r="G70" s="146"/>
      <c r="H70" s="146"/>
      <c r="I70" s="155" t="str">
        <f t="shared" si="2"/>
        <v/>
      </c>
      <c r="J70" s="164"/>
      <c r="K70" s="164"/>
    </row>
    <row r="71" spans="1:11" x14ac:dyDescent="0.15">
      <c r="A71" s="15" t="s">
        <v>509</v>
      </c>
      <c r="B71" s="28"/>
      <c r="C71" s="117"/>
      <c r="D71" s="28"/>
      <c r="E71" s="131"/>
      <c r="F71" s="28"/>
      <c r="G71" s="28"/>
      <c r="H71" s="28"/>
      <c r="I71" s="28"/>
      <c r="J71" s="28"/>
      <c r="K71" s="169"/>
    </row>
    <row r="72" spans="1:11" ht="120" customHeight="1" x14ac:dyDescent="0.15">
      <c r="A72" s="105" t="s">
        <v>216</v>
      </c>
      <c r="B72" s="89" t="s">
        <v>148</v>
      </c>
      <c r="C72" s="122">
        <v>44449</v>
      </c>
      <c r="D72" s="126" t="s">
        <v>685</v>
      </c>
      <c r="E72" s="134"/>
      <c r="F72" s="17" t="s">
        <v>278</v>
      </c>
      <c r="G72" s="147">
        <v>2732246</v>
      </c>
      <c r="H72" s="147">
        <v>2728000</v>
      </c>
      <c r="I72" s="82">
        <f t="shared" ref="I72:I80" si="3">IF(C72="","",H72/G72*100)</f>
        <v>99.844596716401085</v>
      </c>
      <c r="J72" s="86"/>
      <c r="K72" s="171"/>
    </row>
    <row r="73" spans="1:11" ht="120" customHeight="1" x14ac:dyDescent="0.15">
      <c r="A73" s="105" t="s">
        <v>486</v>
      </c>
      <c r="B73" s="89" t="s">
        <v>148</v>
      </c>
      <c r="C73" s="122">
        <v>44441</v>
      </c>
      <c r="D73" s="126" t="s">
        <v>142</v>
      </c>
      <c r="E73" s="134"/>
      <c r="F73" s="17" t="s">
        <v>99</v>
      </c>
      <c r="G73" s="147">
        <v>3857027</v>
      </c>
      <c r="H73" s="147">
        <v>3850000</v>
      </c>
      <c r="I73" s="82">
        <f t="shared" si="3"/>
        <v>99.817813046162243</v>
      </c>
      <c r="J73" s="86"/>
      <c r="K73" s="171"/>
    </row>
    <row r="74" spans="1:11" ht="120" customHeight="1" x14ac:dyDescent="0.15">
      <c r="A74" s="105" t="s">
        <v>686</v>
      </c>
      <c r="B74" s="89" t="s">
        <v>148</v>
      </c>
      <c r="C74" s="122">
        <v>44452</v>
      </c>
      <c r="D74" s="126" t="s">
        <v>878</v>
      </c>
      <c r="E74" s="134"/>
      <c r="F74" s="17" t="s">
        <v>99</v>
      </c>
      <c r="G74" s="147">
        <v>71459802</v>
      </c>
      <c r="H74" s="147">
        <v>68750000</v>
      </c>
      <c r="I74" s="82">
        <f t="shared" si="3"/>
        <v>96.207935196909716</v>
      </c>
      <c r="J74" s="86"/>
      <c r="K74" s="171"/>
    </row>
    <row r="75" spans="1:11" ht="120" customHeight="1" x14ac:dyDescent="0.15">
      <c r="A75" s="105" t="s">
        <v>688</v>
      </c>
      <c r="B75" s="89" t="s">
        <v>148</v>
      </c>
      <c r="C75" s="122">
        <v>44455</v>
      </c>
      <c r="D75" s="126" t="s">
        <v>958</v>
      </c>
      <c r="E75" s="134"/>
      <c r="F75" s="17" t="s">
        <v>278</v>
      </c>
      <c r="G75" s="147">
        <v>20050455</v>
      </c>
      <c r="H75" s="147">
        <v>19800000</v>
      </c>
      <c r="I75" s="82">
        <f t="shared" si="3"/>
        <v>98.750876226998344</v>
      </c>
      <c r="J75" s="86"/>
      <c r="K75" s="171"/>
    </row>
    <row r="76" spans="1:11" ht="120" customHeight="1" x14ac:dyDescent="0.15">
      <c r="A76" s="105" t="s">
        <v>432</v>
      </c>
      <c r="B76" s="89" t="s">
        <v>148</v>
      </c>
      <c r="C76" s="122">
        <v>44442</v>
      </c>
      <c r="D76" s="126" t="s">
        <v>593</v>
      </c>
      <c r="E76" s="134"/>
      <c r="F76" s="17" t="s">
        <v>6</v>
      </c>
      <c r="G76" s="147">
        <v>99973775</v>
      </c>
      <c r="H76" s="147">
        <v>99973775</v>
      </c>
      <c r="I76" s="82">
        <f t="shared" si="3"/>
        <v>100</v>
      </c>
      <c r="J76" s="86"/>
      <c r="K76" s="171"/>
    </row>
    <row r="77" spans="1:11" ht="120" customHeight="1" x14ac:dyDescent="0.15">
      <c r="A77" s="105" t="s">
        <v>703</v>
      </c>
      <c r="B77" s="89" t="s">
        <v>286</v>
      </c>
      <c r="C77" s="122">
        <v>44445</v>
      </c>
      <c r="D77" s="126" t="s">
        <v>117</v>
      </c>
      <c r="E77" s="134"/>
      <c r="F77" s="17" t="s">
        <v>99</v>
      </c>
      <c r="G77" s="147">
        <v>9350099</v>
      </c>
      <c r="H77" s="147">
        <v>8998000</v>
      </c>
      <c r="I77" s="82">
        <f t="shared" si="3"/>
        <v>96.234275166498236</v>
      </c>
      <c r="J77" s="86"/>
      <c r="K77" s="171"/>
    </row>
    <row r="78" spans="1:11" ht="120" customHeight="1" x14ac:dyDescent="0.15">
      <c r="A78" s="105" t="s">
        <v>322</v>
      </c>
      <c r="B78" s="89" t="s">
        <v>286</v>
      </c>
      <c r="C78" s="122">
        <v>44455</v>
      </c>
      <c r="D78" s="126" t="s">
        <v>614</v>
      </c>
      <c r="E78" s="134"/>
      <c r="F78" s="17" t="s">
        <v>99</v>
      </c>
      <c r="G78" s="147">
        <v>3346206</v>
      </c>
      <c r="H78" s="147">
        <v>3080000</v>
      </c>
      <c r="I78" s="82">
        <f t="shared" si="3"/>
        <v>92.044542386212925</v>
      </c>
      <c r="J78" s="86"/>
      <c r="K78" s="171"/>
    </row>
    <row r="79" spans="1:11" ht="120" customHeight="1" x14ac:dyDescent="0.15">
      <c r="A79" s="105" t="s">
        <v>775</v>
      </c>
      <c r="B79" s="89" t="s">
        <v>286</v>
      </c>
      <c r="C79" s="122">
        <v>44467</v>
      </c>
      <c r="D79" s="126" t="s">
        <v>614</v>
      </c>
      <c r="E79" s="134"/>
      <c r="F79" s="17" t="s">
        <v>99</v>
      </c>
      <c r="G79" s="147">
        <v>3288686</v>
      </c>
      <c r="H79" s="147">
        <v>3080000</v>
      </c>
      <c r="I79" s="82">
        <f t="shared" si="3"/>
        <v>93.654426114259621</v>
      </c>
      <c r="J79" s="86"/>
      <c r="K79" s="171"/>
    </row>
    <row r="80" spans="1:11" ht="120" customHeight="1" x14ac:dyDescent="0.15">
      <c r="A80" s="105" t="s">
        <v>783</v>
      </c>
      <c r="B80" s="89" t="s">
        <v>420</v>
      </c>
      <c r="C80" s="122">
        <v>44466</v>
      </c>
      <c r="D80" s="126" t="s">
        <v>614</v>
      </c>
      <c r="E80" s="134"/>
      <c r="F80" s="17" t="s">
        <v>99</v>
      </c>
      <c r="G80" s="147">
        <v>4370095</v>
      </c>
      <c r="H80" s="147">
        <v>4180000</v>
      </c>
      <c r="I80" s="82">
        <f t="shared" si="3"/>
        <v>95.650094563161673</v>
      </c>
      <c r="J80" s="86"/>
      <c r="K80" s="171"/>
    </row>
    <row r="81" spans="1:11" x14ac:dyDescent="0.15">
      <c r="A81" s="105"/>
      <c r="B81" s="89"/>
      <c r="C81" s="122"/>
      <c r="D81" s="126"/>
      <c r="E81" s="135"/>
      <c r="F81" s="17"/>
      <c r="G81" s="147"/>
      <c r="H81" s="147"/>
      <c r="I81" s="82"/>
      <c r="J81" s="86"/>
      <c r="K81" s="171"/>
    </row>
    <row r="82" spans="1:11" x14ac:dyDescent="0.15">
      <c r="A82" s="15" t="s">
        <v>272</v>
      </c>
      <c r="B82" s="28"/>
      <c r="C82" s="117"/>
      <c r="D82" s="28"/>
      <c r="E82" s="51"/>
      <c r="F82" s="28"/>
      <c r="G82" s="28"/>
      <c r="H82" s="28"/>
      <c r="I82" s="28"/>
      <c r="J82" s="28"/>
      <c r="K82" s="169"/>
    </row>
    <row r="83" spans="1:11" ht="120" customHeight="1" x14ac:dyDescent="0.15">
      <c r="A83" s="105" t="s">
        <v>805</v>
      </c>
      <c r="B83" s="89" t="s">
        <v>148</v>
      </c>
      <c r="C83" s="122">
        <v>44489</v>
      </c>
      <c r="D83" s="126" t="s">
        <v>614</v>
      </c>
      <c r="E83" s="134">
        <v>7010401022916</v>
      </c>
      <c r="F83" s="17" t="s">
        <v>99</v>
      </c>
      <c r="G83" s="147">
        <v>78808961</v>
      </c>
      <c r="H83" s="147">
        <v>77000000</v>
      </c>
      <c r="I83" s="82">
        <f t="shared" ref="I83:I89" si="4">IF(C83="","",H83/G83*100)</f>
        <v>97.704625239254199</v>
      </c>
      <c r="J83" s="86"/>
      <c r="K83" s="171"/>
    </row>
    <row r="84" spans="1:11" ht="120" customHeight="1" x14ac:dyDescent="0.15">
      <c r="A84" s="105" t="s">
        <v>807</v>
      </c>
      <c r="B84" s="89" t="s">
        <v>148</v>
      </c>
      <c r="C84" s="122">
        <v>44474</v>
      </c>
      <c r="D84" s="126" t="s">
        <v>880</v>
      </c>
      <c r="E84" s="134">
        <v>7140001005647</v>
      </c>
      <c r="F84" s="17" t="s">
        <v>278</v>
      </c>
      <c r="G84" s="147">
        <v>36888970</v>
      </c>
      <c r="H84" s="147">
        <v>36850660</v>
      </c>
      <c r="I84" s="82">
        <f t="shared" si="4"/>
        <v>99.896147818711128</v>
      </c>
      <c r="J84" s="86"/>
      <c r="K84" s="171"/>
    </row>
    <row r="85" spans="1:11" ht="120" customHeight="1" x14ac:dyDescent="0.15">
      <c r="A85" s="105" t="s">
        <v>126</v>
      </c>
      <c r="B85" s="89" t="s">
        <v>148</v>
      </c>
      <c r="C85" s="122">
        <v>44494</v>
      </c>
      <c r="D85" s="126" t="s">
        <v>605</v>
      </c>
      <c r="E85" s="134">
        <v>6010001030403</v>
      </c>
      <c r="F85" s="17" t="s">
        <v>6</v>
      </c>
      <c r="G85" s="147">
        <v>25975595</v>
      </c>
      <c r="H85" s="147">
        <v>25971000</v>
      </c>
      <c r="I85" s="82">
        <f t="shared" si="4"/>
        <v>99.982310318589427</v>
      </c>
      <c r="J85" s="86"/>
      <c r="K85" s="171"/>
    </row>
    <row r="86" spans="1:11" ht="120" customHeight="1" x14ac:dyDescent="0.15">
      <c r="A86" s="105" t="s">
        <v>810</v>
      </c>
      <c r="B86" s="89" t="s">
        <v>148</v>
      </c>
      <c r="C86" s="122">
        <v>44477</v>
      </c>
      <c r="D86" s="126" t="s">
        <v>349</v>
      </c>
      <c r="E86" s="134">
        <v>3011105000996</v>
      </c>
      <c r="F86" s="17" t="s">
        <v>6</v>
      </c>
      <c r="G86" s="147">
        <v>11716421</v>
      </c>
      <c r="H86" s="147">
        <v>11550000</v>
      </c>
      <c r="I86" s="82">
        <f t="shared" si="4"/>
        <v>98.57959183952164</v>
      </c>
      <c r="J86" s="86"/>
      <c r="K86" s="171"/>
    </row>
    <row r="87" spans="1:11" ht="120" customHeight="1" x14ac:dyDescent="0.15">
      <c r="A87" s="105" t="s">
        <v>758</v>
      </c>
      <c r="B87" s="89" t="s">
        <v>148</v>
      </c>
      <c r="C87" s="122">
        <v>44473</v>
      </c>
      <c r="D87" s="126" t="s">
        <v>695</v>
      </c>
      <c r="E87" s="134">
        <v>9010601021385</v>
      </c>
      <c r="F87" s="17" t="s">
        <v>99</v>
      </c>
      <c r="G87" s="147">
        <v>292488768</v>
      </c>
      <c r="H87" s="147">
        <v>291262400</v>
      </c>
      <c r="I87" s="82">
        <f t="shared" si="4"/>
        <v>99.580712788259959</v>
      </c>
      <c r="J87" s="86"/>
      <c r="K87" s="171"/>
    </row>
    <row r="88" spans="1:11" ht="120" customHeight="1" x14ac:dyDescent="0.15">
      <c r="A88" s="105" t="s">
        <v>811</v>
      </c>
      <c r="B88" s="89" t="s">
        <v>148</v>
      </c>
      <c r="C88" s="122">
        <v>44473</v>
      </c>
      <c r="D88" s="126" t="s">
        <v>695</v>
      </c>
      <c r="E88" s="134">
        <v>9010601021385</v>
      </c>
      <c r="F88" s="17" t="s">
        <v>99</v>
      </c>
      <c r="G88" s="147">
        <v>149910750</v>
      </c>
      <c r="H88" s="147">
        <v>149600000</v>
      </c>
      <c r="I88" s="82">
        <f t="shared" si="4"/>
        <v>99.792709995780825</v>
      </c>
      <c r="J88" s="86"/>
      <c r="K88" s="171"/>
    </row>
    <row r="89" spans="1:11" ht="120" customHeight="1" x14ac:dyDescent="0.15">
      <c r="A89" s="105" t="s">
        <v>663</v>
      </c>
      <c r="B89" s="89" t="s">
        <v>148</v>
      </c>
      <c r="C89" s="122">
        <v>44497</v>
      </c>
      <c r="D89" s="126" t="s">
        <v>695</v>
      </c>
      <c r="E89" s="134">
        <v>9010601021385</v>
      </c>
      <c r="F89" s="17" t="s">
        <v>99</v>
      </c>
      <c r="G89" s="147">
        <v>167092200</v>
      </c>
      <c r="H89" s="147">
        <v>166650000</v>
      </c>
      <c r="I89" s="82">
        <f t="shared" si="4"/>
        <v>99.735355689852668</v>
      </c>
      <c r="J89" s="86"/>
      <c r="K89" s="171"/>
    </row>
    <row r="90" spans="1:11" x14ac:dyDescent="0.15">
      <c r="A90" s="106"/>
      <c r="B90" s="106"/>
      <c r="C90" s="121"/>
      <c r="D90" s="25"/>
      <c r="E90" s="136"/>
      <c r="F90" s="25"/>
      <c r="G90" s="148"/>
      <c r="H90" s="74"/>
      <c r="I90" s="84"/>
      <c r="J90" s="164"/>
      <c r="K90" s="164"/>
    </row>
    <row r="91" spans="1:11" x14ac:dyDescent="0.15">
      <c r="A91" s="15" t="s">
        <v>842</v>
      </c>
      <c r="B91" s="28"/>
      <c r="C91" s="117"/>
      <c r="D91" s="28"/>
      <c r="E91" s="51"/>
      <c r="F91" s="28"/>
      <c r="G91" s="28"/>
      <c r="H91" s="28"/>
      <c r="I91" s="28"/>
      <c r="J91" s="28"/>
      <c r="K91" s="169"/>
    </row>
    <row r="92" spans="1:11" ht="120" customHeight="1" x14ac:dyDescent="0.15">
      <c r="A92" s="105" t="s">
        <v>417</v>
      </c>
      <c r="B92" s="89" t="s">
        <v>148</v>
      </c>
      <c r="C92" s="122">
        <v>44512</v>
      </c>
      <c r="D92" s="126" t="s">
        <v>840</v>
      </c>
      <c r="E92" s="134">
        <v>3010401011971</v>
      </c>
      <c r="F92" s="17" t="s">
        <v>6</v>
      </c>
      <c r="G92" s="147">
        <v>26906000</v>
      </c>
      <c r="H92" s="147">
        <v>26500000</v>
      </c>
      <c r="I92" s="82">
        <f>IF(C92="","",H92/G92*100)</f>
        <v>98.491042890061692</v>
      </c>
      <c r="J92" s="86"/>
      <c r="K92" s="171"/>
    </row>
    <row r="93" spans="1:11" ht="120" customHeight="1" x14ac:dyDescent="0.15">
      <c r="A93" s="105" t="s">
        <v>838</v>
      </c>
      <c r="B93" s="89" t="s">
        <v>148</v>
      </c>
      <c r="C93" s="122">
        <v>44518</v>
      </c>
      <c r="D93" s="126" t="s">
        <v>841</v>
      </c>
      <c r="E93" s="134">
        <v>9010401061202</v>
      </c>
      <c r="F93" s="17" t="s">
        <v>6</v>
      </c>
      <c r="G93" s="147">
        <v>15454622</v>
      </c>
      <c r="H93" s="147">
        <v>14997000</v>
      </c>
      <c r="I93" s="82">
        <f>IF(C93="","",H93/G93*100)</f>
        <v>97.038931136588133</v>
      </c>
      <c r="J93" s="86"/>
      <c r="K93" s="171"/>
    </row>
    <row r="94" spans="1:11" ht="120" customHeight="1" x14ac:dyDescent="0.15">
      <c r="A94" s="105" t="s">
        <v>40</v>
      </c>
      <c r="B94" s="89" t="s">
        <v>198</v>
      </c>
      <c r="C94" s="122">
        <v>44515</v>
      </c>
      <c r="D94" s="126" t="s">
        <v>859</v>
      </c>
      <c r="E94" s="134">
        <v>7010401006126</v>
      </c>
      <c r="F94" s="17" t="s">
        <v>99</v>
      </c>
      <c r="G94" s="147">
        <v>6145626</v>
      </c>
      <c r="H94" s="147">
        <v>5830000</v>
      </c>
      <c r="I94" s="82">
        <f>IF(C94="","",H94/G94*100)</f>
        <v>94.864217249796852</v>
      </c>
      <c r="J94" s="86"/>
      <c r="K94" s="171"/>
    </row>
    <row r="95" spans="1:11" ht="120" customHeight="1" x14ac:dyDescent="0.15">
      <c r="A95" s="105" t="s">
        <v>449</v>
      </c>
      <c r="B95" s="89" t="s">
        <v>30</v>
      </c>
      <c r="C95" s="122">
        <v>44517</v>
      </c>
      <c r="D95" s="126" t="s">
        <v>614</v>
      </c>
      <c r="E95" s="134">
        <v>7010401022916</v>
      </c>
      <c r="F95" s="17" t="s">
        <v>99</v>
      </c>
      <c r="G95" s="147">
        <v>2954658</v>
      </c>
      <c r="H95" s="147">
        <v>2860000</v>
      </c>
      <c r="I95" s="82">
        <f>IF(C95="","",H95/G95*100)</f>
        <v>96.796312805069149</v>
      </c>
      <c r="J95" s="86"/>
      <c r="K95" s="171"/>
    </row>
    <row r="96" spans="1:11" ht="120" customHeight="1" x14ac:dyDescent="0.15">
      <c r="A96" s="105" t="s">
        <v>750</v>
      </c>
      <c r="B96" s="89" t="s">
        <v>30</v>
      </c>
      <c r="C96" s="122">
        <v>44524</v>
      </c>
      <c r="D96" s="126" t="s">
        <v>878</v>
      </c>
      <c r="E96" s="134">
        <v>7010401006126</v>
      </c>
      <c r="F96" s="17" t="s">
        <v>99</v>
      </c>
      <c r="G96" s="147">
        <v>3738959</v>
      </c>
      <c r="H96" s="147">
        <v>3630000</v>
      </c>
      <c r="I96" s="82">
        <f>IF(C96="","",H96/G96*100)</f>
        <v>97.085846622014301</v>
      </c>
      <c r="J96" s="86"/>
      <c r="K96" s="171"/>
    </row>
    <row r="97" spans="1:11" x14ac:dyDescent="0.15">
      <c r="A97" s="107"/>
      <c r="B97" s="114"/>
      <c r="C97" s="123"/>
      <c r="D97" s="127"/>
      <c r="E97" s="137"/>
      <c r="F97" s="127"/>
      <c r="G97" s="149"/>
      <c r="H97" s="149"/>
      <c r="I97" s="156"/>
      <c r="J97" s="165"/>
      <c r="K97" s="172"/>
    </row>
    <row r="98" spans="1:11" x14ac:dyDescent="0.15">
      <c r="A98" s="15" t="s">
        <v>998</v>
      </c>
      <c r="B98" s="28"/>
      <c r="C98" s="117"/>
      <c r="D98" s="28"/>
      <c r="E98" s="51"/>
      <c r="F98" s="28"/>
      <c r="G98" s="28"/>
      <c r="H98" s="28"/>
      <c r="I98" s="28"/>
      <c r="J98" s="28"/>
      <c r="K98" s="169"/>
    </row>
    <row r="99" spans="1:11" ht="120" customHeight="1" x14ac:dyDescent="0.15">
      <c r="A99" s="105" t="s">
        <v>898</v>
      </c>
      <c r="B99" s="89" t="s">
        <v>30</v>
      </c>
      <c r="C99" s="122">
        <v>44537</v>
      </c>
      <c r="D99" s="126" t="s">
        <v>902</v>
      </c>
      <c r="E99" s="134">
        <v>6010001107003</v>
      </c>
      <c r="F99" s="17" t="s">
        <v>6</v>
      </c>
      <c r="G99" s="147">
        <v>20321052</v>
      </c>
      <c r="H99" s="147">
        <v>19859400</v>
      </c>
      <c r="I99" s="82">
        <f>IF(C99="","",H99/G99*100)</f>
        <v>97.728208165600876</v>
      </c>
      <c r="J99" s="86"/>
      <c r="K99" s="171"/>
    </row>
    <row r="100" spans="1:11" ht="120" customHeight="1" x14ac:dyDescent="0.15">
      <c r="A100" s="105" t="s">
        <v>900</v>
      </c>
      <c r="B100" s="89" t="s">
        <v>30</v>
      </c>
      <c r="C100" s="122">
        <v>44537</v>
      </c>
      <c r="D100" s="126" t="s">
        <v>614</v>
      </c>
      <c r="E100" s="134">
        <v>7010401022916</v>
      </c>
      <c r="F100" s="17" t="s">
        <v>99</v>
      </c>
      <c r="G100" s="147">
        <v>26693850</v>
      </c>
      <c r="H100" s="147">
        <v>25850000</v>
      </c>
      <c r="I100" s="82">
        <f>IF(C100="","",H100/G100*100)</f>
        <v>96.838784963577751</v>
      </c>
      <c r="J100" s="86"/>
      <c r="K100" s="171"/>
    </row>
    <row r="101" spans="1:11" ht="120" customHeight="1" x14ac:dyDescent="0.15">
      <c r="A101" s="105" t="s">
        <v>13</v>
      </c>
      <c r="B101" s="89" t="s">
        <v>30</v>
      </c>
      <c r="C101" s="122">
        <v>44551</v>
      </c>
      <c r="D101" s="126" t="s">
        <v>883</v>
      </c>
      <c r="E101" s="134">
        <v>5010001094250</v>
      </c>
      <c r="F101" s="17" t="s">
        <v>6</v>
      </c>
      <c r="G101" s="147">
        <v>26899359</v>
      </c>
      <c r="H101" s="147">
        <v>26800000</v>
      </c>
      <c r="I101" s="82">
        <f>IF(C101="","",H101/G101*100)</f>
        <v>99.63062688594178</v>
      </c>
      <c r="J101" s="86"/>
      <c r="K101" s="171"/>
    </row>
    <row r="102" spans="1:11" ht="129.94999999999999" customHeight="1" x14ac:dyDescent="0.15">
      <c r="A102" s="105" t="s">
        <v>901</v>
      </c>
      <c r="B102" s="89" t="s">
        <v>30</v>
      </c>
      <c r="C102" s="122">
        <v>44552</v>
      </c>
      <c r="D102" s="126" t="s">
        <v>508</v>
      </c>
      <c r="E102" s="134">
        <v>8010505001963</v>
      </c>
      <c r="F102" s="17" t="s">
        <v>6</v>
      </c>
      <c r="G102" s="147">
        <v>89320000</v>
      </c>
      <c r="H102" s="147">
        <v>89320000</v>
      </c>
      <c r="I102" s="82">
        <f>IF(C102="","",H102/G102*100)</f>
        <v>100</v>
      </c>
      <c r="J102" s="86"/>
      <c r="K102" s="171"/>
    </row>
    <row r="103" spans="1:11" ht="14.25" customHeight="1" x14ac:dyDescent="0.15">
      <c r="A103" s="106"/>
      <c r="B103" s="106"/>
      <c r="C103" s="121"/>
      <c r="D103" s="113"/>
      <c r="E103" s="136"/>
      <c r="F103" s="25"/>
      <c r="G103" s="150"/>
      <c r="H103" s="150"/>
      <c r="I103" s="157"/>
      <c r="J103" s="164"/>
      <c r="K103" s="164"/>
    </row>
    <row r="104" spans="1:11" ht="14.25" customHeight="1" x14ac:dyDescent="0.15">
      <c r="A104" s="15" t="s">
        <v>997</v>
      </c>
      <c r="B104" s="28"/>
      <c r="C104" s="117"/>
      <c r="D104" s="28"/>
      <c r="E104" s="51"/>
      <c r="F104" s="28"/>
      <c r="G104" s="28"/>
      <c r="H104" s="28"/>
      <c r="I104" s="28"/>
      <c r="J104" s="28"/>
      <c r="K104" s="169"/>
    </row>
    <row r="105" spans="1:11" ht="129.94999999999999" customHeight="1" x14ac:dyDescent="0.15">
      <c r="A105" s="105" t="s">
        <v>728</v>
      </c>
      <c r="B105" s="89" t="s">
        <v>148</v>
      </c>
      <c r="C105" s="122">
        <v>44567</v>
      </c>
      <c r="D105" s="126" t="s">
        <v>614</v>
      </c>
      <c r="E105" s="134">
        <v>7010401022916</v>
      </c>
      <c r="F105" s="17" t="s">
        <v>99</v>
      </c>
      <c r="G105" s="147">
        <v>32831340</v>
      </c>
      <c r="H105" s="147">
        <v>30800000</v>
      </c>
      <c r="I105" s="82">
        <f t="shared" ref="I105:I115" si="5">IF(C105="","",H105/G105*100)</f>
        <v>93.812802036103307</v>
      </c>
      <c r="J105" s="86"/>
      <c r="K105" s="171"/>
    </row>
    <row r="106" spans="1:11" ht="129.94999999999999" customHeight="1" x14ac:dyDescent="0.15">
      <c r="A106" s="105" t="s">
        <v>384</v>
      </c>
      <c r="B106" s="89" t="s">
        <v>148</v>
      </c>
      <c r="C106" s="122">
        <v>44580</v>
      </c>
      <c r="D106" s="126" t="s">
        <v>614</v>
      </c>
      <c r="E106" s="134">
        <v>7010401022916</v>
      </c>
      <c r="F106" s="17" t="s">
        <v>99</v>
      </c>
      <c r="G106" s="147">
        <v>29551645</v>
      </c>
      <c r="H106" s="147">
        <v>29150000</v>
      </c>
      <c r="I106" s="82">
        <f t="shared" si="5"/>
        <v>98.640870922752356</v>
      </c>
      <c r="J106" s="86"/>
      <c r="K106" s="171"/>
    </row>
    <row r="107" spans="1:11" ht="129.94999999999999" customHeight="1" x14ac:dyDescent="0.15">
      <c r="A107" s="105" t="s">
        <v>911</v>
      </c>
      <c r="B107" s="89" t="s">
        <v>148</v>
      </c>
      <c r="C107" s="122">
        <v>44586</v>
      </c>
      <c r="D107" s="126" t="s">
        <v>614</v>
      </c>
      <c r="E107" s="134">
        <v>7010401022916</v>
      </c>
      <c r="F107" s="17" t="s">
        <v>99</v>
      </c>
      <c r="G107" s="147">
        <v>17328942</v>
      </c>
      <c r="H107" s="147">
        <v>16500000</v>
      </c>
      <c r="I107" s="82">
        <f t="shared" si="5"/>
        <v>95.216430408734709</v>
      </c>
      <c r="J107" s="86"/>
      <c r="K107" s="171"/>
    </row>
    <row r="108" spans="1:11" ht="210" customHeight="1" x14ac:dyDescent="0.15">
      <c r="A108" s="105" t="s">
        <v>874</v>
      </c>
      <c r="B108" s="89" t="s">
        <v>148</v>
      </c>
      <c r="C108" s="122">
        <v>44572</v>
      </c>
      <c r="D108" s="126" t="s">
        <v>921</v>
      </c>
      <c r="E108" s="134">
        <v>8430001002820</v>
      </c>
      <c r="F108" s="17" t="s">
        <v>532</v>
      </c>
      <c r="G108" s="147">
        <v>3283500</v>
      </c>
      <c r="H108" s="147">
        <v>3245000</v>
      </c>
      <c r="I108" s="82">
        <f t="shared" si="5"/>
        <v>98.827470686767171</v>
      </c>
      <c r="J108" s="86"/>
      <c r="K108" s="171"/>
    </row>
    <row r="109" spans="1:11" ht="210" customHeight="1" x14ac:dyDescent="0.15">
      <c r="A109" s="105" t="s">
        <v>197</v>
      </c>
      <c r="B109" s="89" t="s">
        <v>148</v>
      </c>
      <c r="C109" s="122">
        <v>44574</v>
      </c>
      <c r="D109" s="126" t="s">
        <v>923</v>
      </c>
      <c r="E109" s="134">
        <v>5180001049428</v>
      </c>
      <c r="F109" s="17" t="s">
        <v>261</v>
      </c>
      <c r="G109" s="147">
        <v>2832082</v>
      </c>
      <c r="H109" s="147">
        <v>2832082</v>
      </c>
      <c r="I109" s="82">
        <f t="shared" si="5"/>
        <v>100</v>
      </c>
      <c r="J109" s="86"/>
      <c r="K109" s="171"/>
    </row>
    <row r="110" spans="1:11" ht="240" customHeight="1" x14ac:dyDescent="0.15">
      <c r="A110" s="105" t="s">
        <v>408</v>
      </c>
      <c r="B110" s="89" t="s">
        <v>148</v>
      </c>
      <c r="C110" s="122">
        <v>44574</v>
      </c>
      <c r="D110" s="126" t="s">
        <v>778</v>
      </c>
      <c r="E110" s="134">
        <v>7010701007666</v>
      </c>
      <c r="F110" s="17" t="s">
        <v>933</v>
      </c>
      <c r="G110" s="147">
        <v>4253522</v>
      </c>
      <c r="H110" s="147">
        <v>4253522</v>
      </c>
      <c r="I110" s="82">
        <f t="shared" si="5"/>
        <v>100</v>
      </c>
      <c r="J110" s="86"/>
      <c r="K110" s="171"/>
    </row>
    <row r="111" spans="1:11" ht="210" customHeight="1" x14ac:dyDescent="0.15">
      <c r="A111" s="105" t="s">
        <v>920</v>
      </c>
      <c r="B111" s="89" t="s">
        <v>148</v>
      </c>
      <c r="C111" s="122">
        <v>44572</v>
      </c>
      <c r="D111" s="126" t="s">
        <v>283</v>
      </c>
      <c r="E111" s="134">
        <v>3010001129215</v>
      </c>
      <c r="F111" s="17" t="s">
        <v>368</v>
      </c>
      <c r="G111" s="147">
        <v>6358000</v>
      </c>
      <c r="H111" s="147">
        <v>6358000</v>
      </c>
      <c r="I111" s="82">
        <f t="shared" si="5"/>
        <v>100</v>
      </c>
      <c r="J111" s="86"/>
      <c r="K111" s="171"/>
    </row>
    <row r="112" spans="1:11" ht="129.94999999999999" customHeight="1" x14ac:dyDescent="0.15">
      <c r="A112" s="105" t="s">
        <v>515</v>
      </c>
      <c r="B112" s="89" t="s">
        <v>148</v>
      </c>
      <c r="C112" s="122">
        <v>44582</v>
      </c>
      <c r="D112" s="126" t="s">
        <v>924</v>
      </c>
      <c r="E112" s="134">
        <v>7010001029485</v>
      </c>
      <c r="F112" s="17" t="s">
        <v>6</v>
      </c>
      <c r="G112" s="147">
        <v>10703000</v>
      </c>
      <c r="H112" s="147">
        <v>10000000</v>
      </c>
      <c r="I112" s="82">
        <f t="shared" si="5"/>
        <v>93.431748108007099</v>
      </c>
      <c r="J112" s="86"/>
      <c r="K112" s="171"/>
    </row>
    <row r="113" spans="1:11" ht="129.94999999999999" customHeight="1" x14ac:dyDescent="0.15">
      <c r="A113" s="105" t="s">
        <v>787</v>
      </c>
      <c r="B113" s="89" t="s">
        <v>198</v>
      </c>
      <c r="C113" s="122">
        <v>44578</v>
      </c>
      <c r="D113" s="126" t="s">
        <v>614</v>
      </c>
      <c r="E113" s="134">
        <v>7010401022916</v>
      </c>
      <c r="F113" s="17" t="s">
        <v>928</v>
      </c>
      <c r="G113" s="147">
        <v>4074272</v>
      </c>
      <c r="H113" s="147">
        <v>3520000</v>
      </c>
      <c r="I113" s="82">
        <f t="shared" si="5"/>
        <v>86.395802734819853</v>
      </c>
      <c r="J113" s="86"/>
      <c r="K113" s="171"/>
    </row>
    <row r="114" spans="1:11" ht="129.94999999999999" customHeight="1" x14ac:dyDescent="0.15">
      <c r="A114" s="105" t="s">
        <v>934</v>
      </c>
      <c r="B114" s="89" t="s">
        <v>198</v>
      </c>
      <c r="C114" s="122">
        <v>44582</v>
      </c>
      <c r="D114" s="48" t="s">
        <v>111</v>
      </c>
      <c r="E114" s="59">
        <v>2011101014084</v>
      </c>
      <c r="F114" s="17" t="s">
        <v>935</v>
      </c>
      <c r="G114" s="147">
        <v>9822312</v>
      </c>
      <c r="H114" s="147">
        <v>8800000</v>
      </c>
      <c r="I114" s="82">
        <f t="shared" si="5"/>
        <v>89.59194128632852</v>
      </c>
      <c r="J114" s="86"/>
      <c r="K114" s="171"/>
    </row>
    <row r="115" spans="1:11" ht="129.94999999999999" customHeight="1" x14ac:dyDescent="0.15">
      <c r="A115" s="105" t="s">
        <v>667</v>
      </c>
      <c r="B115" s="89" t="s">
        <v>936</v>
      </c>
      <c r="C115" s="122">
        <v>44592</v>
      </c>
      <c r="D115" s="126" t="s">
        <v>614</v>
      </c>
      <c r="E115" s="134">
        <v>7010401022916</v>
      </c>
      <c r="F115" s="17" t="s">
        <v>935</v>
      </c>
      <c r="G115" s="147">
        <v>1370670</v>
      </c>
      <c r="H115" s="147">
        <v>1349700</v>
      </c>
      <c r="I115" s="82">
        <f t="shared" si="5"/>
        <v>98.470091269233293</v>
      </c>
      <c r="J115" s="86"/>
      <c r="K115" s="171"/>
    </row>
    <row r="116" spans="1:11" ht="12" customHeight="1" x14ac:dyDescent="0.15">
      <c r="A116" s="108"/>
      <c r="B116" s="115"/>
      <c r="C116" s="124"/>
      <c r="D116" s="128"/>
      <c r="E116" s="138"/>
      <c r="F116" s="139"/>
      <c r="G116" s="151"/>
      <c r="H116" s="151"/>
      <c r="I116" s="158"/>
      <c r="J116" s="166"/>
      <c r="K116" s="173"/>
    </row>
    <row r="117" spans="1:11" ht="14.25" customHeight="1" x14ac:dyDescent="0.15">
      <c r="A117" s="15" t="s">
        <v>996</v>
      </c>
      <c r="B117" s="28"/>
      <c r="C117" s="117"/>
      <c r="D117" s="28"/>
      <c r="E117" s="51"/>
      <c r="F117" s="28"/>
      <c r="G117" s="28"/>
      <c r="H117" s="28"/>
      <c r="I117" s="28"/>
      <c r="J117" s="28"/>
      <c r="K117" s="169"/>
    </row>
    <row r="118" spans="1:11" ht="129.94999999999999" customHeight="1" x14ac:dyDescent="0.15">
      <c r="A118" s="105" t="s">
        <v>995</v>
      </c>
      <c r="B118" s="89" t="s">
        <v>286</v>
      </c>
      <c r="C118" s="122">
        <v>44620</v>
      </c>
      <c r="D118" s="126" t="s">
        <v>614</v>
      </c>
      <c r="E118" s="134">
        <v>7010401022916</v>
      </c>
      <c r="F118" s="17" t="s">
        <v>99</v>
      </c>
      <c r="G118" s="147">
        <v>2957342</v>
      </c>
      <c r="H118" s="147">
        <v>2860000</v>
      </c>
      <c r="I118" s="82">
        <f t="shared" ref="I118" si="6">IF(C118="","",H118/G118*100)</f>
        <v>96.708463207840012</v>
      </c>
      <c r="J118" s="86"/>
      <c r="K118" s="171"/>
    </row>
    <row r="119" spans="1:11" ht="12" customHeight="1" x14ac:dyDescent="0.15">
      <c r="A119" s="105"/>
      <c r="B119" s="89"/>
      <c r="C119" s="122"/>
      <c r="D119" s="126"/>
      <c r="E119" s="134"/>
      <c r="F119" s="17"/>
      <c r="G119" s="147"/>
      <c r="H119" s="147"/>
      <c r="I119" s="82"/>
      <c r="J119" s="86"/>
      <c r="K119" s="171"/>
    </row>
    <row r="120" spans="1:11" ht="14.25" customHeight="1" x14ac:dyDescent="0.15">
      <c r="A120" s="15"/>
      <c r="B120" s="28"/>
      <c r="C120" s="117"/>
      <c r="D120" s="28"/>
      <c r="E120" s="51"/>
      <c r="F120" s="28"/>
      <c r="G120" s="28"/>
      <c r="H120" s="28"/>
      <c r="I120" s="28"/>
      <c r="J120" s="28"/>
      <c r="K120" s="169"/>
    </row>
    <row r="121" spans="1:11" s="95" customFormat="1" ht="129.94999999999999" customHeight="1" x14ac:dyDescent="0.15">
      <c r="A121" s="106"/>
      <c r="B121" s="113"/>
      <c r="C121" s="39"/>
      <c r="D121" s="25"/>
      <c r="E121" s="136"/>
      <c r="F121" s="113"/>
      <c r="G121" s="152"/>
      <c r="H121" s="152"/>
      <c r="I121" s="84"/>
      <c r="J121" s="25"/>
      <c r="K121" s="167"/>
    </row>
    <row r="122" spans="1:11" s="95" customFormat="1" ht="129.94999999999999" customHeight="1" x14ac:dyDescent="0.15">
      <c r="A122" s="106"/>
      <c r="B122" s="113"/>
      <c r="C122" s="39"/>
      <c r="D122" s="25"/>
      <c r="E122" s="136"/>
      <c r="F122" s="113"/>
      <c r="G122" s="152"/>
      <c r="H122" s="152"/>
      <c r="I122" s="84"/>
      <c r="J122" s="25"/>
      <c r="K122" s="167"/>
    </row>
  </sheetData>
  <autoFilter ref="A1:K119"/>
  <phoneticPr fontId="17"/>
  <conditionalFormatting sqref="A23 A29:A30">
    <cfRule type="expression" dxfId="82" priority="17">
      <formula>IF(FJ23&gt;0,FJ23=DR23,"")</formula>
    </cfRule>
  </conditionalFormatting>
  <conditionalFormatting sqref="A24">
    <cfRule type="expression" dxfId="81" priority="16">
      <formula>IF(FJ24&gt;0,FJ24=DR24,"")</formula>
    </cfRule>
  </conditionalFormatting>
  <conditionalFormatting sqref="A24">
    <cfRule type="expression" dxfId="80" priority="15">
      <formula>IF(FJ24&gt;0,FJ24=DR24,"")</formula>
    </cfRule>
  </conditionalFormatting>
  <conditionalFormatting sqref="A25">
    <cfRule type="expression" dxfId="79" priority="14">
      <formula>IF(FJ25&gt;0,FJ25=DR25,"")</formula>
    </cfRule>
  </conditionalFormatting>
  <conditionalFormatting sqref="A25">
    <cfRule type="expression" dxfId="78" priority="13">
      <formula>IF(FJ25&gt;0,FJ25=DR25,"")</formula>
    </cfRule>
  </conditionalFormatting>
  <conditionalFormatting sqref="A26">
    <cfRule type="expression" dxfId="77" priority="12">
      <formula>IF(FJ26&gt;0,FJ26=DR26,"")</formula>
    </cfRule>
  </conditionalFormatting>
  <conditionalFormatting sqref="D29:E30">
    <cfRule type="containsText" dxfId="76" priority="10" operator="containsText" text="㈱">
      <formula>NOT(ISERROR(SEARCH("㈱",D29)))</formula>
    </cfRule>
    <cfRule type="expression" dxfId="75" priority="11">
      <formula>(LENB(DBCS(D29))-LENB(D29))</formula>
    </cfRule>
  </conditionalFormatting>
  <conditionalFormatting sqref="A90">
    <cfRule type="expression" dxfId="74" priority="2">
      <formula>IF(FJ90&gt;0,FJ90=DR90,"")</formula>
    </cfRule>
  </conditionalFormatting>
  <conditionalFormatting sqref="A103">
    <cfRule type="expression" dxfId="73" priority="34">
      <formula>IF(FJ103&gt;0,FJ103=DR103,"")</formula>
    </cfRule>
  </conditionalFormatting>
  <conditionalFormatting sqref="A122">
    <cfRule type="expression" dxfId="72" priority="18">
      <formula>IF(FJ122&gt;0,FJ122=DR122,"")</formula>
    </cfRule>
  </conditionalFormatting>
  <conditionalFormatting sqref="A121">
    <cfRule type="expression" dxfId="71" priority="19">
      <formula>IF(FJ121&gt;0,FJ121=DR121,"")</formula>
    </cfRule>
  </conditionalFormatting>
  <dataValidations count="11">
    <dataValidation type="date" operator="greaterThanOrEqual" allowBlank="1" showInputMessage="1" showErrorMessage="1" errorTitle="契約を締結した日" error="正しい日付を入力してください。" sqref="C105:C116 C93:C97 C32:C36 C1 C7:C24 C26:C28 C40:C44 C99:C103 C124:C65334 C121:C122 C118:C119">
      <formula1>38718</formula1>
    </dataValidation>
    <dataValidation type="textLength" operator="lessThanOrEqual" allowBlank="1" showInputMessage="1" showErrorMessage="1" errorTitle="契約の相手方の称号又は名称及び住所" error="256文字以内で入力してください。" sqref="E113:E116 D114 E105:E107 D102 D99:E99 E100 D95:E95 D93:E93 D90:E90 E83 D81:E81 D50:E51 D40:E41 D26:E26 D32:E32 D55:E56 D60:E60 E87:E89 D103:E103 D124:E65334 D121:E122">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13:B116 B95:B97 B90 B52 B81 B70 B3:B24 B32:B36 B38:B42 B44 B26:B28 B99:B103 B121:B122 B124:B65334 B118:B119">
      <formula1>256</formula1>
    </dataValidation>
    <dataValidation imeMode="off" allowBlank="1" showInputMessage="1" showErrorMessage="1" sqref="G105:G106 C77:C80 C66:C69 C29:C30 C3:C6 C25 G27:G28 G3:H25 G29:H30 G54:G65 G66:H69 G72:G76 G77:H80 G81 G83:G90 G92"/>
    <dataValidation operator="equal" allowBlank="1" showInputMessage="1" showErrorMessage="1" sqref="D84:E84 E86 D86:D89 D70:E70 D72:E72 D61:E65 D57:E58 D54:E54 D27:E28 D7:E24 D43:E44 D38:E39 D46:E46 D48:E48 D52:E52 D33:E36 D94:E94 D101:E101 D92:E92 D96:E97 D108:E112 D118:E119"/>
    <dataValidation type="textLength" operator="lessThanOrEqual" allowBlank="1" showInputMessage="1" showErrorMessage="1" errorTitle="物品役務等の名称及び数量" error="256文字以内で入力してください。" sqref="A124:A65334 A32:A36 A38:A44">
      <formula1>256</formula1>
    </dataValidation>
    <dataValidation type="whole" operator="lessThanOrEqual" allowBlank="1" showInputMessage="1" showErrorMessage="1" errorTitle="契約金額" error="正しい数値を入力してください。" sqref="H124:H65334 H103 H32:H36 H26 H38:H44 H93:H97">
      <formula1>999999999999</formula1>
    </dataValidation>
    <dataValidation type="whole" operator="lessThanOrEqual" allowBlank="1" showInputMessage="1" showErrorMessage="1" errorTitle="予定価格" error="正しい数値を入力してください。" sqref="G124:G65334 G103 G93:G97 H92 H83:H90 H99:H102 G38:G44 G26 G32:G36 H54:H65 H72:H76 H81">
      <formula1>999999999999</formula1>
    </dataValidation>
    <dataValidation type="textLength" operator="lessThanOrEqual" allowBlank="1" showInputMessage="1" showErrorMessage="1" errorTitle="備考" error="256文字以内で入力してください。" sqref="J105:J116 J93:J97 J38:J44 J32:J36 J3:J30 K9:K10 K13 K27 J99:J103 J124:J65334 J121:J122 J118:J119">
      <formula1>256</formula1>
    </dataValidation>
    <dataValidation imeMode="disabled" allowBlank="1" showInputMessage="1" showErrorMessage="1" sqref="G107:G116 G99:G102 H27:H28 G118:G119"/>
    <dataValidation operator="lessThanOrEqual" showInputMessage="1" showErrorMessage="1" errorTitle="一般競争入札・指名競争入札の別" error="リストから選択してください。" sqref="F81:F82 F26:F28 F1:F24 F31:F65 F70:F72 F75 F84:F86 F90:F93 F98:F99 F101:F104 F124:F1048573 F108:F122"/>
  </dataValidations>
  <printOptions horizontalCentered="1"/>
  <pageMargins left="0.19685039370078741" right="0.19685039370078741" top="0.98425196850393681" bottom="0.98425196850393681" header="0.51181102362204722" footer="0.51181102362204722"/>
  <pageSetup paperSize="9" scale="1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1"/>
  <sheetViews>
    <sheetView zoomScale="75" zoomScaleNormal="75" zoomScaleSheetLayoutView="80" workbookViewId="0">
      <pane xSplit="1" ySplit="1" topLeftCell="B102" activePane="bottomRight" state="frozen"/>
      <selection pane="topRight"/>
      <selection pane="bottomLeft"/>
      <selection pane="bottomRight" activeCell="F104" sqref="F104"/>
    </sheetView>
  </sheetViews>
  <sheetFormatPr defaultColWidth="9" defaultRowHeight="12" x14ac:dyDescent="0.15"/>
  <cols>
    <col min="1" max="2" width="35.625" style="2" customWidth="1"/>
    <col min="3" max="3" width="16.125" style="174" customWidth="1"/>
    <col min="4" max="4" width="35.625" style="175" customWidth="1"/>
    <col min="5" max="5" width="18.75" style="176" bestFit="1" customWidth="1"/>
    <col min="6" max="6" width="28.25" style="6" customWidth="1"/>
    <col min="7" max="8" width="18.625" style="7" customWidth="1"/>
    <col min="9" max="9" width="14.75" style="8" customWidth="1"/>
    <col min="10" max="10" width="30.625" style="6" customWidth="1"/>
    <col min="11" max="16384" width="9" style="6"/>
  </cols>
  <sheetData>
    <row r="1" spans="1:11" ht="39.950000000000003" customHeight="1" x14ac:dyDescent="0.15">
      <c r="A1" s="14" t="s">
        <v>86</v>
      </c>
      <c r="B1" s="27" t="s">
        <v>54</v>
      </c>
      <c r="C1" s="187" t="s">
        <v>35</v>
      </c>
      <c r="D1" s="41" t="s">
        <v>58</v>
      </c>
      <c r="E1" s="41" t="s">
        <v>793</v>
      </c>
      <c r="F1" s="62" t="s">
        <v>20</v>
      </c>
      <c r="G1" s="67" t="s">
        <v>68</v>
      </c>
      <c r="H1" s="67" t="s">
        <v>69</v>
      </c>
      <c r="I1" s="78" t="s">
        <v>60</v>
      </c>
      <c r="J1" s="41" t="s">
        <v>73</v>
      </c>
    </row>
    <row r="2" spans="1:11" ht="14.25" customHeight="1" x14ac:dyDescent="0.15">
      <c r="A2" s="177" t="s">
        <v>88</v>
      </c>
      <c r="B2" s="184"/>
      <c r="C2" s="188"/>
      <c r="D2" s="194"/>
      <c r="E2" s="201"/>
      <c r="F2" s="184"/>
      <c r="G2" s="184"/>
      <c r="H2" s="184"/>
      <c r="I2" s="184"/>
      <c r="J2" s="223"/>
    </row>
    <row r="3" spans="1:11" s="95" customFormat="1" ht="65.099999999999994" customHeight="1" x14ac:dyDescent="0.15">
      <c r="A3" s="17" t="s">
        <v>354</v>
      </c>
      <c r="B3" s="89" t="s">
        <v>100</v>
      </c>
      <c r="C3" s="189">
        <v>44307</v>
      </c>
      <c r="D3" s="17" t="s">
        <v>151</v>
      </c>
      <c r="E3" s="63"/>
      <c r="F3" s="213" t="s">
        <v>17</v>
      </c>
      <c r="G3" s="216">
        <v>37708000</v>
      </c>
      <c r="H3" s="219">
        <v>30140000</v>
      </c>
      <c r="I3" s="83">
        <f t="shared" ref="I3:I8" si="0">IF(C3="","",H3/G3*100)</f>
        <v>79.929988331388572</v>
      </c>
      <c r="J3" s="196"/>
    </row>
    <row r="4" spans="1:11" s="95" customFormat="1" ht="65.099999999999994" customHeight="1" x14ac:dyDescent="0.15">
      <c r="A4" s="17" t="s">
        <v>540</v>
      </c>
      <c r="B4" s="89" t="s">
        <v>100</v>
      </c>
      <c r="C4" s="189">
        <v>44312</v>
      </c>
      <c r="D4" s="17" t="s">
        <v>365</v>
      </c>
      <c r="E4" s="63"/>
      <c r="F4" s="213" t="s">
        <v>17</v>
      </c>
      <c r="G4" s="216">
        <v>26732194</v>
      </c>
      <c r="H4" s="219">
        <v>24750000</v>
      </c>
      <c r="I4" s="83">
        <f t="shared" si="0"/>
        <v>92.584993210807909</v>
      </c>
      <c r="J4" s="196"/>
    </row>
    <row r="5" spans="1:11" s="95" customFormat="1" ht="65.099999999999994" customHeight="1" x14ac:dyDescent="0.15">
      <c r="A5" s="17" t="s">
        <v>541</v>
      </c>
      <c r="B5" s="89" t="s">
        <v>100</v>
      </c>
      <c r="C5" s="189">
        <v>44312</v>
      </c>
      <c r="D5" s="17" t="s">
        <v>121</v>
      </c>
      <c r="E5" s="63"/>
      <c r="F5" s="213" t="s">
        <v>17</v>
      </c>
      <c r="G5" s="216">
        <v>36349362</v>
      </c>
      <c r="H5" s="219">
        <v>34251800</v>
      </c>
      <c r="I5" s="83">
        <f t="shared" si="0"/>
        <v>94.229439295248156</v>
      </c>
      <c r="J5" s="196"/>
    </row>
    <row r="6" spans="1:11" s="95" customFormat="1" ht="65.099999999999994" customHeight="1" x14ac:dyDescent="0.15">
      <c r="A6" s="17" t="s">
        <v>542</v>
      </c>
      <c r="B6" s="89" t="s">
        <v>100</v>
      </c>
      <c r="C6" s="189">
        <v>44314</v>
      </c>
      <c r="D6" s="17" t="s">
        <v>370</v>
      </c>
      <c r="E6" s="63"/>
      <c r="F6" s="213" t="s">
        <v>17</v>
      </c>
      <c r="G6" s="216">
        <v>7837171</v>
      </c>
      <c r="H6" s="219">
        <v>7590000</v>
      </c>
      <c r="I6" s="83">
        <f t="shared" si="0"/>
        <v>96.846170639890346</v>
      </c>
      <c r="J6" s="196"/>
    </row>
    <row r="7" spans="1:11" s="95" customFormat="1" ht="65.099999999999994" customHeight="1" x14ac:dyDescent="0.15">
      <c r="A7" s="17" t="s">
        <v>388</v>
      </c>
      <c r="B7" s="89" t="s">
        <v>100</v>
      </c>
      <c r="C7" s="189">
        <v>44308</v>
      </c>
      <c r="D7" s="17" t="s">
        <v>589</v>
      </c>
      <c r="E7" s="63"/>
      <c r="F7" s="213" t="s">
        <v>34</v>
      </c>
      <c r="G7" s="216">
        <v>18769317</v>
      </c>
      <c r="H7" s="219">
        <v>18700000</v>
      </c>
      <c r="I7" s="83">
        <f t="shared" si="0"/>
        <v>99.630689811461963</v>
      </c>
      <c r="J7" s="196"/>
    </row>
    <row r="8" spans="1:11" s="95" customFormat="1" ht="65.099999999999994" customHeight="1" x14ac:dyDescent="0.15">
      <c r="A8" s="19" t="s">
        <v>390</v>
      </c>
      <c r="B8" s="17" t="s">
        <v>173</v>
      </c>
      <c r="C8" s="189">
        <v>44298</v>
      </c>
      <c r="D8" s="17" t="s">
        <v>613</v>
      </c>
      <c r="E8" s="63"/>
      <c r="F8" s="213" t="s">
        <v>34</v>
      </c>
      <c r="G8" s="73">
        <v>16013296</v>
      </c>
      <c r="H8" s="73">
        <v>15345000</v>
      </c>
      <c r="I8" s="83">
        <f t="shared" si="0"/>
        <v>95.826618080375198</v>
      </c>
      <c r="J8" s="196"/>
    </row>
    <row r="9" spans="1:11" ht="15" customHeight="1" x14ac:dyDescent="0.15">
      <c r="A9" s="178"/>
      <c r="B9" s="185"/>
      <c r="C9" s="190"/>
      <c r="D9" s="195"/>
      <c r="E9" s="202"/>
      <c r="F9" s="214"/>
      <c r="G9" s="217"/>
      <c r="H9" s="220"/>
      <c r="I9" s="221"/>
      <c r="J9" s="224"/>
      <c r="K9" s="92"/>
    </row>
    <row r="10" spans="1:11" ht="14.25" customHeight="1" x14ac:dyDescent="0.15">
      <c r="A10" s="177" t="s">
        <v>310</v>
      </c>
      <c r="B10" s="184"/>
      <c r="C10" s="188"/>
      <c r="D10" s="194"/>
      <c r="E10" s="201"/>
      <c r="F10" s="184"/>
      <c r="G10" s="184"/>
      <c r="H10" s="184"/>
      <c r="I10" s="184"/>
      <c r="J10" s="223"/>
    </row>
    <row r="11" spans="1:11" s="95" customFormat="1" ht="65.099999999999994" customHeight="1" x14ac:dyDescent="0.15">
      <c r="A11" s="179" t="s">
        <v>266</v>
      </c>
      <c r="B11" s="113"/>
      <c r="C11" s="191"/>
      <c r="D11" s="196"/>
      <c r="E11" s="203"/>
      <c r="F11" s="196"/>
      <c r="G11" s="150"/>
      <c r="H11" s="150"/>
      <c r="I11" s="222"/>
      <c r="J11" s="196"/>
    </row>
    <row r="12" spans="1:11" ht="15" customHeight="1" x14ac:dyDescent="0.15">
      <c r="A12" s="178"/>
      <c r="B12" s="185"/>
      <c r="C12" s="190"/>
      <c r="D12" s="195"/>
      <c r="E12" s="202"/>
      <c r="F12" s="214"/>
      <c r="G12" s="217"/>
      <c r="H12" s="220"/>
      <c r="I12" s="221"/>
      <c r="J12" s="224"/>
      <c r="K12" s="92"/>
    </row>
    <row r="13" spans="1:11" ht="14.25" customHeight="1" x14ac:dyDescent="0.15">
      <c r="A13" s="177" t="s">
        <v>321</v>
      </c>
      <c r="B13" s="184"/>
      <c r="C13" s="188"/>
      <c r="D13" s="194"/>
      <c r="E13" s="201"/>
      <c r="F13" s="184"/>
      <c r="G13" s="184"/>
      <c r="H13" s="184"/>
      <c r="I13" s="184"/>
      <c r="J13" s="223"/>
    </row>
    <row r="14" spans="1:11" ht="65.099999999999994" customHeight="1" x14ac:dyDescent="0.15">
      <c r="A14" s="17" t="s">
        <v>544</v>
      </c>
      <c r="B14" s="89" t="s">
        <v>100</v>
      </c>
      <c r="C14" s="189">
        <v>44364</v>
      </c>
      <c r="D14" s="197" t="s">
        <v>959</v>
      </c>
      <c r="E14" s="204"/>
      <c r="F14" s="213" t="s">
        <v>17</v>
      </c>
      <c r="G14" s="68">
        <v>9612197</v>
      </c>
      <c r="H14" s="68">
        <v>4400000</v>
      </c>
      <c r="I14" s="83">
        <f t="shared" ref="I14:I19" si="1">IF(C14="","",H14/G14*100)</f>
        <v>45.77517501982117</v>
      </c>
      <c r="J14" s="225"/>
    </row>
    <row r="15" spans="1:11" ht="65.099999999999994" customHeight="1" x14ac:dyDescent="0.15">
      <c r="A15" s="17" t="s">
        <v>545</v>
      </c>
      <c r="B15" s="89" t="s">
        <v>100</v>
      </c>
      <c r="C15" s="189">
        <v>44371</v>
      </c>
      <c r="D15" s="197" t="s">
        <v>959</v>
      </c>
      <c r="E15" s="204"/>
      <c r="F15" s="213" t="s">
        <v>17</v>
      </c>
      <c r="G15" s="68">
        <v>9226554</v>
      </c>
      <c r="H15" s="68">
        <v>5390000</v>
      </c>
      <c r="I15" s="83">
        <f t="shared" si="1"/>
        <v>58.41834340318173</v>
      </c>
      <c r="J15" s="225"/>
    </row>
    <row r="16" spans="1:11" ht="65.099999999999994" customHeight="1" x14ac:dyDescent="0.15">
      <c r="A16" s="17" t="s">
        <v>123</v>
      </c>
      <c r="B16" s="89" t="s">
        <v>100</v>
      </c>
      <c r="C16" s="189">
        <v>44371</v>
      </c>
      <c r="D16" s="43" t="s">
        <v>960</v>
      </c>
      <c r="E16" s="205"/>
      <c r="F16" s="215" t="s">
        <v>17</v>
      </c>
      <c r="G16" s="143">
        <v>9933310</v>
      </c>
      <c r="H16" s="143">
        <v>4939000</v>
      </c>
      <c r="I16" s="83">
        <f t="shared" si="1"/>
        <v>49.721593305756087</v>
      </c>
      <c r="J16" s="226"/>
    </row>
    <row r="17" spans="1:11" ht="65.099999999999994" customHeight="1" x14ac:dyDescent="0.15">
      <c r="A17" s="17" t="s">
        <v>83</v>
      </c>
      <c r="B17" s="89" t="s">
        <v>100</v>
      </c>
      <c r="C17" s="189">
        <v>44363</v>
      </c>
      <c r="D17" s="43" t="s">
        <v>735</v>
      </c>
      <c r="E17" s="205"/>
      <c r="F17" s="215" t="s">
        <v>34</v>
      </c>
      <c r="G17" s="143">
        <v>43064935</v>
      </c>
      <c r="H17" s="143">
        <v>38940000</v>
      </c>
      <c r="I17" s="83">
        <f t="shared" si="1"/>
        <v>90.421592416196603</v>
      </c>
      <c r="J17" s="226"/>
    </row>
    <row r="18" spans="1:11" ht="65.099999999999994" customHeight="1" x14ac:dyDescent="0.15">
      <c r="A18" s="180" t="s">
        <v>364</v>
      </c>
      <c r="B18" s="186" t="s">
        <v>176</v>
      </c>
      <c r="C18" s="192">
        <v>44363</v>
      </c>
      <c r="D18" s="198" t="s">
        <v>881</v>
      </c>
      <c r="E18" s="63"/>
      <c r="F18" s="213" t="s">
        <v>17</v>
      </c>
      <c r="G18" s="218">
        <v>5501413</v>
      </c>
      <c r="H18" s="218">
        <v>5060000</v>
      </c>
      <c r="I18" s="83">
        <f t="shared" si="1"/>
        <v>91.976370434286608</v>
      </c>
      <c r="J18" s="226"/>
    </row>
    <row r="19" spans="1:11" ht="65.099999999999994" customHeight="1" x14ac:dyDescent="0.15">
      <c r="A19" s="17" t="s">
        <v>403</v>
      </c>
      <c r="B19" s="16" t="s">
        <v>233</v>
      </c>
      <c r="C19" s="192">
        <v>44351</v>
      </c>
      <c r="D19" s="198" t="s">
        <v>881</v>
      </c>
      <c r="E19" s="63"/>
      <c r="F19" s="215" t="s">
        <v>17</v>
      </c>
      <c r="G19" s="143">
        <v>9808869</v>
      </c>
      <c r="H19" s="143">
        <v>9130000</v>
      </c>
      <c r="I19" s="83">
        <f t="shared" si="1"/>
        <v>93.079028785071955</v>
      </c>
      <c r="J19" s="226"/>
    </row>
    <row r="20" spans="1:11" ht="15" customHeight="1" x14ac:dyDescent="0.15">
      <c r="A20" s="178"/>
      <c r="B20" s="185"/>
      <c r="C20" s="190"/>
      <c r="D20" s="195"/>
      <c r="E20" s="202"/>
      <c r="F20" s="214"/>
      <c r="G20" s="217"/>
      <c r="H20" s="220"/>
      <c r="I20" s="221"/>
      <c r="J20" s="224"/>
      <c r="K20" s="92"/>
    </row>
    <row r="21" spans="1:11" ht="14.25" customHeight="1" x14ac:dyDescent="0.15">
      <c r="A21" s="177" t="s">
        <v>297</v>
      </c>
      <c r="B21" s="184"/>
      <c r="C21" s="188"/>
      <c r="D21" s="194"/>
      <c r="E21" s="201"/>
      <c r="F21" s="184"/>
      <c r="G21" s="184"/>
      <c r="H21" s="184"/>
      <c r="I21" s="184"/>
      <c r="J21" s="223"/>
    </row>
    <row r="22" spans="1:11" ht="65.099999999999994" customHeight="1" x14ac:dyDescent="0.15">
      <c r="A22" s="17" t="s">
        <v>570</v>
      </c>
      <c r="B22" s="16" t="s">
        <v>148</v>
      </c>
      <c r="C22" s="192">
        <v>44382</v>
      </c>
      <c r="D22" s="198" t="s">
        <v>325</v>
      </c>
      <c r="E22" s="63"/>
      <c r="F22" s="215" t="s">
        <v>17</v>
      </c>
      <c r="G22" s="143">
        <v>23610375</v>
      </c>
      <c r="H22" s="143">
        <v>16335000</v>
      </c>
      <c r="I22" s="83">
        <f t="shared" ref="I22:I31" si="2">IF(C22="","",H22/G22*100)</f>
        <v>69.185686377281172</v>
      </c>
      <c r="J22" s="226"/>
    </row>
    <row r="23" spans="1:11" ht="65.099999999999994" customHeight="1" x14ac:dyDescent="0.15">
      <c r="A23" s="17" t="s">
        <v>573</v>
      </c>
      <c r="B23" s="16" t="s">
        <v>148</v>
      </c>
      <c r="C23" s="192">
        <v>44383</v>
      </c>
      <c r="D23" s="198" t="s">
        <v>325</v>
      </c>
      <c r="E23" s="63"/>
      <c r="F23" s="215" t="s">
        <v>17</v>
      </c>
      <c r="G23" s="143">
        <v>10849903</v>
      </c>
      <c r="H23" s="143">
        <v>9856000</v>
      </c>
      <c r="I23" s="83">
        <f t="shared" si="2"/>
        <v>90.839521791116468</v>
      </c>
      <c r="J23" s="226"/>
    </row>
    <row r="24" spans="1:11" ht="65.099999999999994" customHeight="1" x14ac:dyDescent="0.15">
      <c r="A24" s="17" t="s">
        <v>575</v>
      </c>
      <c r="B24" s="16" t="s">
        <v>148</v>
      </c>
      <c r="C24" s="192">
        <v>44385</v>
      </c>
      <c r="D24" s="198" t="s">
        <v>568</v>
      </c>
      <c r="E24" s="63"/>
      <c r="F24" s="215" t="s">
        <v>17</v>
      </c>
      <c r="G24" s="143">
        <v>7228798</v>
      </c>
      <c r="H24" s="143">
        <v>6050000</v>
      </c>
      <c r="I24" s="83">
        <f t="shared" si="2"/>
        <v>83.693028910200567</v>
      </c>
      <c r="J24" s="226"/>
    </row>
    <row r="25" spans="1:11" ht="65.099999999999994" customHeight="1" x14ac:dyDescent="0.15">
      <c r="A25" s="17" t="s">
        <v>562</v>
      </c>
      <c r="B25" s="16" t="s">
        <v>148</v>
      </c>
      <c r="C25" s="192">
        <v>44406</v>
      </c>
      <c r="D25" s="198" t="s">
        <v>447</v>
      </c>
      <c r="E25" s="63"/>
      <c r="F25" s="215" t="s">
        <v>17</v>
      </c>
      <c r="G25" s="143">
        <v>12811970</v>
      </c>
      <c r="H25" s="143">
        <v>8800000</v>
      </c>
      <c r="I25" s="83">
        <f t="shared" si="2"/>
        <v>68.685768074698899</v>
      </c>
      <c r="J25" s="226"/>
    </row>
    <row r="26" spans="1:11" ht="65.099999999999994" customHeight="1" x14ac:dyDescent="0.15">
      <c r="A26" s="17" t="s">
        <v>576</v>
      </c>
      <c r="B26" s="16" t="s">
        <v>148</v>
      </c>
      <c r="C26" s="192">
        <v>44405</v>
      </c>
      <c r="D26" s="198" t="s">
        <v>152</v>
      </c>
      <c r="E26" s="63"/>
      <c r="F26" s="215" t="s">
        <v>17</v>
      </c>
      <c r="G26" s="143">
        <v>40369023</v>
      </c>
      <c r="H26" s="143">
        <v>38500000</v>
      </c>
      <c r="I26" s="83">
        <f t="shared" si="2"/>
        <v>95.370155477877177</v>
      </c>
      <c r="J26" s="226"/>
    </row>
    <row r="27" spans="1:11" ht="65.099999999999994" customHeight="1" x14ac:dyDescent="0.15">
      <c r="A27" s="17" t="s">
        <v>572</v>
      </c>
      <c r="B27" s="16" t="s">
        <v>148</v>
      </c>
      <c r="C27" s="192">
        <v>44407</v>
      </c>
      <c r="D27" s="198" t="s">
        <v>882</v>
      </c>
      <c r="E27" s="63"/>
      <c r="F27" s="215" t="s">
        <v>17</v>
      </c>
      <c r="G27" s="143">
        <v>12740208</v>
      </c>
      <c r="H27" s="143">
        <v>9680000</v>
      </c>
      <c r="I27" s="83">
        <f t="shared" si="2"/>
        <v>75.979921206937902</v>
      </c>
      <c r="J27" s="226"/>
    </row>
    <row r="28" spans="1:11" ht="65.099999999999994" customHeight="1" x14ac:dyDescent="0.15">
      <c r="A28" s="17" t="s">
        <v>577</v>
      </c>
      <c r="B28" s="16" t="s">
        <v>148</v>
      </c>
      <c r="C28" s="192">
        <v>44407</v>
      </c>
      <c r="D28" s="198" t="s">
        <v>569</v>
      </c>
      <c r="E28" s="63"/>
      <c r="F28" s="215" t="s">
        <v>17</v>
      </c>
      <c r="G28" s="143">
        <v>14627175</v>
      </c>
      <c r="H28" s="143">
        <v>10846000</v>
      </c>
      <c r="I28" s="83">
        <f t="shared" si="2"/>
        <v>74.149656375889393</v>
      </c>
      <c r="J28" s="226"/>
    </row>
    <row r="29" spans="1:11" ht="65.099999999999994" customHeight="1" x14ac:dyDescent="0.15">
      <c r="A29" s="17" t="s">
        <v>607</v>
      </c>
      <c r="B29" s="16" t="s">
        <v>286</v>
      </c>
      <c r="C29" s="192">
        <v>44391</v>
      </c>
      <c r="D29" s="198" t="s">
        <v>836</v>
      </c>
      <c r="E29" s="63"/>
      <c r="F29" s="215" t="s">
        <v>34</v>
      </c>
      <c r="G29" s="143">
        <v>27500411</v>
      </c>
      <c r="H29" s="143">
        <v>25190000</v>
      </c>
      <c r="I29" s="83">
        <f t="shared" si="2"/>
        <v>91.598631016823717</v>
      </c>
      <c r="J29" s="226"/>
    </row>
    <row r="30" spans="1:11" ht="65.099999999999994" customHeight="1" x14ac:dyDescent="0.15">
      <c r="A30" s="17" t="s">
        <v>275</v>
      </c>
      <c r="B30" s="16" t="s">
        <v>233</v>
      </c>
      <c r="C30" s="192">
        <v>44389</v>
      </c>
      <c r="D30" s="198" t="s">
        <v>592</v>
      </c>
      <c r="E30" s="63"/>
      <c r="F30" s="215" t="s">
        <v>34</v>
      </c>
      <c r="G30" s="143">
        <v>12516839</v>
      </c>
      <c r="H30" s="143">
        <v>11880000</v>
      </c>
      <c r="I30" s="83">
        <f t="shared" si="2"/>
        <v>94.912141955329133</v>
      </c>
      <c r="J30" s="226"/>
    </row>
    <row r="31" spans="1:11" ht="65.099999999999994" customHeight="1" x14ac:dyDescent="0.15">
      <c r="A31" s="17" t="s">
        <v>268</v>
      </c>
      <c r="B31" s="16" t="s">
        <v>233</v>
      </c>
      <c r="C31" s="192">
        <v>44397</v>
      </c>
      <c r="D31" s="198" t="s">
        <v>187</v>
      </c>
      <c r="E31" s="63"/>
      <c r="F31" s="215" t="s">
        <v>34</v>
      </c>
      <c r="G31" s="143">
        <v>62619549</v>
      </c>
      <c r="H31" s="143">
        <v>61050000</v>
      </c>
      <c r="I31" s="83">
        <f t="shared" si="2"/>
        <v>97.493515962563066</v>
      </c>
      <c r="J31" s="226"/>
    </row>
    <row r="32" spans="1:11" ht="15" customHeight="1" x14ac:dyDescent="0.15">
      <c r="A32" s="178"/>
      <c r="B32" s="185"/>
      <c r="C32" s="190"/>
      <c r="D32" s="195"/>
      <c r="E32" s="202"/>
      <c r="F32" s="214"/>
      <c r="G32" s="217"/>
      <c r="H32" s="220"/>
      <c r="I32" s="221"/>
      <c r="J32" s="224"/>
      <c r="K32" s="92"/>
    </row>
    <row r="33" spans="1:10" ht="14.25" customHeight="1" x14ac:dyDescent="0.15">
      <c r="A33" s="177" t="s">
        <v>64</v>
      </c>
      <c r="B33" s="184"/>
      <c r="C33" s="188"/>
      <c r="D33" s="194"/>
      <c r="E33" s="201"/>
      <c r="F33" s="184"/>
      <c r="G33" s="184"/>
      <c r="H33" s="184"/>
      <c r="I33" s="184"/>
      <c r="J33" s="223"/>
    </row>
    <row r="34" spans="1:10" ht="65.099999999999994" customHeight="1" x14ac:dyDescent="0.15">
      <c r="A34" s="17" t="s">
        <v>623</v>
      </c>
      <c r="B34" s="16" t="s">
        <v>148</v>
      </c>
      <c r="C34" s="192">
        <v>44433</v>
      </c>
      <c r="D34" s="198" t="s">
        <v>612</v>
      </c>
      <c r="E34" s="63"/>
      <c r="F34" s="215" t="s">
        <v>34</v>
      </c>
      <c r="G34" s="143">
        <v>50212968</v>
      </c>
      <c r="H34" s="143">
        <v>45309000</v>
      </c>
      <c r="I34" s="83">
        <f t="shared" ref="I34:I47" si="3">IF(C34="","",H34/G34*100)</f>
        <v>90.233662347941674</v>
      </c>
      <c r="J34" s="226"/>
    </row>
    <row r="35" spans="1:10" ht="65.099999999999994" customHeight="1" x14ac:dyDescent="0.15">
      <c r="A35" s="17" t="s">
        <v>620</v>
      </c>
      <c r="B35" s="16" t="s">
        <v>148</v>
      </c>
      <c r="C35" s="192">
        <v>44410</v>
      </c>
      <c r="D35" s="198" t="s">
        <v>460</v>
      </c>
      <c r="E35" s="63"/>
      <c r="F35" s="215" t="s">
        <v>17</v>
      </c>
      <c r="G35" s="143">
        <v>14410275</v>
      </c>
      <c r="H35" s="143">
        <v>11990000</v>
      </c>
      <c r="I35" s="83">
        <f t="shared" si="3"/>
        <v>83.204518997729053</v>
      </c>
      <c r="J35" s="226"/>
    </row>
    <row r="36" spans="1:10" ht="65.099999999999994" customHeight="1" x14ac:dyDescent="0.15">
      <c r="A36" s="17" t="s">
        <v>621</v>
      </c>
      <c r="B36" s="16" t="s">
        <v>148</v>
      </c>
      <c r="C36" s="192">
        <v>44411</v>
      </c>
      <c r="D36" s="198" t="s">
        <v>371</v>
      </c>
      <c r="E36" s="63"/>
      <c r="F36" s="215" t="s">
        <v>17</v>
      </c>
      <c r="G36" s="143">
        <v>14184217</v>
      </c>
      <c r="H36" s="143">
        <v>13200000</v>
      </c>
      <c r="I36" s="83">
        <f t="shared" si="3"/>
        <v>93.061182016603382</v>
      </c>
      <c r="J36" s="226"/>
    </row>
    <row r="37" spans="1:10" ht="65.099999999999994" customHeight="1" x14ac:dyDescent="0.15">
      <c r="A37" s="17" t="s">
        <v>619</v>
      </c>
      <c r="B37" s="16" t="s">
        <v>148</v>
      </c>
      <c r="C37" s="192">
        <v>44419</v>
      </c>
      <c r="D37" s="198" t="s">
        <v>615</v>
      </c>
      <c r="E37" s="63"/>
      <c r="F37" s="215" t="s">
        <v>17</v>
      </c>
      <c r="G37" s="143">
        <v>12677439</v>
      </c>
      <c r="H37" s="143">
        <v>9504000</v>
      </c>
      <c r="I37" s="83">
        <f t="shared" si="3"/>
        <v>74.967822759786102</v>
      </c>
      <c r="J37" s="226"/>
    </row>
    <row r="38" spans="1:10" ht="65.099999999999994" customHeight="1" x14ac:dyDescent="0.15">
      <c r="A38" s="17" t="s">
        <v>241</v>
      </c>
      <c r="B38" s="16" t="s">
        <v>148</v>
      </c>
      <c r="C38" s="192">
        <v>44414</v>
      </c>
      <c r="D38" s="198" t="s">
        <v>616</v>
      </c>
      <c r="E38" s="63"/>
      <c r="F38" s="215" t="s">
        <v>17</v>
      </c>
      <c r="G38" s="143">
        <v>44966879</v>
      </c>
      <c r="H38" s="143">
        <v>42350000</v>
      </c>
      <c r="I38" s="83">
        <f t="shared" si="3"/>
        <v>94.180430000489906</v>
      </c>
      <c r="J38" s="226"/>
    </row>
    <row r="39" spans="1:10" ht="65.099999999999994" customHeight="1" x14ac:dyDescent="0.15">
      <c r="A39" s="17" t="s">
        <v>618</v>
      </c>
      <c r="B39" s="16" t="s">
        <v>148</v>
      </c>
      <c r="C39" s="192">
        <v>44418</v>
      </c>
      <c r="D39" s="198" t="s">
        <v>885</v>
      </c>
      <c r="E39" s="63"/>
      <c r="F39" s="215" t="s">
        <v>17</v>
      </c>
      <c r="G39" s="143">
        <v>14687302</v>
      </c>
      <c r="H39" s="143">
        <v>13970000</v>
      </c>
      <c r="I39" s="83">
        <f t="shared" si="3"/>
        <v>95.116175864021855</v>
      </c>
      <c r="J39" s="226"/>
    </row>
    <row r="40" spans="1:10" ht="65.099999999999994" customHeight="1" x14ac:dyDescent="0.15">
      <c r="A40" s="17" t="s">
        <v>113</v>
      </c>
      <c r="B40" s="16" t="s">
        <v>148</v>
      </c>
      <c r="C40" s="192">
        <v>44421</v>
      </c>
      <c r="D40" s="198" t="s">
        <v>325</v>
      </c>
      <c r="E40" s="63"/>
      <c r="F40" s="215" t="s">
        <v>17</v>
      </c>
      <c r="G40" s="143">
        <v>7050673</v>
      </c>
      <c r="H40" s="143">
        <v>6985000</v>
      </c>
      <c r="I40" s="83">
        <f t="shared" si="3"/>
        <v>99.068557001579848</v>
      </c>
      <c r="J40" s="226"/>
    </row>
    <row r="41" spans="1:10" ht="65.099999999999994" customHeight="1" x14ac:dyDescent="0.15">
      <c r="A41" s="17" t="s">
        <v>617</v>
      </c>
      <c r="B41" s="16" t="s">
        <v>148</v>
      </c>
      <c r="C41" s="192">
        <v>44428</v>
      </c>
      <c r="D41" s="198" t="s">
        <v>615</v>
      </c>
      <c r="E41" s="63"/>
      <c r="F41" s="215" t="s">
        <v>17</v>
      </c>
      <c r="G41" s="143">
        <v>14948458</v>
      </c>
      <c r="H41" s="143">
        <v>11462000</v>
      </c>
      <c r="I41" s="83">
        <f t="shared" si="3"/>
        <v>76.676805059090384</v>
      </c>
      <c r="J41" s="226"/>
    </row>
    <row r="42" spans="1:10" ht="65.099999999999994" customHeight="1" x14ac:dyDescent="0.15">
      <c r="A42" s="17" t="s">
        <v>209</v>
      </c>
      <c r="B42" s="16" t="s">
        <v>148</v>
      </c>
      <c r="C42" s="192">
        <v>44426</v>
      </c>
      <c r="D42" s="198" t="s">
        <v>615</v>
      </c>
      <c r="E42" s="63"/>
      <c r="F42" s="215" t="s">
        <v>17</v>
      </c>
      <c r="G42" s="143">
        <v>9170027</v>
      </c>
      <c r="H42" s="143">
        <v>4488000</v>
      </c>
      <c r="I42" s="83">
        <f t="shared" si="3"/>
        <v>48.942058731124781</v>
      </c>
      <c r="J42" s="226"/>
    </row>
    <row r="43" spans="1:10" ht="65.099999999999994" customHeight="1" x14ac:dyDescent="0.15">
      <c r="A43" s="17" t="s">
        <v>624</v>
      </c>
      <c r="B43" s="16" t="s">
        <v>148</v>
      </c>
      <c r="C43" s="192">
        <v>44428</v>
      </c>
      <c r="D43" s="198" t="s">
        <v>589</v>
      </c>
      <c r="E43" s="63"/>
      <c r="F43" s="215" t="s">
        <v>17</v>
      </c>
      <c r="G43" s="143">
        <v>4426825</v>
      </c>
      <c r="H43" s="143">
        <v>4290000</v>
      </c>
      <c r="I43" s="83">
        <f t="shared" si="3"/>
        <v>96.909184347698414</v>
      </c>
      <c r="J43" s="226"/>
    </row>
    <row r="44" spans="1:10" ht="65.099999999999994" customHeight="1" x14ac:dyDescent="0.15">
      <c r="A44" s="17" t="s">
        <v>626</v>
      </c>
      <c r="B44" s="16" t="s">
        <v>148</v>
      </c>
      <c r="C44" s="192">
        <v>44434</v>
      </c>
      <c r="D44" s="198" t="s">
        <v>887</v>
      </c>
      <c r="E44" s="63"/>
      <c r="F44" s="215" t="s">
        <v>17</v>
      </c>
      <c r="G44" s="143">
        <v>9724000</v>
      </c>
      <c r="H44" s="143">
        <v>9702000</v>
      </c>
      <c r="I44" s="83">
        <f t="shared" si="3"/>
        <v>99.773755656108591</v>
      </c>
      <c r="J44" s="226"/>
    </row>
    <row r="45" spans="1:10" ht="65.099999999999994" customHeight="1" x14ac:dyDescent="0.15">
      <c r="A45" s="17" t="s">
        <v>360</v>
      </c>
      <c r="B45" s="16" t="s">
        <v>148</v>
      </c>
      <c r="C45" s="192">
        <v>44420</v>
      </c>
      <c r="D45" s="198" t="s">
        <v>885</v>
      </c>
      <c r="E45" s="63"/>
      <c r="F45" s="215" t="s">
        <v>17</v>
      </c>
      <c r="G45" s="143">
        <v>8131536</v>
      </c>
      <c r="H45" s="143">
        <v>7414000</v>
      </c>
      <c r="I45" s="83">
        <f t="shared" si="3"/>
        <v>91.175886081055296</v>
      </c>
      <c r="J45" s="226"/>
    </row>
    <row r="46" spans="1:10" ht="65.099999999999994" customHeight="1" x14ac:dyDescent="0.15">
      <c r="A46" s="17" t="s">
        <v>343</v>
      </c>
      <c r="B46" s="16" t="s">
        <v>198</v>
      </c>
      <c r="C46" s="192">
        <v>44414</v>
      </c>
      <c r="D46" s="198" t="s">
        <v>661</v>
      </c>
      <c r="E46" s="63"/>
      <c r="F46" s="215" t="s">
        <v>17</v>
      </c>
      <c r="G46" s="143">
        <v>12959285</v>
      </c>
      <c r="H46" s="143">
        <v>11000000</v>
      </c>
      <c r="I46" s="83">
        <f t="shared" si="3"/>
        <v>84.881226086161391</v>
      </c>
      <c r="J46" s="226"/>
    </row>
    <row r="47" spans="1:10" ht="65.099999999999994" customHeight="1" x14ac:dyDescent="0.15">
      <c r="A47" s="17" t="s">
        <v>10</v>
      </c>
      <c r="B47" s="16" t="s">
        <v>173</v>
      </c>
      <c r="C47" s="192">
        <v>44427</v>
      </c>
      <c r="D47" s="198" t="s">
        <v>744</v>
      </c>
      <c r="E47" s="63"/>
      <c r="F47" s="215" t="s">
        <v>17</v>
      </c>
      <c r="G47" s="143">
        <v>4737893</v>
      </c>
      <c r="H47" s="143">
        <v>4400000</v>
      </c>
      <c r="I47" s="83">
        <f t="shared" si="3"/>
        <v>92.868285543806067</v>
      </c>
      <c r="J47" s="226"/>
    </row>
    <row r="48" spans="1:10" ht="15" customHeight="1" x14ac:dyDescent="0.15">
      <c r="A48" s="17"/>
      <c r="B48" s="16"/>
      <c r="C48" s="192"/>
      <c r="D48" s="198"/>
      <c r="E48" s="63"/>
      <c r="F48" s="215"/>
      <c r="G48" s="143"/>
      <c r="H48" s="143"/>
      <c r="I48" s="83"/>
      <c r="J48" s="226"/>
    </row>
    <row r="49" spans="1:10" ht="14.25" customHeight="1" x14ac:dyDescent="0.15">
      <c r="A49" s="177" t="s">
        <v>19</v>
      </c>
      <c r="B49" s="184"/>
      <c r="C49" s="188"/>
      <c r="D49" s="194"/>
      <c r="E49" s="201"/>
      <c r="F49" s="184"/>
      <c r="G49" s="184"/>
      <c r="H49" s="184"/>
      <c r="I49" s="184"/>
      <c r="J49" s="223"/>
    </row>
    <row r="50" spans="1:10" ht="65.099999999999994" customHeight="1" x14ac:dyDescent="0.15">
      <c r="A50" s="17" t="s">
        <v>675</v>
      </c>
      <c r="B50" s="16" t="s">
        <v>148</v>
      </c>
      <c r="C50" s="192">
        <v>44455</v>
      </c>
      <c r="D50" s="198" t="s">
        <v>683</v>
      </c>
      <c r="E50" s="63"/>
      <c r="F50" s="215" t="s">
        <v>17</v>
      </c>
      <c r="G50" s="143">
        <v>2462161</v>
      </c>
      <c r="H50" s="143">
        <v>2310000</v>
      </c>
      <c r="I50" s="83">
        <f t="shared" ref="I50:I58" si="4">IF(C50="","",H50/G50*100)</f>
        <v>93.820022329977604</v>
      </c>
      <c r="J50" s="226"/>
    </row>
    <row r="51" spans="1:10" ht="65.099999999999994" customHeight="1" x14ac:dyDescent="0.15">
      <c r="A51" s="17" t="s">
        <v>676</v>
      </c>
      <c r="B51" s="16" t="s">
        <v>148</v>
      </c>
      <c r="C51" s="192">
        <v>44441</v>
      </c>
      <c r="D51" s="198" t="s">
        <v>358</v>
      </c>
      <c r="E51" s="63"/>
      <c r="F51" s="215" t="s">
        <v>17</v>
      </c>
      <c r="G51" s="143">
        <v>7788957</v>
      </c>
      <c r="H51" s="143">
        <v>3498000</v>
      </c>
      <c r="I51" s="83">
        <f t="shared" si="4"/>
        <v>44.909735668074688</v>
      </c>
      <c r="J51" s="226"/>
    </row>
    <row r="52" spans="1:10" ht="65.099999999999994" customHeight="1" x14ac:dyDescent="0.15">
      <c r="A52" s="17" t="s">
        <v>678</v>
      </c>
      <c r="B52" s="16" t="s">
        <v>148</v>
      </c>
      <c r="C52" s="192">
        <v>44455</v>
      </c>
      <c r="D52" s="198" t="s">
        <v>628</v>
      </c>
      <c r="E52" s="63"/>
      <c r="F52" s="215" t="s">
        <v>17</v>
      </c>
      <c r="G52" s="143">
        <v>20801680</v>
      </c>
      <c r="H52" s="143">
        <v>19690000</v>
      </c>
      <c r="I52" s="83">
        <f t="shared" si="4"/>
        <v>94.655816260994314</v>
      </c>
      <c r="J52" s="226"/>
    </row>
    <row r="53" spans="1:10" ht="65.099999999999994" customHeight="1" x14ac:dyDescent="0.15">
      <c r="A53" s="17" t="s">
        <v>178</v>
      </c>
      <c r="B53" s="16" t="s">
        <v>148</v>
      </c>
      <c r="C53" s="192">
        <v>44454</v>
      </c>
      <c r="D53" s="198" t="s">
        <v>683</v>
      </c>
      <c r="E53" s="63"/>
      <c r="F53" s="215" t="s">
        <v>17</v>
      </c>
      <c r="G53" s="143">
        <v>6149000</v>
      </c>
      <c r="H53" s="143">
        <v>6050000</v>
      </c>
      <c r="I53" s="83">
        <f t="shared" si="4"/>
        <v>98.389982110912342</v>
      </c>
      <c r="J53" s="226"/>
    </row>
    <row r="54" spans="1:10" ht="65.099999999999994" customHeight="1" x14ac:dyDescent="0.15">
      <c r="A54" s="17" t="s">
        <v>680</v>
      </c>
      <c r="B54" s="16" t="s">
        <v>148</v>
      </c>
      <c r="C54" s="192">
        <v>44455</v>
      </c>
      <c r="D54" s="198" t="s">
        <v>637</v>
      </c>
      <c r="E54" s="63"/>
      <c r="F54" s="215" t="s">
        <v>17</v>
      </c>
      <c r="G54" s="143">
        <v>19726154</v>
      </c>
      <c r="H54" s="143">
        <v>19239000</v>
      </c>
      <c r="I54" s="83">
        <f t="shared" si="4"/>
        <v>97.530415711040277</v>
      </c>
      <c r="J54" s="226"/>
    </row>
    <row r="55" spans="1:10" ht="65.099999999999994" customHeight="1" x14ac:dyDescent="0.15">
      <c r="A55" s="17" t="s">
        <v>672</v>
      </c>
      <c r="B55" s="16" t="s">
        <v>148</v>
      </c>
      <c r="C55" s="192">
        <v>44461</v>
      </c>
      <c r="D55" s="198" t="s">
        <v>564</v>
      </c>
      <c r="E55" s="63"/>
      <c r="F55" s="215" t="s">
        <v>17</v>
      </c>
      <c r="G55" s="143">
        <v>11647357</v>
      </c>
      <c r="H55" s="143">
        <v>10175000</v>
      </c>
      <c r="I55" s="83">
        <f t="shared" si="4"/>
        <v>87.358874635679157</v>
      </c>
      <c r="J55" s="226"/>
    </row>
    <row r="56" spans="1:10" ht="65.099999999999994" customHeight="1" x14ac:dyDescent="0.15">
      <c r="A56" s="17" t="s">
        <v>681</v>
      </c>
      <c r="B56" s="16" t="s">
        <v>148</v>
      </c>
      <c r="C56" s="192">
        <v>44461</v>
      </c>
      <c r="D56" s="198" t="s">
        <v>684</v>
      </c>
      <c r="E56" s="63"/>
      <c r="F56" s="215" t="s">
        <v>17</v>
      </c>
      <c r="G56" s="143">
        <v>9701654</v>
      </c>
      <c r="H56" s="143">
        <v>3960000</v>
      </c>
      <c r="I56" s="83">
        <f t="shared" si="4"/>
        <v>40.817782204972467</v>
      </c>
      <c r="J56" s="226"/>
    </row>
    <row r="57" spans="1:10" ht="65.099999999999994" customHeight="1" x14ac:dyDescent="0.15">
      <c r="A57" s="17" t="s">
        <v>682</v>
      </c>
      <c r="B57" s="16" t="s">
        <v>148</v>
      </c>
      <c r="C57" s="192">
        <v>44456</v>
      </c>
      <c r="D57" s="198" t="s">
        <v>315</v>
      </c>
      <c r="E57" s="63"/>
      <c r="F57" s="215" t="s">
        <v>17</v>
      </c>
      <c r="G57" s="143">
        <v>4958997</v>
      </c>
      <c r="H57" s="143">
        <v>4840000</v>
      </c>
      <c r="I57" s="83">
        <f t="shared" si="4"/>
        <v>97.60038169008773</v>
      </c>
      <c r="J57" s="226"/>
    </row>
    <row r="58" spans="1:10" ht="65.099999999999994" customHeight="1" x14ac:dyDescent="0.15">
      <c r="A58" s="17" t="s">
        <v>790</v>
      </c>
      <c r="B58" s="16" t="s">
        <v>173</v>
      </c>
      <c r="C58" s="192">
        <v>44441</v>
      </c>
      <c r="D58" s="198" t="s">
        <v>888</v>
      </c>
      <c r="E58" s="63"/>
      <c r="F58" s="215" t="s">
        <v>17</v>
      </c>
      <c r="G58" s="143">
        <v>9018419</v>
      </c>
      <c r="H58" s="143">
        <v>8800000</v>
      </c>
      <c r="I58" s="83">
        <f t="shared" si="4"/>
        <v>97.578078818471397</v>
      </c>
      <c r="J58" s="226"/>
    </row>
    <row r="59" spans="1:10" ht="15" customHeight="1" x14ac:dyDescent="0.15">
      <c r="A59" s="178"/>
      <c r="B59" s="185"/>
      <c r="C59" s="190"/>
      <c r="D59" s="195"/>
      <c r="E59" s="202"/>
      <c r="F59" s="214"/>
      <c r="G59" s="217"/>
      <c r="H59" s="220"/>
      <c r="I59" s="221"/>
      <c r="J59" s="224"/>
    </row>
    <row r="60" spans="1:10" ht="15" customHeight="1" x14ac:dyDescent="0.15">
      <c r="A60" s="177" t="s">
        <v>49</v>
      </c>
      <c r="B60" s="184"/>
      <c r="C60" s="188"/>
      <c r="D60" s="194"/>
      <c r="E60" s="201"/>
      <c r="F60" s="184"/>
      <c r="G60" s="184"/>
      <c r="H60" s="184"/>
      <c r="I60" s="184"/>
      <c r="J60" s="223"/>
    </row>
    <row r="61" spans="1:10" ht="65.099999999999994" customHeight="1" x14ac:dyDescent="0.15">
      <c r="A61" s="17" t="s">
        <v>450</v>
      </c>
      <c r="B61" s="16" t="s">
        <v>148</v>
      </c>
      <c r="C61" s="192">
        <v>44474</v>
      </c>
      <c r="D61" s="198" t="s">
        <v>800</v>
      </c>
      <c r="E61" s="52">
        <v>1010005002667</v>
      </c>
      <c r="F61" s="215" t="s">
        <v>17</v>
      </c>
      <c r="G61" s="143">
        <v>7667000</v>
      </c>
      <c r="H61" s="143">
        <v>7139000</v>
      </c>
      <c r="I61" s="83">
        <f t="shared" ref="I61:I66" si="5">IF(C61="","",H61/G61*100)</f>
        <v>93.11334289813486</v>
      </c>
      <c r="J61" s="226"/>
    </row>
    <row r="62" spans="1:10" ht="65.099999999999994" customHeight="1" x14ac:dyDescent="0.15">
      <c r="A62" s="17" t="s">
        <v>795</v>
      </c>
      <c r="B62" s="16" t="s">
        <v>148</v>
      </c>
      <c r="C62" s="192">
        <v>44476</v>
      </c>
      <c r="D62" s="198" t="s">
        <v>203</v>
      </c>
      <c r="E62" s="52">
        <v>1010405000254</v>
      </c>
      <c r="F62" s="215" t="s">
        <v>17</v>
      </c>
      <c r="G62" s="143">
        <v>16902673</v>
      </c>
      <c r="H62" s="143">
        <v>12100000</v>
      </c>
      <c r="I62" s="83">
        <f t="shared" si="5"/>
        <v>71.586310638559951</v>
      </c>
      <c r="J62" s="226"/>
    </row>
    <row r="63" spans="1:10" ht="65.099999999999994" customHeight="1" x14ac:dyDescent="0.15">
      <c r="A63" s="17" t="s">
        <v>797</v>
      </c>
      <c r="B63" s="16" t="s">
        <v>148</v>
      </c>
      <c r="C63" s="192">
        <v>44487</v>
      </c>
      <c r="D63" s="198" t="s">
        <v>559</v>
      </c>
      <c r="E63" s="52">
        <v>4010001016370</v>
      </c>
      <c r="F63" s="215" t="s">
        <v>17</v>
      </c>
      <c r="G63" s="143">
        <v>7140731</v>
      </c>
      <c r="H63" s="143">
        <v>6200000</v>
      </c>
      <c r="I63" s="83">
        <f t="shared" si="5"/>
        <v>86.82584458089795</v>
      </c>
      <c r="J63" s="226"/>
    </row>
    <row r="64" spans="1:10" ht="65.099999999999994" customHeight="1" x14ac:dyDescent="0.15">
      <c r="A64" s="17" t="s">
        <v>475</v>
      </c>
      <c r="B64" s="16" t="s">
        <v>148</v>
      </c>
      <c r="C64" s="192">
        <v>44484</v>
      </c>
      <c r="D64" s="198" t="s">
        <v>799</v>
      </c>
      <c r="E64" s="52">
        <v>4010805001956</v>
      </c>
      <c r="F64" s="215" t="s">
        <v>17</v>
      </c>
      <c r="G64" s="143">
        <v>12493431</v>
      </c>
      <c r="H64" s="143">
        <v>9405000</v>
      </c>
      <c r="I64" s="83">
        <f t="shared" si="5"/>
        <v>75.27956091485197</v>
      </c>
      <c r="J64" s="226"/>
    </row>
    <row r="65" spans="1:10" ht="65.099999999999994" customHeight="1" x14ac:dyDescent="0.15">
      <c r="A65" s="17" t="s">
        <v>798</v>
      </c>
      <c r="B65" s="16" t="s">
        <v>148</v>
      </c>
      <c r="C65" s="192">
        <v>44488</v>
      </c>
      <c r="D65" s="198" t="s">
        <v>156</v>
      </c>
      <c r="E65" s="52">
        <v>4010401009577</v>
      </c>
      <c r="F65" s="215" t="s">
        <v>17</v>
      </c>
      <c r="G65" s="143">
        <v>15104993</v>
      </c>
      <c r="H65" s="143">
        <v>1584000</v>
      </c>
      <c r="I65" s="83">
        <f t="shared" si="5"/>
        <v>10.486598702826278</v>
      </c>
      <c r="J65" s="226"/>
    </row>
    <row r="66" spans="1:10" ht="72" x14ac:dyDescent="0.15">
      <c r="A66" s="17" t="s">
        <v>801</v>
      </c>
      <c r="B66" s="16" t="s">
        <v>148</v>
      </c>
      <c r="C66" s="192">
        <v>44483</v>
      </c>
      <c r="D66" s="198" t="s">
        <v>605</v>
      </c>
      <c r="E66" s="52">
        <v>6010001030403</v>
      </c>
      <c r="F66" s="215" t="s">
        <v>17</v>
      </c>
      <c r="G66" s="143">
        <v>8710804</v>
      </c>
      <c r="H66" s="143">
        <v>7612000</v>
      </c>
      <c r="I66" s="83">
        <f t="shared" si="5"/>
        <v>87.38573385418843</v>
      </c>
      <c r="J66" s="226"/>
    </row>
    <row r="67" spans="1:10" ht="65.099999999999994" customHeight="1" x14ac:dyDescent="0.15">
      <c r="A67" s="17" t="s">
        <v>822</v>
      </c>
      <c r="B67" s="16" t="s">
        <v>286</v>
      </c>
      <c r="C67" s="192">
        <v>44475</v>
      </c>
      <c r="D67" s="198" t="s">
        <v>836</v>
      </c>
      <c r="E67" s="52">
        <v>1010801006185</v>
      </c>
      <c r="F67" s="215" t="s">
        <v>34</v>
      </c>
      <c r="G67" s="143">
        <v>17219678</v>
      </c>
      <c r="H67" s="143">
        <v>16940000</v>
      </c>
      <c r="I67" s="83">
        <v>98.375823287752539</v>
      </c>
      <c r="J67" s="226"/>
    </row>
    <row r="68" spans="1:10" ht="65.099999999999994" customHeight="1" x14ac:dyDescent="0.15">
      <c r="A68" s="17" t="s">
        <v>826</v>
      </c>
      <c r="B68" s="16" t="s">
        <v>286</v>
      </c>
      <c r="C68" s="192">
        <v>44496</v>
      </c>
      <c r="D68" s="198" t="s">
        <v>824</v>
      </c>
      <c r="E68" s="52">
        <v>5010001075465</v>
      </c>
      <c r="F68" s="215" t="s">
        <v>17</v>
      </c>
      <c r="G68" s="143">
        <v>8622915</v>
      </c>
      <c r="H68" s="143">
        <v>7810000</v>
      </c>
      <c r="I68" s="83">
        <f>IF(D68="","",H68/G68*100)</f>
        <v>90.572619583980597</v>
      </c>
      <c r="J68" s="226"/>
    </row>
    <row r="69" spans="1:10" ht="72" x14ac:dyDescent="0.15">
      <c r="A69" s="17" t="s">
        <v>829</v>
      </c>
      <c r="B69" s="16" t="s">
        <v>286</v>
      </c>
      <c r="C69" s="192">
        <v>44496</v>
      </c>
      <c r="D69" s="198" t="s">
        <v>160</v>
      </c>
      <c r="E69" s="52">
        <v>5010401014584</v>
      </c>
      <c r="F69" s="215" t="s">
        <v>17</v>
      </c>
      <c r="G69" s="143">
        <v>8544892</v>
      </c>
      <c r="H69" s="143">
        <v>7700000</v>
      </c>
      <c r="I69" s="83">
        <f>IF(D69="","",H69/G69*100)</f>
        <v>90.112315053250526</v>
      </c>
      <c r="J69" s="226"/>
    </row>
    <row r="70" spans="1:10" ht="65.099999999999994" customHeight="1" x14ac:dyDescent="0.15">
      <c r="A70" s="17" t="s">
        <v>827</v>
      </c>
      <c r="B70" s="16" t="s">
        <v>198</v>
      </c>
      <c r="C70" s="192">
        <v>44482</v>
      </c>
      <c r="D70" s="198" t="s">
        <v>599</v>
      </c>
      <c r="E70" s="52">
        <v>7011301014037</v>
      </c>
      <c r="F70" s="215" t="s">
        <v>34</v>
      </c>
      <c r="G70" s="143">
        <v>39400257</v>
      </c>
      <c r="H70" s="143">
        <v>38390000</v>
      </c>
      <c r="I70" s="83">
        <f>IF(D70="","",H70/G70*100)</f>
        <v>97.435912664224503</v>
      </c>
      <c r="J70" s="226"/>
    </row>
    <row r="71" spans="1:10" ht="65.099999999999994" customHeight="1" x14ac:dyDescent="0.15">
      <c r="A71" s="17" t="s">
        <v>832</v>
      </c>
      <c r="B71" s="16" t="s">
        <v>286</v>
      </c>
      <c r="C71" s="192">
        <v>44496</v>
      </c>
      <c r="D71" s="198" t="s">
        <v>824</v>
      </c>
      <c r="E71" s="52">
        <v>5010001075465</v>
      </c>
      <c r="F71" s="215" t="s">
        <v>17</v>
      </c>
      <c r="G71" s="143">
        <v>8622915</v>
      </c>
      <c r="H71" s="143">
        <v>7810000</v>
      </c>
      <c r="I71" s="83">
        <f>IF(D71="","",H71/G71*100)</f>
        <v>90.572619583980597</v>
      </c>
      <c r="J71" s="226"/>
    </row>
    <row r="72" spans="1:10" ht="65.099999999999994" customHeight="1" x14ac:dyDescent="0.15">
      <c r="A72" s="17" t="s">
        <v>833</v>
      </c>
      <c r="B72" s="16" t="s">
        <v>286</v>
      </c>
      <c r="C72" s="192">
        <v>44496</v>
      </c>
      <c r="D72" s="198" t="s">
        <v>160</v>
      </c>
      <c r="E72" s="52">
        <v>5010401014584</v>
      </c>
      <c r="F72" s="215" t="s">
        <v>17</v>
      </c>
      <c r="G72" s="143">
        <v>8544892</v>
      </c>
      <c r="H72" s="143">
        <v>7700000</v>
      </c>
      <c r="I72" s="83">
        <f>IF(D72="","",H72/G72*100)</f>
        <v>90.112315053250526</v>
      </c>
      <c r="J72" s="226"/>
    </row>
    <row r="73" spans="1:10" ht="15" customHeight="1" x14ac:dyDescent="0.15">
      <c r="A73" s="178"/>
      <c r="B73" s="185"/>
      <c r="C73" s="190"/>
      <c r="D73" s="195"/>
      <c r="E73" s="202"/>
      <c r="F73" s="214"/>
      <c r="G73" s="217"/>
      <c r="H73" s="220"/>
      <c r="I73" s="221"/>
      <c r="J73" s="224"/>
    </row>
    <row r="74" spans="1:10" ht="15" customHeight="1" x14ac:dyDescent="0.15">
      <c r="A74" s="177" t="s">
        <v>341</v>
      </c>
      <c r="B74" s="184"/>
      <c r="C74" s="188"/>
      <c r="D74" s="194"/>
      <c r="E74" s="201"/>
      <c r="F74" s="184"/>
      <c r="G74" s="184"/>
      <c r="H74" s="184"/>
      <c r="I74" s="184"/>
      <c r="J74" s="223"/>
    </row>
    <row r="75" spans="1:10" ht="65.099999999999994" customHeight="1" x14ac:dyDescent="0.15">
      <c r="A75" s="17" t="s">
        <v>520</v>
      </c>
      <c r="B75" s="16" t="s">
        <v>148</v>
      </c>
      <c r="C75" s="192">
        <v>44524</v>
      </c>
      <c r="D75" s="198" t="s">
        <v>169</v>
      </c>
      <c r="E75" s="52">
        <v>9120001063141</v>
      </c>
      <c r="F75" s="215" t="s">
        <v>34</v>
      </c>
      <c r="G75" s="143">
        <v>46273497</v>
      </c>
      <c r="H75" s="143">
        <v>41800000</v>
      </c>
      <c r="I75" s="83">
        <f t="shared" ref="I75:I85" si="6">IF(D75="","",H75/G75*100)</f>
        <v>90.332485569439456</v>
      </c>
      <c r="J75" s="226"/>
    </row>
    <row r="76" spans="1:10" ht="72" x14ac:dyDescent="0.15">
      <c r="A76" s="17" t="s">
        <v>687</v>
      </c>
      <c r="B76" s="16" t="s">
        <v>148</v>
      </c>
      <c r="C76" s="192">
        <v>44504</v>
      </c>
      <c r="D76" s="198" t="s">
        <v>8</v>
      </c>
      <c r="E76" s="52">
        <v>6010001030403</v>
      </c>
      <c r="F76" s="215" t="s">
        <v>17</v>
      </c>
      <c r="G76" s="143">
        <v>37086825</v>
      </c>
      <c r="H76" s="143">
        <v>34760000</v>
      </c>
      <c r="I76" s="83">
        <f t="shared" si="6"/>
        <v>93.726006472648976</v>
      </c>
      <c r="J76" s="226"/>
    </row>
    <row r="77" spans="1:10" ht="65.099999999999994" customHeight="1" x14ac:dyDescent="0.15">
      <c r="A77" s="17" t="s">
        <v>670</v>
      </c>
      <c r="B77" s="16" t="s">
        <v>148</v>
      </c>
      <c r="C77" s="192">
        <v>44508</v>
      </c>
      <c r="D77" s="198" t="s">
        <v>815</v>
      </c>
      <c r="E77" s="52">
        <v>4010401009577</v>
      </c>
      <c r="F77" s="215" t="s">
        <v>17</v>
      </c>
      <c r="G77" s="143">
        <v>12960621</v>
      </c>
      <c r="H77" s="143">
        <v>7832000</v>
      </c>
      <c r="I77" s="83">
        <f t="shared" si="6"/>
        <v>60.42920319944546</v>
      </c>
      <c r="J77" s="226"/>
    </row>
    <row r="78" spans="1:10" ht="72" x14ac:dyDescent="0.15">
      <c r="A78" s="17" t="s">
        <v>818</v>
      </c>
      <c r="B78" s="16" t="s">
        <v>148</v>
      </c>
      <c r="C78" s="192">
        <v>44509</v>
      </c>
      <c r="D78" s="198" t="s">
        <v>8</v>
      </c>
      <c r="E78" s="52">
        <v>6010001030403</v>
      </c>
      <c r="F78" s="215" t="s">
        <v>17</v>
      </c>
      <c r="G78" s="143">
        <v>18108558</v>
      </c>
      <c r="H78" s="143">
        <v>17050000</v>
      </c>
      <c r="I78" s="83">
        <f t="shared" si="6"/>
        <v>94.154377173488911</v>
      </c>
      <c r="J78" s="226"/>
    </row>
    <row r="79" spans="1:10" ht="65.099999999999994" customHeight="1" x14ac:dyDescent="0.15">
      <c r="A79" s="17" t="s">
        <v>716</v>
      </c>
      <c r="B79" s="16" t="s">
        <v>148</v>
      </c>
      <c r="C79" s="192">
        <v>44517</v>
      </c>
      <c r="D79" s="198" t="s">
        <v>309</v>
      </c>
      <c r="E79" s="52">
        <v>3120001056860</v>
      </c>
      <c r="F79" s="215" t="s">
        <v>17</v>
      </c>
      <c r="G79" s="143">
        <v>21168253</v>
      </c>
      <c r="H79" s="143">
        <v>20460000</v>
      </c>
      <c r="I79" s="83">
        <f t="shared" si="6"/>
        <v>96.654173587211005</v>
      </c>
      <c r="J79" s="226"/>
    </row>
    <row r="80" spans="1:10" ht="65.099999999999994" customHeight="1" x14ac:dyDescent="0.15">
      <c r="A80" s="17" t="s">
        <v>707</v>
      </c>
      <c r="B80" s="16" t="s">
        <v>148</v>
      </c>
      <c r="C80" s="192">
        <v>44519</v>
      </c>
      <c r="D80" s="198" t="s">
        <v>828</v>
      </c>
      <c r="E80" s="52">
        <v>5010001075465</v>
      </c>
      <c r="F80" s="215" t="s">
        <v>17</v>
      </c>
      <c r="G80" s="143">
        <v>10550845</v>
      </c>
      <c r="H80" s="143">
        <v>10340000</v>
      </c>
      <c r="I80" s="83">
        <f t="shared" si="6"/>
        <v>98.001629253391556</v>
      </c>
      <c r="J80" s="226"/>
    </row>
    <row r="81" spans="1:10" ht="65.099999999999994" customHeight="1" x14ac:dyDescent="0.15">
      <c r="A81" s="17" t="s">
        <v>625</v>
      </c>
      <c r="B81" s="16" t="s">
        <v>148</v>
      </c>
      <c r="C81" s="192">
        <v>44526</v>
      </c>
      <c r="D81" s="198" t="s">
        <v>309</v>
      </c>
      <c r="E81" s="52">
        <v>3120001056860</v>
      </c>
      <c r="F81" s="215" t="s">
        <v>17</v>
      </c>
      <c r="G81" s="143">
        <v>18465614</v>
      </c>
      <c r="H81" s="143">
        <v>17490000</v>
      </c>
      <c r="I81" s="83">
        <f t="shared" si="6"/>
        <v>94.716590523337047</v>
      </c>
      <c r="J81" s="226"/>
    </row>
    <row r="82" spans="1:10" ht="65.099999999999994" customHeight="1" x14ac:dyDescent="0.15">
      <c r="A82" s="17" t="s">
        <v>733</v>
      </c>
      <c r="B82" s="16" t="s">
        <v>148</v>
      </c>
      <c r="C82" s="192">
        <v>44509</v>
      </c>
      <c r="D82" s="198" t="s">
        <v>315</v>
      </c>
      <c r="E82" s="52">
        <v>1010001072631</v>
      </c>
      <c r="F82" s="215" t="s">
        <v>17</v>
      </c>
      <c r="G82" s="143">
        <v>4468883</v>
      </c>
      <c r="H82" s="143">
        <v>4213000</v>
      </c>
      <c r="I82" s="83">
        <f t="shared" si="6"/>
        <v>94.274117268230114</v>
      </c>
      <c r="J82" s="226"/>
    </row>
    <row r="83" spans="1:10" ht="65.099999999999994" customHeight="1" x14ac:dyDescent="0.15">
      <c r="A83" s="17" t="s">
        <v>784</v>
      </c>
      <c r="B83" s="16" t="s">
        <v>148</v>
      </c>
      <c r="C83" s="192">
        <v>44517</v>
      </c>
      <c r="D83" s="198" t="s">
        <v>813</v>
      </c>
      <c r="E83" s="52">
        <v>8020001067244</v>
      </c>
      <c r="F83" s="215" t="s">
        <v>17</v>
      </c>
      <c r="G83" s="143">
        <v>8087667</v>
      </c>
      <c r="H83" s="143">
        <v>7700000</v>
      </c>
      <c r="I83" s="83">
        <f t="shared" si="6"/>
        <v>95.206689395099971</v>
      </c>
      <c r="J83" s="226"/>
    </row>
    <row r="84" spans="1:10" ht="65.099999999999994" customHeight="1" x14ac:dyDescent="0.15">
      <c r="A84" s="17" t="s">
        <v>830</v>
      </c>
      <c r="B84" s="16" t="s">
        <v>148</v>
      </c>
      <c r="C84" s="192">
        <v>44518</v>
      </c>
      <c r="D84" s="198" t="s">
        <v>821</v>
      </c>
      <c r="E84" s="52">
        <v>5010401014584</v>
      </c>
      <c r="F84" s="215" t="s">
        <v>17</v>
      </c>
      <c r="G84" s="143">
        <v>2424576</v>
      </c>
      <c r="H84" s="143">
        <v>2365000</v>
      </c>
      <c r="I84" s="83">
        <f t="shared" si="6"/>
        <v>97.542828106852497</v>
      </c>
      <c r="J84" s="226"/>
    </row>
    <row r="85" spans="1:10" ht="65.099999999999994" customHeight="1" x14ac:dyDescent="0.15">
      <c r="A85" s="17" t="s">
        <v>588</v>
      </c>
      <c r="B85" s="16" t="s">
        <v>198</v>
      </c>
      <c r="C85" s="192">
        <v>44502</v>
      </c>
      <c r="D85" s="198" t="s">
        <v>860</v>
      </c>
      <c r="E85" s="52">
        <v>1120001014622</v>
      </c>
      <c r="F85" s="215" t="s">
        <v>34</v>
      </c>
      <c r="G85" s="143">
        <v>20523739</v>
      </c>
      <c r="H85" s="143">
        <v>19690000</v>
      </c>
      <c r="I85" s="83">
        <f t="shared" si="6"/>
        <v>95.93768464898136</v>
      </c>
      <c r="J85" s="226"/>
    </row>
    <row r="86" spans="1:10" ht="15" customHeight="1" x14ac:dyDescent="0.15">
      <c r="A86" s="178"/>
      <c r="B86" s="185"/>
      <c r="C86" s="190"/>
      <c r="D86" s="195"/>
      <c r="E86" s="202"/>
      <c r="F86" s="214"/>
      <c r="G86" s="217"/>
      <c r="H86" s="220"/>
      <c r="I86" s="221"/>
      <c r="J86" s="224"/>
    </row>
    <row r="87" spans="1:10" ht="15" customHeight="1" x14ac:dyDescent="0.15">
      <c r="A87" s="177" t="s">
        <v>345</v>
      </c>
      <c r="B87" s="184"/>
      <c r="C87" s="188"/>
      <c r="D87" s="194"/>
      <c r="E87" s="201"/>
      <c r="F87" s="184"/>
      <c r="G87" s="184"/>
      <c r="H87" s="184"/>
      <c r="I87" s="184"/>
      <c r="J87" s="223"/>
    </row>
    <row r="88" spans="1:10" ht="65.099999999999994" customHeight="1" x14ac:dyDescent="0.15">
      <c r="A88" s="17" t="s">
        <v>4</v>
      </c>
      <c r="B88" s="16" t="s">
        <v>148</v>
      </c>
      <c r="C88" s="192">
        <v>44553</v>
      </c>
      <c r="D88" s="198" t="s">
        <v>539</v>
      </c>
      <c r="E88" s="52">
        <v>2010501024940</v>
      </c>
      <c r="F88" s="215" t="s">
        <v>17</v>
      </c>
      <c r="G88" s="143">
        <v>3113000</v>
      </c>
      <c r="H88" s="143">
        <v>3080000</v>
      </c>
      <c r="I88" s="83">
        <f t="shared" ref="I88:I95" si="7">IF(D88="","",H88/G88*100)</f>
        <v>98.939929328621915</v>
      </c>
      <c r="J88" s="226"/>
    </row>
    <row r="89" spans="1:10" ht="65.099999999999994" customHeight="1" x14ac:dyDescent="0.15">
      <c r="A89" s="17" t="s">
        <v>87</v>
      </c>
      <c r="B89" s="16" t="s">
        <v>148</v>
      </c>
      <c r="C89" s="192">
        <v>44543</v>
      </c>
      <c r="D89" s="198" t="s">
        <v>727</v>
      </c>
      <c r="E89" s="52">
        <v>4010405010473</v>
      </c>
      <c r="F89" s="215" t="s">
        <v>17</v>
      </c>
      <c r="G89" s="143">
        <v>15026038</v>
      </c>
      <c r="H89" s="143">
        <v>9900000</v>
      </c>
      <c r="I89" s="83">
        <f t="shared" si="7"/>
        <v>65.885631328764106</v>
      </c>
      <c r="J89" s="226"/>
    </row>
    <row r="90" spans="1:10" ht="65.099999999999994" customHeight="1" x14ac:dyDescent="0.15">
      <c r="A90" s="17" t="s">
        <v>796</v>
      </c>
      <c r="B90" s="16" t="s">
        <v>148</v>
      </c>
      <c r="C90" s="192">
        <v>44550</v>
      </c>
      <c r="D90" s="198" t="s">
        <v>889</v>
      </c>
      <c r="E90" s="52">
        <v>1010401023102</v>
      </c>
      <c r="F90" s="215" t="s">
        <v>17</v>
      </c>
      <c r="G90" s="143">
        <v>14089727</v>
      </c>
      <c r="H90" s="143">
        <v>7425000</v>
      </c>
      <c r="I90" s="83">
        <f t="shared" si="7"/>
        <v>52.697969236735389</v>
      </c>
      <c r="J90" s="226"/>
    </row>
    <row r="91" spans="1:10" ht="65.099999999999994" customHeight="1" x14ac:dyDescent="0.15">
      <c r="A91" s="17" t="s">
        <v>777</v>
      </c>
      <c r="B91" s="16" t="s">
        <v>148</v>
      </c>
      <c r="C91" s="192">
        <v>44554</v>
      </c>
      <c r="D91" s="198" t="s">
        <v>211</v>
      </c>
      <c r="E91" s="52">
        <v>2010405010707</v>
      </c>
      <c r="F91" s="215" t="s">
        <v>17</v>
      </c>
      <c r="G91" s="143">
        <v>9941362</v>
      </c>
      <c r="H91" s="143">
        <v>9790000</v>
      </c>
      <c r="I91" s="83">
        <f t="shared" si="7"/>
        <v>98.477452083527382</v>
      </c>
      <c r="J91" s="226"/>
    </row>
    <row r="92" spans="1:10" ht="65.099999999999994" customHeight="1" x14ac:dyDescent="0.15">
      <c r="A92" s="17" t="s">
        <v>183</v>
      </c>
      <c r="B92" s="16" t="s">
        <v>148</v>
      </c>
      <c r="C92" s="192">
        <v>44537</v>
      </c>
      <c r="D92" s="198" t="s">
        <v>468</v>
      </c>
      <c r="E92" s="52">
        <v>8370201000399</v>
      </c>
      <c r="F92" s="215" t="s">
        <v>17</v>
      </c>
      <c r="G92" s="143">
        <v>6182000</v>
      </c>
      <c r="H92" s="143">
        <v>2959000</v>
      </c>
      <c r="I92" s="83">
        <f t="shared" si="7"/>
        <v>47.864768683274022</v>
      </c>
      <c r="J92" s="226"/>
    </row>
    <row r="93" spans="1:10" ht="65.099999999999994" customHeight="1" x14ac:dyDescent="0.15">
      <c r="A93" s="17" t="s">
        <v>862</v>
      </c>
      <c r="B93" s="16" t="s">
        <v>148</v>
      </c>
      <c r="C93" s="192">
        <v>44533</v>
      </c>
      <c r="D93" s="198" t="s">
        <v>890</v>
      </c>
      <c r="E93" s="52">
        <v>5010001075465</v>
      </c>
      <c r="F93" s="215" t="s">
        <v>17</v>
      </c>
      <c r="G93" s="143">
        <v>7209786</v>
      </c>
      <c r="H93" s="143">
        <v>6600000</v>
      </c>
      <c r="I93" s="83">
        <f t="shared" si="7"/>
        <v>91.542245497993974</v>
      </c>
      <c r="J93" s="226"/>
    </row>
    <row r="94" spans="1:10" ht="65.099999999999994" customHeight="1" x14ac:dyDescent="0.15">
      <c r="A94" s="17" t="s">
        <v>907</v>
      </c>
      <c r="B94" s="16" t="s">
        <v>286</v>
      </c>
      <c r="C94" s="192">
        <v>44540</v>
      </c>
      <c r="D94" s="198" t="s">
        <v>961</v>
      </c>
      <c r="E94" s="52">
        <v>8010001012795</v>
      </c>
      <c r="F94" s="215" t="s">
        <v>34</v>
      </c>
      <c r="G94" s="143">
        <v>11267594</v>
      </c>
      <c r="H94" s="143">
        <v>10780000</v>
      </c>
      <c r="I94" s="83">
        <f t="shared" si="7"/>
        <v>95.672598781958243</v>
      </c>
      <c r="J94" s="226"/>
    </row>
    <row r="95" spans="1:10" ht="65.099999999999994" customHeight="1" x14ac:dyDescent="0.15">
      <c r="A95" s="17" t="s">
        <v>700</v>
      </c>
      <c r="B95" s="16" t="s">
        <v>909</v>
      </c>
      <c r="C95" s="192">
        <v>44538</v>
      </c>
      <c r="D95" s="198" t="s">
        <v>962</v>
      </c>
      <c r="E95" s="52">
        <v>5010401014584</v>
      </c>
      <c r="F95" s="215" t="s">
        <v>17</v>
      </c>
      <c r="G95" s="143">
        <v>9107761</v>
      </c>
      <c r="H95" s="143">
        <v>8250000</v>
      </c>
      <c r="I95" s="83">
        <f t="shared" si="7"/>
        <v>90.582087079360122</v>
      </c>
      <c r="J95" s="226"/>
    </row>
    <row r="96" spans="1:10" ht="15" customHeight="1" x14ac:dyDescent="0.15">
      <c r="A96" s="178"/>
      <c r="B96" s="185"/>
      <c r="C96" s="190"/>
      <c r="D96" s="195"/>
      <c r="E96" s="202"/>
      <c r="F96" s="214"/>
      <c r="G96" s="217"/>
      <c r="H96" s="220"/>
      <c r="I96" s="221"/>
      <c r="J96" s="224"/>
    </row>
    <row r="97" spans="1:11" ht="15" customHeight="1" x14ac:dyDescent="0.15">
      <c r="A97" s="177" t="s">
        <v>362</v>
      </c>
      <c r="B97" s="184"/>
      <c r="C97" s="188"/>
      <c r="D97" s="194"/>
      <c r="E97" s="201"/>
      <c r="F97" s="184"/>
      <c r="G97" s="184"/>
      <c r="H97" s="184"/>
      <c r="I97" s="184"/>
      <c r="J97" s="223"/>
    </row>
    <row r="98" spans="1:11" ht="65.099999999999994" customHeight="1" x14ac:dyDescent="0.15">
      <c r="A98" s="17" t="s">
        <v>837</v>
      </c>
      <c r="B98" s="16" t="s">
        <v>148</v>
      </c>
      <c r="C98" s="192">
        <v>44586</v>
      </c>
      <c r="D98" s="199" t="s">
        <v>910</v>
      </c>
      <c r="E98" s="52">
        <v>6010001107003</v>
      </c>
      <c r="F98" s="215" t="s">
        <v>17</v>
      </c>
      <c r="G98" s="143">
        <v>13083107</v>
      </c>
      <c r="H98" s="143">
        <v>9449000</v>
      </c>
      <c r="I98" s="83">
        <f>IF(D98="","",H98/G98*100)</f>
        <v>72.222905461218048</v>
      </c>
      <c r="J98" s="226"/>
    </row>
    <row r="99" spans="1:11" ht="15" customHeight="1" x14ac:dyDescent="0.15">
      <c r="A99" s="178"/>
      <c r="B99" s="185"/>
      <c r="C99" s="190"/>
      <c r="D99" s="195"/>
      <c r="E99" s="202"/>
      <c r="F99" s="214"/>
      <c r="G99" s="217"/>
      <c r="H99" s="220"/>
      <c r="I99" s="221"/>
      <c r="J99" s="224"/>
    </row>
    <row r="100" spans="1:11" ht="15" customHeight="1" thickTop="1" x14ac:dyDescent="0.15">
      <c r="A100" s="177" t="s">
        <v>367</v>
      </c>
      <c r="B100" s="184"/>
      <c r="C100" s="188"/>
      <c r="D100" s="194"/>
      <c r="E100" s="201"/>
      <c r="F100" s="184"/>
      <c r="G100" s="184"/>
      <c r="H100" s="184"/>
      <c r="I100" s="184"/>
      <c r="J100" s="223"/>
      <c r="K100" s="92"/>
    </row>
    <row r="101" spans="1:11" ht="65.099999999999994" customHeight="1" x14ac:dyDescent="0.15">
      <c r="A101" s="17" t="s">
        <v>963</v>
      </c>
      <c r="B101" s="16" t="s">
        <v>148</v>
      </c>
      <c r="C101" s="192">
        <v>44594</v>
      </c>
      <c r="D101" s="198" t="s">
        <v>683</v>
      </c>
      <c r="E101" s="52">
        <v>1010405000254</v>
      </c>
      <c r="F101" s="215" t="s">
        <v>17</v>
      </c>
      <c r="G101" s="143">
        <v>4864051</v>
      </c>
      <c r="H101" s="143">
        <v>4620000</v>
      </c>
      <c r="I101" s="83">
        <f t="shared" ref="I101:I104" si="8">IF(D101="","",H101/G101*100)</f>
        <v>94.982556720725171</v>
      </c>
      <c r="J101" s="226"/>
    </row>
    <row r="102" spans="1:11" ht="65.099999999999994" customHeight="1" x14ac:dyDescent="0.15">
      <c r="A102" s="17" t="s">
        <v>964</v>
      </c>
      <c r="B102" s="16" t="s">
        <v>148</v>
      </c>
      <c r="C102" s="192">
        <v>44601</v>
      </c>
      <c r="D102" s="198" t="s">
        <v>965</v>
      </c>
      <c r="E102" s="52">
        <v>1010005002667</v>
      </c>
      <c r="F102" s="215" t="s">
        <v>17</v>
      </c>
      <c r="G102" s="143">
        <v>2392993</v>
      </c>
      <c r="H102" s="143">
        <v>2310000</v>
      </c>
      <c r="I102" s="83">
        <f t="shared" si="8"/>
        <v>96.531832729974553</v>
      </c>
      <c r="J102" s="226"/>
    </row>
    <row r="103" spans="1:11" ht="65.099999999999994" customHeight="1" x14ac:dyDescent="0.15">
      <c r="A103" s="17" t="s">
        <v>966</v>
      </c>
      <c r="B103" s="16" t="s">
        <v>967</v>
      </c>
      <c r="C103" s="192">
        <v>44594</v>
      </c>
      <c r="D103" s="198" t="s">
        <v>968</v>
      </c>
      <c r="E103" s="52">
        <v>6010001062545</v>
      </c>
      <c r="F103" s="215" t="s">
        <v>17</v>
      </c>
      <c r="G103" s="143">
        <v>3091000</v>
      </c>
      <c r="H103" s="143">
        <v>3106115</v>
      </c>
      <c r="I103" s="83">
        <f t="shared" si="8"/>
        <v>100.4890003235199</v>
      </c>
      <c r="J103" s="226"/>
    </row>
    <row r="104" spans="1:11" ht="65.099999999999994" customHeight="1" x14ac:dyDescent="0.15">
      <c r="A104" s="17" t="s">
        <v>969</v>
      </c>
      <c r="B104" s="16" t="s">
        <v>967</v>
      </c>
      <c r="C104" s="192">
        <v>44601</v>
      </c>
      <c r="D104" s="198" t="s">
        <v>970</v>
      </c>
      <c r="E104" s="52">
        <v>8240001003037</v>
      </c>
      <c r="F104" s="215" t="s">
        <v>17</v>
      </c>
      <c r="G104" s="143">
        <v>3839000</v>
      </c>
      <c r="H104" s="143">
        <v>3076700</v>
      </c>
      <c r="I104" s="83">
        <f t="shared" si="8"/>
        <v>80.143266475644708</v>
      </c>
      <c r="J104" s="226"/>
    </row>
    <row r="105" spans="1:11" ht="15" customHeight="1" thickBot="1" x14ac:dyDescent="0.2">
      <c r="A105" s="178"/>
      <c r="B105" s="185"/>
      <c r="C105" s="190"/>
      <c r="D105" s="195"/>
      <c r="E105" s="202"/>
      <c r="F105" s="214"/>
      <c r="G105" s="217"/>
      <c r="H105" s="220"/>
      <c r="I105" s="221"/>
      <c r="J105" s="224"/>
    </row>
    <row r="106" spans="1:11" ht="15" customHeight="1" x14ac:dyDescent="0.15">
      <c r="A106" s="177" t="s">
        <v>382</v>
      </c>
      <c r="B106" s="184"/>
      <c r="C106" s="188"/>
      <c r="D106" s="194"/>
      <c r="E106" s="201"/>
      <c r="F106" s="184"/>
      <c r="G106" s="184"/>
      <c r="H106" s="184"/>
      <c r="I106" s="184"/>
      <c r="J106" s="223"/>
    </row>
    <row r="107" spans="1:11" ht="65.099999999999994" customHeight="1" x14ac:dyDescent="0.15">
      <c r="A107" s="125"/>
      <c r="B107" s="113"/>
      <c r="C107" s="191"/>
      <c r="D107" s="113"/>
      <c r="E107" s="206"/>
      <c r="F107" s="196"/>
      <c r="G107" s="150"/>
      <c r="H107" s="150"/>
      <c r="I107" s="222"/>
      <c r="J107" s="196"/>
    </row>
    <row r="108" spans="1:11" ht="65.099999999999994" customHeight="1" x14ac:dyDescent="0.15">
      <c r="A108" s="125"/>
      <c r="B108" s="113"/>
      <c r="C108" s="191"/>
      <c r="D108" s="106"/>
      <c r="E108" s="207"/>
      <c r="F108" s="196"/>
      <c r="G108" s="150"/>
      <c r="H108" s="150"/>
      <c r="I108" s="222"/>
      <c r="J108" s="196"/>
    </row>
    <row r="109" spans="1:11" ht="65.099999999999994" customHeight="1" x14ac:dyDescent="0.15">
      <c r="A109" s="125"/>
      <c r="B109" s="113"/>
      <c r="C109" s="191"/>
      <c r="D109" s="106"/>
      <c r="E109" s="207"/>
      <c r="F109" s="196"/>
      <c r="G109" s="150"/>
      <c r="H109" s="150"/>
      <c r="I109" s="222"/>
      <c r="J109" s="196"/>
    </row>
    <row r="110" spans="1:11" ht="65.099999999999994" customHeight="1" x14ac:dyDescent="0.15">
      <c r="A110" s="125"/>
      <c r="B110" s="113"/>
      <c r="C110" s="191"/>
      <c r="D110" s="196"/>
      <c r="E110" s="203"/>
      <c r="F110" s="196"/>
      <c r="G110" s="150"/>
      <c r="H110" s="150"/>
      <c r="I110" s="222"/>
      <c r="J110" s="196"/>
    </row>
    <row r="111" spans="1:11" ht="65.099999999999994" customHeight="1" x14ac:dyDescent="0.15">
      <c r="A111" s="106"/>
      <c r="B111" s="113"/>
      <c r="C111" s="191"/>
      <c r="D111" s="113"/>
      <c r="E111" s="206"/>
      <c r="F111" s="196"/>
      <c r="G111" s="150"/>
      <c r="H111" s="150"/>
      <c r="I111" s="222"/>
      <c r="J111" s="196"/>
    </row>
    <row r="112" spans="1:11" ht="65.099999999999994" customHeight="1" x14ac:dyDescent="0.15">
      <c r="A112" s="106"/>
      <c r="B112" s="113"/>
      <c r="C112" s="191"/>
      <c r="D112" s="113"/>
      <c r="E112" s="206"/>
      <c r="F112" s="196"/>
      <c r="G112" s="150"/>
      <c r="H112" s="150"/>
      <c r="I112" s="222"/>
      <c r="J112" s="196"/>
    </row>
    <row r="113" spans="1:11" ht="65.099999999999994" customHeight="1" x14ac:dyDescent="0.15">
      <c r="A113" s="181"/>
      <c r="B113" s="112"/>
      <c r="C113" s="191"/>
      <c r="D113" s="181"/>
      <c r="E113" s="208"/>
      <c r="F113" s="196"/>
      <c r="G113" s="150"/>
      <c r="H113" s="150"/>
      <c r="I113" s="222"/>
      <c r="J113" s="196"/>
    </row>
    <row r="114" spans="1:11" ht="15" customHeight="1" x14ac:dyDescent="0.15">
      <c r="A114" s="178"/>
      <c r="B114" s="185"/>
      <c r="C114" s="190"/>
      <c r="D114" s="195"/>
      <c r="E114" s="202"/>
      <c r="F114" s="214"/>
      <c r="G114" s="217"/>
      <c r="H114" s="220"/>
      <c r="I114" s="221"/>
      <c r="J114" s="224"/>
      <c r="K114" s="92"/>
    </row>
    <row r="115" spans="1:11" ht="65.099999999999994" customHeight="1" x14ac:dyDescent="0.15">
      <c r="A115" s="106"/>
      <c r="B115" s="113"/>
      <c r="C115" s="191"/>
      <c r="D115" s="196"/>
      <c r="E115" s="203"/>
      <c r="F115" s="196"/>
      <c r="G115" s="150"/>
      <c r="H115" s="150"/>
      <c r="I115" s="222"/>
      <c r="J115" s="196"/>
    </row>
    <row r="116" spans="1:11" ht="65.099999999999994" customHeight="1" x14ac:dyDescent="0.15">
      <c r="A116" s="106"/>
      <c r="B116" s="113"/>
      <c r="C116" s="191"/>
      <c r="D116" s="196"/>
      <c r="E116" s="203"/>
      <c r="F116" s="196"/>
      <c r="G116" s="150"/>
      <c r="H116" s="150"/>
      <c r="I116" s="222"/>
      <c r="J116" s="196"/>
    </row>
    <row r="117" spans="1:11" ht="65.099999999999994" customHeight="1" x14ac:dyDescent="0.15">
      <c r="A117" s="106"/>
      <c r="B117" s="113"/>
      <c r="C117" s="191"/>
      <c r="D117" s="200"/>
      <c r="E117" s="209"/>
      <c r="F117" s="196"/>
      <c r="G117" s="150"/>
      <c r="H117" s="150"/>
      <c r="I117" s="222"/>
      <c r="J117" s="196"/>
    </row>
    <row r="118" spans="1:11" ht="65.099999999999994" customHeight="1" x14ac:dyDescent="0.15">
      <c r="A118" s="125"/>
      <c r="B118" s="113"/>
      <c r="C118" s="191"/>
      <c r="D118" s="196"/>
      <c r="E118" s="203"/>
      <c r="F118" s="196"/>
      <c r="G118" s="150"/>
      <c r="H118" s="150"/>
      <c r="I118" s="222"/>
      <c r="J118" s="196"/>
    </row>
    <row r="119" spans="1:11" ht="65.099999999999994" customHeight="1" x14ac:dyDescent="0.15">
      <c r="A119" s="106"/>
      <c r="B119" s="113"/>
      <c r="C119" s="191"/>
      <c r="D119" s="196"/>
      <c r="E119" s="203"/>
      <c r="F119" s="196"/>
      <c r="G119" s="150"/>
      <c r="H119" s="150"/>
      <c r="I119" s="222"/>
      <c r="J119" s="196"/>
    </row>
    <row r="120" spans="1:11" ht="65.099999999999994" customHeight="1" x14ac:dyDescent="0.15">
      <c r="A120" s="182"/>
      <c r="B120" s="100"/>
      <c r="C120" s="193"/>
      <c r="D120" s="25"/>
      <c r="E120" s="210"/>
      <c r="F120" s="66"/>
      <c r="G120" s="152"/>
      <c r="H120" s="152"/>
      <c r="I120" s="222"/>
      <c r="J120" s="196"/>
    </row>
    <row r="121" spans="1:11" ht="65.099999999999994" customHeight="1" x14ac:dyDescent="0.15">
      <c r="A121" s="100"/>
      <c r="B121" s="32"/>
      <c r="C121" s="193"/>
      <c r="D121" s="66"/>
      <c r="E121" s="211"/>
      <c r="F121" s="66"/>
      <c r="G121" s="144"/>
      <c r="H121" s="144"/>
      <c r="I121" s="155"/>
      <c r="J121" s="66"/>
    </row>
    <row r="122" spans="1:11" ht="15" customHeight="1" x14ac:dyDescent="0.15">
      <c r="A122" s="178"/>
      <c r="B122" s="185"/>
      <c r="C122" s="190"/>
      <c r="D122" s="195"/>
      <c r="E122" s="202"/>
      <c r="F122" s="214"/>
      <c r="G122" s="217"/>
      <c r="H122" s="220"/>
      <c r="I122" s="221"/>
      <c r="J122" s="224"/>
      <c r="K122" s="92"/>
    </row>
    <row r="123" spans="1:11" ht="65.099999999999994" customHeight="1" x14ac:dyDescent="0.15">
      <c r="A123" s="106"/>
      <c r="B123" s="113"/>
      <c r="C123" s="191"/>
      <c r="D123" s="196"/>
      <c r="E123" s="203"/>
      <c r="F123" s="66"/>
      <c r="G123" s="150"/>
      <c r="H123" s="150"/>
      <c r="I123" s="222"/>
      <c r="J123" s="196"/>
    </row>
    <row r="124" spans="1:11" ht="65.099999999999994" customHeight="1" x14ac:dyDescent="0.15">
      <c r="A124" s="106"/>
      <c r="B124" s="113"/>
      <c r="C124" s="191"/>
      <c r="D124" s="113"/>
      <c r="E124" s="206"/>
      <c r="F124" s="66"/>
      <c r="G124" s="148"/>
      <c r="H124" s="150"/>
      <c r="I124" s="222"/>
      <c r="J124" s="196"/>
    </row>
    <row r="125" spans="1:11" ht="65.099999999999994" customHeight="1" x14ac:dyDescent="0.15">
      <c r="A125" s="106"/>
      <c r="B125" s="113"/>
      <c r="C125" s="191"/>
      <c r="D125" s="196"/>
      <c r="E125" s="203"/>
      <c r="F125" s="66"/>
      <c r="G125" s="148"/>
      <c r="H125" s="150"/>
      <c r="I125" s="222"/>
      <c r="J125" s="196"/>
    </row>
    <row r="126" spans="1:11" ht="65.099999999999994" customHeight="1" x14ac:dyDescent="0.15">
      <c r="A126" s="106"/>
      <c r="B126" s="113"/>
      <c r="C126" s="191"/>
      <c r="D126" s="196"/>
      <c r="E126" s="203"/>
      <c r="F126" s="66"/>
      <c r="G126" s="148"/>
      <c r="H126" s="150"/>
      <c r="I126" s="222"/>
      <c r="J126" s="196"/>
    </row>
    <row r="127" spans="1:11" ht="65.099999999999994" customHeight="1" x14ac:dyDescent="0.15">
      <c r="A127" s="100"/>
      <c r="B127" s="32"/>
      <c r="C127" s="193"/>
      <c r="D127" s="66"/>
      <c r="E127" s="211"/>
      <c r="F127" s="66"/>
      <c r="G127" s="144"/>
      <c r="H127" s="144"/>
      <c r="I127" s="155"/>
      <c r="J127" s="66"/>
    </row>
    <row r="128" spans="1:11" ht="15" customHeight="1" x14ac:dyDescent="0.15">
      <c r="A128" s="178"/>
      <c r="B128" s="185"/>
      <c r="C128" s="190"/>
      <c r="D128" s="195"/>
      <c r="E128" s="202"/>
      <c r="F128" s="214"/>
      <c r="G128" s="217"/>
      <c r="H128" s="220"/>
      <c r="I128" s="221"/>
      <c r="J128" s="224"/>
      <c r="K128" s="92"/>
    </row>
    <row r="129" spans="1:11" ht="65.099999999999994" customHeight="1" x14ac:dyDescent="0.15">
      <c r="A129" s="125"/>
      <c r="B129" s="113"/>
      <c r="C129" s="191"/>
      <c r="D129" s="113"/>
      <c r="E129" s="206"/>
      <c r="F129" s="66"/>
      <c r="G129" s="150"/>
      <c r="H129" s="150"/>
      <c r="I129" s="155"/>
      <c r="J129" s="196"/>
    </row>
    <row r="130" spans="1:11" ht="65.099999999999994" customHeight="1" x14ac:dyDescent="0.15">
      <c r="A130" s="106"/>
      <c r="B130" s="113"/>
      <c r="C130" s="193"/>
      <c r="D130" s="100"/>
      <c r="E130" s="212"/>
      <c r="F130" s="66"/>
      <c r="G130" s="150"/>
      <c r="H130" s="150"/>
      <c r="I130" s="155"/>
      <c r="J130" s="196"/>
    </row>
    <row r="131" spans="1:11" ht="65.099999999999994" customHeight="1" x14ac:dyDescent="0.15">
      <c r="A131" s="125"/>
      <c r="B131" s="113"/>
      <c r="C131" s="191"/>
      <c r="D131" s="25"/>
      <c r="E131" s="210"/>
      <c r="F131" s="66"/>
      <c r="G131" s="150"/>
      <c r="H131" s="150"/>
      <c r="I131" s="155"/>
      <c r="J131" s="196"/>
    </row>
    <row r="132" spans="1:11" ht="65.099999999999994" customHeight="1" x14ac:dyDescent="0.15">
      <c r="A132" s="125"/>
      <c r="B132" s="113"/>
      <c r="C132" s="191"/>
      <c r="D132" s="106"/>
      <c r="E132" s="207"/>
      <c r="F132" s="66"/>
      <c r="G132" s="150"/>
      <c r="H132" s="150"/>
      <c r="I132" s="155"/>
      <c r="J132" s="196"/>
    </row>
    <row r="133" spans="1:11" ht="65.099999999999994" customHeight="1" x14ac:dyDescent="0.15">
      <c r="A133" s="183"/>
      <c r="B133" s="113"/>
      <c r="C133" s="193"/>
      <c r="D133" s="100"/>
      <c r="E133" s="212"/>
      <c r="F133" s="66"/>
      <c r="G133" s="150"/>
      <c r="H133" s="150"/>
      <c r="I133" s="155"/>
      <c r="J133" s="196"/>
    </row>
    <row r="134" spans="1:11" ht="65.099999999999994" customHeight="1" x14ac:dyDescent="0.15">
      <c r="A134" s="106"/>
      <c r="B134" s="113"/>
      <c r="C134" s="193"/>
      <c r="D134" s="100"/>
      <c r="E134" s="212"/>
      <c r="F134" s="66"/>
      <c r="G134" s="150"/>
      <c r="H134" s="150"/>
      <c r="I134" s="155"/>
      <c r="J134" s="196"/>
    </row>
    <row r="135" spans="1:11" ht="65.099999999999994" customHeight="1" x14ac:dyDescent="0.15">
      <c r="A135" s="106"/>
      <c r="B135" s="112"/>
      <c r="C135" s="193"/>
      <c r="D135" s="100"/>
      <c r="E135" s="212"/>
      <c r="F135" s="66"/>
      <c r="G135" s="150"/>
      <c r="H135" s="150"/>
      <c r="I135" s="155"/>
      <c r="J135" s="196"/>
    </row>
    <row r="136" spans="1:11" ht="15" customHeight="1" x14ac:dyDescent="0.15">
      <c r="A136" s="178"/>
      <c r="B136" s="185"/>
      <c r="C136" s="190"/>
      <c r="D136" s="195"/>
      <c r="E136" s="202"/>
      <c r="F136" s="214"/>
      <c r="G136" s="217"/>
      <c r="H136" s="220"/>
      <c r="I136" s="221"/>
      <c r="J136" s="224"/>
      <c r="K136" s="92"/>
    </row>
    <row r="137" spans="1:11" ht="65.099999999999994" customHeight="1" x14ac:dyDescent="0.15">
      <c r="A137" s="100"/>
      <c r="B137" s="113"/>
      <c r="C137" s="193"/>
      <c r="D137" s="100"/>
      <c r="E137" s="212"/>
      <c r="F137" s="66"/>
      <c r="G137" s="150"/>
      <c r="H137" s="150"/>
      <c r="I137" s="155"/>
      <c r="J137" s="196"/>
    </row>
    <row r="138" spans="1:11" ht="15" customHeight="1" x14ac:dyDescent="0.15">
      <c r="A138" s="178"/>
      <c r="B138" s="185"/>
      <c r="C138" s="190"/>
      <c r="D138" s="195"/>
      <c r="E138" s="202"/>
      <c r="F138" s="214"/>
      <c r="G138" s="217"/>
      <c r="H138" s="220"/>
      <c r="I138" s="221"/>
      <c r="J138" s="224"/>
      <c r="K138" s="92"/>
    </row>
    <row r="139" spans="1:11" ht="65.099999999999994" customHeight="1" x14ac:dyDescent="0.15">
      <c r="A139" s="100"/>
      <c r="B139" s="113"/>
      <c r="C139" s="193"/>
      <c r="D139" s="100"/>
      <c r="E139" s="212"/>
      <c r="F139" s="66"/>
      <c r="G139" s="150"/>
      <c r="H139" s="150"/>
      <c r="I139" s="155"/>
      <c r="J139" s="196"/>
    </row>
    <row r="140" spans="1:11" ht="65.099999999999994" customHeight="1" x14ac:dyDescent="0.15">
      <c r="A140" s="100"/>
      <c r="B140" s="106"/>
      <c r="C140" s="193"/>
      <c r="D140" s="100"/>
      <c r="E140" s="212"/>
      <c r="F140" s="66"/>
      <c r="G140" s="150"/>
      <c r="H140" s="150"/>
      <c r="I140" s="155"/>
      <c r="J140" s="196"/>
    </row>
    <row r="141" spans="1:11" ht="15" customHeight="1" x14ac:dyDescent="0.15">
      <c r="A141" s="178"/>
      <c r="B141" s="185"/>
      <c r="C141" s="190"/>
      <c r="D141" s="195"/>
      <c r="E141" s="202"/>
      <c r="F141" s="214"/>
      <c r="G141" s="217"/>
      <c r="H141" s="220"/>
      <c r="I141" s="221"/>
      <c r="J141" s="224"/>
      <c r="K141" s="92"/>
    </row>
  </sheetData>
  <autoFilter ref="A1:J137"/>
  <phoneticPr fontId="17"/>
  <conditionalFormatting sqref="A98">
    <cfRule type="expression" dxfId="70" priority="3">
      <formula>IF(FJ98&gt;0,FJ98=DR98,"")</formula>
    </cfRule>
  </conditionalFormatting>
  <conditionalFormatting sqref="A94">
    <cfRule type="expression" dxfId="69" priority="7">
      <formula>IF(FJ94&gt;0,FJ94=DR94,"")</formula>
    </cfRule>
  </conditionalFormatting>
  <conditionalFormatting sqref="A70">
    <cfRule type="expression" dxfId="68" priority="14">
      <formula>IF(FJ70&gt;0,FJ70=DR70,"")</formula>
    </cfRule>
  </conditionalFormatting>
  <conditionalFormatting sqref="A68:A69">
    <cfRule type="expression" dxfId="67" priority="15">
      <formula>IF(FJ68&gt;0,FJ68=DR68,"")</formula>
    </cfRule>
  </conditionalFormatting>
  <conditionalFormatting sqref="A67">
    <cfRule type="expression" dxfId="66" priority="17">
      <formula>IF(FJ67&gt;0,FJ67=DR67,"")</formula>
    </cfRule>
  </conditionalFormatting>
  <conditionalFormatting sqref="A61:A66">
    <cfRule type="expression" dxfId="65" priority="18">
      <formula>IF(FJ61&gt;0,FJ61=DR61,"")</formula>
    </cfRule>
  </conditionalFormatting>
  <conditionalFormatting sqref="A50:A57">
    <cfRule type="expression" dxfId="64" priority="20">
      <formula>IF(FJ50&gt;0,FJ50=DR50,"")</formula>
    </cfRule>
  </conditionalFormatting>
  <conditionalFormatting sqref="A47">
    <cfRule type="expression" dxfId="63" priority="22">
      <formula>IF(FJ47&gt;0,FJ47=DR47,"")</formula>
    </cfRule>
  </conditionalFormatting>
  <conditionalFormatting sqref="A46">
    <cfRule type="expression" dxfId="62" priority="23">
      <formula>IF(FJ46&gt;0,FJ46=DR46,"")</formula>
    </cfRule>
  </conditionalFormatting>
  <conditionalFormatting sqref="A30:A31">
    <cfRule type="expression" dxfId="61" priority="26">
      <formula>IF(FJ30&gt;0,FJ30=DR30,"")</formula>
    </cfRule>
  </conditionalFormatting>
  <conditionalFormatting sqref="A29">
    <cfRule type="expression" dxfId="60" priority="27">
      <formula>IF(FJ29&gt;0,FJ29=DR29,"")</formula>
    </cfRule>
  </conditionalFormatting>
  <conditionalFormatting sqref="A22:A28">
    <cfRule type="expression" dxfId="59" priority="28">
      <formula>IF(FJ22&gt;0,FJ22=DR22,"")</formula>
    </cfRule>
  </conditionalFormatting>
  <conditionalFormatting sqref="A18:A19">
    <cfRule type="expression" dxfId="58" priority="29">
      <formula>IF(FJ18&gt;0,FJ18=DR18,"")</formula>
    </cfRule>
  </conditionalFormatting>
  <conditionalFormatting sqref="A17">
    <cfRule type="expression" dxfId="57" priority="30">
      <formula>IF(FJ17&gt;0,FJ17=DR17,"")</formula>
    </cfRule>
  </conditionalFormatting>
  <conditionalFormatting sqref="A14:A16">
    <cfRule type="expression" dxfId="56" priority="31">
      <formula>IF(FJ14&gt;0,FJ14=DR14,"")</formula>
    </cfRule>
  </conditionalFormatting>
  <conditionalFormatting sqref="D7:E8">
    <cfRule type="containsText" dxfId="55" priority="32" operator="containsText" text="㈱">
      <formula>NOT(ISERROR(SEARCH("㈱",D7)))</formula>
    </cfRule>
    <cfRule type="expression" dxfId="54" priority="33">
      <formula>(LENB(DBCS(D7))-LENB(D7))</formula>
    </cfRule>
  </conditionalFormatting>
  <conditionalFormatting sqref="A7:A8">
    <cfRule type="expression" dxfId="53" priority="34">
      <formula>IF(FJ7&gt;0,FJ7=DR7,"")</formula>
    </cfRule>
  </conditionalFormatting>
  <conditionalFormatting sqref="A3">
    <cfRule type="expression" dxfId="52" priority="35">
      <formula>IF(FJ3&gt;0,FJ3=DR3,"")</formula>
    </cfRule>
  </conditionalFormatting>
  <conditionalFormatting sqref="D3:E3">
    <cfRule type="containsText" dxfId="51" priority="42" operator="containsText" text="㈱">
      <formula>NOT(ISERROR(SEARCH("㈱",D3)))</formula>
    </cfRule>
    <cfRule type="expression" dxfId="50" priority="43">
      <formula>(LENB(DBCS(D3))-LENB(D3))</formula>
    </cfRule>
  </conditionalFormatting>
  <conditionalFormatting sqref="D6:E6">
    <cfRule type="containsText" dxfId="49" priority="40" operator="containsText" text="㈱">
      <formula>NOT(ISERROR(SEARCH("㈱",D6)))</formula>
    </cfRule>
    <cfRule type="expression" dxfId="48" priority="41">
      <formula>(LENB(DBCS(D6))-LENB(D6))</formula>
    </cfRule>
  </conditionalFormatting>
  <conditionalFormatting sqref="D4:E4">
    <cfRule type="containsText" dxfId="47" priority="38" operator="containsText" text="㈱">
      <formula>NOT(ISERROR(SEARCH("㈱",D4)))</formula>
    </cfRule>
    <cfRule type="expression" dxfId="46" priority="39">
      <formula>(LENB(DBCS(D4))-LENB(D4))</formula>
    </cfRule>
  </conditionalFormatting>
  <conditionalFormatting sqref="D5:E5">
    <cfRule type="containsText" dxfId="45" priority="36" operator="containsText" text="㈱">
      <formula>NOT(ISERROR(SEARCH("㈱",D5)))</formula>
    </cfRule>
    <cfRule type="expression" dxfId="44" priority="37">
      <formula>(LENB(DBCS(D5))-LENB(D5))</formula>
    </cfRule>
  </conditionalFormatting>
  <conditionalFormatting sqref="A6">
    <cfRule type="expression" dxfId="43" priority="45">
      <formula>IF(FJ6&gt;0,FJ6=DR6,"")</formula>
    </cfRule>
  </conditionalFormatting>
  <conditionalFormatting sqref="A4:A5">
    <cfRule type="expression" dxfId="42" priority="44">
      <formula>IF(FJ4&gt;0,FJ4=DR4,"")</formula>
    </cfRule>
  </conditionalFormatting>
  <conditionalFormatting sqref="A11">
    <cfRule type="expression" dxfId="41" priority="101">
      <formula>IF(FJ11&gt;0,FJ11=DR11,"")</formula>
    </cfRule>
  </conditionalFormatting>
  <conditionalFormatting sqref="A34:A45 A48">
    <cfRule type="expression" dxfId="40" priority="24">
      <formula>IF(FJ34&gt;0,FJ34=DR34,"")</formula>
    </cfRule>
  </conditionalFormatting>
  <conditionalFormatting sqref="A58">
    <cfRule type="expression" dxfId="39" priority="19">
      <formula>IF(FJ58&gt;0,FJ58=DR58,"")</formula>
    </cfRule>
  </conditionalFormatting>
  <conditionalFormatting sqref="A75:A84">
    <cfRule type="expression" dxfId="38" priority="12">
      <formula>IF(FJ75&gt;0,FJ75=DR75,"")</formula>
    </cfRule>
  </conditionalFormatting>
  <conditionalFormatting sqref="A71:A72">
    <cfRule type="expression" dxfId="37" priority="11">
      <formula>IF(FJ71&gt;0,FJ71=DR71,"")</formula>
    </cfRule>
  </conditionalFormatting>
  <conditionalFormatting sqref="A85">
    <cfRule type="expression" dxfId="36" priority="10">
      <formula>IF(FJ85&gt;0,FJ85=DR85,"")</formula>
    </cfRule>
  </conditionalFormatting>
  <conditionalFormatting sqref="A88:A92">
    <cfRule type="expression" dxfId="35" priority="9">
      <formula>IF(FJ88&gt;0,FJ88=DR88,"")</formula>
    </cfRule>
  </conditionalFormatting>
  <conditionalFormatting sqref="A93">
    <cfRule type="expression" dxfId="34" priority="8">
      <formula>IF(FJ93&gt;0,FJ93=DR93,"")</formula>
    </cfRule>
  </conditionalFormatting>
  <conditionalFormatting sqref="A95">
    <cfRule type="expression" dxfId="33" priority="6">
      <formula>IF(FJ95&gt;0,FJ95=DR95,"")</formula>
    </cfRule>
  </conditionalFormatting>
  <conditionalFormatting sqref="A115:A116 A118:A120 A123">
    <cfRule type="expression" dxfId="32" priority="96">
      <formula>IF(FJ115&gt;0,FJ115=DR115,"")</formula>
    </cfRule>
  </conditionalFormatting>
  <conditionalFormatting sqref="A140">
    <cfRule type="expression" dxfId="31" priority="46">
      <formula>IF(FJ140&gt;0,FJ140=DR140,"")</formula>
    </cfRule>
  </conditionalFormatting>
  <conditionalFormatting sqref="A139">
    <cfRule type="expression" dxfId="30" priority="47">
      <formula>IF(FJ139&gt;0,FJ139=DR139,"")</formula>
    </cfRule>
  </conditionalFormatting>
  <conditionalFormatting sqref="A137">
    <cfRule type="expression" dxfId="29" priority="49">
      <formula>IF(FJ137&gt;0,FJ137=DR137,"")</formula>
    </cfRule>
  </conditionalFormatting>
  <conditionalFormatting sqref="A109">
    <cfRule type="expression" dxfId="28" priority="81">
      <formula>IF(FJ109&gt;0,FJ109=DR109,"")</formula>
    </cfRule>
  </conditionalFormatting>
  <conditionalFormatting sqref="A108">
    <cfRule type="expression" dxfId="27" priority="79">
      <formula>IF(FJ108&gt;0,FJ108=DR108,"")</formula>
    </cfRule>
  </conditionalFormatting>
  <conditionalFormatting sqref="A110">
    <cfRule type="expression" dxfId="26" priority="78">
      <formula>IF(FJ110&gt;0,FJ110=DR110,"")</formula>
    </cfRule>
  </conditionalFormatting>
  <conditionalFormatting sqref="A107">
    <cfRule type="expression" dxfId="25" priority="76">
      <formula>IF(FJ107&gt;0,FJ107=DR107,"")</formula>
    </cfRule>
  </conditionalFormatting>
  <conditionalFormatting sqref="A112">
    <cfRule type="expression" dxfId="24" priority="75">
      <formula>IF(FJ112&gt;0,FJ112=DR112,"")</formula>
    </cfRule>
  </conditionalFormatting>
  <conditionalFormatting sqref="A111">
    <cfRule type="expression" dxfId="23" priority="74">
      <formula>IF(FJ111&gt;0,FJ111=DR111,"")</formula>
    </cfRule>
  </conditionalFormatting>
  <conditionalFormatting sqref="A113">
    <cfRule type="expression" dxfId="22" priority="73">
      <formula>IF(FJ113&gt;0,FJ113=DR113,"")</formula>
    </cfRule>
  </conditionalFormatting>
  <conditionalFormatting sqref="A117">
    <cfRule type="expression" dxfId="21" priority="70">
      <formula>IF(FJ117&gt;0,FJ117=DR117,"")</formula>
    </cfRule>
  </conditionalFormatting>
  <conditionalFormatting sqref="A121">
    <cfRule type="expression" dxfId="20" priority="68">
      <formula>IF(FJ121&gt;0,FJ121=DR121,"")</formula>
    </cfRule>
  </conditionalFormatting>
  <conditionalFormatting sqref="A125">
    <cfRule type="expression" dxfId="19" priority="60">
      <formula>IF(FJ125&gt;0,FJ125=DR125,"")</formula>
    </cfRule>
  </conditionalFormatting>
  <conditionalFormatting sqref="A124">
    <cfRule type="expression" dxfId="18" priority="61">
      <formula>IF(FJ124&gt;0,FJ124=DR124,"")</formula>
    </cfRule>
  </conditionalFormatting>
  <conditionalFormatting sqref="A126">
    <cfRule type="expression" dxfId="17" priority="59">
      <formula>IF(FJ126&gt;0,FJ126=DR126,"")</formula>
    </cfRule>
  </conditionalFormatting>
  <conditionalFormatting sqref="A127">
    <cfRule type="expression" dxfId="16" priority="58">
      <formula>IF(FJ127&gt;0,FJ127=DR127,"")</formula>
    </cfRule>
  </conditionalFormatting>
  <conditionalFormatting sqref="A133">
    <cfRule type="expression" dxfId="15" priority="53">
      <formula>IF(FJ133&gt;0,FJ133=DR133,"")</formula>
    </cfRule>
  </conditionalFormatting>
  <conditionalFormatting sqref="A132">
    <cfRule type="expression" dxfId="14" priority="56">
      <formula>IF(FJ132&gt;0,FJ132=DR132,"")</formula>
    </cfRule>
  </conditionalFormatting>
  <conditionalFormatting sqref="A129">
    <cfRule type="expression" dxfId="13" priority="55">
      <formula>IF(FJ129&gt;0,FJ129=DR129,"")</formula>
    </cfRule>
  </conditionalFormatting>
  <conditionalFormatting sqref="A131">
    <cfRule type="expression" dxfId="12" priority="54">
      <formula>IF(FJ131&gt;0,FJ131=DR131,"")</formula>
    </cfRule>
  </conditionalFormatting>
  <conditionalFormatting sqref="A134">
    <cfRule type="expression" dxfId="11" priority="52">
      <formula>IF(FJ134&gt;0,FJ134=DR134,"")</formula>
    </cfRule>
  </conditionalFormatting>
  <conditionalFormatting sqref="A130">
    <cfRule type="expression" dxfId="10" priority="51">
      <formula>IF(FJ130&gt;0,FJ130=DR130,"")</formula>
    </cfRule>
  </conditionalFormatting>
  <conditionalFormatting sqref="A135">
    <cfRule type="expression" dxfId="9" priority="50">
      <formula>IF(FJ135&gt;0,FJ135=DR135,"")</formula>
    </cfRule>
  </conditionalFormatting>
  <conditionalFormatting sqref="A101:A102">
    <cfRule type="expression" dxfId="8" priority="2">
      <formula>IF(FJ101&gt;0,FJ101=DR101,"")</formula>
    </cfRule>
  </conditionalFormatting>
  <conditionalFormatting sqref="A103:A104">
    <cfRule type="expression" dxfId="7" priority="1">
      <formula>IF(FJ103&gt;0,FJ103=DR103,"")</formula>
    </cfRule>
  </conditionalFormatting>
  <dataValidations count="12">
    <dataValidation type="date" operator="greaterThanOrEqual" allowBlank="1" showInputMessage="1" showErrorMessage="1" errorTitle="契約を締結した日" error="正しい日付を入力してください。" sqref="C98 C68:C69 C88:C93 C95 C75:C85 D59:E59 C34:C45 C1 C11 C22:C28 C50:C57 D73:E73 D86:E86 D96:E96 D32:E32 D20:E20 D9:E9 D12:E12 D48:E48 C71:C72 D99:E99 D114:E114 D122:E122 D128:E128 D136:E136 D138:E138 D141:E141 D105:E105 C101:C104 C107:C113 C115:C119 C121 C123:C127 C129:C135 C137 C139:C140 C142:C1048576">
      <formula1>38718</formula1>
    </dataValidation>
    <dataValidation type="textLength" operator="lessThanOrEqual" allowBlank="1" showInputMessage="1" showErrorMessage="1" errorTitle="契約の相手方の称号又は名称及び住所" error="256文字以内で入力してください。" sqref="D98:E98 D71:E72 E80 E75:E78 D75:D85 D22:E26 D28:E28 D14:E17 D11:E11 E82:E85 D34:E45 F73 F86 F96 F59 F48 F9 F12 F32 F20 D68:D69 F105 F99 F141 F114 F122 F128 F138 F136 D131:E131 D129:E129 D123:E127 D118:E121 D115:E116 D110:E113 D107:E107 D142:E65215 D101:D104 E102:E104">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C99 B137 C105 B68:B69 B107:B112 B115:B119 C114 C122 B123:B126 C128 C138 B129:B134 C136 B139:B140 C141 B142:B65215 B95 B71:B72 C73 C86 C96 B11 C9 C20 C12 C32 C48 C59">
      <formula1>256</formula1>
    </dataValidation>
    <dataValidation imeMode="off" allowBlank="1" showInputMessage="1" showErrorMessage="1" sqref="I98 G123:G127 G115:G119 G121 G120:H120 G107:G113 G101:G104 G137 G139:G140 G129:G135 C120 I94:I95 G68:H69 C58 C46:C47 C8 G72 G88:G93 G95 G75:G85 G22:G28 G8:H8 G3:G6 G11 G14:G17 G19 G34:G45 G46:H47 G50:G57 G58:H58 G98 I101:I104"/>
    <dataValidation type="textLength" operator="lessThanOrEqual" allowBlank="1" showInputMessage="1" showErrorMessage="1" errorTitle="物品役務等の名称及び数量" error="256文字以内で入力してください。" sqref="B99 B136 B138 B122 B128 B114 B141 A142:A65215 B105 B86 B73 B96 B59 B48 B32 B20 B9 B12 A71:A72">
      <formula1>256</formula1>
    </dataValidation>
    <dataValidation operator="equal" allowBlank="1" showInputMessage="1" showErrorMessage="1" sqref="D137:E137 D139:E140 D108:E109 D130:E130 D132:E135 D50:E57 E89:E93 D88:D93 D3:E6 D95 F95"/>
    <dataValidation type="list" operator="lessThanOrEqual" showInputMessage="1" showErrorMessage="1" errorTitle="一般競争入札・指名競争入札の別" error="リストから選択してください。" sqref="F98 F94 F75 F58 F34:F46 F22:F31 F14:F19 F11 F70 F85 F67 F107:F113 F142:F65215 F139:F140 F137 F129:F135 F123:F127 F115:F121 F101:F104">
      <formula1>一般競争入札・指名競争入札の別</formula1>
    </dataValidation>
    <dataValidation type="textLength" operator="lessThanOrEqual" allowBlank="1" showInputMessage="1" showErrorMessage="1" errorTitle="備考" error="256文字以内で入力してください。" sqref="J98 J22:J31 J3:J8 J11 J14:J19 J34:J47 J50:J58 J75:J85 J88:J95 J72 J142:J65215 J139:J140 J137 J129:J135 J123:J127 J115:J121 J101:J104 J107:J113">
      <formula1>256</formula1>
    </dataValidation>
    <dataValidation type="whole" operator="lessThanOrEqual" allowBlank="1" showInputMessage="1" showErrorMessage="1" errorTitle="契約金額" error="正しい数値を入力してください。" sqref="H75:H86 H59 H50:H57 H48 H22:H28 H11:H12 H9 H14:H17 H19:H20 H32 H34:H45 H72:H73 H96 H121:H65215 H101:H105 H107:H119 H98:H99">
      <formula1>999999999999</formula1>
    </dataValidation>
    <dataValidation operator="lessThanOrEqual" showInputMessage="1" showErrorMessage="1" errorTitle="一般競争入札・指名競争入札の別" error="リストから選択してください。" sqref="G99 G114 G122 G128 G136 G138 G141 G105 G86 G73 G96 G59 G48 G32 G20 G9 G12"/>
    <dataValidation type="list" operator="lessThanOrEqual" showInputMessage="1" showErrorMessage="1" errorTitle="一般競争入札・指名競争入札の別" error="リストから選択してください。" sqref="F68:F69 F61:F66 F50:F57 F8 F47 F76:F84 F71:F72 F88:F93"/>
    <dataValidation type="whole" operator="lessThanOrEqual" allowBlank="1" showInputMessage="1" showErrorMessage="1" errorTitle="予定価格" error="正しい数値を入力してください。" sqref="G142:G65215">
      <formula1>999999999999</formula1>
    </dataValidation>
  </dataValidations>
  <printOptions horizontalCentered="1"/>
  <pageMargins left="0.19685039370078741" right="0.19685039370078741" top="0.98425196850393681" bottom="0.98425196850393681" header="0.51181102362204722" footer="0.51181102362204722"/>
  <pageSetup paperSize="8"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zoomScale="75" zoomScaleNormal="75" workbookViewId="0">
      <pane ySplit="1" topLeftCell="A29" activePane="bottomLeft" state="frozen"/>
      <selection pane="bottomLeft" activeCell="A34" sqref="A34"/>
    </sheetView>
  </sheetViews>
  <sheetFormatPr defaultColWidth="9" defaultRowHeight="12" x14ac:dyDescent="0.15"/>
  <cols>
    <col min="1" max="2" width="35.625" style="2" customWidth="1"/>
    <col min="3" max="3" width="16.125" style="174" bestFit="1" customWidth="1"/>
    <col min="4" max="4" width="35.625" style="6" customWidth="1"/>
    <col min="5" max="5" width="14.625" style="6" customWidth="1"/>
    <col min="6" max="6" width="28.25" style="6" customWidth="1"/>
    <col min="7" max="8" width="18.625" style="7" customWidth="1"/>
    <col min="9" max="9" width="14.75" style="8" bestFit="1" customWidth="1"/>
    <col min="10" max="10" width="30.625" style="6" customWidth="1"/>
    <col min="11" max="12" width="9" style="6"/>
    <col min="13" max="13" width="10.625" style="6" bestFit="1" customWidth="1"/>
    <col min="14" max="16384" width="9" style="6"/>
  </cols>
  <sheetData>
    <row r="1" spans="1:11" ht="36" x14ac:dyDescent="0.15">
      <c r="A1" s="14" t="s">
        <v>86</v>
      </c>
      <c r="B1" s="27" t="s">
        <v>54</v>
      </c>
      <c r="C1" s="187" t="s">
        <v>35</v>
      </c>
      <c r="D1" s="41" t="s">
        <v>58</v>
      </c>
      <c r="E1" s="41" t="s">
        <v>107</v>
      </c>
      <c r="F1" s="62" t="s">
        <v>66</v>
      </c>
      <c r="G1" s="67" t="s">
        <v>68</v>
      </c>
      <c r="H1" s="67" t="s">
        <v>69</v>
      </c>
      <c r="I1" s="78" t="s">
        <v>60</v>
      </c>
      <c r="J1" s="41" t="s">
        <v>42</v>
      </c>
      <c r="K1" s="168" t="s">
        <v>73</v>
      </c>
    </row>
    <row r="2" spans="1:11" ht="14.25" customHeight="1" x14ac:dyDescent="0.15">
      <c r="A2" s="177" t="s">
        <v>88</v>
      </c>
      <c r="B2" s="184"/>
      <c r="C2" s="188"/>
      <c r="D2" s="184"/>
      <c r="E2" s="184"/>
      <c r="F2" s="184"/>
      <c r="G2" s="184"/>
      <c r="H2" s="184"/>
      <c r="I2" s="184"/>
      <c r="J2" s="184"/>
      <c r="K2" s="223"/>
    </row>
    <row r="3" spans="1:11" s="95" customFormat="1" ht="60" customHeight="1" x14ac:dyDescent="0.15">
      <c r="A3" s="125" t="s">
        <v>266</v>
      </c>
      <c r="B3" s="125"/>
      <c r="C3" s="229"/>
      <c r="D3" s="125"/>
      <c r="E3" s="125"/>
      <c r="F3" s="125"/>
      <c r="G3" s="232"/>
      <c r="H3" s="232"/>
      <c r="I3" s="84" t="e">
        <f>H3/G3*100</f>
        <v>#DIV/0!</v>
      </c>
      <c r="J3" s="164"/>
      <c r="K3" s="164"/>
    </row>
    <row r="4" spans="1:11" ht="14.1" customHeight="1" x14ac:dyDescent="0.15">
      <c r="A4" s="227"/>
      <c r="B4" s="161"/>
      <c r="C4" s="230"/>
      <c r="D4" s="161"/>
      <c r="E4" s="161"/>
      <c r="F4" s="161"/>
      <c r="G4" s="233"/>
      <c r="H4" s="233"/>
      <c r="I4" s="235"/>
      <c r="J4" s="236"/>
      <c r="K4" s="237"/>
    </row>
    <row r="5" spans="1:11" ht="14.25" customHeight="1" x14ac:dyDescent="0.15">
      <c r="A5" s="177" t="s">
        <v>310</v>
      </c>
      <c r="B5" s="184"/>
      <c r="C5" s="188"/>
      <c r="D5" s="184"/>
      <c r="E5" s="184"/>
      <c r="F5" s="184"/>
      <c r="G5" s="184"/>
      <c r="H5" s="184"/>
      <c r="I5" s="184"/>
      <c r="J5" s="184"/>
      <c r="K5" s="223"/>
    </row>
    <row r="6" spans="1:11" s="95" customFormat="1" ht="60" customHeight="1" x14ac:dyDescent="0.15">
      <c r="A6" s="125" t="s">
        <v>266</v>
      </c>
      <c r="B6" s="125"/>
      <c r="C6" s="229"/>
      <c r="D6" s="125"/>
      <c r="E6" s="125"/>
      <c r="F6" s="125"/>
      <c r="G6" s="232"/>
      <c r="H6" s="232"/>
      <c r="I6" s="84" t="e">
        <f>H6/G6*100</f>
        <v>#DIV/0!</v>
      </c>
      <c r="J6" s="164"/>
      <c r="K6" s="164"/>
    </row>
    <row r="7" spans="1:11" ht="14.1" customHeight="1" x14ac:dyDescent="0.15">
      <c r="A7" s="227"/>
      <c r="B7" s="161"/>
      <c r="C7" s="230"/>
      <c r="D7" s="161"/>
      <c r="E7" s="161"/>
      <c r="F7" s="161"/>
      <c r="G7" s="233"/>
      <c r="H7" s="233"/>
      <c r="I7" s="235"/>
      <c r="J7" s="236"/>
      <c r="K7" s="237"/>
    </row>
    <row r="8" spans="1:11" ht="14.25" customHeight="1" x14ac:dyDescent="0.15">
      <c r="A8" s="177" t="s">
        <v>321</v>
      </c>
      <c r="B8" s="184"/>
      <c r="C8" s="188"/>
      <c r="D8" s="184"/>
      <c r="E8" s="184"/>
      <c r="F8" s="184"/>
      <c r="G8" s="184"/>
      <c r="H8" s="184"/>
      <c r="I8" s="184"/>
      <c r="J8" s="184"/>
      <c r="K8" s="223"/>
    </row>
    <row r="9" spans="1:11" ht="69.95" customHeight="1" x14ac:dyDescent="0.15">
      <c r="A9" s="126" t="s">
        <v>548</v>
      </c>
      <c r="B9" s="228" t="s">
        <v>173</v>
      </c>
      <c r="C9" s="231">
        <v>44365</v>
      </c>
      <c r="D9" s="228" t="s">
        <v>613</v>
      </c>
      <c r="E9" s="228"/>
      <c r="F9" s="228" t="s">
        <v>278</v>
      </c>
      <c r="G9" s="234">
        <v>3926277</v>
      </c>
      <c r="H9" s="234">
        <v>3850000</v>
      </c>
      <c r="I9" s="83">
        <f>IF(C9="","",H9/G9*100)</f>
        <v>98.057269010821187</v>
      </c>
      <c r="J9" s="164"/>
      <c r="K9" s="164"/>
    </row>
    <row r="10" spans="1:11" ht="14.1" customHeight="1" x14ac:dyDescent="0.15">
      <c r="A10" s="227"/>
      <c r="B10" s="161"/>
      <c r="C10" s="230"/>
      <c r="D10" s="161"/>
      <c r="E10" s="161"/>
      <c r="F10" s="161"/>
      <c r="G10" s="233"/>
      <c r="H10" s="233"/>
      <c r="I10" s="235"/>
      <c r="J10" s="236"/>
      <c r="K10" s="237"/>
    </row>
    <row r="11" spans="1:11" ht="14.25" customHeight="1" x14ac:dyDescent="0.15">
      <c r="A11" s="177" t="s">
        <v>297</v>
      </c>
      <c r="B11" s="184"/>
      <c r="C11" s="188"/>
      <c r="D11" s="184"/>
      <c r="E11" s="184"/>
      <c r="F11" s="184"/>
      <c r="G11" s="184"/>
      <c r="H11" s="184"/>
      <c r="I11" s="184"/>
      <c r="J11" s="184"/>
      <c r="K11" s="223"/>
    </row>
    <row r="12" spans="1:11" ht="69.95" customHeight="1" x14ac:dyDescent="0.15">
      <c r="A12" s="126" t="s">
        <v>567</v>
      </c>
      <c r="B12" s="228" t="s">
        <v>148</v>
      </c>
      <c r="C12" s="231">
        <v>44398</v>
      </c>
      <c r="D12" s="228" t="s">
        <v>882</v>
      </c>
      <c r="E12" s="228"/>
      <c r="F12" s="228" t="s">
        <v>278</v>
      </c>
      <c r="G12" s="234">
        <v>52899000</v>
      </c>
      <c r="H12" s="234">
        <v>52800000</v>
      </c>
      <c r="I12" s="83">
        <f>H12/G12*100</f>
        <v>99.812850904553969</v>
      </c>
      <c r="J12" s="164"/>
      <c r="K12" s="164"/>
    </row>
    <row r="13" spans="1:11" ht="14.1" customHeight="1" x14ac:dyDescent="0.15">
      <c r="A13" s="227"/>
      <c r="B13" s="161"/>
      <c r="C13" s="230"/>
      <c r="D13" s="161"/>
      <c r="E13" s="161"/>
      <c r="F13" s="161"/>
      <c r="G13" s="233"/>
      <c r="H13" s="233"/>
      <c r="I13" s="235"/>
      <c r="J13" s="236"/>
      <c r="K13" s="237"/>
    </row>
    <row r="14" spans="1:11" ht="14.25" customHeight="1" x14ac:dyDescent="0.15">
      <c r="A14" s="177" t="s">
        <v>64</v>
      </c>
      <c r="B14" s="184"/>
      <c r="C14" s="188"/>
      <c r="D14" s="184"/>
      <c r="E14" s="184"/>
      <c r="F14" s="184"/>
      <c r="G14" s="184"/>
      <c r="H14" s="184"/>
      <c r="I14" s="184"/>
      <c r="J14" s="184"/>
      <c r="K14" s="223"/>
    </row>
    <row r="15" spans="1:11" ht="60" customHeight="1" x14ac:dyDescent="0.15">
      <c r="A15" s="125" t="s">
        <v>266</v>
      </c>
      <c r="B15" s="125"/>
      <c r="C15" s="229"/>
      <c r="D15" s="125"/>
      <c r="E15" s="125"/>
      <c r="F15" s="125"/>
      <c r="G15" s="232"/>
      <c r="H15" s="232"/>
      <c r="I15" s="84" t="e">
        <f>H15/G15*100</f>
        <v>#DIV/0!</v>
      </c>
      <c r="J15" s="164"/>
      <c r="K15" s="164"/>
    </row>
    <row r="16" spans="1:11" ht="14.1" customHeight="1" x14ac:dyDescent="0.15">
      <c r="A16" s="227"/>
      <c r="B16" s="161"/>
      <c r="C16" s="230"/>
      <c r="D16" s="161"/>
      <c r="E16" s="161"/>
      <c r="F16" s="161"/>
      <c r="G16" s="233"/>
      <c r="H16" s="233"/>
      <c r="I16" s="235"/>
      <c r="J16" s="236"/>
      <c r="K16" s="237"/>
    </row>
    <row r="17" spans="1:11" ht="14.25" customHeight="1" x14ac:dyDescent="0.15">
      <c r="A17" s="177" t="s">
        <v>19</v>
      </c>
      <c r="B17" s="184"/>
      <c r="C17" s="188"/>
      <c r="D17" s="184"/>
      <c r="E17" s="184"/>
      <c r="F17" s="184"/>
      <c r="G17" s="184"/>
      <c r="H17" s="184"/>
      <c r="I17" s="184"/>
      <c r="J17" s="184"/>
      <c r="K17" s="223"/>
    </row>
    <row r="18" spans="1:11" ht="92.25" customHeight="1" x14ac:dyDescent="0.15">
      <c r="A18" s="106" t="s">
        <v>266</v>
      </c>
      <c r="B18" s="125"/>
      <c r="C18" s="229"/>
      <c r="D18" s="113"/>
      <c r="E18" s="113"/>
      <c r="F18" s="125"/>
      <c r="G18" s="148"/>
      <c r="H18" s="232"/>
      <c r="I18" s="84"/>
      <c r="J18" s="164"/>
      <c r="K18" s="164"/>
    </row>
    <row r="19" spans="1:11" ht="14.1" customHeight="1" x14ac:dyDescent="0.15">
      <c r="A19" s="227"/>
      <c r="B19" s="161"/>
      <c r="C19" s="230"/>
      <c r="D19" s="161"/>
      <c r="E19" s="161"/>
      <c r="F19" s="161"/>
      <c r="G19" s="233"/>
      <c r="H19" s="233"/>
      <c r="I19" s="235"/>
      <c r="J19" s="236"/>
      <c r="K19" s="237"/>
    </row>
    <row r="20" spans="1:11" ht="14.25" customHeight="1" x14ac:dyDescent="0.15">
      <c r="A20" s="177" t="s">
        <v>49</v>
      </c>
      <c r="B20" s="184"/>
      <c r="C20" s="188"/>
      <c r="D20" s="184"/>
      <c r="E20" s="184"/>
      <c r="F20" s="184"/>
      <c r="G20" s="184"/>
      <c r="H20" s="184"/>
      <c r="I20" s="184"/>
      <c r="J20" s="184"/>
      <c r="K20" s="223"/>
    </row>
    <row r="21" spans="1:11" ht="92.25" customHeight="1" x14ac:dyDescent="0.15">
      <c r="A21" s="106" t="s">
        <v>266</v>
      </c>
      <c r="B21" s="125"/>
      <c r="C21" s="229"/>
      <c r="D21" s="113"/>
      <c r="E21" s="113"/>
      <c r="F21" s="125"/>
      <c r="G21" s="148"/>
      <c r="H21" s="232"/>
      <c r="I21" s="84" t="e">
        <f>H21/G21*100</f>
        <v>#DIV/0!</v>
      </c>
      <c r="J21" s="164"/>
      <c r="K21" s="164"/>
    </row>
    <row r="22" spans="1:11" ht="14.1" customHeight="1" x14ac:dyDescent="0.15">
      <c r="A22" s="227"/>
      <c r="B22" s="161"/>
      <c r="C22" s="230"/>
      <c r="D22" s="161"/>
      <c r="E22" s="161"/>
      <c r="F22" s="161"/>
      <c r="G22" s="233"/>
      <c r="H22" s="233"/>
      <c r="I22" s="235"/>
      <c r="J22" s="236"/>
      <c r="K22" s="237"/>
    </row>
    <row r="23" spans="1:11" ht="14.25" customHeight="1" x14ac:dyDescent="0.15">
      <c r="A23" s="177" t="s">
        <v>341</v>
      </c>
      <c r="B23" s="184"/>
      <c r="C23" s="188"/>
      <c r="D23" s="184"/>
      <c r="E23" s="184"/>
      <c r="F23" s="184"/>
      <c r="G23" s="184"/>
      <c r="H23" s="184"/>
      <c r="I23" s="184"/>
      <c r="J23" s="184"/>
      <c r="K23" s="223"/>
    </row>
    <row r="24" spans="1:11" ht="92.25" customHeight="1" x14ac:dyDescent="0.15">
      <c r="A24" s="106" t="s">
        <v>266</v>
      </c>
      <c r="B24" s="125"/>
      <c r="C24" s="229"/>
      <c r="D24" s="113"/>
      <c r="E24" s="113"/>
      <c r="F24" s="125"/>
      <c r="G24" s="148"/>
      <c r="H24" s="232"/>
      <c r="I24" s="84" t="e">
        <f>H24/G24*100</f>
        <v>#DIV/0!</v>
      </c>
      <c r="J24" s="164"/>
      <c r="K24" s="164"/>
    </row>
    <row r="25" spans="1:11" ht="14.1" customHeight="1" x14ac:dyDescent="0.15">
      <c r="A25" s="227"/>
      <c r="B25" s="161"/>
      <c r="C25" s="230"/>
      <c r="D25" s="161"/>
      <c r="E25" s="161"/>
      <c r="F25" s="161"/>
      <c r="G25" s="233"/>
      <c r="H25" s="233"/>
      <c r="I25" s="235"/>
      <c r="J25" s="236"/>
      <c r="K25" s="237"/>
    </row>
    <row r="26" spans="1:11" ht="14.25" customHeight="1" x14ac:dyDescent="0.15">
      <c r="A26" s="177" t="s">
        <v>345</v>
      </c>
      <c r="B26" s="184"/>
      <c r="C26" s="188"/>
      <c r="D26" s="184"/>
      <c r="E26" s="184"/>
      <c r="F26" s="184"/>
      <c r="G26" s="184"/>
      <c r="H26" s="184"/>
      <c r="I26" s="184"/>
      <c r="J26" s="184"/>
      <c r="K26" s="223"/>
    </row>
    <row r="27" spans="1:11" ht="92.25" customHeight="1" x14ac:dyDescent="0.15">
      <c r="A27" s="106" t="s">
        <v>266</v>
      </c>
      <c r="B27" s="125"/>
      <c r="C27" s="229"/>
      <c r="D27" s="113"/>
      <c r="E27" s="113"/>
      <c r="F27" s="125"/>
      <c r="G27" s="148"/>
      <c r="H27" s="232"/>
      <c r="I27" s="84" t="e">
        <f>H27/G27*100</f>
        <v>#DIV/0!</v>
      </c>
      <c r="J27" s="164"/>
      <c r="K27" s="164"/>
    </row>
    <row r="28" spans="1:11" ht="14.1" customHeight="1" x14ac:dyDescent="0.15">
      <c r="A28" s="227"/>
      <c r="B28" s="161"/>
      <c r="C28" s="230"/>
      <c r="D28" s="161"/>
      <c r="E28" s="161"/>
      <c r="F28" s="161"/>
      <c r="G28" s="233"/>
      <c r="H28" s="233"/>
      <c r="I28" s="235"/>
      <c r="J28" s="236"/>
      <c r="K28" s="237"/>
    </row>
    <row r="29" spans="1:11" ht="14.25" customHeight="1" x14ac:dyDescent="0.15">
      <c r="A29" s="177" t="s">
        <v>362</v>
      </c>
      <c r="B29" s="184"/>
      <c r="C29" s="188"/>
      <c r="D29" s="184"/>
      <c r="E29" s="184"/>
      <c r="F29" s="184"/>
      <c r="G29" s="184"/>
      <c r="H29" s="184"/>
      <c r="I29" s="184"/>
      <c r="J29" s="184"/>
      <c r="K29" s="223"/>
    </row>
    <row r="30" spans="1:11" ht="92.25" customHeight="1" x14ac:dyDescent="0.15">
      <c r="A30" s="106" t="s">
        <v>266</v>
      </c>
      <c r="B30" s="125"/>
      <c r="C30" s="229"/>
      <c r="D30" s="113"/>
      <c r="E30" s="113"/>
      <c r="F30" s="125"/>
      <c r="G30" s="148"/>
      <c r="H30" s="232"/>
      <c r="I30" s="84" t="e">
        <f>H30/G30*100</f>
        <v>#DIV/0!</v>
      </c>
      <c r="J30" s="164"/>
      <c r="K30" s="164"/>
    </row>
    <row r="31" spans="1:11" ht="14.1" customHeight="1" x14ac:dyDescent="0.15">
      <c r="A31" s="227"/>
      <c r="B31" s="161"/>
      <c r="C31" s="230"/>
      <c r="D31" s="161"/>
      <c r="E31" s="161"/>
      <c r="F31" s="161"/>
      <c r="G31" s="233"/>
      <c r="H31" s="233"/>
      <c r="I31" s="235"/>
      <c r="J31" s="236"/>
      <c r="K31" s="237"/>
    </row>
    <row r="32" spans="1:11" ht="14.25" customHeight="1" x14ac:dyDescent="0.15">
      <c r="A32" s="177" t="s">
        <v>367</v>
      </c>
      <c r="B32" s="184"/>
      <c r="C32" s="188"/>
      <c r="D32" s="184"/>
      <c r="E32" s="184"/>
      <c r="F32" s="184"/>
      <c r="G32" s="184"/>
      <c r="H32" s="184"/>
      <c r="I32" s="184"/>
      <c r="J32" s="184"/>
      <c r="K32" s="223"/>
    </row>
    <row r="33" spans="1:11" ht="92.25" customHeight="1" x14ac:dyDescent="0.15">
      <c r="A33" s="106" t="s">
        <v>1018</v>
      </c>
      <c r="B33" s="125"/>
      <c r="C33" s="229"/>
      <c r="D33" s="113"/>
      <c r="E33" s="113"/>
      <c r="F33" s="125"/>
      <c r="G33" s="148"/>
      <c r="H33" s="232"/>
      <c r="I33" s="84" t="e">
        <f>H33/G33*100</f>
        <v>#DIV/0!</v>
      </c>
      <c r="J33" s="164"/>
      <c r="K33" s="164"/>
    </row>
    <row r="34" spans="1:11" ht="14.1" customHeight="1" x14ac:dyDescent="0.15">
      <c r="A34" s="227"/>
      <c r="B34" s="161"/>
      <c r="C34" s="230"/>
      <c r="D34" s="161"/>
      <c r="E34" s="161"/>
      <c r="F34" s="161"/>
      <c r="G34" s="233"/>
      <c r="H34" s="233"/>
      <c r="I34" s="235"/>
      <c r="J34" s="236"/>
      <c r="K34" s="237"/>
    </row>
    <row r="35" spans="1:11" ht="14.25" customHeight="1" x14ac:dyDescent="0.15">
      <c r="A35" s="177" t="s">
        <v>382</v>
      </c>
      <c r="B35" s="184"/>
      <c r="C35" s="188"/>
      <c r="D35" s="184"/>
      <c r="E35" s="184"/>
      <c r="F35" s="184"/>
      <c r="G35" s="184"/>
      <c r="H35" s="184"/>
      <c r="I35" s="184"/>
      <c r="J35" s="184"/>
      <c r="K35" s="223"/>
    </row>
    <row r="36" spans="1:11" ht="92.25" customHeight="1" x14ac:dyDescent="0.15">
      <c r="A36" s="106"/>
      <c r="B36" s="125"/>
      <c r="C36" s="229"/>
      <c r="D36" s="113"/>
      <c r="E36" s="113"/>
      <c r="F36" s="125"/>
      <c r="G36" s="148"/>
      <c r="H36" s="232"/>
      <c r="I36" s="84" t="e">
        <f>H36/G36*100</f>
        <v>#DIV/0!</v>
      </c>
      <c r="J36" s="164"/>
      <c r="K36" s="164"/>
    </row>
    <row r="37" spans="1:11" ht="14.1" customHeight="1" x14ac:dyDescent="0.15">
      <c r="A37" s="227"/>
      <c r="B37" s="161"/>
      <c r="C37" s="230"/>
      <c r="D37" s="161"/>
      <c r="E37" s="161"/>
      <c r="F37" s="161"/>
      <c r="G37" s="233"/>
      <c r="H37" s="233"/>
      <c r="I37" s="235"/>
      <c r="J37" s="236"/>
      <c r="K37" s="237"/>
    </row>
  </sheetData>
  <autoFilter ref="A1:K22"/>
  <phoneticPr fontId="17"/>
  <conditionalFormatting sqref="A36">
    <cfRule type="expression" dxfId="6" priority="4">
      <formula>IF(FJ36&gt;0,FJ36=DR36,"")</formula>
    </cfRule>
  </conditionalFormatting>
  <conditionalFormatting sqref="A33">
    <cfRule type="expression" dxfId="5" priority="5">
      <formula>IF(FJ33&gt;0,FJ33=DR33,"")</formula>
    </cfRule>
  </conditionalFormatting>
  <conditionalFormatting sqref="A18">
    <cfRule type="expression" dxfId="4" priority="13">
      <formula>IF(FJ18&gt;0,FJ18=DR18,"")</formula>
    </cfRule>
  </conditionalFormatting>
  <conditionalFormatting sqref="A21">
    <cfRule type="expression" dxfId="3" priority="12">
      <formula>IF(FJ21&gt;0,FJ21=DR21,"")</formula>
    </cfRule>
  </conditionalFormatting>
  <conditionalFormatting sqref="A27">
    <cfRule type="expression" dxfId="2" priority="8">
      <formula>IF(FJ27&gt;0,FJ27=DR27,"")</formula>
    </cfRule>
  </conditionalFormatting>
  <conditionalFormatting sqref="A30">
    <cfRule type="expression" dxfId="1" priority="7">
      <formula>IF(FJ30&gt;0,FJ30=DR30,"")</formula>
    </cfRule>
  </conditionalFormatting>
  <conditionalFormatting sqref="A24">
    <cfRule type="expression" dxfId="0" priority="1">
      <formula>IF(FJ24&gt;0,FJ24=DR24,"")</formula>
    </cfRule>
  </conditionalFormatting>
  <dataValidations count="10">
    <dataValidation type="date" operator="greaterThanOrEqual" allowBlank="1" showInputMessage="1" showErrorMessage="1" errorTitle="契約を締結した日" error="正しい日付を入力してください。" sqref="C30:C31 C33:C34 C27:C28 C24:C25 C21:C22 C15:C16 C36:C1048567 C10 C3:C4 C1 C6:C7 C12:C13 C18:C19">
      <formula1>38718</formula1>
    </dataValidation>
    <dataValidation type="textLength" operator="lessThanOrEqual" allowBlank="1" showInputMessage="1" showErrorMessage="1" errorTitle="契約の相手方の称号又は名称及び住所" error="256文字以内で入力してください。" sqref="D18:E19 D4:E4 D10:E10 D7:E7 D30:E31 D33:E34 D27:E28 D24:E25 D21:E22 D16:E16 D13:E13 D36:E6533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34 B28 B25 B22 B19 B16 B13 B37:B65330 B31 B4 B10 B7">
      <formula1>256</formula1>
    </dataValidation>
    <dataValidation type="textLength" operator="lessThanOrEqual" allowBlank="1" showInputMessage="1" showErrorMessage="1" errorTitle="物品役務等の名称及び数量" error="256文字以内で入力してください。" sqref="A34 A28 A25 A22 A19 A16 A13 A37:A65330 A31 A4 A10 A7">
      <formula1>256</formula1>
    </dataValidation>
    <dataValidation imeMode="off" allowBlank="1" showInputMessage="1" showErrorMessage="1" sqref="G12:H12 G6:H6 G3:H3 G9:H9 G36:H36 G30:H30 G27:H27 G24:H24 G21:H21 G18:H18 G15:H15 G33:H33 C9"/>
    <dataValidation type="whole" operator="lessThanOrEqual" allowBlank="1" showInputMessage="1" showErrorMessage="1" errorTitle="契約金額" error="正しい数値を入力してください。" sqref="H34 H28 H25 H22 H19 H16 H13 H37:H65330 H31 H4 H10 H7">
      <formula1>999999999999</formula1>
    </dataValidation>
    <dataValidation type="whole" operator="lessThanOrEqual" allowBlank="1" showInputMessage="1" showErrorMessage="1" errorTitle="予定価格" error="正しい数値を入力してください。" sqref="G34 G28 G25 G22 G19 G16 G13 G37:G65330 G31 G4 G10 G7">
      <formula1>999999999999</formula1>
    </dataValidation>
    <dataValidation type="textLength" operator="lessThanOrEqual" allowBlank="1" showInputMessage="1" showErrorMessage="1" errorTitle="備考" error="256文字以内で入力してください。" sqref="J36:J65330 J15:J16 J21:J22 J24:J25 J27:J28 J33:J34 J30:J31 J6:J7 J3:J4 J9:J10 J12:J13 J18:J19">
      <formula1>256</formula1>
    </dataValidation>
    <dataValidation operator="lessThanOrEqual" showInputMessage="1" showErrorMessage="1" errorTitle="一般競争入札・指名競争入札の別" error="リストから選択してください。" sqref="F34 F13 F16 F19 F22 F25 F28 F31 F37 F10 F4 F7"/>
    <dataValidation type="list" operator="lessThanOrEqual" showInputMessage="1" showErrorMessage="1" errorTitle="一般競争入札・指名競争入札の別" error="リストから選択してください。" sqref="F38:F65330">
      <formula1>一般競争入札・指名競争入札の別</formula1>
    </dataValidation>
  </dataValidations>
  <printOptions horizontalCentered="1"/>
  <pageMargins left="0.19685039370078741" right="0.19685039370078741" top="0.98425196850393681" bottom="0.98425196850393681" header="0.51181102362204722" footer="0.51181102362204722"/>
  <pageSetup paperSize="9" scale="63"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ColWidth="9" defaultRowHeight="12" x14ac:dyDescent="0.15"/>
  <cols>
    <col min="1" max="16384" width="9" style="238"/>
  </cols>
  <sheetData>
    <row r="1" spans="1:1" x14ac:dyDescent="0.15">
      <c r="A1" s="238" t="s">
        <v>12</v>
      </c>
    </row>
    <row r="2" spans="1:1" x14ac:dyDescent="0.15">
      <c r="A2" s="239" t="s">
        <v>17</v>
      </c>
    </row>
    <row r="3" spans="1:1" x14ac:dyDescent="0.15">
      <c r="A3" s="239" t="s">
        <v>9</v>
      </c>
    </row>
    <row r="4" spans="1:1" x14ac:dyDescent="0.15">
      <c r="A4" s="239" t="s">
        <v>34</v>
      </c>
    </row>
    <row r="5" spans="1:1" x14ac:dyDescent="0.15">
      <c r="A5" s="238" t="s">
        <v>45</v>
      </c>
    </row>
  </sheetData>
  <phoneticPr fontId="17"/>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物品役務調達（競争入札）</vt:lpstr>
      <vt:lpstr>物品役務調達（随意契約）</vt:lpstr>
      <vt:lpstr>公共工事調達（競争入札）</vt:lpstr>
      <vt:lpstr>公共工事調達（随意契約）</vt:lpstr>
      <vt:lpstr>選択リスト（削除不可）</vt:lpstr>
      <vt:lpstr>'物品役務調達（競争入札）'!Print_Area</vt:lpstr>
      <vt:lpstr>'公共工事調達（競争入札）'!Print_Titles</vt:lpstr>
      <vt:lpstr>'物品役務調達（競争入札）'!Print_Titles</vt:lpstr>
      <vt:lpstr>'物品役務調達（随意契約）'!Print_Titles</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池西　美穂</dc:creator>
  <cp:lastModifiedBy>〇〇〇〇</cp:lastModifiedBy>
  <cp:lastPrinted>2020-09-30T04:02:35Z</cp:lastPrinted>
  <dcterms:created xsi:type="dcterms:W3CDTF">1997-01-08T22:48:59Z</dcterms:created>
  <dcterms:modified xsi:type="dcterms:W3CDTF">2022-04-13T05:03:17Z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6" baseType="lpwstr">
      <vt:lpwstr>3.1.4.0</vt:lpwstr>
      <vt:lpwstr>3.1.5.0</vt:lpwstr>
      <vt:lpwstr>3.1.6.0</vt:lpwstr>
      <vt:lpwstr>3.1.7.0</vt:lpwstr>
      <vt:lpwstr>3.1.8.0</vt:lpwstr>
      <vt:lpwstr>3.1.9.0</vt:lpwstr>
    </vt:vector>
  </property>
  <property fmtid="{DCFEDD21-7773-49B2-8022-6FC58DB5260B}" pid="3" name="LastSavedVersion">
    <vt:lpwstr>3.1.9.0</vt:lpwstr>
  </property>
  <property fmtid="{DCFEDD21-7773-49B2-8022-6FC58DB5260B}" pid="4" name="LastSavedDate">
    <vt:filetime>2022-03-02T07:07:00Z</vt:filetime>
  </property>
</Properties>
</file>