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(2)'!$A$1:$R$115</definedName>
  </definedNames>
  <calcPr fullCalcOnLoad="1"/>
</workbook>
</file>

<file path=xl/sharedStrings.xml><?xml version="1.0" encoding="utf-8"?>
<sst xmlns="http://schemas.openxmlformats.org/spreadsheetml/2006/main" count="431" uniqueCount="247">
  <si>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</si>
  <si>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</si>
  <si>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</si>
  <si>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</si>
  <si>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</si>
  <si>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</si>
  <si>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</si>
  <si>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</si>
  <si>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</si>
  <si>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</si>
  <si>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</si>
  <si>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</si>
  <si>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</si>
  <si>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</si>
  <si>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</si>
  <si>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</si>
  <si>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</si>
  <si>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</si>
  <si>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</si>
  <si>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</si>
  <si>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</si>
  <si>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</si>
  <si>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</si>
  <si>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</si>
  <si>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</si>
  <si>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</si>
  <si>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</si>
  <si>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</si>
  <si>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</si>
  <si>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</si>
  <si>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</si>
  <si>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</si>
  <si>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</si>
  <si>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</si>
  <si>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</si>
  <si>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</si>
  <si>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</si>
  <si>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</si>
  <si>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</si>
  <si>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</si>
  <si>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</si>
  <si>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</si>
  <si>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</si>
  <si>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</si>
  <si>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</si>
  <si>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</si>
  <si>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</si>
  <si>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</si>
  <si>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</si>
  <si>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</si>
  <si>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</si>
  <si>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</si>
  <si>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</si>
  <si>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</si>
  <si>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</si>
  <si>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</si>
  <si>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</si>
  <si>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</si>
  <si>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</si>
  <si>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</si>
  <si>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</si>
  <si>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</si>
  <si>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</si>
  <si>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</si>
  <si>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</si>
  <si>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</si>
  <si>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</si>
  <si>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</si>
  <si>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</si>
  <si>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</si>
  <si>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</si>
  <si>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</si>
  <si>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</si>
  <si>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</si>
  <si>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</si>
  <si>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</si>
  <si>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</si>
  <si>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</si>
  <si>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</si>
  <si>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</si>
  <si>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</si>
  <si>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</si>
  <si>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</si>
  <si>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</si>
  <si>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</si>
  <si>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</si>
  <si>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</si>
  <si>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</si>
  <si>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</si>
  <si>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</si>
  <si>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</si>
  <si>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</si>
  <si>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</si>
  <si>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</si>
  <si>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</si>
  <si>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</si>
  <si>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</si>
  <si>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</si>
  <si>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</si>
  <si>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</si>
  <si>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</si>
  <si>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</si>
  <si>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</si>
  <si>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</si>
  <si>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</si>
  <si>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</si>
  <si>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</si>
  <si>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</si>
  <si>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</si>
  <si>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</si>
  <si>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</si>
  <si>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</si>
  <si>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</si>
  <si>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</si>
  <si>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</si>
  <si>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</si>
  <si>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</si>
  <si>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</si>
  <si>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</si>
  <si>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</si>
  <si>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</si>
  <si>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</si>
  <si>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</si>
  <si>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</si>
  <si>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</si>
  <si>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</si>
  <si>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</si>
  <si>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</si>
  <si>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</si>
  <si>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</si>
  <si>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</si>
  <si>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</si>
  <si>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</si>
  <si>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</si>
  <si>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</si>
  <si>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</si>
  <si>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</si>
  <si>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</si>
  <si>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</si>
  <si>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</si>
  <si>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</si>
  <si>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</si>
  <si>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</si>
  <si>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</si>
  <si>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</si>
  <si>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</si>
  <si>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</si>
  <si>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</si>
  <si>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</si>
  <si>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</si>
  <si>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</si>
  <si>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</si>
  <si>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</si>
  <si>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</si>
  <si>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</si>
  <si>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</si>
  <si>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</si>
  <si>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</si>
  <si>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</si>
  <si>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</si>
  <si>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</si>
  <si>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</si>
  <si>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</si>
  <si>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</si>
  <si>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</si>
  <si>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</si>
  <si>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</si>
  <si>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</si>
  <si>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</si>
  <si>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</si>
  <si>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</si>
  <si>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</si>
  <si>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</si>
  <si>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</si>
  <si>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</si>
  <si>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</si>
  <si>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</si>
  <si>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</si>
  <si>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</si>
  <si>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</si>
  <si>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</si>
  <si>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</si>
  <si>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</si>
  <si>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</si>
  <si>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</si>
  <si>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</si>
  <si>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</si>
  <si>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</si>
  <si>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</si>
  <si>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</si>
  <si>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</si>
  <si>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</si>
  <si>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</si>
  <si>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</si>
  <si>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</si>
  <si>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</si>
  <si>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</si>
  <si>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</si>
  <si>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</si>
  <si>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</si>
  <si>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</si>
  <si>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</si>
  <si>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</si>
  <si>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</si>
  <si>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</si>
  <si>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</si>
  <si>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</si>
  <si>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</si>
  <si>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</si>
  <si>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</si>
  <si>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</si>
  <si>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</si>
  <si>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</si>
  <si>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</si>
  <si>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</si>
  <si>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</si>
  <si>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</si>
  <si>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</si>
  <si>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</si>
  <si>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</si>
  <si>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</si>
  <si>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</si>
  <si>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</si>
  <si>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</si>
  <si>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</si>
  <si>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</si>
  <si>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+0.4%</t>
  </si>
  <si>
    <t>2022/</t>
  </si>
  <si>
    <t>　12月</t>
  </si>
  <si>
    <t>令和4年1月分</t>
  </si>
  <si>
    <t>令和3年12月分</t>
  </si>
  <si>
    <t>令和3年1月分</t>
  </si>
  <si>
    <t>令和4年1月分の営業普通倉庫の実績（主要２１社）について</t>
  </si>
  <si>
    <t>+2.2%</t>
  </si>
  <si>
    <t>▲1.9%</t>
  </si>
  <si>
    <t>▲13.2%</t>
  </si>
  <si>
    <t>▲16.3%</t>
  </si>
  <si>
    <t>+4.3%</t>
  </si>
  <si>
    <t>▲1.7%</t>
  </si>
  <si>
    <t>＋11.9%</t>
  </si>
  <si>
    <t>▲0..9%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</si>
  <si>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</t>
    </r>
    <r>
      <rPr>
        <b/>
        <sz val="14"/>
        <color indexed="8"/>
        <rFont val="ＭＳ Ｐゴシック"/>
        <family val="3"/>
      </rPr>
      <t>16</t>
    </r>
    <r>
      <rPr>
        <b/>
        <sz val="14"/>
        <color indexed="8"/>
        <rFont val="ＭＳ Ｐゴシック"/>
        <family val="3"/>
      </rPr>
      <t>万トンで対前月比▲１３．２％、対前年同月比▲１．９％。</t>
    </r>
    <r>
      <rPr>
        <b/>
        <sz val="14"/>
        <rFont val="ＭＳ Ｐゴシック"/>
        <family val="3"/>
      </rPr>
      <t xml:space="preserve">
・出庫高については、数量２05万トンで対前月比▲２２．１</t>
    </r>
    <r>
      <rPr>
        <b/>
        <sz val="14"/>
        <color indexed="8"/>
        <rFont val="ＭＳ Ｐゴシック"/>
        <family val="3"/>
      </rPr>
      <t>％、対前年同月比▲０．</t>
    </r>
    <r>
      <rPr>
        <b/>
        <sz val="14"/>
        <color indexed="8"/>
        <rFont val="ＭＳ Ｐゴシック"/>
        <family val="3"/>
      </rPr>
      <t>9</t>
    </r>
    <r>
      <rPr>
        <b/>
        <sz val="14"/>
        <color indexed="8"/>
        <rFont val="ＭＳ Ｐゴシック"/>
        <family val="3"/>
      </rPr>
      <t>％。
・保管残高については、数量５</t>
    </r>
    <r>
      <rPr>
        <b/>
        <sz val="14"/>
        <color indexed="8"/>
        <rFont val="ＭＳ Ｐゴシック"/>
        <family val="3"/>
      </rPr>
      <t>19</t>
    </r>
    <r>
      <rPr>
        <b/>
        <sz val="14"/>
        <color indexed="8"/>
        <rFont val="ＭＳ Ｐゴシック"/>
        <family val="3"/>
      </rPr>
      <t xml:space="preserve">万トンで前月比２．２％、前年同月比▲１．７％。
</t>
    </r>
    <r>
      <rPr>
        <b/>
        <sz val="14"/>
        <rFont val="ＭＳ Ｐゴシック"/>
        <family val="3"/>
      </rPr>
      <t xml:space="preserve">
・入庫高については、数量で対前月比、対前年同月比で減少した。金額では対前月比で減少し、対前年同月比で増加した。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出庫高については、数量で対前月比、対前年同月比で減少した。金額では対前月比で減少し、対前年同月比で増加した。保管残高は、数量で対前月比で増加し、対</t>
    </r>
    <r>
      <rPr>
        <b/>
        <sz val="14"/>
        <rFont val="ＭＳ Ｐゴシック"/>
        <family val="3"/>
      </rPr>
      <t>前年同月比で減少した。金額では対前月比、対前年同月比で増加した。</t>
    </r>
  </si>
  <si>
    <t>▲22.1%</t>
  </si>
  <si>
    <t>▲15.2%</t>
  </si>
  <si>
    <t>営業普通倉庫２１社統計（令和4年1月）</t>
  </si>
  <si>
    <t>令和4年1月</t>
  </si>
  <si>
    <t>R４年　　1月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</si>
</sst>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25"/>
          <c:w val="0.69525"/>
          <c:h val="0.701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</c:numCache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6475"/>
          <c:w val="0.705"/>
          <c:h val="0.699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05"/>
          <c:w val="0.6645"/>
          <c:h val="0.706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</c:numCache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975"/>
          <c:w val="0.16375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6525"/>
          <c:w val="0.70275"/>
          <c:h val="0.694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</c:numCache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  <c:max val="91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2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57150</xdr:rowOff>
    </xdr:from>
    <xdr:to>
      <xdr:col>7</xdr:col>
      <xdr:colOff>390525</xdr:colOff>
      <xdr:row>18</xdr:row>
      <xdr:rowOff>133350</xdr:rowOff>
    </xdr:to>
    <xdr:graphicFrame>
      <xdr:nvGraphicFramePr>
        <xdr:cNvPr id="1" name="Chart 36"/>
        <xdr:cNvGraphicFramePr/>
      </xdr:nvGraphicFramePr>
      <xdr:xfrm>
        <a:off x="342900" y="8382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19</xdr:row>
      <xdr:rowOff>142875</xdr:rowOff>
    </xdr:from>
    <xdr:to>
      <xdr:col>7</xdr:col>
      <xdr:colOff>381000</xdr:colOff>
      <xdr:row>34</xdr:row>
      <xdr:rowOff>38100</xdr:rowOff>
    </xdr:to>
    <xdr:graphicFrame>
      <xdr:nvGraphicFramePr>
        <xdr:cNvPr id="2" name="Chart 37"/>
        <xdr:cNvGraphicFramePr/>
      </xdr:nvGraphicFramePr>
      <xdr:xfrm>
        <a:off x="361950" y="3495675"/>
        <a:ext cx="4819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4</xdr:row>
      <xdr:rowOff>57150</xdr:rowOff>
    </xdr:from>
    <xdr:to>
      <xdr:col>15</xdr:col>
      <xdr:colOff>47625</xdr:colOff>
      <xdr:row>18</xdr:row>
      <xdr:rowOff>133350</xdr:rowOff>
    </xdr:to>
    <xdr:graphicFrame>
      <xdr:nvGraphicFramePr>
        <xdr:cNvPr id="3" name="Chart 38"/>
        <xdr:cNvGraphicFramePr/>
      </xdr:nvGraphicFramePr>
      <xdr:xfrm>
        <a:off x="5372100" y="838200"/>
        <a:ext cx="49625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19</xdr:row>
      <xdr:rowOff>142875</xdr:rowOff>
    </xdr:from>
    <xdr:to>
      <xdr:col>15</xdr:col>
      <xdr:colOff>76200</xdr:colOff>
      <xdr:row>34</xdr:row>
      <xdr:rowOff>66675</xdr:rowOff>
    </xdr:to>
    <xdr:graphicFrame>
      <xdr:nvGraphicFramePr>
        <xdr:cNvPr id="4" name="Chart 39"/>
        <xdr:cNvGraphicFramePr/>
      </xdr:nvGraphicFramePr>
      <xdr:xfrm>
        <a:off x="5381625" y="3495675"/>
        <a:ext cx="49815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4.1\21&#31038;%20R4.1&#12288;%20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836.3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  <cell r="X8">
            <v>837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  <cell r="X9">
            <v>843.8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  <cell r="X10">
            <v>850.7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  <cell r="X11">
            <v>846.3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F13">
            <v>248.4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L13">
            <v>507.5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R13">
            <v>262.5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859.8</v>
          </cell>
          <cell r="X13">
            <v>894.5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F14">
            <v>215.8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L14">
            <v>518.7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R14">
            <v>204.6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  <cell r="X14">
            <v>898.5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9">
      <selection activeCell="O8" sqref="O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83" t="s">
        <v>232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4.25">
      <c r="C2" s="1" t="s">
        <v>5</v>
      </c>
    </row>
    <row r="3" spans="5:10" ht="14.25">
      <c r="E3" s="5"/>
      <c r="F3" s="384" t="s">
        <v>227</v>
      </c>
      <c r="G3" s="384"/>
      <c r="H3" s="384"/>
      <c r="I3" s="384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5" t="s">
        <v>241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8" t="s">
        <v>1</v>
      </c>
      <c r="D11" s="389"/>
      <c r="E11" s="390" t="s">
        <v>16</v>
      </c>
      <c r="F11" s="391"/>
      <c r="G11" s="392"/>
      <c r="H11" s="390" t="s">
        <v>17</v>
      </c>
      <c r="I11" s="391"/>
      <c r="J11" s="392"/>
    </row>
    <row r="12" spans="1:10" s="3" customFormat="1" ht="26.25" customHeight="1" thickBot="1">
      <c r="A12" s="14"/>
      <c r="B12" s="15" t="s">
        <v>10</v>
      </c>
      <c r="C12" s="377" t="s">
        <v>229</v>
      </c>
      <c r="D12" s="378"/>
      <c r="E12" s="16" t="s">
        <v>23</v>
      </c>
      <c r="F12" s="377" t="s">
        <v>230</v>
      </c>
      <c r="G12" s="378"/>
      <c r="H12" s="16" t="s">
        <v>10</v>
      </c>
      <c r="I12" s="377" t="s">
        <v>231</v>
      </c>
      <c r="J12" s="378"/>
    </row>
    <row r="13" spans="1:10" ht="30" customHeight="1">
      <c r="A13" s="379" t="s">
        <v>27</v>
      </c>
      <c r="B13" s="17" t="s">
        <v>30</v>
      </c>
      <c r="C13" s="317">
        <v>216</v>
      </c>
      <c r="D13" s="290" t="s">
        <v>31</v>
      </c>
      <c r="E13" s="336" t="s">
        <v>235</v>
      </c>
      <c r="F13" s="317">
        <v>248</v>
      </c>
      <c r="G13" s="290" t="s">
        <v>31</v>
      </c>
      <c r="H13" s="336" t="s">
        <v>234</v>
      </c>
      <c r="I13" s="317">
        <v>220</v>
      </c>
      <c r="J13" s="290" t="s">
        <v>31</v>
      </c>
    </row>
    <row r="14" spans="1:10" ht="30" customHeight="1" thickBot="1">
      <c r="A14" s="379"/>
      <c r="B14" s="18" t="s">
        <v>26</v>
      </c>
      <c r="C14" s="318">
        <v>9588</v>
      </c>
      <c r="D14" s="291" t="s">
        <v>33</v>
      </c>
      <c r="E14" s="289" t="s">
        <v>236</v>
      </c>
      <c r="F14" s="318">
        <v>11461</v>
      </c>
      <c r="G14" s="291" t="s">
        <v>33</v>
      </c>
      <c r="H14" s="289" t="s">
        <v>233</v>
      </c>
      <c r="I14" s="318">
        <v>9382</v>
      </c>
      <c r="J14" s="291" t="s">
        <v>33</v>
      </c>
    </row>
    <row r="15" spans="1:10" ht="30" customHeight="1">
      <c r="A15" s="380" t="s">
        <v>35</v>
      </c>
      <c r="B15" s="19" t="s">
        <v>30</v>
      </c>
      <c r="C15" s="337">
        <v>205</v>
      </c>
      <c r="D15" s="290" t="s">
        <v>31</v>
      </c>
      <c r="E15" s="336" t="s">
        <v>242</v>
      </c>
      <c r="F15" s="317">
        <v>263</v>
      </c>
      <c r="G15" s="290" t="s">
        <v>31</v>
      </c>
      <c r="H15" s="336" t="s">
        <v>240</v>
      </c>
      <c r="I15" s="317">
        <v>206</v>
      </c>
      <c r="J15" s="290" t="s">
        <v>31</v>
      </c>
    </row>
    <row r="16" spans="1:10" ht="30" customHeight="1" thickBot="1">
      <c r="A16" s="381"/>
      <c r="B16" s="20" t="s">
        <v>26</v>
      </c>
      <c r="C16" s="319">
        <v>9475</v>
      </c>
      <c r="D16" s="292" t="s">
        <v>33</v>
      </c>
      <c r="E16" s="289" t="s">
        <v>243</v>
      </c>
      <c r="F16" s="319">
        <v>11174</v>
      </c>
      <c r="G16" s="292" t="s">
        <v>33</v>
      </c>
      <c r="H16" s="289" t="s">
        <v>237</v>
      </c>
      <c r="I16" s="319">
        <v>9084</v>
      </c>
      <c r="J16" s="292" t="s">
        <v>33</v>
      </c>
    </row>
    <row r="17" spans="1:13" ht="30" customHeight="1">
      <c r="A17" s="382" t="s">
        <v>41</v>
      </c>
      <c r="B17" s="17" t="s">
        <v>30</v>
      </c>
      <c r="C17" s="317">
        <v>519</v>
      </c>
      <c r="D17" s="290" t="s">
        <v>31</v>
      </c>
      <c r="E17" s="336" t="s">
        <v>233</v>
      </c>
      <c r="F17" s="317">
        <v>508</v>
      </c>
      <c r="G17" s="290" t="s">
        <v>31</v>
      </c>
      <c r="H17" s="336" t="s">
        <v>238</v>
      </c>
      <c r="I17" s="337">
        <v>528</v>
      </c>
      <c r="J17" s="290" t="s">
        <v>31</v>
      </c>
      <c r="L17" s="21"/>
      <c r="M17" s="21"/>
    </row>
    <row r="18" spans="1:10" ht="30" customHeight="1" thickBot="1">
      <c r="A18" s="377"/>
      <c r="B18" s="20" t="s">
        <v>26</v>
      </c>
      <c r="C18" s="319">
        <v>26976</v>
      </c>
      <c r="D18" s="292" t="s">
        <v>33</v>
      </c>
      <c r="E18" s="335" t="s">
        <v>226</v>
      </c>
      <c r="F18" s="319">
        <v>26863</v>
      </c>
      <c r="G18" s="292" t="s">
        <v>33</v>
      </c>
      <c r="H18" s="293" t="s">
        <v>239</v>
      </c>
      <c r="I18" s="319">
        <v>24116</v>
      </c>
      <c r="J18" s="292" t="s">
        <v>33</v>
      </c>
    </row>
    <row r="19" spans="1:10" ht="14.25" customHeigh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</row>
    <row r="20" ht="10.5" customHeight="1"/>
    <row r="21" spans="1:11" s="4" customFormat="1" ht="86.25" customHeight="1">
      <c r="A21" s="375" t="s">
        <v>24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22"/>
    </row>
    <row r="22" spans="1:10" ht="21.75" customHeight="1">
      <c r="A22" s="376" t="s">
        <v>47</v>
      </c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14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4.25">
      <c r="A24" s="376"/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14.25">
      <c r="A25" s="376"/>
      <c r="B25" s="376"/>
      <c r="C25" s="376"/>
      <c r="D25" s="376"/>
      <c r="E25" s="376"/>
      <c r="F25" s="376"/>
      <c r="G25" s="376"/>
      <c r="H25" s="376"/>
      <c r="I25" s="376"/>
      <c r="J25" s="376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245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93" t="s">
        <v>56</v>
      </c>
      <c r="F6" s="394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8969.555712000001</v>
      </c>
      <c r="D8" s="40">
        <v>7242.7943</v>
      </c>
      <c r="E8" s="41">
        <v>100.44115672362568</v>
      </c>
      <c r="F8" s="42">
        <v>104.01657907399075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</v>
      </c>
      <c r="D10" s="40">
        <v>5.976</v>
      </c>
      <c r="E10" s="41">
        <v>99.99019703950593</v>
      </c>
      <c r="F10" s="42">
        <v>99.99372588386612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8985.300000000001</v>
      </c>
      <c r="D11" s="40">
        <v>7450.5</v>
      </c>
      <c r="E11" s="45">
        <v>100.44037371234424</v>
      </c>
      <c r="F11" s="287">
        <v>104.00929568279294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139.91264</v>
      </c>
      <c r="D12" s="40">
        <v>54.545</v>
      </c>
      <c r="E12" s="41">
        <v>100</v>
      </c>
      <c r="F12" s="42">
        <v>94.75324393877828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105.73872</v>
      </c>
      <c r="E13" s="41">
        <v>100.27289603284669</v>
      </c>
      <c r="F13" s="42">
        <v>99.94221811057902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224</v>
      </c>
      <c r="B15" s="49" t="s">
        <v>60</v>
      </c>
      <c r="C15" s="50">
        <v>63.11169</v>
      </c>
      <c r="D15" s="51">
        <v>54.376</v>
      </c>
      <c r="E15" s="52">
        <v>99.99792435789774</v>
      </c>
      <c r="F15" s="53">
        <v>104.82156313316233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2079.384</v>
      </c>
      <c r="D21" s="39">
        <v>86.37087508816177</v>
      </c>
      <c r="E21" s="66">
        <v>96.70258123562984</v>
      </c>
      <c r="F21" s="41">
        <v>1981.893</v>
      </c>
      <c r="G21" s="308">
        <v>77.92953405688769</v>
      </c>
      <c r="H21" s="42">
        <v>99.32762542863348</v>
      </c>
      <c r="I21" s="24"/>
    </row>
    <row r="22" spans="1:9" ht="18.75" customHeight="1">
      <c r="A22" s="67" t="s">
        <v>77</v>
      </c>
      <c r="B22" s="65" t="s">
        <v>78</v>
      </c>
      <c r="C22" s="68">
        <v>937987.921</v>
      </c>
      <c r="D22" s="39">
        <v>83.58787410419714</v>
      </c>
      <c r="E22" s="66">
        <v>101.97148921763288</v>
      </c>
      <c r="F22" s="41">
        <v>927881.347</v>
      </c>
      <c r="G22" s="308">
        <v>84.73743233571102</v>
      </c>
      <c r="H22" s="42">
        <v>104.5866778993296</v>
      </c>
      <c r="I22" s="24"/>
    </row>
    <row r="23" spans="1:9" ht="18.75" customHeight="1">
      <c r="A23" s="64" t="s">
        <v>79</v>
      </c>
      <c r="B23" s="65" t="s">
        <v>74</v>
      </c>
      <c r="C23" s="68">
        <v>34.298</v>
      </c>
      <c r="D23" s="39">
        <v>83.2536349734204</v>
      </c>
      <c r="E23" s="66">
        <v>115.36883178041644</v>
      </c>
      <c r="F23" s="41">
        <v>33.852</v>
      </c>
      <c r="G23" s="308">
        <v>99.69959356776815</v>
      </c>
      <c r="H23" s="42">
        <v>118.55431813406179</v>
      </c>
      <c r="I23" s="24"/>
    </row>
    <row r="24" spans="1:9" ht="18.75" customHeight="1">
      <c r="A24" s="67" t="s">
        <v>77</v>
      </c>
      <c r="B24" s="65" t="s">
        <v>78</v>
      </c>
      <c r="C24" s="68">
        <v>9216.249</v>
      </c>
      <c r="D24" s="39">
        <v>88.66760321857782</v>
      </c>
      <c r="E24" s="66">
        <v>121.81498632790608</v>
      </c>
      <c r="F24" s="41">
        <v>7800.065</v>
      </c>
      <c r="G24" s="308">
        <v>89.69316797883995</v>
      </c>
      <c r="H24" s="42">
        <v>108.76285238521919</v>
      </c>
      <c r="I24" s="24"/>
    </row>
    <row r="25" spans="1:9" ht="18.75" customHeight="1">
      <c r="A25" s="64" t="s">
        <v>80</v>
      </c>
      <c r="B25" s="65" t="s">
        <v>74</v>
      </c>
      <c r="C25" s="68">
        <v>31.021</v>
      </c>
      <c r="D25" s="39">
        <v>153.11451135241856</v>
      </c>
      <c r="E25" s="66">
        <v>441.95754380965946</v>
      </c>
      <c r="F25" s="41">
        <v>16.936</v>
      </c>
      <c r="G25" s="308">
        <v>50.87872142277766</v>
      </c>
      <c r="H25" s="42">
        <v>65.51390661869947</v>
      </c>
      <c r="I25" s="24"/>
    </row>
    <row r="26" spans="1:9" ht="18.75" customHeight="1">
      <c r="A26" s="64" t="s">
        <v>77</v>
      </c>
      <c r="B26" s="65" t="s">
        <v>78</v>
      </c>
      <c r="C26" s="68">
        <v>1787.957</v>
      </c>
      <c r="D26" s="39">
        <v>117.54360821536505</v>
      </c>
      <c r="E26" s="66">
        <v>601.4488268438314</v>
      </c>
      <c r="F26" s="41">
        <v>1416.605</v>
      </c>
      <c r="G26" s="308">
        <v>74.60912770935091</v>
      </c>
      <c r="H26" s="42">
        <v>120.26244388451586</v>
      </c>
      <c r="I26" s="24"/>
    </row>
    <row r="27" spans="1:9" ht="18.75" customHeight="1">
      <c r="A27" s="69" t="s">
        <v>81</v>
      </c>
      <c r="B27" s="65" t="s">
        <v>74</v>
      </c>
      <c r="C27" s="68">
        <v>13.27</v>
      </c>
      <c r="D27" s="39">
        <v>84.00860977462649</v>
      </c>
      <c r="E27" s="66">
        <v>99.89461005721168</v>
      </c>
      <c r="F27" s="41">
        <v>13.416</v>
      </c>
      <c r="G27" s="308">
        <v>88.87711162636634</v>
      </c>
      <c r="H27" s="42">
        <v>95.43320529236023</v>
      </c>
      <c r="I27" s="24"/>
    </row>
    <row r="28" spans="1:9" ht="18.75" customHeight="1">
      <c r="A28" s="64" t="s">
        <v>77</v>
      </c>
      <c r="B28" s="70" t="s">
        <v>78</v>
      </c>
      <c r="C28" s="71">
        <v>9828.126</v>
      </c>
      <c r="D28" s="72">
        <v>81.47591546277486</v>
      </c>
      <c r="E28" s="73">
        <v>93.89660767026471</v>
      </c>
      <c r="F28" s="74">
        <v>10443.249</v>
      </c>
      <c r="G28" s="309">
        <v>88.52165995303709</v>
      </c>
      <c r="H28" s="75">
        <v>81.2270064528935</v>
      </c>
      <c r="I28" s="24"/>
    </row>
    <row r="29" spans="1:9" ht="18.75" customHeight="1">
      <c r="A29" s="76" t="s">
        <v>82</v>
      </c>
      <c r="B29" s="77" t="s">
        <v>74</v>
      </c>
      <c r="C29" s="78">
        <v>2157.973</v>
      </c>
      <c r="D29" s="285">
        <v>86.84838247894464</v>
      </c>
      <c r="E29" s="79">
        <v>98.07541630308319</v>
      </c>
      <c r="F29" s="80">
        <v>2046.097</v>
      </c>
      <c r="G29" s="310">
        <v>77.93105523396872</v>
      </c>
      <c r="H29" s="81">
        <v>99.14356089586352</v>
      </c>
      <c r="I29" s="24"/>
    </row>
    <row r="30" spans="1:9" ht="18.75" customHeight="1">
      <c r="A30" s="82" t="s">
        <v>2</v>
      </c>
      <c r="B30" s="83" t="s">
        <v>78</v>
      </c>
      <c r="C30" s="84">
        <v>958820.253</v>
      </c>
      <c r="D30" s="286">
        <v>83.656778554151</v>
      </c>
      <c r="E30" s="85">
        <v>102.19968994049266</v>
      </c>
      <c r="F30" s="86">
        <v>947541.266</v>
      </c>
      <c r="G30" s="311">
        <v>84.79874465020413</v>
      </c>
      <c r="H30" s="87">
        <v>104.30935663366299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5006.50275</v>
      </c>
      <c r="D34" s="39">
        <v>101.98595980137956</v>
      </c>
      <c r="E34" s="39">
        <v>97.48799673005986</v>
      </c>
      <c r="F34" s="101">
        <v>40.95881257598887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2648399.36</v>
      </c>
      <c r="D35" s="39">
        <v>100.38307249497214</v>
      </c>
      <c r="E35" s="39">
        <v>111.86960931384284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90.317</v>
      </c>
      <c r="D36" s="39">
        <v>100.49626687140456</v>
      </c>
      <c r="E36" s="39">
        <v>113.86265932098686</v>
      </c>
      <c r="F36" s="101">
        <v>37.82160854218927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24539.507</v>
      </c>
      <c r="D37" s="39">
        <v>106.12448305980935</v>
      </c>
      <c r="E37" s="39">
        <v>108.60828215422968</v>
      </c>
      <c r="F37" s="104" t="s">
        <v>36</v>
      </c>
      <c r="G37" s="395" t="s">
        <v>84</v>
      </c>
      <c r="H37" s="396"/>
      <c r="I37" s="24"/>
    </row>
    <row r="38" spans="1:9" ht="18.75" customHeight="1">
      <c r="A38" s="99" t="s">
        <v>80</v>
      </c>
      <c r="B38" s="100" t="s">
        <v>74</v>
      </c>
      <c r="C38" s="103">
        <v>63.419</v>
      </c>
      <c r="D38" s="39">
        <v>128.55028986094783</v>
      </c>
      <c r="E38" s="39">
        <v>178.86171982965283</v>
      </c>
      <c r="F38" s="101">
        <v>42.53279291903541</v>
      </c>
      <c r="G38" s="395"/>
      <c r="H38" s="396"/>
      <c r="I38" s="24"/>
    </row>
    <row r="39" spans="1:9" ht="18.75" customHeight="1">
      <c r="A39" s="99" t="s">
        <v>77</v>
      </c>
      <c r="B39" s="100" t="s">
        <v>78</v>
      </c>
      <c r="C39" s="103">
        <v>2693.91</v>
      </c>
      <c r="D39" s="103">
        <v>115.98892255866163</v>
      </c>
      <c r="E39" s="103">
        <v>176.8856449286163</v>
      </c>
      <c r="F39" s="104" t="s">
        <v>36</v>
      </c>
      <c r="G39" s="395"/>
      <c r="H39" s="396"/>
      <c r="I39" s="24"/>
    </row>
    <row r="40" spans="1:9" ht="18.75" customHeight="1">
      <c r="A40" s="106" t="s">
        <v>81</v>
      </c>
      <c r="B40" s="100" t="s">
        <v>74</v>
      </c>
      <c r="C40" s="103">
        <v>26.821</v>
      </c>
      <c r="D40" s="39">
        <v>99.45859754514778</v>
      </c>
      <c r="E40" s="39">
        <v>102.92413369661153</v>
      </c>
      <c r="F40" s="101">
        <v>49.61329664609207</v>
      </c>
      <c r="G40" s="395"/>
      <c r="H40" s="396"/>
      <c r="I40" s="24"/>
    </row>
    <row r="41" spans="1:9" ht="18.75" customHeight="1">
      <c r="A41" s="99" t="s">
        <v>77</v>
      </c>
      <c r="B41" s="107" t="s">
        <v>78</v>
      </c>
      <c r="C41" s="108">
        <v>22013.449</v>
      </c>
      <c r="D41" s="72">
        <v>97.28165347773601</v>
      </c>
      <c r="E41" s="72">
        <v>109.75915106296625</v>
      </c>
      <c r="F41" s="109" t="s">
        <v>36</v>
      </c>
      <c r="G41" s="395"/>
      <c r="H41" s="396"/>
      <c r="I41" s="24"/>
    </row>
    <row r="42" spans="1:9" ht="18.75" customHeight="1">
      <c r="A42" s="110" t="s">
        <v>82</v>
      </c>
      <c r="B42" s="111" t="s">
        <v>74</v>
      </c>
      <c r="C42" s="112">
        <v>5187.05975</v>
      </c>
      <c r="D42" s="285">
        <v>102.2043733884512</v>
      </c>
      <c r="E42" s="113">
        <v>98.30784151794808</v>
      </c>
      <c r="F42" s="114">
        <v>40.96638322799493</v>
      </c>
      <c r="G42" s="395"/>
      <c r="H42" s="396"/>
      <c r="I42" s="24"/>
    </row>
    <row r="43" spans="1:9" ht="18.75" customHeight="1">
      <c r="A43" s="115" t="s">
        <v>2</v>
      </c>
      <c r="B43" s="116" t="s">
        <v>78</v>
      </c>
      <c r="C43" s="117">
        <v>2697646.226</v>
      </c>
      <c r="D43" s="286">
        <v>100.41986020512216</v>
      </c>
      <c r="E43" s="118">
        <v>111.86256061208127</v>
      </c>
      <c r="F43" s="119" t="s">
        <v>36</v>
      </c>
      <c r="G43" s="395"/>
      <c r="H43" s="396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D1">
      <pane ySplit="4" topLeftCell="A5" activePane="bottomLeft" state="frozen"/>
      <selection pane="topLeft" activeCell="B47" sqref="B47"/>
      <selection pane="bottomLeft" activeCell="F12" sqref="F12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令和4年1月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39">
        <v>39.318</v>
      </c>
      <c r="D5" s="340">
        <v>192.27346080492933</v>
      </c>
      <c r="E5" s="340">
        <v>142.6063617569185</v>
      </c>
      <c r="F5" s="341">
        <v>7056.784</v>
      </c>
      <c r="G5" s="339">
        <v>187.523</v>
      </c>
      <c r="H5" s="340">
        <v>100.62460090470545</v>
      </c>
      <c r="I5" s="340">
        <v>100.02827119005708</v>
      </c>
      <c r="J5" s="342">
        <v>37103.795</v>
      </c>
    </row>
    <row r="6" spans="1:10" ht="18.75" customHeight="1">
      <c r="A6" s="135">
        <v>2</v>
      </c>
      <c r="B6" s="136" t="s">
        <v>106</v>
      </c>
      <c r="C6" s="339">
        <v>14.614</v>
      </c>
      <c r="D6" s="340">
        <v>245.48966907441624</v>
      </c>
      <c r="E6" s="340">
        <v>462.0297186215618</v>
      </c>
      <c r="F6" s="341">
        <v>681.641</v>
      </c>
      <c r="G6" s="339">
        <v>57.213</v>
      </c>
      <c r="H6" s="340">
        <v>121.61593401921604</v>
      </c>
      <c r="I6" s="340">
        <v>217.46550610057395</v>
      </c>
      <c r="J6" s="342">
        <v>4105.504</v>
      </c>
    </row>
    <row r="7" spans="1:10" ht="18.75" customHeight="1">
      <c r="A7" s="135">
        <v>3</v>
      </c>
      <c r="B7" s="136" t="s">
        <v>107</v>
      </c>
      <c r="C7" s="339">
        <v>10.359</v>
      </c>
      <c r="D7" s="340">
        <v>680.1707156927118</v>
      </c>
      <c r="E7" s="340">
        <v>167.08064516129033</v>
      </c>
      <c r="F7" s="341">
        <v>393.001</v>
      </c>
      <c r="G7" s="339">
        <v>19.425</v>
      </c>
      <c r="H7" s="340">
        <v>175</v>
      </c>
      <c r="I7" s="340">
        <v>121.90912514120748</v>
      </c>
      <c r="J7" s="342">
        <v>1190.967</v>
      </c>
    </row>
    <row r="8" spans="1:10" ht="18.75" customHeight="1">
      <c r="A8" s="135">
        <v>4</v>
      </c>
      <c r="B8" s="136" t="s">
        <v>108</v>
      </c>
      <c r="C8" s="339">
        <v>13.454</v>
      </c>
      <c r="D8" s="340">
        <v>89.80708897937387</v>
      </c>
      <c r="E8" s="340">
        <v>92.41019300776152</v>
      </c>
      <c r="F8" s="341">
        <v>2179.808</v>
      </c>
      <c r="G8" s="339">
        <v>63.242</v>
      </c>
      <c r="H8" s="340">
        <v>97.18026338030333</v>
      </c>
      <c r="I8" s="340">
        <v>91.38753215224995</v>
      </c>
      <c r="J8" s="343">
        <v>10016.159</v>
      </c>
    </row>
    <row r="9" spans="1:10" ht="18.75" customHeight="1">
      <c r="A9" s="135">
        <v>5</v>
      </c>
      <c r="B9" s="136" t="s">
        <v>12</v>
      </c>
      <c r="C9" s="339">
        <v>1.809</v>
      </c>
      <c r="D9" s="340">
        <v>176.14410905550147</v>
      </c>
      <c r="E9" s="340">
        <v>92.15486500254713</v>
      </c>
      <c r="F9" s="341">
        <v>1088.067</v>
      </c>
      <c r="G9" s="339">
        <v>5.884</v>
      </c>
      <c r="H9" s="340">
        <v>100.9435580717104</v>
      </c>
      <c r="I9" s="340">
        <v>94.75040257648953</v>
      </c>
      <c r="J9" s="342">
        <v>4306.552</v>
      </c>
    </row>
    <row r="10" spans="1:10" ht="18.75" customHeight="1">
      <c r="A10" s="135">
        <v>6</v>
      </c>
      <c r="B10" s="136" t="s">
        <v>111</v>
      </c>
      <c r="C10" s="339">
        <v>0.295</v>
      </c>
      <c r="D10" s="340">
        <v>12.394957983193278</v>
      </c>
      <c r="E10" s="340">
        <v>71.95121951219512</v>
      </c>
      <c r="F10" s="344">
        <v>167.914</v>
      </c>
      <c r="G10" s="345">
        <v>1.859</v>
      </c>
      <c r="H10" s="346">
        <v>94.55747711088505</v>
      </c>
      <c r="I10" s="346">
        <v>99.19957310565634</v>
      </c>
      <c r="J10" s="343">
        <v>598.89</v>
      </c>
    </row>
    <row r="11" spans="1:10" ht="18.75" customHeight="1">
      <c r="A11" s="135">
        <v>7</v>
      </c>
      <c r="B11" s="136" t="s">
        <v>112</v>
      </c>
      <c r="C11" s="339">
        <v>13.211</v>
      </c>
      <c r="D11" s="340">
        <v>73.40667889092627</v>
      </c>
      <c r="E11" s="340">
        <v>49.177337701012505</v>
      </c>
      <c r="F11" s="344">
        <v>1676.808</v>
      </c>
      <c r="G11" s="345">
        <v>33.941</v>
      </c>
      <c r="H11" s="346">
        <v>90.24221637286965</v>
      </c>
      <c r="I11" s="346">
        <v>64.88682419515179</v>
      </c>
      <c r="J11" s="343">
        <v>7344.298</v>
      </c>
    </row>
    <row r="12" spans="1:10" ht="18.75" customHeight="1">
      <c r="A12" s="135">
        <v>8</v>
      </c>
      <c r="B12" s="136" t="s">
        <v>113</v>
      </c>
      <c r="C12" s="339">
        <v>8.252</v>
      </c>
      <c r="D12" s="340">
        <v>87.12913103157005</v>
      </c>
      <c r="E12" s="340">
        <v>161.23485736615865</v>
      </c>
      <c r="F12" s="344">
        <v>6548.186</v>
      </c>
      <c r="G12" s="345">
        <v>16.518</v>
      </c>
      <c r="H12" s="346">
        <v>99.24893348554949</v>
      </c>
      <c r="I12" s="346">
        <v>166.37792103142627</v>
      </c>
      <c r="J12" s="343">
        <v>10140.068</v>
      </c>
    </row>
    <row r="13" spans="1:10" ht="18.75" customHeight="1">
      <c r="A13" s="135">
        <v>9</v>
      </c>
      <c r="B13" s="136" t="s">
        <v>70</v>
      </c>
      <c r="C13" s="339">
        <v>43.992</v>
      </c>
      <c r="D13" s="340">
        <v>86.33500147188697</v>
      </c>
      <c r="E13" s="340">
        <v>92.48428532385897</v>
      </c>
      <c r="F13" s="344">
        <v>16296.573</v>
      </c>
      <c r="G13" s="345">
        <v>161.005</v>
      </c>
      <c r="H13" s="346">
        <v>99.65894179108173</v>
      </c>
      <c r="I13" s="346">
        <v>105.55417334144961</v>
      </c>
      <c r="J13" s="343">
        <v>75854.455</v>
      </c>
    </row>
    <row r="14" spans="1:10" ht="18.75" customHeight="1">
      <c r="A14" s="135">
        <v>10</v>
      </c>
      <c r="B14" s="136" t="s">
        <v>114</v>
      </c>
      <c r="C14" s="339">
        <v>0.99</v>
      </c>
      <c r="D14" s="340">
        <v>102.1671826625387</v>
      </c>
      <c r="E14" s="340">
        <v>47.43651173933877</v>
      </c>
      <c r="F14" s="344">
        <v>304.035</v>
      </c>
      <c r="G14" s="345">
        <v>4.308</v>
      </c>
      <c r="H14" s="346">
        <v>99.03448275862068</v>
      </c>
      <c r="I14" s="346">
        <v>104.99634413843528</v>
      </c>
      <c r="J14" s="343">
        <v>1323.566</v>
      </c>
    </row>
    <row r="15" spans="1:10" ht="18.75" customHeight="1">
      <c r="A15" s="135">
        <v>11</v>
      </c>
      <c r="B15" s="136" t="s">
        <v>115</v>
      </c>
      <c r="C15" s="339">
        <v>3.926</v>
      </c>
      <c r="D15" s="340">
        <v>163.515201999167</v>
      </c>
      <c r="E15" s="340">
        <v>199.59328927300456</v>
      </c>
      <c r="F15" s="344">
        <v>635.716</v>
      </c>
      <c r="G15" s="345">
        <v>8.566</v>
      </c>
      <c r="H15" s="346">
        <v>103.39167169583585</v>
      </c>
      <c r="I15" s="346">
        <v>75.05476211337948</v>
      </c>
      <c r="J15" s="343">
        <v>1256.626</v>
      </c>
    </row>
    <row r="16" spans="1:10" ht="18.75" customHeight="1">
      <c r="A16" s="135">
        <v>12</v>
      </c>
      <c r="B16" s="137" t="s">
        <v>116</v>
      </c>
      <c r="C16" s="339">
        <v>44.698</v>
      </c>
      <c r="D16" s="340">
        <v>103.08341597287884</v>
      </c>
      <c r="E16" s="340">
        <v>115.92105604398455</v>
      </c>
      <c r="F16" s="344">
        <v>15829.372</v>
      </c>
      <c r="G16" s="345">
        <v>105.063</v>
      </c>
      <c r="H16" s="346">
        <v>105.47858562737184</v>
      </c>
      <c r="I16" s="346">
        <v>90.32471607761549</v>
      </c>
      <c r="J16" s="343">
        <v>23245.832</v>
      </c>
    </row>
    <row r="17" spans="1:10" ht="18.75" customHeight="1">
      <c r="A17" s="135">
        <v>13</v>
      </c>
      <c r="B17" s="137" t="s">
        <v>25</v>
      </c>
      <c r="C17" s="339">
        <v>14.915</v>
      </c>
      <c r="D17" s="340">
        <v>132.58956351675704</v>
      </c>
      <c r="E17" s="340">
        <v>168.43591191417278</v>
      </c>
      <c r="F17" s="344">
        <v>4807.289</v>
      </c>
      <c r="G17" s="345">
        <v>16.079</v>
      </c>
      <c r="H17" s="346">
        <v>109.15077048401332</v>
      </c>
      <c r="I17" s="346">
        <v>157.74551162562543</v>
      </c>
      <c r="J17" s="343">
        <v>8849.902</v>
      </c>
    </row>
    <row r="18" spans="1:10" ht="18.75" customHeight="1">
      <c r="A18" s="135">
        <v>14</v>
      </c>
      <c r="B18" s="137" t="s">
        <v>117</v>
      </c>
      <c r="C18" s="339">
        <v>59.139</v>
      </c>
      <c r="D18" s="340">
        <v>81.3108397954133</v>
      </c>
      <c r="E18" s="340">
        <v>103.02064280114973</v>
      </c>
      <c r="F18" s="344">
        <v>39456.534</v>
      </c>
      <c r="G18" s="345">
        <v>142.451</v>
      </c>
      <c r="H18" s="346">
        <v>101.0376769654155</v>
      </c>
      <c r="I18" s="346">
        <v>107.5045091957406</v>
      </c>
      <c r="J18" s="343">
        <v>107707.548</v>
      </c>
    </row>
    <row r="19" spans="1:10" ht="18.75" customHeight="1">
      <c r="A19" s="135">
        <v>15</v>
      </c>
      <c r="B19" s="137" t="s">
        <v>118</v>
      </c>
      <c r="C19" s="339">
        <v>51.378</v>
      </c>
      <c r="D19" s="340">
        <v>99.67021028943897</v>
      </c>
      <c r="E19" s="340">
        <v>94.30789845628591</v>
      </c>
      <c r="F19" s="344">
        <v>25865.931</v>
      </c>
      <c r="G19" s="345">
        <v>69.71875</v>
      </c>
      <c r="H19" s="346">
        <v>104.5184188532301</v>
      </c>
      <c r="I19" s="346">
        <v>83.67714350011252</v>
      </c>
      <c r="J19" s="343">
        <v>42926.898</v>
      </c>
    </row>
    <row r="20" spans="1:10" ht="18.75" customHeight="1">
      <c r="A20" s="135">
        <v>16</v>
      </c>
      <c r="B20" s="137" t="s">
        <v>120</v>
      </c>
      <c r="C20" s="339">
        <v>154.709</v>
      </c>
      <c r="D20" s="340">
        <v>91.92727056656467</v>
      </c>
      <c r="E20" s="340">
        <v>82.90276773035393</v>
      </c>
      <c r="F20" s="344">
        <v>77336.472</v>
      </c>
      <c r="G20" s="345">
        <v>322.024</v>
      </c>
      <c r="H20" s="346">
        <v>104.37871740434015</v>
      </c>
      <c r="I20" s="346">
        <v>91.27457427269223</v>
      </c>
      <c r="J20" s="343">
        <v>195152.006</v>
      </c>
    </row>
    <row r="21" spans="1:10" ht="18.75" customHeight="1">
      <c r="A21" s="135">
        <v>17</v>
      </c>
      <c r="B21" s="137" t="s">
        <v>76</v>
      </c>
      <c r="C21" s="339">
        <v>178.633</v>
      </c>
      <c r="D21" s="340">
        <v>86.32199016130436</v>
      </c>
      <c r="E21" s="340">
        <v>75.2246637413356</v>
      </c>
      <c r="F21" s="344">
        <v>131170.058</v>
      </c>
      <c r="G21" s="345">
        <v>259.285</v>
      </c>
      <c r="H21" s="346">
        <v>100.12472872467775</v>
      </c>
      <c r="I21" s="346">
        <v>116.35635015728987</v>
      </c>
      <c r="J21" s="343">
        <v>255336.507</v>
      </c>
    </row>
    <row r="22" spans="1:10" ht="18.75" customHeight="1">
      <c r="A22" s="135">
        <v>18</v>
      </c>
      <c r="B22" s="137" t="s">
        <v>119</v>
      </c>
      <c r="C22" s="339">
        <v>1.289</v>
      </c>
      <c r="D22" s="340">
        <v>41.59406260083898</v>
      </c>
      <c r="E22" s="340">
        <v>77.13943746259724</v>
      </c>
      <c r="F22" s="344">
        <v>280.621</v>
      </c>
      <c r="G22" s="345">
        <v>9.104</v>
      </c>
      <c r="H22" s="346">
        <v>95.89214240572993</v>
      </c>
      <c r="I22" s="346">
        <v>131.7701548704588</v>
      </c>
      <c r="J22" s="343">
        <v>2942.801</v>
      </c>
    </row>
    <row r="23" spans="1:10" ht="18.75" customHeight="1">
      <c r="A23" s="135">
        <v>19</v>
      </c>
      <c r="B23" s="137" t="s">
        <v>52</v>
      </c>
      <c r="C23" s="339">
        <v>2.19</v>
      </c>
      <c r="D23" s="340">
        <v>28.69120922311018</v>
      </c>
      <c r="E23" s="340">
        <v>35.24867213906325</v>
      </c>
      <c r="F23" s="344">
        <v>1993.49</v>
      </c>
      <c r="G23" s="345">
        <v>14.123</v>
      </c>
      <c r="H23" s="346">
        <v>69.76043467522845</v>
      </c>
      <c r="I23" s="346">
        <v>74.53950493481818</v>
      </c>
      <c r="J23" s="343">
        <v>3968.07</v>
      </c>
    </row>
    <row r="24" spans="1:10" ht="18.75" customHeight="1">
      <c r="A24" s="135">
        <v>20</v>
      </c>
      <c r="B24" s="137" t="s">
        <v>121</v>
      </c>
      <c r="C24" s="339">
        <v>1.315</v>
      </c>
      <c r="D24" s="340">
        <v>70.92772384034521</v>
      </c>
      <c r="E24" s="340">
        <v>70.50938337801608</v>
      </c>
      <c r="F24" s="344">
        <v>545.115</v>
      </c>
      <c r="G24" s="345">
        <v>3.042</v>
      </c>
      <c r="H24" s="346">
        <v>100.86206896551724</v>
      </c>
      <c r="I24" s="346">
        <v>112.25092250922508</v>
      </c>
      <c r="J24" s="343">
        <v>2263.164</v>
      </c>
    </row>
    <row r="25" spans="1:10" ht="18.75" customHeight="1">
      <c r="A25" s="135">
        <v>21</v>
      </c>
      <c r="B25" s="137" t="s">
        <v>122</v>
      </c>
      <c r="C25" s="339">
        <v>27.44</v>
      </c>
      <c r="D25" s="340">
        <v>97.35675004434982</v>
      </c>
      <c r="E25" s="340">
        <v>98.8259021825254</v>
      </c>
      <c r="F25" s="344">
        <v>44020.066</v>
      </c>
      <c r="G25" s="345">
        <v>49.834</v>
      </c>
      <c r="H25" s="346">
        <v>109.85362842782824</v>
      </c>
      <c r="I25" s="346">
        <v>97.60654967094955</v>
      </c>
      <c r="J25" s="343">
        <v>89734.698</v>
      </c>
    </row>
    <row r="26" spans="1:10" ht="18.75" customHeight="1">
      <c r="A26" s="135">
        <v>22</v>
      </c>
      <c r="B26" s="137" t="s">
        <v>123</v>
      </c>
      <c r="C26" s="339">
        <v>24.103</v>
      </c>
      <c r="D26" s="340">
        <v>130.25128343690895</v>
      </c>
      <c r="E26" s="340">
        <v>165.6449728540994</v>
      </c>
      <c r="F26" s="344">
        <v>2920.636</v>
      </c>
      <c r="G26" s="345">
        <v>60.204</v>
      </c>
      <c r="H26" s="346">
        <v>108.67932702722219</v>
      </c>
      <c r="I26" s="346">
        <v>94.14818753323117</v>
      </c>
      <c r="J26" s="343">
        <v>6627.66</v>
      </c>
    </row>
    <row r="27" spans="1:10" ht="18.75" customHeight="1">
      <c r="A27" s="135">
        <v>23</v>
      </c>
      <c r="B27" s="137" t="s">
        <v>32</v>
      </c>
      <c r="C27" s="339">
        <v>8.2</v>
      </c>
      <c r="D27" s="340">
        <v>76.3216679076694</v>
      </c>
      <c r="E27" s="340">
        <v>85.09755085097551</v>
      </c>
      <c r="F27" s="344">
        <v>1795.985</v>
      </c>
      <c r="G27" s="345">
        <v>100.321</v>
      </c>
      <c r="H27" s="346">
        <v>100.81094117410616</v>
      </c>
      <c r="I27" s="346">
        <v>118.18042597304684</v>
      </c>
      <c r="J27" s="343">
        <v>14944.272</v>
      </c>
    </row>
    <row r="28" spans="1:10" ht="18.75" customHeight="1">
      <c r="A28" s="135">
        <v>24</v>
      </c>
      <c r="B28" s="137" t="s">
        <v>124</v>
      </c>
      <c r="C28" s="339">
        <v>174.703</v>
      </c>
      <c r="D28" s="340">
        <v>90.96556176908578</v>
      </c>
      <c r="E28" s="340">
        <v>93.38511209228237</v>
      </c>
      <c r="F28" s="344">
        <v>52762.07</v>
      </c>
      <c r="G28" s="345">
        <v>336.911</v>
      </c>
      <c r="H28" s="346">
        <v>103.76965060122217</v>
      </c>
      <c r="I28" s="346">
        <v>114.56518338672052</v>
      </c>
      <c r="J28" s="343">
        <v>118642.785</v>
      </c>
    </row>
    <row r="29" spans="1:10" ht="18.75" customHeight="1">
      <c r="A29" s="135">
        <v>25</v>
      </c>
      <c r="B29" s="137" t="s">
        <v>125</v>
      </c>
      <c r="C29" s="339">
        <v>193.561</v>
      </c>
      <c r="D29" s="340">
        <v>93.20739453066689</v>
      </c>
      <c r="E29" s="340">
        <v>76.50813853292964</v>
      </c>
      <c r="F29" s="344">
        <v>133635.213</v>
      </c>
      <c r="G29" s="345">
        <v>349.015</v>
      </c>
      <c r="H29" s="346">
        <v>104.06739938098958</v>
      </c>
      <c r="I29" s="346">
        <v>84.30863848608485</v>
      </c>
      <c r="J29" s="343">
        <v>407557.498</v>
      </c>
    </row>
    <row r="30" spans="1:10" ht="18.75" customHeight="1">
      <c r="A30" s="135">
        <v>26</v>
      </c>
      <c r="B30" s="137" t="s">
        <v>126</v>
      </c>
      <c r="C30" s="339">
        <v>87.38</v>
      </c>
      <c r="D30" s="340">
        <v>91.80500105064088</v>
      </c>
      <c r="E30" s="340">
        <v>106.38582820965483</v>
      </c>
      <c r="F30" s="344">
        <v>13382.733</v>
      </c>
      <c r="G30" s="345">
        <v>176.606</v>
      </c>
      <c r="H30" s="346">
        <v>101.49711783265613</v>
      </c>
      <c r="I30" s="346">
        <v>101.24575051739062</v>
      </c>
      <c r="J30" s="343">
        <v>33928.727</v>
      </c>
    </row>
    <row r="31" spans="1:10" ht="18.75" customHeight="1">
      <c r="A31" s="135">
        <v>27</v>
      </c>
      <c r="B31" s="137" t="s">
        <v>127</v>
      </c>
      <c r="C31" s="339">
        <v>21.503</v>
      </c>
      <c r="D31" s="340">
        <v>106.92690203878668</v>
      </c>
      <c r="E31" s="340">
        <v>105.27784577723378</v>
      </c>
      <c r="F31" s="344">
        <v>4840.812</v>
      </c>
      <c r="G31" s="345">
        <v>51.891</v>
      </c>
      <c r="H31" s="346">
        <v>100.94936093224132</v>
      </c>
      <c r="I31" s="346">
        <v>95.75398582816652</v>
      </c>
      <c r="J31" s="343">
        <v>9509.165</v>
      </c>
    </row>
    <row r="32" spans="1:10" ht="18.75" customHeight="1">
      <c r="A32" s="135">
        <v>28</v>
      </c>
      <c r="B32" s="137" t="s">
        <v>128</v>
      </c>
      <c r="C32" s="339">
        <v>0.446</v>
      </c>
      <c r="D32" s="340">
        <v>80.50541516245488</v>
      </c>
      <c r="E32" s="340">
        <v>56.960408684546614</v>
      </c>
      <c r="F32" s="344">
        <v>190.663</v>
      </c>
      <c r="G32" s="345">
        <v>3.496</v>
      </c>
      <c r="H32" s="346">
        <v>97.0033296337403</v>
      </c>
      <c r="I32" s="346">
        <v>69.80830670926518</v>
      </c>
      <c r="J32" s="343">
        <v>1434.405</v>
      </c>
    </row>
    <row r="33" spans="1:10" ht="18.75" customHeight="1">
      <c r="A33" s="135">
        <v>29</v>
      </c>
      <c r="B33" s="137" t="s">
        <v>129</v>
      </c>
      <c r="C33" s="339">
        <v>12.528</v>
      </c>
      <c r="D33" s="340">
        <v>61.39972554401098</v>
      </c>
      <c r="E33" s="340">
        <v>83.32003192338388</v>
      </c>
      <c r="F33" s="344">
        <v>12460.954</v>
      </c>
      <c r="G33" s="345">
        <v>69.071</v>
      </c>
      <c r="H33" s="346">
        <v>94.52328493424383</v>
      </c>
      <c r="I33" s="346">
        <v>97.78164727200657</v>
      </c>
      <c r="J33" s="343">
        <v>78578.815</v>
      </c>
    </row>
    <row r="34" spans="1:10" ht="18.75" customHeight="1">
      <c r="A34" s="135">
        <v>30</v>
      </c>
      <c r="B34" s="137" t="s">
        <v>131</v>
      </c>
      <c r="C34" s="339">
        <v>1.838</v>
      </c>
      <c r="D34" s="340">
        <v>92.82828282828282</v>
      </c>
      <c r="E34" s="340">
        <v>90.18645731108931</v>
      </c>
      <c r="F34" s="344">
        <v>1792.037</v>
      </c>
      <c r="G34" s="345">
        <v>12.501</v>
      </c>
      <c r="H34" s="346">
        <v>99.72080408423739</v>
      </c>
      <c r="I34" s="346">
        <v>156.6345069540158</v>
      </c>
      <c r="J34" s="343">
        <v>11974.031</v>
      </c>
    </row>
    <row r="35" spans="1:10" ht="18.75" customHeight="1">
      <c r="A35" s="135">
        <v>31</v>
      </c>
      <c r="B35" s="137" t="s">
        <v>132</v>
      </c>
      <c r="C35" s="339">
        <v>5.055</v>
      </c>
      <c r="D35" s="340">
        <v>75.04453681710214</v>
      </c>
      <c r="E35" s="340">
        <v>86.70668953687822</v>
      </c>
      <c r="F35" s="344">
        <v>1393.256</v>
      </c>
      <c r="G35" s="345">
        <v>17.409</v>
      </c>
      <c r="H35" s="346">
        <v>99.91964644435515</v>
      </c>
      <c r="I35" s="346">
        <v>83.60466791528597</v>
      </c>
      <c r="J35" s="343">
        <v>3753.802</v>
      </c>
    </row>
    <row r="36" spans="1:10" ht="18.75" customHeight="1">
      <c r="A36" s="135">
        <v>32</v>
      </c>
      <c r="B36" s="137" t="s">
        <v>133</v>
      </c>
      <c r="C36" s="339">
        <v>16.029</v>
      </c>
      <c r="D36" s="340">
        <v>62.6475416243258</v>
      </c>
      <c r="E36" s="340">
        <v>47.49333333333333</v>
      </c>
      <c r="F36" s="344">
        <v>3084.58</v>
      </c>
      <c r="G36" s="345">
        <v>81.1</v>
      </c>
      <c r="H36" s="346">
        <v>108.66506773143247</v>
      </c>
      <c r="I36" s="346">
        <v>101.79873724377721</v>
      </c>
      <c r="J36" s="343">
        <v>15886.465</v>
      </c>
    </row>
    <row r="37" spans="1:10" ht="18.75" customHeight="1">
      <c r="A37" s="135">
        <v>33</v>
      </c>
      <c r="B37" s="137" t="s">
        <v>134</v>
      </c>
      <c r="C37" s="339">
        <v>242.095</v>
      </c>
      <c r="D37" s="340">
        <v>68.05219410314575</v>
      </c>
      <c r="E37" s="340">
        <v>70.81140844782048</v>
      </c>
      <c r="F37" s="344">
        <v>78043.797</v>
      </c>
      <c r="G37" s="345">
        <v>330.769</v>
      </c>
      <c r="H37" s="346">
        <v>100.05142181313313</v>
      </c>
      <c r="I37" s="346">
        <v>102.89392968463227</v>
      </c>
      <c r="J37" s="343">
        <v>114375.975</v>
      </c>
    </row>
    <row r="38" spans="1:10" ht="18.75" customHeight="1">
      <c r="A38" s="135">
        <v>34</v>
      </c>
      <c r="B38" s="137" t="s">
        <v>11</v>
      </c>
      <c r="C38" s="339">
        <v>289.845</v>
      </c>
      <c r="D38" s="340">
        <v>77.87471050043794</v>
      </c>
      <c r="E38" s="340">
        <v>75.19301213070865</v>
      </c>
      <c r="F38" s="344">
        <v>99608.91</v>
      </c>
      <c r="G38" s="345">
        <v>473.88</v>
      </c>
      <c r="H38" s="346">
        <v>104.56956740487055</v>
      </c>
      <c r="I38" s="346">
        <v>99.6878181772284</v>
      </c>
      <c r="J38" s="343">
        <v>181735.994</v>
      </c>
    </row>
    <row r="39" spans="1:10" ht="18.75" customHeight="1">
      <c r="A39" s="135">
        <v>35</v>
      </c>
      <c r="B39" s="137" t="s">
        <v>46</v>
      </c>
      <c r="C39" s="339">
        <v>7.675</v>
      </c>
      <c r="D39" s="340">
        <v>71.85656773710328</v>
      </c>
      <c r="E39" s="340">
        <v>104.59253202507495</v>
      </c>
      <c r="F39" s="344">
        <v>7282.8</v>
      </c>
      <c r="G39" s="345">
        <v>31.606</v>
      </c>
      <c r="H39" s="346">
        <v>99.7003249108861</v>
      </c>
      <c r="I39" s="346">
        <v>112.58103583386763</v>
      </c>
      <c r="J39" s="343">
        <v>31895.562</v>
      </c>
    </row>
    <row r="40" spans="1:10" ht="18.75" customHeight="1">
      <c r="A40" s="135">
        <v>36</v>
      </c>
      <c r="B40" s="137" t="s">
        <v>135</v>
      </c>
      <c r="C40" s="339">
        <v>141.756</v>
      </c>
      <c r="D40" s="340">
        <v>93.63444809205181</v>
      </c>
      <c r="E40" s="340">
        <v>79.81397234358812</v>
      </c>
      <c r="F40" s="344">
        <v>60258.387</v>
      </c>
      <c r="G40" s="345">
        <v>449.927</v>
      </c>
      <c r="H40" s="346">
        <v>103.53812662236051</v>
      </c>
      <c r="I40" s="346">
        <v>114.39093470014544</v>
      </c>
      <c r="J40" s="343">
        <v>282160.392</v>
      </c>
    </row>
    <row r="41" spans="1:10" ht="18.75" customHeight="1">
      <c r="A41" s="135">
        <v>37</v>
      </c>
      <c r="B41" s="137" t="s">
        <v>136</v>
      </c>
      <c r="C41" s="339">
        <v>15.995</v>
      </c>
      <c r="D41" s="340">
        <v>81.15169964485032</v>
      </c>
      <c r="E41" s="340">
        <v>115.90579710144928</v>
      </c>
      <c r="F41" s="344">
        <v>4630.211</v>
      </c>
      <c r="G41" s="345">
        <v>40.107</v>
      </c>
      <c r="H41" s="346">
        <v>79.54265995002181</v>
      </c>
      <c r="I41" s="346">
        <v>109.06643461235146</v>
      </c>
      <c r="J41" s="343">
        <v>18034.547</v>
      </c>
    </row>
    <row r="42" spans="1:10" ht="18.75" customHeight="1">
      <c r="A42" s="135">
        <v>38</v>
      </c>
      <c r="B42" s="137" t="s">
        <v>15</v>
      </c>
      <c r="C42" s="339">
        <v>75.887</v>
      </c>
      <c r="D42" s="340">
        <v>101.7743146826887</v>
      </c>
      <c r="E42" s="340">
        <v>95.82054875816003</v>
      </c>
      <c r="F42" s="344">
        <v>53967.136</v>
      </c>
      <c r="G42" s="345">
        <v>151.731</v>
      </c>
      <c r="H42" s="346">
        <v>103.53389923030734</v>
      </c>
      <c r="I42" s="346">
        <v>86.85132396881546</v>
      </c>
      <c r="J42" s="343">
        <v>147222.585</v>
      </c>
    </row>
    <row r="43" spans="1:10" ht="18.75" customHeight="1">
      <c r="A43" s="135">
        <v>39</v>
      </c>
      <c r="B43" s="137" t="s">
        <v>37</v>
      </c>
      <c r="C43" s="339">
        <v>17.468</v>
      </c>
      <c r="D43" s="340">
        <v>63.64033809385019</v>
      </c>
      <c r="E43" s="340">
        <v>60.47220106626047</v>
      </c>
      <c r="F43" s="344">
        <v>3577.809</v>
      </c>
      <c r="G43" s="345">
        <v>46.661</v>
      </c>
      <c r="H43" s="346">
        <v>96.79299686767482</v>
      </c>
      <c r="I43" s="346">
        <v>98.99017756751597</v>
      </c>
      <c r="J43" s="343">
        <v>11339.452</v>
      </c>
    </row>
    <row r="44" spans="1:10" ht="18.75" customHeight="1">
      <c r="A44" s="135">
        <v>40</v>
      </c>
      <c r="B44" s="137" t="s">
        <v>137</v>
      </c>
      <c r="C44" s="339">
        <v>135.98</v>
      </c>
      <c r="D44" s="340">
        <v>90.35215946843854</v>
      </c>
      <c r="E44" s="340">
        <v>99.75570928671513</v>
      </c>
      <c r="F44" s="344">
        <v>44858.783</v>
      </c>
      <c r="G44" s="345">
        <v>853.646</v>
      </c>
      <c r="H44" s="347">
        <v>101.03467376175281</v>
      </c>
      <c r="I44" s="346">
        <v>99.44131344924875</v>
      </c>
      <c r="J44" s="343">
        <v>322675.788</v>
      </c>
    </row>
    <row r="45" spans="1:10" ht="18.75" customHeight="1">
      <c r="A45" s="138"/>
      <c r="B45" s="139" t="s">
        <v>138</v>
      </c>
      <c r="C45" s="348">
        <v>2157.973</v>
      </c>
      <c r="D45" s="349">
        <v>86.84838247894464</v>
      </c>
      <c r="E45" s="350">
        <v>84.52310823323343</v>
      </c>
      <c r="F45" s="351">
        <v>958820.253</v>
      </c>
      <c r="G45" s="352">
        <v>5187.05975</v>
      </c>
      <c r="H45" s="353">
        <v>102.2043733884512</v>
      </c>
      <c r="I45" s="350">
        <v>100.91956863344649</v>
      </c>
      <c r="J45" s="354">
        <v>2697646.226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8"/>
  <sheetViews>
    <sheetView tabSelected="1" view="pageBreakPreview" zoomScale="85" zoomScaleNormal="85" zoomScaleSheetLayoutView="85" zoomScalePageLayoutView="0" workbookViewId="0" topLeftCell="M91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令和4年1月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7" t="s">
        <v>144</v>
      </c>
      <c r="O2" s="398"/>
      <c r="P2" s="398"/>
      <c r="Q2" s="398"/>
      <c r="R2" s="399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400" t="s">
        <v>149</v>
      </c>
      <c r="L3" s="401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2381.058833333333</v>
      </c>
      <c r="C23" s="295">
        <f>(B23/B22)*100</f>
        <v>99.0278582618219</v>
      </c>
      <c r="D23" s="296">
        <f>B23/B$5*100</f>
        <v>86.46447938606046</v>
      </c>
      <c r="E23" s="297">
        <v>1060018.9333333333</v>
      </c>
      <c r="F23" s="295">
        <f>(E23/E22)*100</f>
        <v>105.98466640901407</v>
      </c>
      <c r="G23" s="296">
        <f>E23/$E$5*100</f>
        <v>133.33018042437652</v>
      </c>
      <c r="H23" s="298">
        <v>5154.301570833333</v>
      </c>
      <c r="I23" s="295">
        <f>(H23/H22)*100</f>
        <v>97.26473691245616</v>
      </c>
      <c r="J23" s="296">
        <f>H23/$H5*100</f>
        <v>105.51498640367937</v>
      </c>
      <c r="K23" s="299">
        <v>2603649.300083333</v>
      </c>
      <c r="L23" s="295">
        <f>(K23/K22)*100</f>
        <v>106.39660021228859</v>
      </c>
      <c r="M23" s="296">
        <f>K23/K$5*100</f>
        <v>176.60408496610108</v>
      </c>
      <c r="N23" s="300">
        <v>8460.525</v>
      </c>
      <c r="O23" s="295">
        <f>(N23/N22)*100</f>
        <v>105.39974046197769</v>
      </c>
      <c r="P23" s="296">
        <f>N23/N$5*100</f>
        <v>171.0371770509036</v>
      </c>
      <c r="Q23" s="372">
        <f>SUM(Q102:Q113)/12</f>
        <v>78.04166666666667</v>
      </c>
      <c r="R23" s="372">
        <f>SUM(R102:R114)/12</f>
        <v>49.61666666666667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7" t="s">
        <v>144</v>
      </c>
      <c r="O26" s="398"/>
      <c r="P26" s="398"/>
      <c r="Q26" s="398"/>
      <c r="R26" s="399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400" t="s">
        <v>149</v>
      </c>
      <c r="L27" s="401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8002.3</v>
      </c>
      <c r="O82" s="251">
        <v>102.8</v>
      </c>
      <c r="P82" s="250">
        <v>103.6</v>
      </c>
      <c r="Q82" s="251">
        <v>80.4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8091.5</v>
      </c>
      <c r="O84" s="251">
        <v>99.9</v>
      </c>
      <c r="P84" s="250">
        <v>104.8</v>
      </c>
      <c r="Q84" s="251">
        <v>80.1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8050.7</v>
      </c>
      <c r="O85" s="251">
        <v>99.5</v>
      </c>
      <c r="P85" s="250">
        <v>104.3</v>
      </c>
      <c r="Q85" s="251">
        <v>80.4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8127.8</v>
      </c>
      <c r="O86" s="251">
        <v>101</v>
      </c>
      <c r="P86" s="250">
        <v>105.3</v>
      </c>
      <c r="Q86" s="251">
        <v>78.9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8310.6</v>
      </c>
      <c r="O87" s="251">
        <v>102.2</v>
      </c>
      <c r="P87" s="250">
        <v>107.7</v>
      </c>
      <c r="Q87" s="251">
        <v>77.4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8339.6</v>
      </c>
      <c r="O88" s="251">
        <v>100.3</v>
      </c>
      <c r="P88" s="250">
        <v>107.8</v>
      </c>
      <c r="Q88" s="251">
        <v>77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8190.7</v>
      </c>
      <c r="O89" s="251">
        <v>98.2</v>
      </c>
      <c r="P89" s="250">
        <v>105.7</v>
      </c>
      <c r="Q89" s="251">
        <v>78.6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8215.2</v>
      </c>
      <c r="O90" s="251">
        <v>100.3</v>
      </c>
      <c r="P90" s="250">
        <v>105.9</v>
      </c>
      <c r="Q90" s="251">
        <v>79.1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8239.7</v>
      </c>
      <c r="O91" s="251">
        <v>100.3</v>
      </c>
      <c r="P91" s="250">
        <v>106.4</v>
      </c>
      <c r="Q91" s="251">
        <v>78.8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8286.7</v>
      </c>
      <c r="O92" s="251">
        <v>100.9</v>
      </c>
      <c r="P92" s="250">
        <v>106.7</v>
      </c>
      <c r="Q92" s="251">
        <v>78.2</v>
      </c>
      <c r="R92" s="252">
        <v>49.4</v>
      </c>
    </row>
    <row r="93" spans="1:18" s="316" customFormat="1" ht="13.5">
      <c r="A93" s="312" t="s">
        <v>175</v>
      </c>
      <c r="B93" s="320">
        <v>2455.2</v>
      </c>
      <c r="C93" s="313">
        <v>97.4</v>
      </c>
      <c r="D93" s="322">
        <v>95.7</v>
      </c>
      <c r="E93" s="314">
        <v>1095367</v>
      </c>
      <c r="F93" s="324">
        <v>108.1</v>
      </c>
      <c r="G93" s="322">
        <v>77.5</v>
      </c>
      <c r="H93" s="324">
        <v>5252.4</v>
      </c>
      <c r="I93" s="313">
        <v>101.8</v>
      </c>
      <c r="J93" s="324">
        <v>103.8</v>
      </c>
      <c r="K93" s="315">
        <v>2446309.7</v>
      </c>
      <c r="L93" s="326">
        <v>106.2</v>
      </c>
      <c r="M93" s="313">
        <v>87.6</v>
      </c>
      <c r="N93" s="324">
        <v>8349</v>
      </c>
      <c r="O93" s="313">
        <v>100.8</v>
      </c>
      <c r="P93" s="324">
        <v>107.2</v>
      </c>
      <c r="Q93" s="313">
        <v>78.3</v>
      </c>
      <c r="R93" s="326">
        <v>46.5</v>
      </c>
    </row>
    <row r="94" spans="1:18" s="141" customFormat="1" ht="13.5">
      <c r="A94" s="328" t="s">
        <v>218</v>
      </c>
      <c r="B94" s="329">
        <v>2056.8</v>
      </c>
      <c r="C94" s="330">
        <v>83.8</v>
      </c>
      <c r="D94" s="206">
        <v>85.6</v>
      </c>
      <c r="E94" s="331">
        <v>1004440.6</v>
      </c>
      <c r="F94" s="332">
        <v>91.7</v>
      </c>
      <c r="G94" s="206">
        <v>95.1</v>
      </c>
      <c r="H94" s="332">
        <v>5409.5</v>
      </c>
      <c r="I94" s="330">
        <v>103</v>
      </c>
      <c r="J94" s="332">
        <v>104.4</v>
      </c>
      <c r="K94" s="333">
        <v>2654522.8</v>
      </c>
      <c r="L94" s="334">
        <v>108.5</v>
      </c>
      <c r="M94" s="330">
        <v>105.6</v>
      </c>
      <c r="N94" s="332">
        <v>8401.8</v>
      </c>
      <c r="O94" s="330">
        <v>100.6</v>
      </c>
      <c r="P94" s="332">
        <v>105</v>
      </c>
      <c r="Q94" s="330">
        <v>78.2</v>
      </c>
      <c r="R94" s="334">
        <v>37.2</v>
      </c>
    </row>
    <row r="95" spans="1:18" s="316" customFormat="1" ht="13.5">
      <c r="A95" s="312" t="s">
        <v>180</v>
      </c>
      <c r="B95" s="320">
        <v>2365</v>
      </c>
      <c r="C95" s="313">
        <v>115</v>
      </c>
      <c r="D95" s="322">
        <v>85.2</v>
      </c>
      <c r="E95" s="314">
        <v>945965.7</v>
      </c>
      <c r="F95" s="324">
        <v>94.2</v>
      </c>
      <c r="G95" s="322">
        <v>84</v>
      </c>
      <c r="H95" s="324">
        <v>5479.3</v>
      </c>
      <c r="I95" s="313">
        <v>101.3</v>
      </c>
      <c r="J95" s="324">
        <v>105.4</v>
      </c>
      <c r="K95" s="315">
        <v>2610752.8</v>
      </c>
      <c r="L95" s="326">
        <v>98.4</v>
      </c>
      <c r="M95" s="313">
        <v>103.6</v>
      </c>
      <c r="N95" s="324">
        <v>8270.1</v>
      </c>
      <c r="O95" s="313">
        <v>98.4</v>
      </c>
      <c r="P95" s="324">
        <v>102.1</v>
      </c>
      <c r="Q95" s="313">
        <v>79.3</v>
      </c>
      <c r="R95" s="326">
        <v>43.2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8306.8</v>
      </c>
      <c r="O96" s="251">
        <v>100.4</v>
      </c>
      <c r="P96" s="250">
        <v>102.6</v>
      </c>
      <c r="Q96" s="251">
        <v>82.9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8341.1</v>
      </c>
      <c r="O97" s="251">
        <v>100.4</v>
      </c>
      <c r="P97" s="250">
        <v>103.6</v>
      </c>
      <c r="Q97" s="251">
        <v>79.1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8490.5</v>
      </c>
      <c r="O98" s="251">
        <v>101.8</v>
      </c>
      <c r="P98" s="250">
        <v>104.5</v>
      </c>
      <c r="Q98" s="251">
        <v>78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8509</v>
      </c>
      <c r="O99" s="251">
        <v>100.2</v>
      </c>
      <c r="P99" s="250">
        <v>102.4</v>
      </c>
      <c r="Q99" s="251">
        <v>78.4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8576.5</v>
      </c>
      <c r="O100" s="142">
        <v>100.8</v>
      </c>
      <c r="P100" s="250">
        <v>102.8</v>
      </c>
      <c r="Q100" s="142">
        <v>77.6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100.3</v>
      </c>
      <c r="P101" s="250">
        <v>105</v>
      </c>
      <c r="Q101" s="142">
        <v>77</v>
      </c>
      <c r="R101" s="252">
        <v>50.1</v>
      </c>
    </row>
    <row r="102" spans="1:18" ht="13.5">
      <c r="A102" s="242" t="s">
        <v>212</v>
      </c>
      <c r="B102" s="301">
        <v>2200.3</v>
      </c>
      <c r="C102" s="302">
        <v>86.2</v>
      </c>
      <c r="D102" s="303">
        <v>90.6</v>
      </c>
      <c r="E102" s="304">
        <v>938183.1</v>
      </c>
      <c r="F102" s="305">
        <v>85.7</v>
      </c>
      <c r="G102" s="303">
        <v>102.8</v>
      </c>
      <c r="H102" s="305">
        <v>5276.3</v>
      </c>
      <c r="I102" s="302">
        <v>102.7</v>
      </c>
      <c r="J102" s="305">
        <v>100.4</v>
      </c>
      <c r="K102" s="306">
        <v>2411572</v>
      </c>
      <c r="L102" s="307">
        <v>101.3</v>
      </c>
      <c r="M102" s="302">
        <v>103.8</v>
      </c>
      <c r="N102" s="305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1">
        <v>2200.9</v>
      </c>
      <c r="C103" s="302">
        <v>100</v>
      </c>
      <c r="D103" s="303">
        <v>98.1</v>
      </c>
      <c r="E103" s="304">
        <v>984282.1</v>
      </c>
      <c r="F103" s="305">
        <v>104.9</v>
      </c>
      <c r="G103" s="303">
        <v>104.9</v>
      </c>
      <c r="H103" s="305">
        <v>5198.4</v>
      </c>
      <c r="I103" s="302">
        <v>98.5</v>
      </c>
      <c r="J103" s="305">
        <v>99.8</v>
      </c>
      <c r="K103" s="306">
        <v>2451777.2</v>
      </c>
      <c r="L103" s="307">
        <v>101.7</v>
      </c>
      <c r="M103" s="302">
        <v>105.1</v>
      </c>
      <c r="N103" s="305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1">
        <v>2577</v>
      </c>
      <c r="C104" s="302">
        <v>117.1</v>
      </c>
      <c r="D104" s="303">
        <v>102.3</v>
      </c>
      <c r="E104" s="304">
        <v>1241889</v>
      </c>
      <c r="F104" s="305">
        <v>126.2</v>
      </c>
      <c r="G104" s="303">
        <v>122.6</v>
      </c>
      <c r="H104" s="305">
        <v>5103.5</v>
      </c>
      <c r="I104" s="302">
        <v>98.2</v>
      </c>
      <c r="J104" s="305">
        <v>98.9</v>
      </c>
      <c r="K104" s="306">
        <v>2531341.4</v>
      </c>
      <c r="L104" s="307">
        <v>103.2</v>
      </c>
      <c r="M104" s="302">
        <v>109.9</v>
      </c>
      <c r="N104" s="305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2" t="s">
        <v>216</v>
      </c>
      <c r="B105" s="320">
        <v>2459.2</v>
      </c>
      <c r="C105" s="321">
        <v>95.4</v>
      </c>
      <c r="D105" s="322">
        <v>100.2</v>
      </c>
      <c r="E105" s="323">
        <v>1100926.7</v>
      </c>
      <c r="F105" s="324">
        <v>88.6</v>
      </c>
      <c r="G105" s="322">
        <v>100.5</v>
      </c>
      <c r="H105" s="324">
        <v>5046</v>
      </c>
      <c r="I105" s="321">
        <v>98.9</v>
      </c>
      <c r="J105" s="324">
        <v>96.1</v>
      </c>
      <c r="K105" s="325">
        <v>2567225.7</v>
      </c>
      <c r="L105" s="326">
        <v>101.4</v>
      </c>
      <c r="M105" s="321">
        <v>104.9</v>
      </c>
      <c r="N105" s="324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2276.5</v>
      </c>
      <c r="C106" s="244">
        <v>92.6</v>
      </c>
      <c r="D106" s="245">
        <v>110.7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94.9</v>
      </c>
      <c r="K106" s="248">
        <v>2609169.8</v>
      </c>
      <c r="L106" s="249">
        <v>101.6</v>
      </c>
      <c r="M106" s="247">
        <v>98.3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111.3</v>
      </c>
      <c r="D107" s="245">
        <v>107.1</v>
      </c>
      <c r="E107" s="246">
        <v>1129614.3</v>
      </c>
      <c r="F107" s="247">
        <v>115.9</v>
      </c>
      <c r="G107" s="245">
        <v>119.4</v>
      </c>
      <c r="H107" s="247">
        <v>5127.6</v>
      </c>
      <c r="I107" s="244">
        <v>99.8</v>
      </c>
      <c r="J107" s="247">
        <v>93.6</v>
      </c>
      <c r="K107" s="248">
        <v>2645458.2</v>
      </c>
      <c r="L107" s="249">
        <v>101.4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371">
        <v>2488.6</v>
      </c>
      <c r="C108" s="355">
        <v>98.2</v>
      </c>
      <c r="D108" s="367">
        <v>100.5</v>
      </c>
      <c r="E108" s="370">
        <v>1099086.4</v>
      </c>
      <c r="F108" s="357">
        <v>97.3</v>
      </c>
      <c r="G108" s="367">
        <v>105</v>
      </c>
      <c r="H108" s="357">
        <v>5101.6</v>
      </c>
      <c r="I108" s="355">
        <v>99.5</v>
      </c>
      <c r="J108" s="357">
        <v>94.7</v>
      </c>
      <c r="K108" s="369">
        <v>2656053.3</v>
      </c>
      <c r="L108" s="357">
        <v>100.4</v>
      </c>
      <c r="M108" s="355">
        <v>102.7</v>
      </c>
      <c r="N108" s="359">
        <v>8422.6</v>
      </c>
      <c r="O108" s="355">
        <v>96</v>
      </c>
      <c r="P108" s="359">
        <v>101.4</v>
      </c>
      <c r="Q108" s="368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6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8" t="s">
        <v>223</v>
      </c>
      <c r="B111" s="243">
        <v>2298.3</v>
      </c>
      <c r="C111" s="357">
        <v>98.2</v>
      </c>
      <c r="D111" s="245">
        <v>89.1</v>
      </c>
      <c r="E111" s="243">
        <v>1012596.2</v>
      </c>
      <c r="F111" s="357">
        <v>97.1</v>
      </c>
      <c r="G111" s="245">
        <v>95.5</v>
      </c>
      <c r="H111" s="357">
        <v>5189.1</v>
      </c>
      <c r="I111" s="357">
        <v>99.5</v>
      </c>
      <c r="J111" s="357">
        <v>97.3</v>
      </c>
      <c r="K111" s="358">
        <v>2663758</v>
      </c>
      <c r="L111" s="249">
        <v>99.2</v>
      </c>
      <c r="M111" s="355">
        <v>110.3</v>
      </c>
      <c r="N111" s="250">
        <v>8902.7</v>
      </c>
      <c r="O111" s="357">
        <v>99.2</v>
      </c>
      <c r="P111" s="359">
        <v>104.6</v>
      </c>
      <c r="Q111" s="359">
        <v>77.5</v>
      </c>
      <c r="R111" s="252">
        <v>44.6</v>
      </c>
    </row>
    <row r="112" spans="1:18" ht="13.5">
      <c r="A112" s="328" t="s">
        <v>225</v>
      </c>
      <c r="B112" s="243">
        <v>2440.5</v>
      </c>
      <c r="C112" s="357">
        <v>106.2</v>
      </c>
      <c r="D112" s="245">
        <v>105.3</v>
      </c>
      <c r="E112" s="243">
        <v>1030851.9</v>
      </c>
      <c r="F112" s="357">
        <v>101.8</v>
      </c>
      <c r="G112" s="245">
        <v>104.7</v>
      </c>
      <c r="H112" s="357">
        <v>5215.9</v>
      </c>
      <c r="I112" s="357">
        <v>100.5</v>
      </c>
      <c r="J112" s="357">
        <v>100.2</v>
      </c>
      <c r="K112" s="358">
        <v>2657631.6</v>
      </c>
      <c r="L112" s="249">
        <v>99.8</v>
      </c>
      <c r="M112" s="355">
        <v>110.8</v>
      </c>
      <c r="N112" s="250">
        <v>8907</v>
      </c>
      <c r="O112" s="357">
        <v>100</v>
      </c>
      <c r="P112" s="359">
        <v>103.9</v>
      </c>
      <c r="Q112" s="359">
        <v>77.7</v>
      </c>
      <c r="R112" s="252">
        <v>46.8</v>
      </c>
    </row>
    <row r="113" spans="1:18" ht="13.5">
      <c r="A113" s="328" t="s">
        <v>228</v>
      </c>
      <c r="B113" s="243">
        <v>2484.8</v>
      </c>
      <c r="C113" s="357">
        <v>101.8</v>
      </c>
      <c r="D113" s="245">
        <v>97.3</v>
      </c>
      <c r="E113" s="243">
        <v>1146135.8</v>
      </c>
      <c r="F113" s="357">
        <v>111.2</v>
      </c>
      <c r="G113" s="245">
        <v>104.7</v>
      </c>
      <c r="H113" s="357">
        <v>5075.2</v>
      </c>
      <c r="I113" s="357">
        <v>97.3</v>
      </c>
      <c r="J113" s="357">
        <v>98.7</v>
      </c>
      <c r="K113" s="358">
        <v>2686367.2</v>
      </c>
      <c r="L113" s="249">
        <v>101.1</v>
      </c>
      <c r="M113" s="355">
        <v>112.8</v>
      </c>
      <c r="N113" s="250">
        <v>8945.9</v>
      </c>
      <c r="O113" s="357">
        <v>100.4</v>
      </c>
      <c r="P113" s="359">
        <v>104</v>
      </c>
      <c r="Q113" s="359">
        <v>77.5</v>
      </c>
      <c r="R113" s="252">
        <v>49.7</v>
      </c>
    </row>
    <row r="114" spans="1:18" s="366" customFormat="1" ht="13.5">
      <c r="A114" s="338" t="s">
        <v>246</v>
      </c>
      <c r="B114" s="360">
        <v>2158</v>
      </c>
      <c r="C114" s="361">
        <v>86.8</v>
      </c>
      <c r="D114" s="362">
        <v>98.1</v>
      </c>
      <c r="E114" s="360">
        <v>958820.3</v>
      </c>
      <c r="F114" s="361">
        <v>83.7</v>
      </c>
      <c r="G114" s="362">
        <v>102.2</v>
      </c>
      <c r="H114" s="361">
        <v>5187.1</v>
      </c>
      <c r="I114" s="361">
        <v>102.2</v>
      </c>
      <c r="J114" s="361">
        <v>98.3</v>
      </c>
      <c r="K114" s="363">
        <v>2697646.2</v>
      </c>
      <c r="L114" s="364">
        <v>100.4</v>
      </c>
      <c r="M114" s="361">
        <v>111.9</v>
      </c>
      <c r="N114" s="365">
        <v>8985.3</v>
      </c>
      <c r="O114" s="361">
        <v>100.4</v>
      </c>
      <c r="P114" s="361">
        <v>104</v>
      </c>
      <c r="Q114" s="361">
        <v>82.9</v>
      </c>
      <c r="R114" s="364">
        <v>41</v>
      </c>
    </row>
    <row r="115" spans="2:18" ht="13.5">
      <c r="B115" s="320"/>
      <c r="E115" s="256"/>
      <c r="K115" s="257"/>
      <c r="P115" s="258"/>
      <c r="Q115" s="256"/>
      <c r="R115" s="256"/>
    </row>
    <row r="120" spans="4:19" ht="13.5">
      <c r="D120" s="327"/>
      <c r="S120" s="327"/>
    </row>
    <row r="128" spans="2:18" s="144" customFormat="1" ht="13.5"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34">
      <selection activeCell="D3" sqref="D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令和4年1月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39318</v>
      </c>
      <c r="D6" s="272">
        <v>7056784</v>
      </c>
      <c r="E6" s="272">
        <v>187523</v>
      </c>
      <c r="F6" s="273">
        <v>37103795</v>
      </c>
    </row>
    <row r="7" spans="2:6" ht="18" customHeight="1">
      <c r="B7" s="274" t="s">
        <v>106</v>
      </c>
      <c r="C7" s="275">
        <v>14614</v>
      </c>
      <c r="D7" s="275">
        <v>681641</v>
      </c>
      <c r="E7" s="275">
        <v>57213</v>
      </c>
      <c r="F7" s="276">
        <v>4105504</v>
      </c>
    </row>
    <row r="8" spans="2:6" ht="18" customHeight="1">
      <c r="B8" s="274" t="s">
        <v>107</v>
      </c>
      <c r="C8" s="275">
        <v>10359</v>
      </c>
      <c r="D8" s="275">
        <v>393001</v>
      </c>
      <c r="E8" s="275">
        <v>19425</v>
      </c>
      <c r="F8" s="276">
        <v>1190967</v>
      </c>
    </row>
    <row r="9" spans="2:6" ht="18" customHeight="1">
      <c r="B9" s="274" t="s">
        <v>108</v>
      </c>
      <c r="C9" s="275">
        <v>13454</v>
      </c>
      <c r="D9" s="275">
        <v>2179808</v>
      </c>
      <c r="E9" s="275">
        <v>63242</v>
      </c>
      <c r="F9" s="276">
        <v>10016159</v>
      </c>
    </row>
    <row r="10" spans="2:6" ht="18" customHeight="1">
      <c r="B10" s="274" t="s">
        <v>12</v>
      </c>
      <c r="C10" s="275">
        <v>1809</v>
      </c>
      <c r="D10" s="275">
        <v>1088067</v>
      </c>
      <c r="E10" s="275">
        <v>5884</v>
      </c>
      <c r="F10" s="276">
        <v>4306552</v>
      </c>
    </row>
    <row r="11" spans="2:6" ht="18" customHeight="1">
      <c r="B11" s="274" t="s">
        <v>111</v>
      </c>
      <c r="C11" s="275">
        <v>295</v>
      </c>
      <c r="D11" s="275">
        <v>167914</v>
      </c>
      <c r="E11" s="275">
        <v>1859</v>
      </c>
      <c r="F11" s="276">
        <v>598890</v>
      </c>
    </row>
    <row r="12" spans="2:6" ht="18" customHeight="1">
      <c r="B12" s="274" t="s">
        <v>112</v>
      </c>
      <c r="C12" s="275">
        <v>13211</v>
      </c>
      <c r="D12" s="275">
        <v>1676808</v>
      </c>
      <c r="E12" s="275">
        <v>33941</v>
      </c>
      <c r="F12" s="276">
        <v>7344298</v>
      </c>
    </row>
    <row r="13" spans="2:6" ht="18" customHeight="1">
      <c r="B13" s="274" t="s">
        <v>113</v>
      </c>
      <c r="C13" s="275">
        <v>8252</v>
      </c>
      <c r="D13" s="275">
        <v>6548186</v>
      </c>
      <c r="E13" s="275">
        <v>16518</v>
      </c>
      <c r="F13" s="276">
        <v>10140068</v>
      </c>
    </row>
    <row r="14" spans="2:6" ht="18" customHeight="1">
      <c r="B14" s="274" t="s">
        <v>70</v>
      </c>
      <c r="C14" s="275">
        <v>43992</v>
      </c>
      <c r="D14" s="275">
        <v>16296573</v>
      </c>
      <c r="E14" s="275">
        <v>161005</v>
      </c>
      <c r="F14" s="276">
        <v>75854455</v>
      </c>
    </row>
    <row r="15" spans="2:6" ht="18" customHeight="1">
      <c r="B15" s="274" t="s">
        <v>114</v>
      </c>
      <c r="C15" s="275">
        <v>990</v>
      </c>
      <c r="D15" s="275">
        <v>304035</v>
      </c>
      <c r="E15" s="275">
        <v>4308</v>
      </c>
      <c r="F15" s="276">
        <v>1323566</v>
      </c>
    </row>
    <row r="16" spans="2:6" ht="18" customHeight="1">
      <c r="B16" s="274" t="s">
        <v>115</v>
      </c>
      <c r="C16" s="275">
        <v>3926</v>
      </c>
      <c r="D16" s="275">
        <v>635716</v>
      </c>
      <c r="E16" s="275">
        <v>8566</v>
      </c>
      <c r="F16" s="276">
        <v>1256626</v>
      </c>
    </row>
    <row r="17" spans="2:6" ht="18" customHeight="1">
      <c r="B17" s="277" t="s">
        <v>63</v>
      </c>
      <c r="C17" s="275">
        <v>44698</v>
      </c>
      <c r="D17" s="275">
        <v>15829372</v>
      </c>
      <c r="E17" s="275">
        <v>105063</v>
      </c>
      <c r="F17" s="276">
        <v>23245832</v>
      </c>
    </row>
    <row r="18" spans="2:6" ht="18" customHeight="1">
      <c r="B18" s="277" t="s">
        <v>207</v>
      </c>
      <c r="C18" s="275">
        <v>14915</v>
      </c>
      <c r="D18" s="275">
        <v>4807289</v>
      </c>
      <c r="E18" s="275">
        <v>16079</v>
      </c>
      <c r="F18" s="276">
        <v>8849902</v>
      </c>
    </row>
    <row r="19" spans="2:6" ht="18" customHeight="1">
      <c r="B19" s="277" t="s">
        <v>117</v>
      </c>
      <c r="C19" s="275">
        <v>59139</v>
      </c>
      <c r="D19" s="275">
        <v>39456534</v>
      </c>
      <c r="E19" s="275">
        <v>142451</v>
      </c>
      <c r="F19" s="276">
        <v>107707548</v>
      </c>
    </row>
    <row r="20" spans="2:6" ht="18" customHeight="1">
      <c r="B20" s="277" t="s">
        <v>118</v>
      </c>
      <c r="C20" s="275">
        <v>51378</v>
      </c>
      <c r="D20" s="275">
        <v>25865931</v>
      </c>
      <c r="E20" s="275">
        <v>69718.75</v>
      </c>
      <c r="F20" s="276">
        <v>42926898</v>
      </c>
    </row>
    <row r="21" spans="2:6" ht="18" customHeight="1">
      <c r="B21" s="277" t="s">
        <v>120</v>
      </c>
      <c r="C21" s="275">
        <v>154709</v>
      </c>
      <c r="D21" s="275">
        <v>77336472</v>
      </c>
      <c r="E21" s="275">
        <v>322024</v>
      </c>
      <c r="F21" s="276">
        <v>195152006</v>
      </c>
    </row>
    <row r="22" spans="2:6" ht="18" customHeight="1">
      <c r="B22" s="277" t="s">
        <v>76</v>
      </c>
      <c r="C22" s="275">
        <v>178633</v>
      </c>
      <c r="D22" s="275">
        <v>131170058</v>
      </c>
      <c r="E22" s="275">
        <v>259285</v>
      </c>
      <c r="F22" s="276">
        <v>255336507</v>
      </c>
    </row>
    <row r="23" spans="2:6" ht="18" customHeight="1">
      <c r="B23" s="277" t="s">
        <v>91</v>
      </c>
      <c r="C23" s="275">
        <v>1289</v>
      </c>
      <c r="D23" s="275">
        <v>280621</v>
      </c>
      <c r="E23" s="275">
        <v>9104</v>
      </c>
      <c r="F23" s="276">
        <v>2942801</v>
      </c>
    </row>
    <row r="24" spans="2:6" ht="18" customHeight="1">
      <c r="B24" s="277" t="s">
        <v>52</v>
      </c>
      <c r="C24" s="275">
        <v>2190</v>
      </c>
      <c r="D24" s="275">
        <v>1993490</v>
      </c>
      <c r="E24" s="275">
        <v>14123</v>
      </c>
      <c r="F24" s="276">
        <v>3968070</v>
      </c>
    </row>
    <row r="25" spans="2:6" ht="18" customHeight="1">
      <c r="B25" s="277" t="s">
        <v>121</v>
      </c>
      <c r="C25" s="275">
        <v>1315</v>
      </c>
      <c r="D25" s="275">
        <v>545115</v>
      </c>
      <c r="E25" s="275">
        <v>3042</v>
      </c>
      <c r="F25" s="276">
        <v>2263164</v>
      </c>
    </row>
    <row r="26" spans="2:6" ht="18" customHeight="1">
      <c r="B26" s="277" t="s">
        <v>122</v>
      </c>
      <c r="C26" s="275">
        <v>27440</v>
      </c>
      <c r="D26" s="275">
        <v>44020066</v>
      </c>
      <c r="E26" s="275">
        <v>49834</v>
      </c>
      <c r="F26" s="276">
        <v>89734698</v>
      </c>
    </row>
    <row r="27" spans="2:6" ht="18" customHeight="1">
      <c r="B27" s="277" t="s">
        <v>123</v>
      </c>
      <c r="C27" s="275">
        <v>24103</v>
      </c>
      <c r="D27" s="275">
        <v>2920636</v>
      </c>
      <c r="E27" s="275">
        <v>60204</v>
      </c>
      <c r="F27" s="276">
        <v>6627660</v>
      </c>
    </row>
    <row r="28" spans="2:6" ht="18" customHeight="1">
      <c r="B28" s="277" t="s">
        <v>32</v>
      </c>
      <c r="C28" s="275">
        <v>8200</v>
      </c>
      <c r="D28" s="275">
        <v>1795985</v>
      </c>
      <c r="E28" s="275">
        <v>100321</v>
      </c>
      <c r="F28" s="276">
        <v>14944272</v>
      </c>
    </row>
    <row r="29" spans="2:6" ht="18" customHeight="1">
      <c r="B29" s="277" t="s">
        <v>124</v>
      </c>
      <c r="C29" s="275">
        <v>174703</v>
      </c>
      <c r="D29" s="275">
        <v>52762070</v>
      </c>
      <c r="E29" s="275">
        <v>336911</v>
      </c>
      <c r="F29" s="276">
        <v>118642785</v>
      </c>
    </row>
    <row r="30" spans="2:6" ht="18" customHeight="1">
      <c r="B30" s="277" t="s">
        <v>109</v>
      </c>
      <c r="C30" s="275">
        <v>193561</v>
      </c>
      <c r="D30" s="275">
        <v>133635213</v>
      </c>
      <c r="E30" s="275">
        <v>349015</v>
      </c>
      <c r="F30" s="276">
        <v>407557498</v>
      </c>
    </row>
    <row r="31" spans="2:6" ht="18" customHeight="1">
      <c r="B31" s="277" t="s">
        <v>126</v>
      </c>
      <c r="C31" s="275">
        <v>87380</v>
      </c>
      <c r="D31" s="275">
        <v>13382733</v>
      </c>
      <c r="E31" s="275">
        <v>176606</v>
      </c>
      <c r="F31" s="276">
        <v>33928727</v>
      </c>
    </row>
    <row r="32" spans="2:6" ht="18" customHeight="1">
      <c r="B32" s="277" t="s">
        <v>127</v>
      </c>
      <c r="C32" s="275">
        <v>21503</v>
      </c>
      <c r="D32" s="275">
        <v>4840812</v>
      </c>
      <c r="E32" s="275">
        <v>51891</v>
      </c>
      <c r="F32" s="276">
        <v>9509165</v>
      </c>
    </row>
    <row r="33" spans="2:6" ht="18" customHeight="1">
      <c r="B33" s="277" t="s">
        <v>128</v>
      </c>
      <c r="C33" s="275">
        <v>446</v>
      </c>
      <c r="D33" s="275">
        <v>190663</v>
      </c>
      <c r="E33" s="275">
        <v>3496</v>
      </c>
      <c r="F33" s="276">
        <v>1434405</v>
      </c>
    </row>
    <row r="34" spans="2:6" ht="18" customHeight="1">
      <c r="B34" s="277" t="s">
        <v>129</v>
      </c>
      <c r="C34" s="275">
        <v>12528</v>
      </c>
      <c r="D34" s="275">
        <v>12460954</v>
      </c>
      <c r="E34" s="275">
        <v>69071</v>
      </c>
      <c r="F34" s="276">
        <v>78578815</v>
      </c>
    </row>
    <row r="35" spans="2:6" ht="18" customHeight="1">
      <c r="B35" s="277" t="s">
        <v>131</v>
      </c>
      <c r="C35" s="275">
        <v>1838</v>
      </c>
      <c r="D35" s="275">
        <v>1792037</v>
      </c>
      <c r="E35" s="275">
        <v>12501</v>
      </c>
      <c r="F35" s="276">
        <v>11974031</v>
      </c>
    </row>
    <row r="36" spans="2:6" ht="18" customHeight="1">
      <c r="B36" s="277" t="s">
        <v>132</v>
      </c>
      <c r="C36" s="275">
        <v>5055</v>
      </c>
      <c r="D36" s="275">
        <v>1393256</v>
      </c>
      <c r="E36" s="275">
        <v>17409</v>
      </c>
      <c r="F36" s="276">
        <v>3753802</v>
      </c>
    </row>
    <row r="37" spans="2:6" ht="18" customHeight="1">
      <c r="B37" s="277" t="s">
        <v>133</v>
      </c>
      <c r="C37" s="275">
        <v>16029</v>
      </c>
      <c r="D37" s="275">
        <v>3084580</v>
      </c>
      <c r="E37" s="275">
        <v>81100</v>
      </c>
      <c r="F37" s="276">
        <v>15886465</v>
      </c>
    </row>
    <row r="38" spans="2:6" ht="18" customHeight="1">
      <c r="B38" s="277" t="s">
        <v>134</v>
      </c>
      <c r="C38" s="275">
        <v>242095</v>
      </c>
      <c r="D38" s="275">
        <v>78043797</v>
      </c>
      <c r="E38" s="275">
        <v>330769</v>
      </c>
      <c r="F38" s="276">
        <v>114375975</v>
      </c>
    </row>
    <row r="39" spans="2:6" ht="18" customHeight="1">
      <c r="B39" s="277" t="s">
        <v>103</v>
      </c>
      <c r="C39" s="275">
        <v>289845</v>
      </c>
      <c r="D39" s="275">
        <v>99608910</v>
      </c>
      <c r="E39" s="275">
        <v>473880</v>
      </c>
      <c r="F39" s="276">
        <v>181735994</v>
      </c>
    </row>
    <row r="40" spans="2:6" ht="18" customHeight="1">
      <c r="B40" s="277" t="s">
        <v>46</v>
      </c>
      <c r="C40" s="275">
        <v>7675</v>
      </c>
      <c r="D40" s="275">
        <v>7282800</v>
      </c>
      <c r="E40" s="275">
        <v>31606</v>
      </c>
      <c r="F40" s="276">
        <v>31895562</v>
      </c>
    </row>
    <row r="41" spans="2:6" ht="18" customHeight="1">
      <c r="B41" s="277" t="s">
        <v>75</v>
      </c>
      <c r="C41" s="275">
        <v>141756</v>
      </c>
      <c r="D41" s="275">
        <v>60258387</v>
      </c>
      <c r="E41" s="275">
        <v>449927</v>
      </c>
      <c r="F41" s="276">
        <v>282160392</v>
      </c>
    </row>
    <row r="42" spans="2:6" ht="18" customHeight="1">
      <c r="B42" s="277" t="s">
        <v>136</v>
      </c>
      <c r="C42" s="275">
        <v>15995</v>
      </c>
      <c r="D42" s="275">
        <v>4630211</v>
      </c>
      <c r="E42" s="275">
        <v>40107</v>
      </c>
      <c r="F42" s="276">
        <v>18034547</v>
      </c>
    </row>
    <row r="43" spans="2:6" ht="18" customHeight="1">
      <c r="B43" s="277" t="s">
        <v>193</v>
      </c>
      <c r="C43" s="275">
        <v>75887</v>
      </c>
      <c r="D43" s="275">
        <v>53967136</v>
      </c>
      <c r="E43" s="275">
        <v>151731</v>
      </c>
      <c r="F43" s="276">
        <v>147222585</v>
      </c>
    </row>
    <row r="44" spans="2:6" ht="18" customHeight="1">
      <c r="B44" s="278" t="s">
        <v>208</v>
      </c>
      <c r="C44" s="275">
        <v>17468</v>
      </c>
      <c r="D44" s="275">
        <v>3577809</v>
      </c>
      <c r="E44" s="275">
        <v>46661</v>
      </c>
      <c r="F44" s="276">
        <v>11339452</v>
      </c>
    </row>
    <row r="45" spans="2:6" ht="18" customHeight="1">
      <c r="B45" s="279" t="s">
        <v>137</v>
      </c>
      <c r="C45" s="280">
        <v>135980</v>
      </c>
      <c r="D45" s="280">
        <v>44858783</v>
      </c>
      <c r="E45" s="280">
        <v>853646</v>
      </c>
      <c r="F45" s="281">
        <v>322675788</v>
      </c>
    </row>
    <row r="46" spans="2:6" ht="18" customHeight="1">
      <c r="B46" s="282" t="s">
        <v>138</v>
      </c>
      <c r="C46" s="283">
        <f>SUM(C6:C45)</f>
        <v>2157973</v>
      </c>
      <c r="D46" s="283">
        <f>SUM(D6:D45)</f>
        <v>958820253</v>
      </c>
      <c r="E46" s="283">
        <f>SUM(E6:E45)</f>
        <v>5187059.75</v>
      </c>
      <c r="F46" s="283">
        <f>SUM(F6:F45)</f>
        <v>2697646226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H1">
      <selection activeCell="H13" sqref="H13"/>
    </sheetView>
  </sheetViews>
  <sheetFormatPr defaultColWidth="9.00390625" defaultRowHeight="13.5"/>
  <sheetData>
    <row r="1" spans="1:20" ht="21" customHeight="1">
      <c r="A1" s="402" t="s">
        <v>244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2023-05-08T01:16:29Z</dcterms:modified>
  <cp:category/>
  <cp:version/>
  <cp:contentType/>
  <cp:contentStatus/>
</cp:coreProperties>
</file>