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1\"/>
    </mc:Choice>
  </mc:AlternateContent>
  <xr:revisionPtr revIDLastSave="0" documentId="13_ncr:1_{C42B783B-255E-463A-A339-3458717250AE}" xr6:coauthVersionLast="47" xr6:coauthVersionMax="47" xr10:uidLastSave="{00000000-0000-0000-0000-000000000000}"/>
  <bookViews>
    <workbookView xWindow="3900" yWindow="510" windowWidth="21600" windowHeight="11295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<sst xmlns="http://schemas.openxmlformats.org/spreadsheetml/2006/main" count="977" uniqueCount="205">
  <si>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</si>
  <si>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</si>
  <si>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</si>
  <si>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</si>
  <si>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</si>
  <si>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</si>
  <si>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</si>
  <si>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</si>
  <si>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</si>
  <si>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</si>
  <si>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</si>
  <si>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</si>
  <si>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</si>
  <si>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</si>
  <si>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</si>
  <si>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</si>
  <si>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</si>
  <si>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</si>
  <si>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</si>
  <si>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</si>
  <si>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</si>
  <si>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</si>
  <si>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</si>
  <si>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</si>
  <si>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</si>
  <si>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</si>
  <si>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</si>
  <si>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</si>
  <si>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</si>
  <si>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</si>
  <si>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</si>
  <si>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</si>
  <si>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</si>
  <si>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</si>
  <si>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</si>
  <si>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</si>
  <si>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</si>
  <si>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</si>
  <si>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</si>
  <si>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</si>
  <si>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</si>
  <si>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</si>
  <si>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</si>
  <si>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</si>
  <si>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</si>
  <si>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</si>
  <si>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</si>
  <si>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</si>
  <si>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</si>
  <si>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</si>
  <si>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</si>
  <si>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</si>
  <si>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</si>
  <si>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</si>
  <si>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</si>
  <si>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</si>
  <si>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</si>
  <si>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</si>
  <si>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</si>
  <si>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</si>
  <si>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</si>
  <si>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</si>
  <si>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</si>
  <si>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</si>
  <si>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</si>
  <si>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</si>
  <si>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</si>
  <si>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</si>
  <si>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</si>
  <si>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</si>
  <si>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</si>
  <si>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</si>
  <si>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</si>
  <si>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</si>
  <si>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</si>
  <si>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</si>
  <si>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</si>
  <si>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</si>
  <si>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</si>
  <si>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</si>
  <si>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</si>
  <si>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</si>
  <si>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</si>
  <si>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</si>
  <si>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</si>
  <si>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</si>
  <si>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</si>
  <si>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</si>
  <si>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</si>
  <si>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</si>
  <si>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</si>
  <si>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</si>
  <si>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</si>
  <si>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</si>
  <si>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</si>
  <si>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</si>
  <si>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</si>
  <si>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</si>
  <si>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</si>
  <si>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</si>
  <si>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</si>
  <si>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</si>
  <si>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</si>
  <si>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</si>
  <si>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</si>
  <si>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</si>
  <si>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</si>
  <si>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</si>
  <si>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</si>
  <si>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</si>
  <si>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</si>
  <si>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</si>
  <si>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</si>
  <si>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</si>
  <si>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</si>
  <si>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</si>
  <si>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</si>
  <si>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</si>
  <si>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</si>
  <si>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</si>
  <si>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</si>
  <si>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</si>
  <si>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</si>
  <si>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</si>
  <si>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</si>
  <si>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</si>
  <si>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</si>
  <si>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</si>
  <si>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</si>
  <si>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</si>
  <si>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</si>
  <si>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</si>
  <si>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</si>
  <si>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</si>
  <si>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</si>
  <si>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</si>
  <si>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</si>
  <si>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</si>
  <si>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</si>
  <si>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</si>
  <si>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</si>
  <si>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</si>
  <si>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</si>
  <si>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</si>
  <si>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</si>
  <si>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</si>
  <si>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</si>
  <si>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</si>
  <si>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</si>
  <si>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</si>
  <si>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</si>
  <si>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</si>
  <si>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</si>
  <si>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</si>
  <si>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</si>
  <si>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</si>
  <si>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</si>
  <si>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</si>
  <si>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</si>
  <si>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</si>
  <si>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</si>
  <si>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</si>
  <si>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</si>
  <si>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</si>
  <si>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</si>
  <si>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</si>
  <si>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</si>
  <si>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</si>
  <si>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</si>
  <si>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</si>
  <si>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</si>
  <si>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</si>
  <si>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</si>
  <si>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</si>
  <si>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</si>
  <si>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２０１７　　　年</t>
  </si>
  <si>
    <t>メキシコ</t>
  </si>
  <si>
    <t>苫小牧</t>
  </si>
  <si>
    <t>宇部</t>
  </si>
  <si>
    <t>２０１８　　　年</t>
  </si>
  <si>
    <t>２０１９　　　年</t>
  </si>
  <si>
    <t>エクアドル</t>
  </si>
  <si>
    <t>２０２０　　　年</t>
  </si>
  <si>
    <t>２０２１　　　年</t>
  </si>
  <si>
    <t>シンガポール</t>
  </si>
  <si>
    <t>コロンビア</t>
  </si>
  <si>
    <t>モザンビーク</t>
  </si>
  <si>
    <t>小名浜</t>
  </si>
  <si>
    <t>イギリス</t>
  </si>
  <si>
    <t>トリニダード・トバゴ</t>
  </si>
  <si>
    <t>茨城</t>
  </si>
  <si>
    <t>パプアニューギニア</t>
  </si>
  <si>
    <t>直江津</t>
  </si>
  <si>
    <t>ウクライナ</t>
  </si>
  <si>
    <t>モーリタニア</t>
  </si>
  <si>
    <t>アルゼンチン</t>
  </si>
  <si>
    <t>タイ</t>
  </si>
  <si>
    <t>三島川之江</t>
  </si>
  <si>
    <t>八戸</t>
  </si>
  <si>
    <t>境</t>
  </si>
  <si>
    <t>石狩湾新</t>
  </si>
  <si>
    <t>伏木富山</t>
  </si>
  <si>
    <t>岩国</t>
  </si>
  <si>
    <t>仙台塩釜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</si>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</sst>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7" fillId="0" borderId="0" xfId="0" applyNumberFormat="1" applyFont="1" applyAlignment="1"/>
    <xf numFmtId="176" fontId="0" fillId="0" borderId="0" xfId="0" applyNumberFormat="1" applyFont="1" applyBorder="1" applyAlignment="1">
      <alignment wrapText="1"/>
    </xf>
    <xf numFmtId="176" fontId="0" fillId="0" borderId="5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="75" zoomScaleNormal="100" workbookViewId="0"/>
  </sheetViews>
  <sheetFormatPr defaultRowHeight="13.5" x14ac:dyDescent="0.15"/>
  <cols>
    <col min="1" max="1" width="9.125" style="44" customWidth="1"/>
    <col min="2" max="8" width="17.5" style="44" customWidth="1"/>
    <col min="9" max="9" width="17.5" style="44" hidden="1" customWidth="1"/>
    <col min="10" max="10" width="9" style="44" hidden="1" customWidth="1"/>
    <col min="11" max="16384" width="9" style="44"/>
  </cols>
  <sheetData>
    <row r="1" spans="1:9" ht="40.5" customHeight="1" x14ac:dyDescent="0.15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">
      <c r="A2" s="2"/>
      <c r="H2" s="124" t="s">
        <v>0</v>
      </c>
      <c r="I2" s="124"/>
    </row>
    <row r="3" spans="1:9" s="127" customFormat="1" ht="41.25" customHeight="1" thickBot="1" x14ac:dyDescent="0.2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25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7.25" x14ac:dyDescent="0.2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">
      <c r="A24" s="2"/>
      <c r="H24" s="124" t="s">
        <v>0</v>
      </c>
      <c r="I24" s="124"/>
    </row>
    <row r="25" spans="1:10" s="127" customFormat="1" ht="41.25" customHeight="1" thickBot="1" x14ac:dyDescent="0.2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x14ac:dyDescent="0.2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customHeight="1" x14ac:dyDescent="0.2">
      <c r="A47" s="7" t="s">
        <v>156</v>
      </c>
      <c r="B47" s="11">
        <v>129036</v>
      </c>
      <c r="C47" s="24">
        <v>166097</v>
      </c>
      <c r="D47" s="24">
        <v>144231</v>
      </c>
      <c r="E47" s="35">
        <v>97238</v>
      </c>
      <c r="F47" s="25">
        <v>19541</v>
      </c>
      <c r="G47" s="11">
        <v>556141</v>
      </c>
      <c r="H47" s="14">
        <v>66.400000000000006</v>
      </c>
      <c r="I47" s="23"/>
      <c r="J47" s="44">
        <v>837654.54399999999</v>
      </c>
    </row>
    <row r="48" spans="1:10" ht="18" customHeight="1" thickBot="1" x14ac:dyDescent="0.25">
      <c r="A48" s="7" t="s">
        <v>157</v>
      </c>
      <c r="B48" s="11">
        <v>127436</v>
      </c>
      <c r="C48" s="24">
        <v>174681</v>
      </c>
      <c r="D48" s="24">
        <v>142124</v>
      </c>
      <c r="E48" s="35">
        <v>114070</v>
      </c>
      <c r="F48" s="25">
        <v>24006</v>
      </c>
      <c r="G48" s="11">
        <v>582317</v>
      </c>
      <c r="H48" s="14">
        <v>66.400000000000006</v>
      </c>
      <c r="I48" s="23"/>
      <c r="J48" s="44">
        <v>877621.12</v>
      </c>
    </row>
    <row r="49" spans="1:9" ht="18" hidden="1" customHeight="1" x14ac:dyDescent="0.2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ref="H49:H65" si="0">IFERROR(ROUND(G49/J49*100,1),0)</f>
        <v>0</v>
      </c>
      <c r="I49" s="23"/>
    </row>
    <row r="50" spans="1:9" ht="18" hidden="1" customHeight="1" x14ac:dyDescent="0.2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25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15">
      <c r="A67" s="130" t="s">
        <v>24</v>
      </c>
      <c r="B67" s="136" t="s">
        <v>135</v>
      </c>
      <c r="C67" s="136"/>
      <c r="D67" s="136"/>
      <c r="E67" s="136"/>
      <c r="F67" s="136"/>
      <c r="G67" s="136"/>
      <c r="H67" s="136"/>
      <c r="I67" s="131"/>
    </row>
    <row r="68" spans="1:9" ht="45" customHeight="1" x14ac:dyDescent="0.15">
      <c r="A68" s="130" t="s">
        <v>25</v>
      </c>
      <c r="B68" s="136" t="s">
        <v>145</v>
      </c>
      <c r="C68" s="136"/>
      <c r="D68" s="136"/>
      <c r="E68" s="136"/>
      <c r="F68" s="136"/>
      <c r="G68" s="136"/>
      <c r="H68" s="136"/>
      <c r="I68" s="131"/>
    </row>
    <row r="69" spans="1:9" ht="13.5" customHeight="1" x14ac:dyDescent="0.15">
      <c r="A69" s="132" t="s">
        <v>144</v>
      </c>
      <c r="B69" s="139" t="s">
        <v>103</v>
      </c>
      <c r="C69" s="139"/>
      <c r="D69" s="139"/>
      <c r="E69" s="139"/>
      <c r="F69" s="139"/>
      <c r="G69" s="139"/>
      <c r="H69" s="139"/>
      <c r="I69" s="133"/>
    </row>
    <row r="70" spans="1:9" x14ac:dyDescent="0.15">
      <c r="A70" s="132" t="s">
        <v>144</v>
      </c>
      <c r="B70" s="139" t="s">
        <v>130</v>
      </c>
      <c r="C70" s="139"/>
      <c r="D70" s="139"/>
      <c r="E70" s="139"/>
      <c r="F70" s="139"/>
      <c r="G70" s="139"/>
      <c r="H70" s="139"/>
      <c r="I70" s="133"/>
    </row>
    <row r="71" spans="1:9" x14ac:dyDescent="0.15">
      <c r="A71" s="134"/>
      <c r="B71" s="137"/>
      <c r="C71" s="138"/>
      <c r="D71" s="138"/>
      <c r="E71" s="138"/>
      <c r="F71" s="138"/>
      <c r="G71" s="138"/>
      <c r="H71" s="138"/>
      <c r="I71" s="135"/>
    </row>
    <row r="72" spans="1:9" x14ac:dyDescent="0.15">
      <c r="B72" s="138"/>
      <c r="C72" s="138"/>
      <c r="D72" s="138"/>
      <c r="E72" s="138"/>
      <c r="F72" s="138"/>
      <c r="G72" s="138"/>
      <c r="H72" s="138"/>
      <c r="I72" s="135"/>
    </row>
    <row r="74" spans="1:9" x14ac:dyDescent="0.15">
      <c r="A74" s="80"/>
    </row>
    <row r="75" spans="1:9" x14ac:dyDescent="0.15">
      <c r="A75" s="80"/>
    </row>
    <row r="76" spans="1:9" x14ac:dyDescent="0.15">
      <c r="A76" s="80"/>
    </row>
    <row r="77" spans="1:9" x14ac:dyDescent="0.15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="75" zoomScaleNormal="100" workbookViewId="0">
      <selection activeCell="A14" sqref="A14"/>
    </sheetView>
  </sheetViews>
  <sheetFormatPr defaultRowHeight="13.5" x14ac:dyDescent="0.15"/>
  <cols>
    <col min="1" max="1" width="6" style="45" customWidth="1"/>
    <col min="2" max="2" width="8.75" style="45" customWidth="1"/>
    <col min="3" max="3" width="14.625" style="45" hidden="1" customWidth="1"/>
    <col min="4" max="4" width="0" style="45" hidden="1" customWidth="1"/>
    <col min="5" max="5" width="14.375" style="45" hidden="1" customWidth="1"/>
    <col min="6" max="6" width="12.125" style="45" hidden="1" customWidth="1"/>
    <col min="7" max="7" width="14.75" style="45" customWidth="1"/>
    <col min="8" max="8" width="12.125" style="45" customWidth="1"/>
    <col min="9" max="9" width="14.75" style="45" customWidth="1"/>
    <col min="10" max="10" width="12.125" style="45" customWidth="1"/>
    <col min="11" max="11" width="14.75" style="45" customWidth="1"/>
    <col min="12" max="12" width="12.125" style="45" customWidth="1"/>
    <col min="13" max="13" width="14.75" style="45" customWidth="1"/>
    <col min="14" max="14" width="12.125" style="45" customWidth="1"/>
    <col min="15" max="15" width="14.75" style="45" customWidth="1"/>
    <col min="16" max="16" width="12.125" style="45" customWidth="1"/>
    <col min="17" max="17" width="11.25" style="45" customWidth="1"/>
    <col min="18" max="18" width="12.125" style="45" customWidth="1"/>
    <col min="19" max="16384" width="9" style="45"/>
  </cols>
  <sheetData>
    <row r="1" spans="1:18" hidden="1" x14ac:dyDescent="0.15">
      <c r="A1" s="37"/>
    </row>
    <row r="2" spans="1:18" hidden="1" x14ac:dyDescent="0.15">
      <c r="A2" s="38"/>
    </row>
    <row r="3" spans="1:18" hidden="1" x14ac:dyDescent="0.15">
      <c r="A3" s="38"/>
    </row>
    <row r="4" spans="1:18" hidden="1" x14ac:dyDescent="0.15">
      <c r="A4" s="38"/>
    </row>
    <row r="5" spans="1:18" hidden="1" x14ac:dyDescent="0.15">
      <c r="A5" s="38"/>
    </row>
    <row r="6" spans="1:18" hidden="1" x14ac:dyDescent="0.15">
      <c r="A6" s="38"/>
    </row>
    <row r="7" spans="1:18" hidden="1" x14ac:dyDescent="0.15">
      <c r="A7" s="38"/>
    </row>
    <row r="8" spans="1:18" hidden="1" x14ac:dyDescent="0.15">
      <c r="A8" s="38"/>
    </row>
    <row r="9" spans="1:18" hidden="1" x14ac:dyDescent="0.15">
      <c r="A9" s="38"/>
    </row>
    <row r="10" spans="1:18" hidden="1" x14ac:dyDescent="0.15">
      <c r="A10" s="38"/>
    </row>
    <row r="11" spans="1:18" hidden="1" x14ac:dyDescent="0.15">
      <c r="A11" s="38"/>
    </row>
    <row r="12" spans="1:18" hidden="1" x14ac:dyDescent="0.15">
      <c r="A12" s="38"/>
    </row>
    <row r="13" spans="1:18" hidden="1" x14ac:dyDescent="0.15"/>
    <row r="14" spans="1:18" ht="27" customHeight="1" thickBot="1" x14ac:dyDescent="0.2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1.95" customHeight="1" x14ac:dyDescent="0.15">
      <c r="A15" s="51" t="s">
        <v>27</v>
      </c>
      <c r="B15" s="52" t="s">
        <v>28</v>
      </c>
      <c r="C15" s="143" t="s">
        <v>29</v>
      </c>
      <c r="D15" s="144"/>
      <c r="E15" s="143" t="s">
        <v>99</v>
      </c>
      <c r="F15" s="144"/>
      <c r="G15" s="140" t="s">
        <v>175</v>
      </c>
      <c r="H15" s="141"/>
      <c r="I15" s="140" t="s">
        <v>179</v>
      </c>
      <c r="J15" s="141"/>
      <c r="K15" s="140" t="s">
        <v>180</v>
      </c>
      <c r="L15" s="141"/>
      <c r="M15" s="140" t="s">
        <v>182</v>
      </c>
      <c r="N15" s="141"/>
      <c r="O15" s="140" t="s">
        <v>183</v>
      </c>
      <c r="P15" s="141"/>
    </row>
    <row r="16" spans="1:18" ht="21.95" customHeight="1" thickBot="1" x14ac:dyDescent="0.2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64937</v>
      </c>
      <c r="I17" s="60" t="s">
        <v>32</v>
      </c>
      <c r="J17" s="59">
        <v>61462</v>
      </c>
      <c r="K17" s="60" t="s">
        <v>32</v>
      </c>
      <c r="L17" s="59">
        <v>57154</v>
      </c>
      <c r="M17" s="60" t="s">
        <v>32</v>
      </c>
      <c r="N17" s="59">
        <v>49428</v>
      </c>
      <c r="O17" s="60" t="s">
        <v>32</v>
      </c>
      <c r="P17" s="59">
        <v>49281</v>
      </c>
    </row>
    <row r="18" spans="1:16" ht="17.45" customHeight="1" x14ac:dyDescent="0.2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41302</v>
      </c>
      <c r="I18" s="60" t="s">
        <v>33</v>
      </c>
      <c r="J18" s="59">
        <v>40927</v>
      </c>
      <c r="K18" s="60" t="s">
        <v>33</v>
      </c>
      <c r="L18" s="59">
        <v>47754</v>
      </c>
      <c r="M18" s="60" t="s">
        <v>33</v>
      </c>
      <c r="N18" s="59">
        <v>45020</v>
      </c>
      <c r="O18" s="60" t="s">
        <v>33</v>
      </c>
      <c r="P18" s="59">
        <v>45246</v>
      </c>
    </row>
    <row r="19" spans="1:16" ht="17.45" customHeight="1" x14ac:dyDescent="0.2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37</v>
      </c>
      <c r="H19" s="59">
        <v>13009</v>
      </c>
      <c r="I19" s="60" t="s">
        <v>36</v>
      </c>
      <c r="J19" s="59">
        <v>13286</v>
      </c>
      <c r="K19" s="60" t="s">
        <v>36</v>
      </c>
      <c r="L19" s="59">
        <v>12743</v>
      </c>
      <c r="M19" s="60" t="s">
        <v>37</v>
      </c>
      <c r="N19" s="59">
        <v>11685</v>
      </c>
      <c r="O19" s="60" t="s">
        <v>37</v>
      </c>
      <c r="P19" s="59">
        <v>10985</v>
      </c>
    </row>
    <row r="20" spans="1:16" ht="17.45" customHeight="1" x14ac:dyDescent="0.2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36</v>
      </c>
      <c r="H20" s="59">
        <v>11901</v>
      </c>
      <c r="I20" s="60" t="s">
        <v>37</v>
      </c>
      <c r="J20" s="59">
        <v>12744</v>
      </c>
      <c r="K20" s="60" t="s">
        <v>37</v>
      </c>
      <c r="L20" s="59">
        <v>12344</v>
      </c>
      <c r="M20" s="60" t="s">
        <v>36</v>
      </c>
      <c r="N20" s="59">
        <v>11088</v>
      </c>
      <c r="O20" s="60" t="s">
        <v>36</v>
      </c>
      <c r="P20" s="59">
        <v>10042</v>
      </c>
    </row>
    <row r="21" spans="1:16" ht="17.45" customHeight="1" x14ac:dyDescent="0.2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72</v>
      </c>
      <c r="H21" s="59">
        <v>9905</v>
      </c>
      <c r="I21" s="60" t="s">
        <v>72</v>
      </c>
      <c r="J21" s="59">
        <v>8193</v>
      </c>
      <c r="K21" s="60" t="s">
        <v>72</v>
      </c>
      <c r="L21" s="59">
        <v>7191</v>
      </c>
      <c r="M21" s="60" t="s">
        <v>72</v>
      </c>
      <c r="N21" s="59">
        <v>4200</v>
      </c>
      <c r="O21" s="60" t="s">
        <v>72</v>
      </c>
      <c r="P21" s="59">
        <v>3372</v>
      </c>
    </row>
    <row r="22" spans="1:16" ht="17.45" customHeight="1" x14ac:dyDescent="0.2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35</v>
      </c>
      <c r="H22" s="59">
        <v>7870</v>
      </c>
      <c r="I22" s="60" t="s">
        <v>35</v>
      </c>
      <c r="J22" s="59">
        <v>5937</v>
      </c>
      <c r="K22" s="60" t="s">
        <v>39</v>
      </c>
      <c r="L22" s="59">
        <v>3306</v>
      </c>
      <c r="M22" s="60" t="s">
        <v>181</v>
      </c>
      <c r="N22" s="59">
        <v>2174</v>
      </c>
      <c r="O22" s="60" t="s">
        <v>181</v>
      </c>
      <c r="P22" s="59">
        <v>1827</v>
      </c>
    </row>
    <row r="23" spans="1:16" ht="17.45" customHeight="1" x14ac:dyDescent="0.2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44</v>
      </c>
      <c r="H23" s="59">
        <v>3561</v>
      </c>
      <c r="I23" s="60" t="s">
        <v>44</v>
      </c>
      <c r="J23" s="59">
        <v>3335</v>
      </c>
      <c r="K23" s="60" t="s">
        <v>44</v>
      </c>
      <c r="L23" s="59">
        <v>2696</v>
      </c>
      <c r="M23" s="60" t="s">
        <v>75</v>
      </c>
      <c r="N23" s="59">
        <v>1784</v>
      </c>
      <c r="O23" s="60" t="s">
        <v>75</v>
      </c>
      <c r="P23" s="59">
        <v>1779</v>
      </c>
    </row>
    <row r="24" spans="1:16" ht="17.45" customHeight="1" x14ac:dyDescent="0.2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39</v>
      </c>
      <c r="H24" s="59">
        <v>2581</v>
      </c>
      <c r="I24" s="60" t="s">
        <v>39</v>
      </c>
      <c r="J24" s="59">
        <v>2415</v>
      </c>
      <c r="K24" s="60" t="s">
        <v>35</v>
      </c>
      <c r="L24" s="59">
        <v>2549</v>
      </c>
      <c r="M24" s="60" t="s">
        <v>73</v>
      </c>
      <c r="N24" s="59">
        <v>829</v>
      </c>
      <c r="O24" s="60" t="s">
        <v>184</v>
      </c>
      <c r="P24" s="59">
        <v>1669</v>
      </c>
    </row>
    <row r="25" spans="1:16" ht="17.45" customHeight="1" x14ac:dyDescent="0.2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41</v>
      </c>
      <c r="H25" s="59">
        <v>2396</v>
      </c>
      <c r="I25" s="60" t="s">
        <v>176</v>
      </c>
      <c r="J25" s="59">
        <v>2150</v>
      </c>
      <c r="K25" s="60" t="s">
        <v>73</v>
      </c>
      <c r="L25" s="59">
        <v>2172</v>
      </c>
      <c r="M25" s="60" t="s">
        <v>44</v>
      </c>
      <c r="N25" s="59">
        <v>637</v>
      </c>
      <c r="O25" s="60" t="s">
        <v>39</v>
      </c>
      <c r="P25" s="59">
        <v>1082</v>
      </c>
    </row>
    <row r="26" spans="1:16" ht="17.45" customHeight="1" x14ac:dyDescent="0.2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176</v>
      </c>
      <c r="H26" s="63">
        <v>2341</v>
      </c>
      <c r="I26" s="60" t="s">
        <v>73</v>
      </c>
      <c r="J26" s="63">
        <v>1966</v>
      </c>
      <c r="K26" s="60" t="s">
        <v>181</v>
      </c>
      <c r="L26" s="63">
        <v>1885</v>
      </c>
      <c r="M26" s="60" t="s">
        <v>39</v>
      </c>
      <c r="N26" s="63">
        <v>595</v>
      </c>
      <c r="O26" s="60" t="s">
        <v>73</v>
      </c>
      <c r="P26" s="63">
        <v>553</v>
      </c>
    </row>
    <row r="27" spans="1:16" ht="17.45" customHeight="1" x14ac:dyDescent="0.15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159803</v>
      </c>
      <c r="I27" s="66"/>
      <c r="J27" s="59">
        <f>SUM(J17:J26)</f>
        <v>152415</v>
      </c>
      <c r="K27" s="66"/>
      <c r="L27" s="59">
        <f>SUM(L17:L26)</f>
        <v>149794</v>
      </c>
      <c r="M27" s="66"/>
      <c r="N27" s="59">
        <f>SUM(N17:N26)</f>
        <v>127440</v>
      </c>
      <c r="O27" s="66"/>
      <c r="P27" s="59">
        <f>SUM(P17:P26)</f>
        <v>125836</v>
      </c>
    </row>
    <row r="28" spans="1:16" ht="17.45" customHeight="1" x14ac:dyDescent="0.15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166939</v>
      </c>
      <c r="I28" s="69"/>
      <c r="J28" s="59">
        <v>157215</v>
      </c>
      <c r="K28" s="69"/>
      <c r="L28" s="59">
        <v>154339</v>
      </c>
      <c r="M28" s="69"/>
      <c r="N28" s="59">
        <v>129036</v>
      </c>
      <c r="O28" s="69"/>
      <c r="P28" s="59">
        <v>127436</v>
      </c>
    </row>
    <row r="29" spans="1:16" ht="17.45" customHeight="1" thickBot="1" x14ac:dyDescent="0.2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95.7</v>
      </c>
      <c r="I29" s="73"/>
      <c r="J29" s="72">
        <f>ROUND(J27/J28*100,1)</f>
        <v>96.9</v>
      </c>
      <c r="K29" s="73"/>
      <c r="L29" s="72">
        <f>ROUND(L27/L28*100,1)</f>
        <v>97.1</v>
      </c>
      <c r="M29" s="73"/>
      <c r="N29" s="72">
        <f>ROUND(N27/N28*100,1)</f>
        <v>98.8</v>
      </c>
      <c r="O29" s="73"/>
      <c r="P29" s="72">
        <f>ROUND(P27/P28*100,1)</f>
        <v>98.7</v>
      </c>
    </row>
    <row r="30" spans="1:16" ht="17.45" customHeight="1" x14ac:dyDescent="0.2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29864</v>
      </c>
      <c r="I30" s="75" t="s">
        <v>51</v>
      </c>
      <c r="J30" s="76">
        <v>29632</v>
      </c>
      <c r="K30" s="75" t="s">
        <v>51</v>
      </c>
      <c r="L30" s="76">
        <v>26935</v>
      </c>
      <c r="M30" s="75" t="s">
        <v>51</v>
      </c>
      <c r="N30" s="76">
        <v>25785</v>
      </c>
      <c r="O30" s="60" t="s">
        <v>51</v>
      </c>
      <c r="P30" s="59">
        <v>25552</v>
      </c>
    </row>
    <row r="31" spans="1:16" ht="17.45" customHeight="1" x14ac:dyDescent="0.2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27920</v>
      </c>
      <c r="I31" s="77" t="s">
        <v>52</v>
      </c>
      <c r="J31" s="78">
        <v>26456</v>
      </c>
      <c r="K31" s="77" t="s">
        <v>52</v>
      </c>
      <c r="L31" s="78">
        <v>23775</v>
      </c>
      <c r="M31" s="77" t="s">
        <v>52</v>
      </c>
      <c r="N31" s="78">
        <v>24069</v>
      </c>
      <c r="O31" s="60" t="s">
        <v>52</v>
      </c>
      <c r="P31" s="59">
        <v>18390</v>
      </c>
    </row>
    <row r="32" spans="1:16" ht="17.45" customHeight="1" x14ac:dyDescent="0.2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56</v>
      </c>
      <c r="H32" s="78">
        <v>15128</v>
      </c>
      <c r="I32" s="77" t="s">
        <v>55</v>
      </c>
      <c r="J32" s="78">
        <v>15656</v>
      </c>
      <c r="K32" s="77" t="s">
        <v>55</v>
      </c>
      <c r="L32" s="78">
        <v>15635</v>
      </c>
      <c r="M32" s="77" t="s">
        <v>55</v>
      </c>
      <c r="N32" s="78">
        <v>13386</v>
      </c>
      <c r="O32" s="60" t="s">
        <v>55</v>
      </c>
      <c r="P32" s="59">
        <v>15184</v>
      </c>
    </row>
    <row r="33" spans="1:18" ht="17.45" customHeight="1" x14ac:dyDescent="0.2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55</v>
      </c>
      <c r="H33" s="78">
        <v>13994</v>
      </c>
      <c r="I33" s="77" t="s">
        <v>56</v>
      </c>
      <c r="J33" s="78">
        <v>15254</v>
      </c>
      <c r="K33" s="77" t="s">
        <v>58</v>
      </c>
      <c r="L33" s="78">
        <v>11957</v>
      </c>
      <c r="M33" s="77" t="s">
        <v>56</v>
      </c>
      <c r="N33" s="78">
        <v>10697</v>
      </c>
      <c r="O33" s="60" t="s">
        <v>56</v>
      </c>
      <c r="P33" s="59">
        <v>10680</v>
      </c>
    </row>
    <row r="34" spans="1:18" ht="17.45" customHeight="1" x14ac:dyDescent="0.2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54</v>
      </c>
      <c r="H34" s="78">
        <v>12967</v>
      </c>
      <c r="I34" s="77" t="s">
        <v>57</v>
      </c>
      <c r="J34" s="78">
        <v>9930</v>
      </c>
      <c r="K34" s="77" t="s">
        <v>54</v>
      </c>
      <c r="L34" s="78">
        <v>11363</v>
      </c>
      <c r="M34" s="77" t="s">
        <v>57</v>
      </c>
      <c r="N34" s="78">
        <v>8248</v>
      </c>
      <c r="O34" s="60" t="s">
        <v>54</v>
      </c>
      <c r="P34" s="59">
        <v>10163</v>
      </c>
    </row>
    <row r="35" spans="1:18" ht="17.45" customHeight="1" x14ac:dyDescent="0.2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57</v>
      </c>
      <c r="H35" s="78">
        <v>10572</v>
      </c>
      <c r="I35" s="77" t="s">
        <v>54</v>
      </c>
      <c r="J35" s="78">
        <v>8598</v>
      </c>
      <c r="K35" s="77" t="s">
        <v>56</v>
      </c>
      <c r="L35" s="78">
        <v>11009</v>
      </c>
      <c r="M35" s="77" t="s">
        <v>54</v>
      </c>
      <c r="N35" s="78">
        <v>7433</v>
      </c>
      <c r="O35" s="60" t="s">
        <v>58</v>
      </c>
      <c r="P35" s="59">
        <v>8007</v>
      </c>
    </row>
    <row r="36" spans="1:18" ht="17.45" customHeight="1" x14ac:dyDescent="0.2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63</v>
      </c>
      <c r="H36" s="78">
        <v>9961</v>
      </c>
      <c r="I36" s="77" t="s">
        <v>63</v>
      </c>
      <c r="J36" s="78">
        <v>7742</v>
      </c>
      <c r="K36" s="77" t="s">
        <v>63</v>
      </c>
      <c r="L36" s="78">
        <v>8571</v>
      </c>
      <c r="M36" s="77" t="s">
        <v>60</v>
      </c>
      <c r="N36" s="78">
        <v>7229</v>
      </c>
      <c r="O36" s="60" t="s">
        <v>57</v>
      </c>
      <c r="P36" s="59">
        <v>7841</v>
      </c>
    </row>
    <row r="37" spans="1:18" ht="17.45" customHeight="1" x14ac:dyDescent="0.2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7618</v>
      </c>
      <c r="I37" s="77" t="s">
        <v>60</v>
      </c>
      <c r="J37" s="78">
        <v>7544</v>
      </c>
      <c r="K37" s="77" t="s">
        <v>60</v>
      </c>
      <c r="L37" s="78">
        <v>8192</v>
      </c>
      <c r="M37" s="77" t="s">
        <v>63</v>
      </c>
      <c r="N37" s="78">
        <v>6997</v>
      </c>
      <c r="O37" s="60" t="s">
        <v>178</v>
      </c>
      <c r="P37" s="59">
        <v>6591</v>
      </c>
      <c r="R37" s="80"/>
    </row>
    <row r="38" spans="1:18" ht="17.45" customHeight="1" x14ac:dyDescent="0.2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177</v>
      </c>
      <c r="H38" s="78">
        <v>7614</v>
      </c>
      <c r="I38" s="77" t="s">
        <v>58</v>
      </c>
      <c r="J38" s="78">
        <v>7108</v>
      </c>
      <c r="K38" s="77" t="s">
        <v>57</v>
      </c>
      <c r="L38" s="78">
        <v>8152</v>
      </c>
      <c r="M38" s="77" t="s">
        <v>58</v>
      </c>
      <c r="N38" s="78">
        <v>6814</v>
      </c>
      <c r="O38" s="60" t="s">
        <v>60</v>
      </c>
      <c r="P38" s="59">
        <v>6253</v>
      </c>
      <c r="R38" s="80"/>
    </row>
    <row r="39" spans="1:18" ht="17.45" customHeight="1" x14ac:dyDescent="0.2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178</v>
      </c>
      <c r="H39" s="63">
        <v>6803</v>
      </c>
      <c r="I39" s="81" t="s">
        <v>178</v>
      </c>
      <c r="J39" s="63">
        <v>6298</v>
      </c>
      <c r="K39" s="81" t="s">
        <v>177</v>
      </c>
      <c r="L39" s="63">
        <v>6988</v>
      </c>
      <c r="M39" s="81" t="s">
        <v>178</v>
      </c>
      <c r="N39" s="63">
        <v>4872</v>
      </c>
      <c r="O39" s="60" t="s">
        <v>63</v>
      </c>
      <c r="P39" s="63">
        <v>5865</v>
      </c>
    </row>
    <row r="40" spans="1:18" ht="17.45" customHeight="1" x14ac:dyDescent="0.15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142441</v>
      </c>
      <c r="I40" s="66"/>
      <c r="J40" s="59">
        <f>SUM(J30:J39)</f>
        <v>134218</v>
      </c>
      <c r="K40" s="66"/>
      <c r="L40" s="59">
        <f>SUM(L30:L39)</f>
        <v>132577</v>
      </c>
      <c r="M40" s="66"/>
      <c r="N40" s="59">
        <f>SUM(N30:N39)</f>
        <v>115530</v>
      </c>
      <c r="O40" s="66"/>
      <c r="P40" s="59">
        <f>SUM(P30:P39)</f>
        <v>114526</v>
      </c>
    </row>
    <row r="41" spans="1:18" ht="17.45" customHeight="1" x14ac:dyDescent="0.15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166939</v>
      </c>
      <c r="I41" s="69"/>
      <c r="J41" s="59">
        <v>157215</v>
      </c>
      <c r="K41" s="69"/>
      <c r="L41" s="59">
        <v>154339</v>
      </c>
      <c r="M41" s="69"/>
      <c r="N41" s="59">
        <v>129036</v>
      </c>
      <c r="O41" s="69"/>
      <c r="P41" s="59">
        <v>127436</v>
      </c>
    </row>
    <row r="42" spans="1:18" ht="17.45" customHeight="1" thickBot="1" x14ac:dyDescent="0.2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85.3</v>
      </c>
      <c r="I42" s="73"/>
      <c r="J42" s="72">
        <f>ROUND(J40/J41*100,1)</f>
        <v>85.4</v>
      </c>
      <c r="K42" s="73"/>
      <c r="L42" s="72">
        <f>ROUND(L40/L41*100,1)</f>
        <v>85.9</v>
      </c>
      <c r="M42" s="73"/>
      <c r="N42" s="72">
        <f>ROUND(N40/N41*100,1)</f>
        <v>89.5</v>
      </c>
      <c r="O42" s="73"/>
      <c r="P42" s="72">
        <f>ROUND(P40/P41*100,1)</f>
        <v>89.9</v>
      </c>
    </row>
    <row r="43" spans="1:18" ht="17.45" customHeight="1" x14ac:dyDescent="0.15">
      <c r="A43" s="43" t="s">
        <v>97</v>
      </c>
      <c r="B43" s="142" t="s">
        <v>68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46"/>
      <c r="N43" s="46"/>
      <c r="O43" s="46"/>
      <c r="P43" s="46"/>
      <c r="Q43" s="44"/>
      <c r="R43" s="44"/>
    </row>
    <row r="44" spans="1:18" ht="17.45" customHeight="1" x14ac:dyDescent="0.15">
      <c r="A44" s="43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46"/>
      <c r="N44" s="46"/>
      <c r="O44" s="46"/>
      <c r="P44" s="46"/>
      <c r="Q44" s="44"/>
      <c r="R44" s="44"/>
    </row>
    <row r="45" spans="1:18" x14ac:dyDescent="0.15">
      <c r="A45" s="37"/>
    </row>
    <row r="46" spans="1:18" x14ac:dyDescent="0.15">
      <c r="A46" s="38"/>
    </row>
    <row r="47" spans="1:18" hidden="1" x14ac:dyDescent="0.15">
      <c r="A47" s="38"/>
    </row>
    <row r="48" spans="1:18" hidden="1" x14ac:dyDescent="0.15">
      <c r="A48" s="38"/>
    </row>
    <row r="49" spans="1:18" hidden="1" x14ac:dyDescent="0.15">
      <c r="A49" s="38"/>
    </row>
    <row r="50" spans="1:18" hidden="1" x14ac:dyDescent="0.15">
      <c r="A50" s="38"/>
    </row>
    <row r="51" spans="1:18" hidden="1" x14ac:dyDescent="0.15">
      <c r="A51" s="38"/>
    </row>
    <row r="52" spans="1:18" hidden="1" x14ac:dyDescent="0.15">
      <c r="A52" s="38"/>
    </row>
    <row r="53" spans="1:18" hidden="1" x14ac:dyDescent="0.15">
      <c r="A53" s="38"/>
    </row>
    <row r="54" spans="1:18" hidden="1" x14ac:dyDescent="0.15">
      <c r="A54" s="38"/>
    </row>
    <row r="55" spans="1:18" hidden="1" x14ac:dyDescent="0.15">
      <c r="A55" s="38"/>
    </row>
    <row r="56" spans="1:18" hidden="1" x14ac:dyDescent="0.15">
      <c r="A56" s="38"/>
    </row>
    <row r="57" spans="1:18" ht="17.45" hidden="1" customHeight="1" x14ac:dyDescent="0.15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1.95" customHeight="1" x14ac:dyDescent="0.15">
      <c r="A59" s="51" t="s">
        <v>27</v>
      </c>
      <c r="B59" s="52" t="s">
        <v>28</v>
      </c>
      <c r="C59" s="143" t="s">
        <v>29</v>
      </c>
      <c r="D59" s="144"/>
      <c r="E59" s="143" t="s">
        <v>99</v>
      </c>
      <c r="F59" s="144"/>
      <c r="G59" s="140" t="s">
        <v>175</v>
      </c>
      <c r="H59" s="141"/>
      <c r="I59" s="140" t="s">
        <v>179</v>
      </c>
      <c r="J59" s="141"/>
      <c r="K59" s="140" t="s">
        <v>180</v>
      </c>
      <c r="L59" s="141"/>
      <c r="M59" s="140" t="s">
        <v>182</v>
      </c>
      <c r="N59" s="141"/>
      <c r="O59" s="140" t="s">
        <v>183</v>
      </c>
      <c r="P59" s="141"/>
    </row>
    <row r="60" spans="1:18" ht="21.95" customHeight="1" thickBot="1" x14ac:dyDescent="0.2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110435</v>
      </c>
      <c r="I61" s="60" t="s">
        <v>43</v>
      </c>
      <c r="J61" s="59">
        <v>109131</v>
      </c>
      <c r="K61" s="60" t="s">
        <v>43</v>
      </c>
      <c r="L61" s="59">
        <v>102483</v>
      </c>
      <c r="M61" s="60" t="s">
        <v>43</v>
      </c>
      <c r="N61" s="59">
        <v>96740</v>
      </c>
      <c r="O61" s="60" t="s">
        <v>43</v>
      </c>
      <c r="P61" s="59">
        <v>111815</v>
      </c>
    </row>
    <row r="62" spans="1:18" ht="17.45" customHeight="1" x14ac:dyDescent="0.2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30210</v>
      </c>
      <c r="I62" s="60" t="s">
        <v>38</v>
      </c>
      <c r="J62" s="59">
        <v>27251</v>
      </c>
      <c r="K62" s="60" t="s">
        <v>38</v>
      </c>
      <c r="L62" s="59">
        <v>26896</v>
      </c>
      <c r="M62" s="60" t="s">
        <v>38</v>
      </c>
      <c r="N62" s="59">
        <v>26221</v>
      </c>
      <c r="O62" s="60" t="s">
        <v>38</v>
      </c>
      <c r="P62" s="59">
        <v>20719</v>
      </c>
    </row>
    <row r="63" spans="1:18" ht="17.45" customHeight="1" x14ac:dyDescent="0.2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16755</v>
      </c>
      <c r="I63" s="60" t="s">
        <v>72</v>
      </c>
      <c r="J63" s="59">
        <v>17508</v>
      </c>
      <c r="K63" s="60" t="s">
        <v>72</v>
      </c>
      <c r="L63" s="59">
        <v>18155</v>
      </c>
      <c r="M63" s="60" t="s">
        <v>72</v>
      </c>
      <c r="N63" s="59">
        <v>20211</v>
      </c>
      <c r="O63" s="60" t="s">
        <v>72</v>
      </c>
      <c r="P63" s="59">
        <v>18819</v>
      </c>
    </row>
    <row r="64" spans="1:18" ht="17.45" customHeight="1" x14ac:dyDescent="0.2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9941</v>
      </c>
      <c r="I64" s="60" t="s">
        <v>71</v>
      </c>
      <c r="J64" s="59">
        <v>11524</v>
      </c>
      <c r="K64" s="60" t="s">
        <v>71</v>
      </c>
      <c r="L64" s="59">
        <v>12973</v>
      </c>
      <c r="M64" s="60" t="s">
        <v>71</v>
      </c>
      <c r="N64" s="59">
        <v>13280</v>
      </c>
      <c r="O64" s="60" t="s">
        <v>71</v>
      </c>
      <c r="P64" s="59">
        <v>12427</v>
      </c>
    </row>
    <row r="65" spans="1:16" ht="17.45" customHeight="1" x14ac:dyDescent="0.2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8066</v>
      </c>
      <c r="I65" s="60" t="s">
        <v>73</v>
      </c>
      <c r="J65" s="59">
        <v>9461</v>
      </c>
      <c r="K65" s="60" t="s">
        <v>73</v>
      </c>
      <c r="L65" s="59">
        <v>10769</v>
      </c>
      <c r="M65" s="60" t="s">
        <v>73</v>
      </c>
      <c r="N65" s="59">
        <v>5825</v>
      </c>
      <c r="O65" s="60" t="s">
        <v>73</v>
      </c>
      <c r="P65" s="59">
        <v>6287</v>
      </c>
    </row>
    <row r="66" spans="1:16" ht="17.45" customHeight="1" x14ac:dyDescent="0.2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3282</v>
      </c>
      <c r="I66" s="60" t="s">
        <v>41</v>
      </c>
      <c r="J66" s="59">
        <v>2374</v>
      </c>
      <c r="K66" s="60" t="s">
        <v>41</v>
      </c>
      <c r="L66" s="59">
        <v>2319</v>
      </c>
      <c r="M66" s="60" t="s">
        <v>41</v>
      </c>
      <c r="N66" s="59">
        <v>1713</v>
      </c>
      <c r="O66" s="60" t="s">
        <v>41</v>
      </c>
      <c r="P66" s="59">
        <v>1465</v>
      </c>
    </row>
    <row r="67" spans="1:16" ht="17.45" customHeight="1" x14ac:dyDescent="0.2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185</v>
      </c>
      <c r="H67" s="59">
        <v>2089</v>
      </c>
      <c r="I67" s="60" t="s">
        <v>185</v>
      </c>
      <c r="J67" s="59">
        <v>1646</v>
      </c>
      <c r="K67" s="60" t="s">
        <v>185</v>
      </c>
      <c r="L67" s="59">
        <v>1130</v>
      </c>
      <c r="M67" s="60" t="s">
        <v>185</v>
      </c>
      <c r="N67" s="59">
        <v>510</v>
      </c>
      <c r="O67" s="60" t="s">
        <v>45</v>
      </c>
      <c r="P67" s="59">
        <v>593</v>
      </c>
    </row>
    <row r="68" spans="1:16" ht="17.45" customHeight="1" x14ac:dyDescent="0.2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45</v>
      </c>
      <c r="H68" s="59">
        <v>855</v>
      </c>
      <c r="I68" s="85" t="s">
        <v>45</v>
      </c>
      <c r="J68" s="59">
        <v>701</v>
      </c>
      <c r="K68" s="85" t="s">
        <v>186</v>
      </c>
      <c r="L68" s="59">
        <v>894</v>
      </c>
      <c r="M68" s="85" t="s">
        <v>188</v>
      </c>
      <c r="N68" s="59">
        <v>289</v>
      </c>
      <c r="O68" s="60" t="s">
        <v>185</v>
      </c>
      <c r="P68" s="59">
        <v>509</v>
      </c>
    </row>
    <row r="69" spans="1:16" ht="17.45" customHeight="1" x14ac:dyDescent="0.2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186</v>
      </c>
      <c r="H69" s="59">
        <v>811</v>
      </c>
      <c r="I69" s="33" t="s">
        <v>186</v>
      </c>
      <c r="J69" s="59">
        <v>624</v>
      </c>
      <c r="K69" s="33" t="s">
        <v>45</v>
      </c>
      <c r="L69" s="59">
        <v>373</v>
      </c>
      <c r="M69" s="33" t="s">
        <v>76</v>
      </c>
      <c r="N69" s="59">
        <v>275</v>
      </c>
      <c r="O69" s="60" t="s">
        <v>186</v>
      </c>
      <c r="P69" s="59">
        <v>404</v>
      </c>
    </row>
    <row r="70" spans="1:16" ht="17.45" customHeight="1" x14ac:dyDescent="0.2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77</v>
      </c>
      <c r="H70" s="63">
        <v>473</v>
      </c>
      <c r="I70" s="60" t="s">
        <v>76</v>
      </c>
      <c r="J70" s="63">
        <v>232</v>
      </c>
      <c r="K70" s="60" t="s">
        <v>188</v>
      </c>
      <c r="L70" s="63">
        <v>307</v>
      </c>
      <c r="M70" s="147" t="s">
        <v>189</v>
      </c>
      <c r="N70" s="63">
        <v>236</v>
      </c>
      <c r="O70" s="60" t="s">
        <v>77</v>
      </c>
      <c r="P70" s="63">
        <v>400</v>
      </c>
    </row>
    <row r="71" spans="1:16" ht="17.45" customHeight="1" x14ac:dyDescent="0.15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182917</v>
      </c>
      <c r="I71" s="66"/>
      <c r="J71" s="59">
        <f>SUM(J61:J70)</f>
        <v>180452</v>
      </c>
      <c r="K71" s="66"/>
      <c r="L71" s="59">
        <f>SUM(L61:L70)</f>
        <v>176299</v>
      </c>
      <c r="M71" s="66"/>
      <c r="N71" s="59">
        <f>SUM(N61:N70)</f>
        <v>165300</v>
      </c>
      <c r="O71" s="66"/>
      <c r="P71" s="59">
        <f>SUM(P61:P70)</f>
        <v>173438</v>
      </c>
    </row>
    <row r="72" spans="1:16" ht="17.45" customHeight="1" x14ac:dyDescent="0.15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183827</v>
      </c>
      <c r="I72" s="69"/>
      <c r="J72" s="59">
        <v>181698</v>
      </c>
      <c r="K72" s="69"/>
      <c r="L72" s="59">
        <v>177982</v>
      </c>
      <c r="M72" s="69"/>
      <c r="N72" s="59">
        <v>166097</v>
      </c>
      <c r="O72" s="69"/>
      <c r="P72" s="59">
        <v>174681</v>
      </c>
    </row>
    <row r="73" spans="1:16" ht="17.45" customHeight="1" thickBot="1" x14ac:dyDescent="0.2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99.5</v>
      </c>
      <c r="I73" s="73"/>
      <c r="J73" s="72">
        <f>ROUND(J71/J72*100,1)</f>
        <v>99.3</v>
      </c>
      <c r="K73" s="73"/>
      <c r="L73" s="72">
        <f>ROUND(L71/L72*100,1)</f>
        <v>99.1</v>
      </c>
      <c r="M73" s="73"/>
      <c r="N73" s="72">
        <f>ROUND(N71/N72*100,1)</f>
        <v>99.5</v>
      </c>
      <c r="O73" s="73"/>
      <c r="P73" s="72">
        <f>ROUND(P71/P72*100,1)</f>
        <v>99.3</v>
      </c>
    </row>
    <row r="74" spans="1:16" ht="17.45" customHeight="1" x14ac:dyDescent="0.2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10135</v>
      </c>
      <c r="I74" s="75" t="s">
        <v>80</v>
      </c>
      <c r="J74" s="76">
        <v>10063</v>
      </c>
      <c r="K74" s="93" t="s">
        <v>80</v>
      </c>
      <c r="L74" s="76">
        <v>8586</v>
      </c>
      <c r="M74" s="93" t="s">
        <v>82</v>
      </c>
      <c r="N74" s="76">
        <v>8070</v>
      </c>
      <c r="O74" s="60" t="s">
        <v>80</v>
      </c>
      <c r="P74" s="59">
        <v>9384</v>
      </c>
    </row>
    <row r="75" spans="1:16" ht="17.45" customHeight="1" x14ac:dyDescent="0.2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78</v>
      </c>
      <c r="H75" s="96">
        <v>8864</v>
      </c>
      <c r="I75" s="77" t="s">
        <v>84</v>
      </c>
      <c r="J75" s="78">
        <v>8647</v>
      </c>
      <c r="K75" s="97" t="s">
        <v>81</v>
      </c>
      <c r="L75" s="78">
        <v>8398</v>
      </c>
      <c r="M75" s="97" t="s">
        <v>85</v>
      </c>
      <c r="N75" s="78">
        <v>8026</v>
      </c>
      <c r="O75" s="60" t="s">
        <v>78</v>
      </c>
      <c r="P75" s="59">
        <v>8178</v>
      </c>
    </row>
    <row r="76" spans="1:16" ht="17.45" customHeight="1" x14ac:dyDescent="0.2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8420</v>
      </c>
      <c r="I76" s="77" t="s">
        <v>81</v>
      </c>
      <c r="J76" s="78">
        <v>8602</v>
      </c>
      <c r="K76" s="97" t="s">
        <v>84</v>
      </c>
      <c r="L76" s="78">
        <v>8166</v>
      </c>
      <c r="M76" s="97" t="s">
        <v>84</v>
      </c>
      <c r="N76" s="78">
        <v>7605</v>
      </c>
      <c r="O76" s="60" t="s">
        <v>84</v>
      </c>
      <c r="P76" s="59">
        <v>7550</v>
      </c>
    </row>
    <row r="77" spans="1:16" ht="17.45" customHeight="1" x14ac:dyDescent="0.2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84</v>
      </c>
      <c r="H77" s="96">
        <v>7849</v>
      </c>
      <c r="I77" s="77" t="s">
        <v>78</v>
      </c>
      <c r="J77" s="78">
        <v>7937</v>
      </c>
      <c r="K77" s="97" t="s">
        <v>78</v>
      </c>
      <c r="L77" s="78">
        <v>7741</v>
      </c>
      <c r="M77" s="97" t="s">
        <v>81</v>
      </c>
      <c r="N77" s="78">
        <v>7406</v>
      </c>
      <c r="O77" s="60" t="s">
        <v>63</v>
      </c>
      <c r="P77" s="59">
        <v>7536</v>
      </c>
    </row>
    <row r="78" spans="1:16" ht="17.45" customHeight="1" x14ac:dyDescent="0.2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56</v>
      </c>
      <c r="H78" s="96">
        <v>7666</v>
      </c>
      <c r="I78" s="77" t="s">
        <v>82</v>
      </c>
      <c r="J78" s="78">
        <v>7447</v>
      </c>
      <c r="K78" s="97" t="s">
        <v>82</v>
      </c>
      <c r="L78" s="78">
        <v>7437</v>
      </c>
      <c r="M78" s="97" t="s">
        <v>187</v>
      </c>
      <c r="N78" s="78">
        <v>6907</v>
      </c>
      <c r="O78" s="60" t="s">
        <v>81</v>
      </c>
      <c r="P78" s="59">
        <v>7496</v>
      </c>
    </row>
    <row r="79" spans="1:16" ht="17.45" customHeight="1" x14ac:dyDescent="0.2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187</v>
      </c>
      <c r="H79" s="96">
        <v>6928</v>
      </c>
      <c r="I79" s="77" t="s">
        <v>56</v>
      </c>
      <c r="J79" s="78">
        <v>7213</v>
      </c>
      <c r="K79" s="97" t="s">
        <v>187</v>
      </c>
      <c r="L79" s="78">
        <v>7094</v>
      </c>
      <c r="M79" s="97" t="s">
        <v>78</v>
      </c>
      <c r="N79" s="78">
        <v>6640</v>
      </c>
      <c r="O79" s="60" t="s">
        <v>79</v>
      </c>
      <c r="P79" s="59">
        <v>7079</v>
      </c>
    </row>
    <row r="80" spans="1:16" ht="17.45" customHeight="1" x14ac:dyDescent="0.2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62</v>
      </c>
      <c r="H80" s="96">
        <v>6862</v>
      </c>
      <c r="I80" s="77" t="s">
        <v>85</v>
      </c>
      <c r="J80" s="78">
        <v>7042</v>
      </c>
      <c r="K80" s="97" t="s">
        <v>63</v>
      </c>
      <c r="L80" s="78">
        <v>7081</v>
      </c>
      <c r="M80" s="97" t="s">
        <v>63</v>
      </c>
      <c r="N80" s="78">
        <v>6533</v>
      </c>
      <c r="O80" s="60" t="s">
        <v>187</v>
      </c>
      <c r="P80" s="59">
        <v>6936</v>
      </c>
    </row>
    <row r="81" spans="1:18" ht="17.45" customHeight="1" x14ac:dyDescent="0.2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85</v>
      </c>
      <c r="H81" s="96">
        <v>6830</v>
      </c>
      <c r="I81" s="77" t="s">
        <v>63</v>
      </c>
      <c r="J81" s="78">
        <v>6886</v>
      </c>
      <c r="K81" s="97" t="s">
        <v>56</v>
      </c>
      <c r="L81" s="78">
        <v>7024</v>
      </c>
      <c r="M81" s="97" t="s">
        <v>79</v>
      </c>
      <c r="N81" s="78">
        <v>6259</v>
      </c>
      <c r="O81" s="60" t="s">
        <v>190</v>
      </c>
      <c r="P81" s="59">
        <v>6777</v>
      </c>
      <c r="R81" s="80"/>
    </row>
    <row r="82" spans="1:18" ht="17.45" customHeight="1" x14ac:dyDescent="0.2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63</v>
      </c>
      <c r="H82" s="96">
        <v>6519</v>
      </c>
      <c r="I82" s="77" t="s">
        <v>187</v>
      </c>
      <c r="J82" s="78">
        <v>6533</v>
      </c>
      <c r="K82" s="97" t="s">
        <v>85</v>
      </c>
      <c r="L82" s="78">
        <v>6665</v>
      </c>
      <c r="M82" s="97" t="s">
        <v>80</v>
      </c>
      <c r="N82" s="78">
        <v>6256</v>
      </c>
      <c r="O82" s="60" t="s">
        <v>56</v>
      </c>
      <c r="P82" s="59">
        <v>6604</v>
      </c>
      <c r="R82" s="80"/>
    </row>
    <row r="83" spans="1:18" ht="17.45" customHeight="1" x14ac:dyDescent="0.2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82</v>
      </c>
      <c r="H83" s="96">
        <v>6429</v>
      </c>
      <c r="I83" s="81" t="s">
        <v>62</v>
      </c>
      <c r="J83" s="63">
        <v>6411</v>
      </c>
      <c r="K83" s="100" t="s">
        <v>79</v>
      </c>
      <c r="L83" s="63">
        <v>6592</v>
      </c>
      <c r="M83" s="100" t="s">
        <v>62</v>
      </c>
      <c r="N83" s="63">
        <v>5953</v>
      </c>
      <c r="O83" s="60" t="s">
        <v>62</v>
      </c>
      <c r="P83" s="63">
        <v>6502</v>
      </c>
    </row>
    <row r="84" spans="1:18" ht="17.45" customHeight="1" x14ac:dyDescent="0.15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76502</v>
      </c>
      <c r="I84" s="66"/>
      <c r="J84" s="59">
        <f>SUM(J74:J83)</f>
        <v>76781</v>
      </c>
      <c r="K84" s="66"/>
      <c r="L84" s="59">
        <f>SUM(L74:L83)</f>
        <v>74784</v>
      </c>
      <c r="M84" s="66"/>
      <c r="N84" s="59">
        <f>SUM(N74:N83)</f>
        <v>69655</v>
      </c>
      <c r="O84" s="66"/>
      <c r="P84" s="59">
        <f>SUM(P74:P83)</f>
        <v>74042</v>
      </c>
    </row>
    <row r="85" spans="1:18" ht="17.45" customHeight="1" x14ac:dyDescent="0.15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183827</v>
      </c>
      <c r="I85" s="69"/>
      <c r="J85" s="59">
        <v>181698</v>
      </c>
      <c r="K85" s="69"/>
      <c r="L85" s="59">
        <v>177982</v>
      </c>
      <c r="M85" s="69"/>
      <c r="N85" s="59">
        <v>166097</v>
      </c>
      <c r="O85" s="69"/>
      <c r="P85" s="59">
        <v>174681</v>
      </c>
    </row>
    <row r="86" spans="1:18" ht="17.45" customHeight="1" thickBot="1" x14ac:dyDescent="0.2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41.6</v>
      </c>
      <c r="I86" s="73"/>
      <c r="J86" s="72">
        <f>ROUND(J84/J85*100,1)</f>
        <v>42.3</v>
      </c>
      <c r="K86" s="73"/>
      <c r="L86" s="72">
        <f>ROUND(L84/L85*100,1)</f>
        <v>42</v>
      </c>
      <c r="M86" s="73"/>
      <c r="N86" s="72">
        <f>ROUND(N84/N85*100,1)</f>
        <v>41.9</v>
      </c>
      <c r="O86" s="73"/>
      <c r="P86" s="72">
        <f>ROUND(P84/P85*100,1)</f>
        <v>42.4</v>
      </c>
    </row>
    <row r="87" spans="1:18" ht="17.45" customHeight="1" x14ac:dyDescent="0.15">
      <c r="A87" s="43" t="s">
        <v>67</v>
      </c>
      <c r="B87" s="146" t="s">
        <v>68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46"/>
      <c r="N87" s="46"/>
      <c r="O87" s="46"/>
      <c r="P87" s="46"/>
      <c r="Q87" s="44"/>
      <c r="R87" s="44"/>
    </row>
    <row r="88" spans="1:18" ht="17.45" customHeight="1" x14ac:dyDescent="0.15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15">
      <c r="A89" s="37"/>
    </row>
    <row r="90" spans="1:18" x14ac:dyDescent="0.15">
      <c r="A90" s="38"/>
    </row>
    <row r="91" spans="1:18" hidden="1" x14ac:dyDescent="0.15">
      <c r="A91" s="38"/>
    </row>
    <row r="92" spans="1:18" hidden="1" x14ac:dyDescent="0.15">
      <c r="A92" s="38"/>
    </row>
    <row r="93" spans="1:18" hidden="1" x14ac:dyDescent="0.15">
      <c r="A93" s="38"/>
    </row>
    <row r="94" spans="1:18" hidden="1" x14ac:dyDescent="0.15">
      <c r="A94" s="38"/>
    </row>
    <row r="95" spans="1:18" hidden="1" x14ac:dyDescent="0.15">
      <c r="A95" s="38"/>
    </row>
    <row r="96" spans="1:18" hidden="1" x14ac:dyDescent="0.15">
      <c r="A96" s="38"/>
    </row>
    <row r="97" spans="1:18" hidden="1" x14ac:dyDescent="0.15">
      <c r="A97" s="38"/>
    </row>
    <row r="98" spans="1:18" hidden="1" x14ac:dyDescent="0.15">
      <c r="A98" s="38"/>
    </row>
    <row r="99" spans="1:18" hidden="1" x14ac:dyDescent="0.15">
      <c r="A99" s="38"/>
    </row>
    <row r="100" spans="1:18" hidden="1" x14ac:dyDescent="0.15">
      <c r="A100" s="38"/>
    </row>
    <row r="101" spans="1:18" ht="17.45" hidden="1" customHeight="1" x14ac:dyDescent="0.15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1.95" customHeight="1" x14ac:dyDescent="0.15">
      <c r="A103" s="51" t="s">
        <v>27</v>
      </c>
      <c r="B103" s="52" t="s">
        <v>28</v>
      </c>
      <c r="C103" s="143" t="s">
        <v>29</v>
      </c>
      <c r="D103" s="144"/>
      <c r="E103" s="143" t="s">
        <v>99</v>
      </c>
      <c r="F103" s="144"/>
      <c r="G103" s="140" t="s">
        <v>175</v>
      </c>
      <c r="H103" s="141"/>
      <c r="I103" s="140" t="s">
        <v>179</v>
      </c>
      <c r="J103" s="141"/>
      <c r="K103" s="140" t="s">
        <v>180</v>
      </c>
      <c r="L103" s="141"/>
      <c r="M103" s="140" t="s">
        <v>182</v>
      </c>
      <c r="N103" s="141"/>
      <c r="O103" s="140" t="s">
        <v>183</v>
      </c>
      <c r="P103" s="141"/>
    </row>
    <row r="104" spans="1:18" ht="21.95" customHeight="1" thickBot="1" x14ac:dyDescent="0.2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45588</v>
      </c>
      <c r="I105" s="60" t="s">
        <v>43</v>
      </c>
      <c r="J105" s="59">
        <v>51714</v>
      </c>
      <c r="K105" s="60" t="s">
        <v>43</v>
      </c>
      <c r="L105" s="59">
        <v>56494</v>
      </c>
      <c r="M105" s="60" t="s">
        <v>43</v>
      </c>
      <c r="N105" s="59">
        <v>52453</v>
      </c>
      <c r="O105" s="60" t="s">
        <v>43</v>
      </c>
      <c r="P105" s="59">
        <v>49567</v>
      </c>
    </row>
    <row r="106" spans="1:18" ht="17.45" customHeight="1" x14ac:dyDescent="0.2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92</v>
      </c>
      <c r="H106" s="59">
        <v>27524</v>
      </c>
      <c r="I106" s="60" t="s">
        <v>36</v>
      </c>
      <c r="J106" s="59">
        <v>21216</v>
      </c>
      <c r="K106" s="60" t="s">
        <v>36</v>
      </c>
      <c r="L106" s="59">
        <v>18604</v>
      </c>
      <c r="M106" s="60" t="s">
        <v>92</v>
      </c>
      <c r="N106" s="59">
        <v>20095</v>
      </c>
      <c r="O106" s="60" t="s">
        <v>92</v>
      </c>
      <c r="P106" s="59">
        <v>19131</v>
      </c>
    </row>
    <row r="107" spans="1:18" ht="17.45" customHeight="1" x14ac:dyDescent="0.2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36</v>
      </c>
      <c r="H107" s="59">
        <v>21663</v>
      </c>
      <c r="I107" s="60" t="s">
        <v>92</v>
      </c>
      <c r="J107" s="59">
        <v>20632</v>
      </c>
      <c r="K107" s="60" t="s">
        <v>92</v>
      </c>
      <c r="L107" s="59">
        <v>17760</v>
      </c>
      <c r="M107" s="60" t="s">
        <v>36</v>
      </c>
      <c r="N107" s="59">
        <v>18220</v>
      </c>
      <c r="O107" s="60" t="s">
        <v>36</v>
      </c>
      <c r="P107" s="59">
        <v>18315</v>
      </c>
    </row>
    <row r="108" spans="1:18" ht="17.45" customHeight="1" x14ac:dyDescent="0.2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13422</v>
      </c>
      <c r="I108" s="60" t="s">
        <v>72</v>
      </c>
      <c r="J108" s="59">
        <v>12805</v>
      </c>
      <c r="K108" s="60" t="s">
        <v>72</v>
      </c>
      <c r="L108" s="59">
        <v>11930</v>
      </c>
      <c r="M108" s="60" t="s">
        <v>72</v>
      </c>
      <c r="N108" s="59">
        <v>12011</v>
      </c>
      <c r="O108" s="60" t="s">
        <v>72</v>
      </c>
      <c r="P108" s="59">
        <v>12253</v>
      </c>
    </row>
    <row r="109" spans="1:18" ht="17.45" customHeight="1" x14ac:dyDescent="0.2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38</v>
      </c>
      <c r="H109" s="59">
        <v>12072</v>
      </c>
      <c r="I109" s="60" t="s">
        <v>33</v>
      </c>
      <c r="J109" s="59">
        <v>11189</v>
      </c>
      <c r="K109" s="60" t="s">
        <v>93</v>
      </c>
      <c r="L109" s="59">
        <v>9398</v>
      </c>
      <c r="M109" s="60" t="s">
        <v>73</v>
      </c>
      <c r="N109" s="59">
        <v>8772</v>
      </c>
      <c r="O109" s="60" t="s">
        <v>73</v>
      </c>
      <c r="P109" s="59">
        <v>11649</v>
      </c>
    </row>
    <row r="110" spans="1:18" ht="17.45" customHeight="1" x14ac:dyDescent="0.2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33</v>
      </c>
      <c r="H110" s="59">
        <v>10916</v>
      </c>
      <c r="I110" s="60" t="s">
        <v>38</v>
      </c>
      <c r="J110" s="59">
        <v>10987</v>
      </c>
      <c r="K110" s="147" t="s">
        <v>191</v>
      </c>
      <c r="L110" s="59">
        <v>7747</v>
      </c>
      <c r="M110" s="60" t="s">
        <v>93</v>
      </c>
      <c r="N110" s="59">
        <v>8720</v>
      </c>
      <c r="O110" s="60" t="s">
        <v>93</v>
      </c>
      <c r="P110" s="59">
        <v>9067</v>
      </c>
    </row>
    <row r="111" spans="1:18" ht="17.45" customHeight="1" x14ac:dyDescent="0.2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8450</v>
      </c>
      <c r="I111" s="60" t="s">
        <v>93</v>
      </c>
      <c r="J111" s="59">
        <v>9240</v>
      </c>
      <c r="K111" s="60" t="s">
        <v>38</v>
      </c>
      <c r="L111" s="59">
        <v>7259</v>
      </c>
      <c r="M111" s="147" t="s">
        <v>191</v>
      </c>
      <c r="N111" s="59">
        <v>7124</v>
      </c>
      <c r="O111" s="147" t="s">
        <v>191</v>
      </c>
      <c r="P111" s="59">
        <v>6152</v>
      </c>
    </row>
    <row r="112" spans="1:18" ht="17.45" customHeight="1" x14ac:dyDescent="0.2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147" t="s">
        <v>191</v>
      </c>
      <c r="H112" s="59">
        <v>8359</v>
      </c>
      <c r="I112" s="147" t="s">
        <v>191</v>
      </c>
      <c r="J112" s="59">
        <v>6147</v>
      </c>
      <c r="K112" s="60" t="s">
        <v>73</v>
      </c>
      <c r="L112" s="59">
        <v>6100</v>
      </c>
      <c r="M112" s="60" t="s">
        <v>38</v>
      </c>
      <c r="N112" s="59">
        <v>4613</v>
      </c>
      <c r="O112" s="60" t="s">
        <v>38</v>
      </c>
      <c r="P112" s="59">
        <v>3826</v>
      </c>
    </row>
    <row r="113" spans="1:18" ht="17.45" customHeight="1" x14ac:dyDescent="0.2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39</v>
      </c>
      <c r="H113" s="59">
        <v>4412</v>
      </c>
      <c r="I113" s="60" t="s">
        <v>39</v>
      </c>
      <c r="J113" s="59">
        <v>5005</v>
      </c>
      <c r="K113" s="60" t="s">
        <v>33</v>
      </c>
      <c r="L113" s="59">
        <v>4890</v>
      </c>
      <c r="M113" s="60" t="s">
        <v>39</v>
      </c>
      <c r="N113" s="59">
        <v>3487</v>
      </c>
      <c r="O113" s="60" t="s">
        <v>33</v>
      </c>
      <c r="P113" s="59">
        <v>3011</v>
      </c>
    </row>
    <row r="114" spans="1:18" ht="17.45" customHeight="1" x14ac:dyDescent="0.2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42</v>
      </c>
      <c r="H114" s="63">
        <v>3248</v>
      </c>
      <c r="I114" s="60" t="s">
        <v>73</v>
      </c>
      <c r="J114" s="63">
        <v>3536</v>
      </c>
      <c r="K114" s="60" t="s">
        <v>39</v>
      </c>
      <c r="L114" s="63">
        <v>4340</v>
      </c>
      <c r="M114" s="60" t="s">
        <v>42</v>
      </c>
      <c r="N114" s="63">
        <v>2681</v>
      </c>
      <c r="O114" s="60" t="s">
        <v>39</v>
      </c>
      <c r="P114" s="63">
        <v>2787</v>
      </c>
    </row>
    <row r="115" spans="1:18" ht="17.45" customHeight="1" x14ac:dyDescent="0.15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155654</v>
      </c>
      <c r="I115" s="66"/>
      <c r="J115" s="59">
        <f>SUM(J105:J114)</f>
        <v>152471</v>
      </c>
      <c r="K115" s="66"/>
      <c r="L115" s="59">
        <f>SUM(L105:L114)</f>
        <v>144522</v>
      </c>
      <c r="M115" s="66"/>
      <c r="N115" s="59">
        <f>SUM(N105:N114)</f>
        <v>138176</v>
      </c>
      <c r="O115" s="66"/>
      <c r="P115" s="59">
        <f>SUM(P105:P114)</f>
        <v>135758</v>
      </c>
    </row>
    <row r="116" spans="1:18" ht="17.45" customHeight="1" x14ac:dyDescent="0.15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160525</v>
      </c>
      <c r="I116" s="69"/>
      <c r="J116" s="59">
        <v>159289</v>
      </c>
      <c r="K116" s="69"/>
      <c r="L116" s="59">
        <v>148759</v>
      </c>
      <c r="M116" s="69"/>
      <c r="N116" s="59">
        <v>144231</v>
      </c>
      <c r="O116" s="69"/>
      <c r="P116" s="59">
        <v>142124</v>
      </c>
    </row>
    <row r="117" spans="1:18" ht="17.45" customHeight="1" thickBot="1" x14ac:dyDescent="0.2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97</v>
      </c>
      <c r="I117" s="73"/>
      <c r="J117" s="72">
        <f>ROUND(J115/J116*100,1)</f>
        <v>95.7</v>
      </c>
      <c r="K117" s="73"/>
      <c r="L117" s="72">
        <f>ROUND(L115/L116*100,1)</f>
        <v>97.2</v>
      </c>
      <c r="M117" s="73"/>
      <c r="N117" s="72">
        <f>ROUND(N115/N116*100,1)</f>
        <v>95.8</v>
      </c>
      <c r="O117" s="73"/>
      <c r="P117" s="72">
        <f>ROUND(P115/P116*100,1)</f>
        <v>95.5</v>
      </c>
    </row>
    <row r="118" spans="1:18" ht="17.45" customHeight="1" x14ac:dyDescent="0.2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51</v>
      </c>
      <c r="H118" s="76">
        <v>25408</v>
      </c>
      <c r="I118" s="75" t="s">
        <v>51</v>
      </c>
      <c r="J118" s="76">
        <v>24072</v>
      </c>
      <c r="K118" s="75" t="s">
        <v>79</v>
      </c>
      <c r="L118" s="76">
        <v>22918</v>
      </c>
      <c r="M118" s="75" t="s">
        <v>79</v>
      </c>
      <c r="N118" s="76">
        <v>20746</v>
      </c>
      <c r="O118" s="60" t="s">
        <v>79</v>
      </c>
      <c r="P118" s="59">
        <v>22774</v>
      </c>
    </row>
    <row r="119" spans="1:18" ht="17.45" customHeight="1" x14ac:dyDescent="0.2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79</v>
      </c>
      <c r="H119" s="78">
        <v>23079</v>
      </c>
      <c r="I119" s="77" t="s">
        <v>79</v>
      </c>
      <c r="J119" s="78">
        <v>23624</v>
      </c>
      <c r="K119" s="77" t="s">
        <v>51</v>
      </c>
      <c r="L119" s="78">
        <v>21218</v>
      </c>
      <c r="M119" s="77" t="s">
        <v>51</v>
      </c>
      <c r="N119" s="78">
        <v>18754</v>
      </c>
      <c r="O119" s="60" t="s">
        <v>51</v>
      </c>
      <c r="P119" s="59">
        <v>19538</v>
      </c>
    </row>
    <row r="120" spans="1:18" ht="17.45" customHeight="1" x14ac:dyDescent="0.2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96</v>
      </c>
      <c r="H120" s="78">
        <v>17892</v>
      </c>
      <c r="I120" s="77" t="s">
        <v>60</v>
      </c>
      <c r="J120" s="78">
        <v>16700</v>
      </c>
      <c r="K120" s="77" t="s">
        <v>60</v>
      </c>
      <c r="L120" s="78">
        <v>15923</v>
      </c>
      <c r="M120" s="77" t="s">
        <v>96</v>
      </c>
      <c r="N120" s="78">
        <v>16935</v>
      </c>
      <c r="O120" s="60" t="s">
        <v>60</v>
      </c>
      <c r="P120" s="59">
        <v>14828</v>
      </c>
    </row>
    <row r="121" spans="1:18" ht="17.45" customHeight="1" x14ac:dyDescent="0.2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60</v>
      </c>
      <c r="H121" s="78">
        <v>16617</v>
      </c>
      <c r="I121" s="77" t="s">
        <v>96</v>
      </c>
      <c r="J121" s="78">
        <v>16447</v>
      </c>
      <c r="K121" s="77" t="s">
        <v>96</v>
      </c>
      <c r="L121" s="78">
        <v>15542</v>
      </c>
      <c r="M121" s="77" t="s">
        <v>60</v>
      </c>
      <c r="N121" s="78">
        <v>14923</v>
      </c>
      <c r="O121" s="60" t="s">
        <v>54</v>
      </c>
      <c r="P121" s="59">
        <v>14642</v>
      </c>
    </row>
    <row r="122" spans="1:18" ht="17.45" customHeight="1" x14ac:dyDescent="0.2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15425</v>
      </c>
      <c r="I122" s="77" t="s">
        <v>54</v>
      </c>
      <c r="J122" s="78">
        <v>16264</v>
      </c>
      <c r="K122" s="77" t="s">
        <v>54</v>
      </c>
      <c r="L122" s="78">
        <v>15482</v>
      </c>
      <c r="M122" s="77" t="s">
        <v>54</v>
      </c>
      <c r="N122" s="78">
        <v>14506</v>
      </c>
      <c r="O122" s="60" t="s">
        <v>96</v>
      </c>
      <c r="P122" s="59">
        <v>13749</v>
      </c>
    </row>
    <row r="123" spans="1:18" ht="17.45" customHeight="1" x14ac:dyDescent="0.2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14156</v>
      </c>
      <c r="I123" s="77" t="s">
        <v>55</v>
      </c>
      <c r="J123" s="78">
        <v>12909</v>
      </c>
      <c r="K123" s="77" t="s">
        <v>55</v>
      </c>
      <c r="L123" s="78">
        <v>12366</v>
      </c>
      <c r="M123" s="77" t="s">
        <v>55</v>
      </c>
      <c r="N123" s="78">
        <v>11995</v>
      </c>
      <c r="O123" s="60" t="s">
        <v>55</v>
      </c>
      <c r="P123" s="59">
        <v>11061</v>
      </c>
    </row>
    <row r="124" spans="1:18" ht="17.45" customHeight="1" x14ac:dyDescent="0.2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57</v>
      </c>
      <c r="H124" s="78">
        <v>8734</v>
      </c>
      <c r="I124" s="77" t="s">
        <v>57</v>
      </c>
      <c r="J124" s="78">
        <v>8978</v>
      </c>
      <c r="K124" s="77" t="s">
        <v>57</v>
      </c>
      <c r="L124" s="78">
        <v>7901</v>
      </c>
      <c r="M124" s="77" t="s">
        <v>57</v>
      </c>
      <c r="N124" s="78">
        <v>7638</v>
      </c>
      <c r="O124" s="60" t="s">
        <v>95</v>
      </c>
      <c r="P124" s="59">
        <v>7125</v>
      </c>
    </row>
    <row r="125" spans="1:18" ht="17.45" customHeight="1" x14ac:dyDescent="0.2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95</v>
      </c>
      <c r="H125" s="78">
        <v>8225</v>
      </c>
      <c r="I125" s="77" t="s">
        <v>58</v>
      </c>
      <c r="J125" s="78">
        <v>8367</v>
      </c>
      <c r="K125" s="77" t="s">
        <v>95</v>
      </c>
      <c r="L125" s="78">
        <v>7697</v>
      </c>
      <c r="M125" s="77" t="s">
        <v>95</v>
      </c>
      <c r="N125" s="78">
        <v>7173</v>
      </c>
      <c r="O125" s="60" t="s">
        <v>58</v>
      </c>
      <c r="P125" s="59">
        <v>6836</v>
      </c>
      <c r="R125" s="80"/>
    </row>
    <row r="126" spans="1:18" ht="17.45" customHeight="1" x14ac:dyDescent="0.2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8058</v>
      </c>
      <c r="I126" s="77" t="s">
        <v>95</v>
      </c>
      <c r="J126" s="78">
        <v>8229</v>
      </c>
      <c r="K126" s="77" t="s">
        <v>58</v>
      </c>
      <c r="L126" s="78">
        <v>7453</v>
      </c>
      <c r="M126" s="77" t="s">
        <v>58</v>
      </c>
      <c r="N126" s="78">
        <v>6713</v>
      </c>
      <c r="O126" s="60" t="s">
        <v>57</v>
      </c>
      <c r="P126" s="59">
        <v>6794</v>
      </c>
      <c r="R126" s="80"/>
    </row>
    <row r="127" spans="1:18" ht="17.45" customHeight="1" x14ac:dyDescent="0.2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192</v>
      </c>
      <c r="H127" s="63">
        <v>5267</v>
      </c>
      <c r="I127" s="81" t="s">
        <v>192</v>
      </c>
      <c r="J127" s="63">
        <v>5258</v>
      </c>
      <c r="K127" s="81" t="s">
        <v>192</v>
      </c>
      <c r="L127" s="63">
        <v>5689</v>
      </c>
      <c r="M127" s="81" t="s">
        <v>192</v>
      </c>
      <c r="N127" s="63">
        <v>5255</v>
      </c>
      <c r="O127" s="60" t="s">
        <v>192</v>
      </c>
      <c r="P127" s="63">
        <v>5151</v>
      </c>
    </row>
    <row r="128" spans="1:18" ht="17.45" customHeight="1" x14ac:dyDescent="0.15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142861</v>
      </c>
      <c r="I128" s="66"/>
      <c r="J128" s="59">
        <f>SUM(J118:J127)</f>
        <v>140848</v>
      </c>
      <c r="K128" s="66"/>
      <c r="L128" s="59">
        <f>SUM(L118:L127)</f>
        <v>132189</v>
      </c>
      <c r="M128" s="66"/>
      <c r="N128" s="59">
        <f>SUM(N118:N127)</f>
        <v>124638</v>
      </c>
      <c r="O128" s="66"/>
      <c r="P128" s="59">
        <f>SUM(P118:P127)</f>
        <v>122498</v>
      </c>
    </row>
    <row r="129" spans="1:18" ht="17.45" customHeight="1" x14ac:dyDescent="0.15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160525</v>
      </c>
      <c r="I129" s="69"/>
      <c r="J129" s="59">
        <v>159289</v>
      </c>
      <c r="K129" s="69"/>
      <c r="L129" s="59">
        <v>148759</v>
      </c>
      <c r="M129" s="69"/>
      <c r="N129" s="59">
        <v>144231</v>
      </c>
      <c r="O129" s="69"/>
      <c r="P129" s="59">
        <v>142124</v>
      </c>
    </row>
    <row r="130" spans="1:18" ht="17.45" customHeight="1" thickBot="1" x14ac:dyDescent="0.2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89</v>
      </c>
      <c r="I130" s="73"/>
      <c r="J130" s="72">
        <f>ROUND(J128/J129*100,1)</f>
        <v>88.4</v>
      </c>
      <c r="K130" s="73"/>
      <c r="L130" s="72">
        <f>ROUND(L128/L129*100,1)</f>
        <v>88.9</v>
      </c>
      <c r="M130" s="73"/>
      <c r="N130" s="72">
        <f>ROUND(N128/N129*100,1)</f>
        <v>86.4</v>
      </c>
      <c r="O130" s="73"/>
      <c r="P130" s="72">
        <f>ROUND(P128/P129*100,1)</f>
        <v>86.2</v>
      </c>
    </row>
    <row r="131" spans="1:18" ht="17.45" customHeight="1" x14ac:dyDescent="0.15">
      <c r="A131" s="43" t="s">
        <v>67</v>
      </c>
      <c r="B131" s="142" t="s">
        <v>68</v>
      </c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46"/>
      <c r="N131" s="46"/>
      <c r="O131" s="46"/>
      <c r="P131" s="46"/>
      <c r="Q131" s="44"/>
      <c r="R131" s="44"/>
    </row>
    <row r="132" spans="1:18" ht="17.45" customHeight="1" x14ac:dyDescent="0.15">
      <c r="A132" s="43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46"/>
      <c r="N132" s="46"/>
      <c r="O132" s="46"/>
      <c r="P132" s="46"/>
      <c r="Q132" s="44"/>
      <c r="R132" s="44"/>
    </row>
    <row r="133" spans="1:18" x14ac:dyDescent="0.15">
      <c r="A133" s="37"/>
    </row>
    <row r="134" spans="1:18" x14ac:dyDescent="0.15">
      <c r="A134" s="38"/>
    </row>
    <row r="135" spans="1:18" hidden="1" x14ac:dyDescent="0.15">
      <c r="A135" s="38"/>
    </row>
    <row r="136" spans="1:18" hidden="1" x14ac:dyDescent="0.15">
      <c r="A136" s="38"/>
    </row>
    <row r="137" spans="1:18" hidden="1" x14ac:dyDescent="0.15">
      <c r="A137" s="38"/>
    </row>
    <row r="138" spans="1:18" hidden="1" x14ac:dyDescent="0.15">
      <c r="A138" s="38"/>
    </row>
    <row r="139" spans="1:18" hidden="1" x14ac:dyDescent="0.15">
      <c r="A139" s="38"/>
    </row>
    <row r="140" spans="1:18" hidden="1" x14ac:dyDescent="0.15">
      <c r="A140" s="38"/>
    </row>
    <row r="141" spans="1:18" hidden="1" x14ac:dyDescent="0.15">
      <c r="A141" s="38"/>
    </row>
    <row r="142" spans="1:18" hidden="1" x14ac:dyDescent="0.15">
      <c r="A142" s="38"/>
    </row>
    <row r="143" spans="1:18" hidden="1" x14ac:dyDescent="0.15">
      <c r="A143" s="38"/>
    </row>
    <row r="144" spans="1:18" hidden="1" x14ac:dyDescent="0.15">
      <c r="A144" s="38"/>
    </row>
    <row r="145" spans="1:18" ht="17.45" hidden="1" customHeight="1" x14ac:dyDescent="0.15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47"/>
      <c r="N145" s="47"/>
      <c r="O145" s="47"/>
      <c r="P145" s="47"/>
      <c r="Q145" s="44"/>
      <c r="R145" s="44"/>
    </row>
    <row r="146" spans="1:18" ht="27" customHeight="1" thickBot="1" x14ac:dyDescent="0.2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1.95" customHeight="1" x14ac:dyDescent="0.15">
      <c r="A147" s="51" t="s">
        <v>27</v>
      </c>
      <c r="B147" s="52" t="s">
        <v>28</v>
      </c>
      <c r="C147" s="143" t="s">
        <v>29</v>
      </c>
      <c r="D147" s="144"/>
      <c r="E147" s="143" t="s">
        <v>99</v>
      </c>
      <c r="F147" s="144"/>
      <c r="G147" s="140" t="s">
        <v>175</v>
      </c>
      <c r="H147" s="141"/>
      <c r="I147" s="140" t="s">
        <v>179</v>
      </c>
      <c r="J147" s="141"/>
      <c r="K147" s="140" t="s">
        <v>180</v>
      </c>
      <c r="L147" s="141"/>
      <c r="M147" s="140" t="s">
        <v>182</v>
      </c>
      <c r="N147" s="141"/>
      <c r="O147" s="140" t="s">
        <v>183</v>
      </c>
      <c r="P147" s="141"/>
    </row>
    <row r="148" spans="1:18" ht="21.95" customHeight="1" thickBot="1" x14ac:dyDescent="0.2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72509</v>
      </c>
      <c r="I149" s="60" t="s">
        <v>43</v>
      </c>
      <c r="J149" s="59">
        <v>71697</v>
      </c>
      <c r="K149" s="60" t="s">
        <v>43</v>
      </c>
      <c r="L149" s="59">
        <v>67604</v>
      </c>
      <c r="M149" s="60" t="s">
        <v>43</v>
      </c>
      <c r="N149" s="59">
        <v>55584</v>
      </c>
      <c r="O149" s="60" t="s">
        <v>43</v>
      </c>
      <c r="P149" s="59">
        <v>65691</v>
      </c>
    </row>
    <row r="150" spans="1:18" ht="17.45" customHeight="1" x14ac:dyDescent="0.2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24106</v>
      </c>
      <c r="I150" s="60" t="s">
        <v>86</v>
      </c>
      <c r="J150" s="59">
        <v>19751</v>
      </c>
      <c r="K150" s="60" t="s">
        <v>86</v>
      </c>
      <c r="L150" s="59">
        <v>14297</v>
      </c>
      <c r="M150" s="60" t="s">
        <v>41</v>
      </c>
      <c r="N150" s="59">
        <v>11553</v>
      </c>
      <c r="O150" s="60" t="s">
        <v>41</v>
      </c>
      <c r="P150" s="59">
        <v>15804</v>
      </c>
    </row>
    <row r="151" spans="1:18" ht="17.45" customHeight="1" x14ac:dyDescent="0.2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71</v>
      </c>
      <c r="H151" s="59">
        <v>7795</v>
      </c>
      <c r="I151" s="60" t="s">
        <v>41</v>
      </c>
      <c r="J151" s="59">
        <v>8994</v>
      </c>
      <c r="K151" s="60" t="s">
        <v>41</v>
      </c>
      <c r="L151" s="59">
        <v>13709</v>
      </c>
      <c r="M151" s="60" t="s">
        <v>86</v>
      </c>
      <c r="N151" s="59">
        <v>10486</v>
      </c>
      <c r="O151" s="60" t="s">
        <v>86</v>
      </c>
      <c r="P151" s="59">
        <v>11387</v>
      </c>
    </row>
    <row r="152" spans="1:18" ht="17.45" customHeight="1" x14ac:dyDescent="0.2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89</v>
      </c>
      <c r="H152" s="59">
        <v>5528</v>
      </c>
      <c r="I152" s="60" t="s">
        <v>71</v>
      </c>
      <c r="J152" s="59">
        <v>7604</v>
      </c>
      <c r="K152" s="60" t="s">
        <v>71</v>
      </c>
      <c r="L152" s="59">
        <v>9126</v>
      </c>
      <c r="M152" s="60" t="s">
        <v>71</v>
      </c>
      <c r="N152" s="59">
        <v>6682</v>
      </c>
      <c r="O152" s="60" t="s">
        <v>71</v>
      </c>
      <c r="P152" s="59">
        <v>8141</v>
      </c>
    </row>
    <row r="153" spans="1:18" ht="17.45" customHeight="1" x14ac:dyDescent="0.2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41</v>
      </c>
      <c r="H153" s="59">
        <v>4849</v>
      </c>
      <c r="I153" s="60" t="s">
        <v>89</v>
      </c>
      <c r="J153" s="59">
        <v>5050</v>
      </c>
      <c r="K153" s="60" t="s">
        <v>89</v>
      </c>
      <c r="L153" s="59">
        <v>4833</v>
      </c>
      <c r="M153" s="60" t="s">
        <v>89</v>
      </c>
      <c r="N153" s="59">
        <v>5682</v>
      </c>
      <c r="O153" s="60" t="s">
        <v>89</v>
      </c>
      <c r="P153" s="59">
        <v>4149</v>
      </c>
    </row>
    <row r="154" spans="1:18" ht="17.45" customHeight="1" x14ac:dyDescent="0.2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74</v>
      </c>
      <c r="H154" s="59">
        <v>3720</v>
      </c>
      <c r="I154" s="60" t="s">
        <v>74</v>
      </c>
      <c r="J154" s="59">
        <v>3918</v>
      </c>
      <c r="K154" s="60" t="s">
        <v>74</v>
      </c>
      <c r="L154" s="59">
        <v>3592</v>
      </c>
      <c r="M154" s="60" t="s">
        <v>74</v>
      </c>
      <c r="N154" s="59">
        <v>2956</v>
      </c>
      <c r="O154" s="60" t="s">
        <v>74</v>
      </c>
      <c r="P154" s="59">
        <v>3729</v>
      </c>
    </row>
    <row r="155" spans="1:18" ht="17.45" customHeight="1" x14ac:dyDescent="0.2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87</v>
      </c>
      <c r="H155" s="59">
        <v>2739</v>
      </c>
      <c r="I155" s="60" t="s">
        <v>87</v>
      </c>
      <c r="J155" s="59">
        <v>1718</v>
      </c>
      <c r="K155" s="60" t="s">
        <v>87</v>
      </c>
      <c r="L155" s="59">
        <v>1880</v>
      </c>
      <c r="M155" s="60" t="s">
        <v>87</v>
      </c>
      <c r="N155" s="59">
        <v>1720</v>
      </c>
      <c r="O155" s="60" t="s">
        <v>193</v>
      </c>
      <c r="P155" s="59">
        <v>1053</v>
      </c>
    </row>
    <row r="156" spans="1:18" ht="17.45" customHeight="1" x14ac:dyDescent="0.2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88</v>
      </c>
      <c r="H156" s="59">
        <v>1823</v>
      </c>
      <c r="I156" s="60" t="s">
        <v>88</v>
      </c>
      <c r="J156" s="59">
        <v>1586</v>
      </c>
      <c r="K156" s="60" t="s">
        <v>193</v>
      </c>
      <c r="L156" s="59">
        <v>1547</v>
      </c>
      <c r="M156" s="60" t="s">
        <v>194</v>
      </c>
      <c r="N156" s="59">
        <v>554</v>
      </c>
      <c r="O156" s="60" t="s">
        <v>87</v>
      </c>
      <c r="P156" s="59">
        <v>862</v>
      </c>
    </row>
    <row r="157" spans="1:18" ht="17.45" customHeight="1" x14ac:dyDescent="0.2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193</v>
      </c>
      <c r="H157" s="59">
        <v>1169</v>
      </c>
      <c r="I157" s="60" t="s">
        <v>193</v>
      </c>
      <c r="J157" s="59">
        <v>1305</v>
      </c>
      <c r="K157" s="60" t="s">
        <v>194</v>
      </c>
      <c r="L157" s="59">
        <v>1135</v>
      </c>
      <c r="M157" s="60" t="s">
        <v>193</v>
      </c>
      <c r="N157" s="59">
        <v>533</v>
      </c>
      <c r="O157" s="60" t="s">
        <v>194</v>
      </c>
      <c r="P157" s="59">
        <v>748</v>
      </c>
    </row>
    <row r="158" spans="1:18" ht="17.45" customHeight="1" x14ac:dyDescent="0.2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90</v>
      </c>
      <c r="H158" s="63">
        <v>600</v>
      </c>
      <c r="I158" s="33" t="s">
        <v>194</v>
      </c>
      <c r="J158" s="63">
        <v>769</v>
      </c>
      <c r="K158" s="33" t="s">
        <v>195</v>
      </c>
      <c r="L158" s="63">
        <v>553</v>
      </c>
      <c r="M158" s="33" t="s">
        <v>195</v>
      </c>
      <c r="N158" s="63">
        <v>453</v>
      </c>
      <c r="O158" s="60" t="s">
        <v>90</v>
      </c>
      <c r="P158" s="63">
        <v>607</v>
      </c>
    </row>
    <row r="159" spans="1:18" ht="17.45" customHeight="1" x14ac:dyDescent="0.15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124838</v>
      </c>
      <c r="I159" s="66"/>
      <c r="J159" s="59">
        <f>SUM(J149:J158)</f>
        <v>122392</v>
      </c>
      <c r="K159" s="66"/>
      <c r="L159" s="59">
        <f>SUM(L149:L158)</f>
        <v>118276</v>
      </c>
      <c r="M159" s="66"/>
      <c r="N159" s="59">
        <f>SUM(N149:N158)</f>
        <v>96203</v>
      </c>
      <c r="O159" s="66"/>
      <c r="P159" s="59">
        <f>SUM(P149:P158)</f>
        <v>112171</v>
      </c>
    </row>
    <row r="160" spans="1:18" ht="17.45" customHeight="1" x14ac:dyDescent="0.15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126060</v>
      </c>
      <c r="I160" s="69"/>
      <c r="J160" s="59">
        <v>123533</v>
      </c>
      <c r="K160" s="69"/>
      <c r="L160" s="59">
        <v>119302</v>
      </c>
      <c r="M160" s="69"/>
      <c r="N160" s="59">
        <v>97238</v>
      </c>
      <c r="O160" s="69"/>
      <c r="P160" s="59">
        <v>114070</v>
      </c>
    </row>
    <row r="161" spans="1:18" ht="17.45" customHeight="1" thickBot="1" x14ac:dyDescent="0.2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99</v>
      </c>
      <c r="I161" s="73"/>
      <c r="J161" s="72">
        <f>ROUND(J159/J160*100,1)</f>
        <v>99.1</v>
      </c>
      <c r="K161" s="73"/>
      <c r="L161" s="72">
        <f>ROUND(L159/L160*100,1)</f>
        <v>99.1</v>
      </c>
      <c r="M161" s="73"/>
      <c r="N161" s="72">
        <f>ROUND(N159/N160*100,1)</f>
        <v>98.9</v>
      </c>
      <c r="O161" s="73"/>
      <c r="P161" s="72">
        <f>ROUND(P159/P160*100,1)</f>
        <v>98.3</v>
      </c>
    </row>
    <row r="162" spans="1:18" ht="17.45" customHeight="1" x14ac:dyDescent="0.2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17216</v>
      </c>
      <c r="I162" s="75" t="s">
        <v>78</v>
      </c>
      <c r="J162" s="76">
        <v>17659</v>
      </c>
      <c r="K162" s="75" t="s">
        <v>78</v>
      </c>
      <c r="L162" s="76">
        <v>15741</v>
      </c>
      <c r="M162" s="75" t="s">
        <v>78</v>
      </c>
      <c r="N162" s="76">
        <v>14887</v>
      </c>
      <c r="O162" s="60" t="s">
        <v>78</v>
      </c>
      <c r="P162" s="59">
        <v>17090</v>
      </c>
    </row>
    <row r="163" spans="1:18" ht="17.45" customHeight="1" x14ac:dyDescent="0.2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14494</v>
      </c>
      <c r="I163" s="77" t="s">
        <v>56</v>
      </c>
      <c r="J163" s="78">
        <v>12723</v>
      </c>
      <c r="K163" s="77" t="s">
        <v>56</v>
      </c>
      <c r="L163" s="78">
        <v>13221</v>
      </c>
      <c r="M163" s="77" t="s">
        <v>62</v>
      </c>
      <c r="N163" s="78">
        <v>12655</v>
      </c>
      <c r="O163" s="60" t="s">
        <v>62</v>
      </c>
      <c r="P163" s="59">
        <v>13162</v>
      </c>
    </row>
    <row r="164" spans="1:18" ht="17.45" customHeight="1" x14ac:dyDescent="0.2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83</v>
      </c>
      <c r="H164" s="78">
        <v>12912</v>
      </c>
      <c r="I164" s="77" t="s">
        <v>62</v>
      </c>
      <c r="J164" s="78">
        <v>12632</v>
      </c>
      <c r="K164" s="77" t="s">
        <v>62</v>
      </c>
      <c r="L164" s="78">
        <v>12956</v>
      </c>
      <c r="M164" s="77" t="s">
        <v>83</v>
      </c>
      <c r="N164" s="78">
        <v>9416</v>
      </c>
      <c r="O164" s="60" t="s">
        <v>79</v>
      </c>
      <c r="P164" s="59">
        <v>11778</v>
      </c>
    </row>
    <row r="165" spans="1:18" ht="17.45" customHeight="1" x14ac:dyDescent="0.2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62</v>
      </c>
      <c r="H165" s="78">
        <v>12675</v>
      </c>
      <c r="I165" s="77" t="s">
        <v>79</v>
      </c>
      <c r="J165" s="78">
        <v>12418</v>
      </c>
      <c r="K165" s="77" t="s">
        <v>83</v>
      </c>
      <c r="L165" s="78">
        <v>11990</v>
      </c>
      <c r="M165" s="77" t="s">
        <v>56</v>
      </c>
      <c r="N165" s="78">
        <v>9382</v>
      </c>
      <c r="O165" s="60" t="s">
        <v>56</v>
      </c>
      <c r="P165" s="59">
        <v>11217</v>
      </c>
    </row>
    <row r="166" spans="1:18" ht="17.45" customHeight="1" x14ac:dyDescent="0.2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79</v>
      </c>
      <c r="H166" s="78">
        <v>12423</v>
      </c>
      <c r="I166" s="77" t="s">
        <v>63</v>
      </c>
      <c r="J166" s="78">
        <v>11602</v>
      </c>
      <c r="K166" s="77" t="s">
        <v>63</v>
      </c>
      <c r="L166" s="78">
        <v>11216</v>
      </c>
      <c r="M166" s="77" t="s">
        <v>60</v>
      </c>
      <c r="N166" s="78">
        <v>9369</v>
      </c>
      <c r="O166" s="60" t="s">
        <v>63</v>
      </c>
      <c r="P166" s="59">
        <v>10936</v>
      </c>
    </row>
    <row r="167" spans="1:18" ht="17.45" customHeight="1" x14ac:dyDescent="0.2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60</v>
      </c>
      <c r="H167" s="78">
        <v>10863</v>
      </c>
      <c r="I167" s="77" t="s">
        <v>83</v>
      </c>
      <c r="J167" s="78">
        <v>11181</v>
      </c>
      <c r="K167" s="77" t="s">
        <v>79</v>
      </c>
      <c r="L167" s="78">
        <v>11034</v>
      </c>
      <c r="M167" s="77" t="s">
        <v>79</v>
      </c>
      <c r="N167" s="78">
        <v>8266</v>
      </c>
      <c r="O167" s="60" t="s">
        <v>83</v>
      </c>
      <c r="P167" s="59">
        <v>10741</v>
      </c>
    </row>
    <row r="168" spans="1:18" ht="17.45" customHeight="1" x14ac:dyDescent="0.2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63</v>
      </c>
      <c r="H168" s="78">
        <v>9841</v>
      </c>
      <c r="I168" s="77" t="s">
        <v>60</v>
      </c>
      <c r="J168" s="78">
        <v>10907</v>
      </c>
      <c r="K168" s="77" t="s">
        <v>60</v>
      </c>
      <c r="L168" s="78">
        <v>10232</v>
      </c>
      <c r="M168" s="77" t="s">
        <v>63</v>
      </c>
      <c r="N168" s="78">
        <v>7285</v>
      </c>
      <c r="O168" s="60" t="s">
        <v>60</v>
      </c>
      <c r="P168" s="59">
        <v>10685</v>
      </c>
    </row>
    <row r="169" spans="1:18" ht="17.45" customHeight="1" x14ac:dyDescent="0.2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7858</v>
      </c>
      <c r="I169" s="77" t="s">
        <v>81</v>
      </c>
      <c r="J169" s="78">
        <v>7548</v>
      </c>
      <c r="K169" s="77" t="s">
        <v>81</v>
      </c>
      <c r="L169" s="78">
        <v>7397</v>
      </c>
      <c r="M169" s="77" t="s">
        <v>81</v>
      </c>
      <c r="N169" s="78">
        <v>5877</v>
      </c>
      <c r="O169" s="60" t="s">
        <v>81</v>
      </c>
      <c r="P169" s="59">
        <v>6009</v>
      </c>
      <c r="R169" s="80"/>
    </row>
    <row r="170" spans="1:18" ht="17.45" customHeight="1" x14ac:dyDescent="0.2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7281</v>
      </c>
      <c r="I170" s="77" t="s">
        <v>61</v>
      </c>
      <c r="J170" s="78">
        <v>6983</v>
      </c>
      <c r="K170" s="77" t="s">
        <v>61</v>
      </c>
      <c r="L170" s="78">
        <v>7080</v>
      </c>
      <c r="M170" s="77" t="s">
        <v>61</v>
      </c>
      <c r="N170" s="78">
        <v>5487</v>
      </c>
      <c r="O170" s="60" t="s">
        <v>54</v>
      </c>
      <c r="P170" s="59">
        <v>5811</v>
      </c>
      <c r="R170" s="80"/>
    </row>
    <row r="171" spans="1:18" ht="17.45" customHeight="1" x14ac:dyDescent="0.2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51</v>
      </c>
      <c r="H171" s="63">
        <v>5884</v>
      </c>
      <c r="I171" s="81" t="s">
        <v>54</v>
      </c>
      <c r="J171" s="63">
        <v>6127</v>
      </c>
      <c r="K171" s="81" t="s">
        <v>54</v>
      </c>
      <c r="L171" s="63">
        <v>5976</v>
      </c>
      <c r="M171" s="81" t="s">
        <v>51</v>
      </c>
      <c r="N171" s="63">
        <v>5332</v>
      </c>
      <c r="O171" s="60" t="s">
        <v>61</v>
      </c>
      <c r="P171" s="63">
        <v>5487</v>
      </c>
    </row>
    <row r="172" spans="1:18" ht="17.45" customHeight="1" x14ac:dyDescent="0.15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111447</v>
      </c>
      <c r="I172" s="66"/>
      <c r="J172" s="59">
        <f>SUM(J162:J171)</f>
        <v>109780</v>
      </c>
      <c r="K172" s="66"/>
      <c r="L172" s="59">
        <f>SUM(L162:L171)</f>
        <v>106843</v>
      </c>
      <c r="M172" s="66"/>
      <c r="N172" s="59">
        <f>SUM(N162:N171)</f>
        <v>87956</v>
      </c>
      <c r="O172" s="66"/>
      <c r="P172" s="59">
        <f>SUM(P162:P171)</f>
        <v>102916</v>
      </c>
    </row>
    <row r="173" spans="1:18" ht="17.45" customHeight="1" x14ac:dyDescent="0.15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126060</v>
      </c>
      <c r="I173" s="69"/>
      <c r="J173" s="59">
        <v>123533</v>
      </c>
      <c r="K173" s="69"/>
      <c r="L173" s="59">
        <v>119302</v>
      </c>
      <c r="M173" s="69"/>
      <c r="N173" s="59">
        <v>97238</v>
      </c>
      <c r="O173" s="69"/>
      <c r="P173" s="59">
        <v>114070</v>
      </c>
    </row>
    <row r="174" spans="1:18" ht="17.45" customHeight="1" thickBot="1" x14ac:dyDescent="0.2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88.4</v>
      </c>
      <c r="I174" s="73"/>
      <c r="J174" s="72">
        <f>ROUND(J172/J173*100,1)</f>
        <v>88.9</v>
      </c>
      <c r="K174" s="73"/>
      <c r="L174" s="72">
        <f>ROUND(L172/L173*100,1)</f>
        <v>89.6</v>
      </c>
      <c r="M174" s="73"/>
      <c r="N174" s="72">
        <f>ROUND(N172/N173*100,1)</f>
        <v>90.5</v>
      </c>
      <c r="O174" s="73"/>
      <c r="P174" s="72">
        <f>ROUND(P172/P173*100,1)</f>
        <v>90.2</v>
      </c>
    </row>
    <row r="175" spans="1:18" ht="17.45" customHeight="1" x14ac:dyDescent="0.15">
      <c r="A175" s="43" t="s">
        <v>67</v>
      </c>
      <c r="B175" s="142" t="s">
        <v>68</v>
      </c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46"/>
      <c r="N175" s="46"/>
      <c r="O175" s="46"/>
      <c r="P175" s="46"/>
      <c r="Q175" s="44"/>
      <c r="R175" s="44"/>
    </row>
    <row r="176" spans="1:18" ht="17.45" customHeight="1" x14ac:dyDescent="0.15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15">
      <c r="A177" s="37"/>
    </row>
    <row r="178" spans="1:18" x14ac:dyDescent="0.15">
      <c r="A178" s="38"/>
    </row>
    <row r="179" spans="1:18" hidden="1" x14ac:dyDescent="0.15">
      <c r="A179" s="38"/>
    </row>
    <row r="180" spans="1:18" hidden="1" x14ac:dyDescent="0.15">
      <c r="A180" s="38"/>
    </row>
    <row r="181" spans="1:18" hidden="1" x14ac:dyDescent="0.15">
      <c r="A181" s="38"/>
    </row>
    <row r="182" spans="1:18" hidden="1" x14ac:dyDescent="0.15">
      <c r="A182" s="38"/>
    </row>
    <row r="183" spans="1:18" hidden="1" x14ac:dyDescent="0.15">
      <c r="A183" s="38"/>
    </row>
    <row r="184" spans="1:18" hidden="1" x14ac:dyDescent="0.15">
      <c r="A184" s="38"/>
    </row>
    <row r="185" spans="1:18" hidden="1" x14ac:dyDescent="0.15">
      <c r="A185" s="38"/>
    </row>
    <row r="186" spans="1:18" hidden="1" x14ac:dyDescent="0.15">
      <c r="A186" s="38"/>
    </row>
    <row r="187" spans="1:18" hidden="1" x14ac:dyDescent="0.15">
      <c r="A187" s="38"/>
    </row>
    <row r="188" spans="1:18" hidden="1" x14ac:dyDescent="0.15">
      <c r="A188" s="38"/>
    </row>
    <row r="189" spans="1:18" ht="17.45" hidden="1" customHeight="1" x14ac:dyDescent="0.15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1.95" customHeight="1" x14ac:dyDescent="0.15">
      <c r="A191" s="51" t="s">
        <v>27</v>
      </c>
      <c r="B191" s="52" t="s">
        <v>28</v>
      </c>
      <c r="C191" s="143" t="s">
        <v>29</v>
      </c>
      <c r="D191" s="144"/>
      <c r="E191" s="143" t="s">
        <v>99</v>
      </c>
      <c r="F191" s="144"/>
      <c r="G191" s="140" t="s">
        <v>175</v>
      </c>
      <c r="H191" s="141"/>
      <c r="I191" s="140" t="s">
        <v>179</v>
      </c>
      <c r="J191" s="141"/>
      <c r="K191" s="140" t="s">
        <v>180</v>
      </c>
      <c r="L191" s="141"/>
      <c r="M191" s="140" t="s">
        <v>182</v>
      </c>
      <c r="N191" s="141"/>
      <c r="O191" s="140" t="s">
        <v>183</v>
      </c>
      <c r="P191" s="141"/>
    </row>
    <row r="192" spans="1:18" ht="21.95" customHeight="1" thickBot="1" x14ac:dyDescent="0.2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5885</v>
      </c>
      <c r="I193" s="106" t="s">
        <v>45</v>
      </c>
      <c r="J193" s="105">
        <v>6670</v>
      </c>
      <c r="K193" s="106" t="s">
        <v>45</v>
      </c>
      <c r="L193" s="105">
        <v>7674</v>
      </c>
      <c r="M193" s="106" t="s">
        <v>45</v>
      </c>
      <c r="N193" s="105">
        <v>7255</v>
      </c>
      <c r="O193" s="60" t="s">
        <v>45</v>
      </c>
      <c r="P193" s="59">
        <v>9380</v>
      </c>
    </row>
    <row r="194" spans="1:16" ht="17.45" customHeight="1" x14ac:dyDescent="0.2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4621</v>
      </c>
      <c r="I194" s="106" t="s">
        <v>43</v>
      </c>
      <c r="J194" s="105">
        <v>4414</v>
      </c>
      <c r="K194" s="106" t="s">
        <v>43</v>
      </c>
      <c r="L194" s="105">
        <v>4530</v>
      </c>
      <c r="M194" s="106" t="s">
        <v>88</v>
      </c>
      <c r="N194" s="105">
        <v>2511</v>
      </c>
      <c r="O194" s="60" t="s">
        <v>43</v>
      </c>
      <c r="P194" s="59">
        <v>3766</v>
      </c>
    </row>
    <row r="195" spans="1:16" ht="17.45" customHeight="1" x14ac:dyDescent="0.2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3366</v>
      </c>
      <c r="I195" s="106" t="s">
        <v>88</v>
      </c>
      <c r="J195" s="105">
        <v>3553</v>
      </c>
      <c r="K195" s="106" t="s">
        <v>88</v>
      </c>
      <c r="L195" s="105">
        <v>2607</v>
      </c>
      <c r="M195" s="106" t="s">
        <v>43</v>
      </c>
      <c r="N195" s="105">
        <v>2492</v>
      </c>
      <c r="O195" s="60" t="s">
        <v>73</v>
      </c>
      <c r="P195" s="59">
        <v>1856</v>
      </c>
    </row>
    <row r="196" spans="1:16" ht="17.45" customHeight="1" x14ac:dyDescent="0.2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74</v>
      </c>
      <c r="H196" s="105">
        <v>2064</v>
      </c>
      <c r="I196" s="106" t="s">
        <v>74</v>
      </c>
      <c r="J196" s="105">
        <v>1879</v>
      </c>
      <c r="K196" s="106" t="s">
        <v>73</v>
      </c>
      <c r="L196" s="105">
        <v>2089</v>
      </c>
      <c r="M196" s="106" t="s">
        <v>73</v>
      </c>
      <c r="N196" s="105">
        <v>1489</v>
      </c>
      <c r="O196" s="60" t="s">
        <v>88</v>
      </c>
      <c r="P196" s="59">
        <v>1746</v>
      </c>
    </row>
    <row r="197" spans="1:16" ht="17.45" customHeight="1" x14ac:dyDescent="0.2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1870</v>
      </c>
      <c r="I197" s="106" t="s">
        <v>73</v>
      </c>
      <c r="J197" s="105">
        <v>1817</v>
      </c>
      <c r="K197" s="106" t="s">
        <v>196</v>
      </c>
      <c r="L197" s="105">
        <v>1777</v>
      </c>
      <c r="M197" s="106" t="s">
        <v>196</v>
      </c>
      <c r="N197" s="105">
        <v>1138</v>
      </c>
      <c r="O197" s="60" t="s">
        <v>74</v>
      </c>
      <c r="P197" s="59">
        <v>1433</v>
      </c>
    </row>
    <row r="198" spans="1:16" ht="17.45" customHeight="1" x14ac:dyDescent="0.2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196</v>
      </c>
      <c r="H198" s="105">
        <v>1868</v>
      </c>
      <c r="I198" s="106" t="s">
        <v>196</v>
      </c>
      <c r="J198" s="105">
        <v>1573</v>
      </c>
      <c r="K198" s="106" t="s">
        <v>74</v>
      </c>
      <c r="L198" s="105">
        <v>1451</v>
      </c>
      <c r="M198" s="106" t="s">
        <v>74</v>
      </c>
      <c r="N198" s="105">
        <v>814</v>
      </c>
      <c r="O198" s="60" t="s">
        <v>196</v>
      </c>
      <c r="P198" s="59">
        <v>1379</v>
      </c>
    </row>
    <row r="199" spans="1:16" ht="17.45" customHeight="1" x14ac:dyDescent="0.2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862</v>
      </c>
      <c r="I199" s="106" t="s">
        <v>86</v>
      </c>
      <c r="J199" s="105">
        <v>1051</v>
      </c>
      <c r="K199" s="106" t="s">
        <v>86</v>
      </c>
      <c r="L199" s="105">
        <v>858</v>
      </c>
      <c r="M199" s="106" t="s">
        <v>38</v>
      </c>
      <c r="N199" s="105">
        <v>802</v>
      </c>
      <c r="O199" s="60" t="s">
        <v>38</v>
      </c>
      <c r="P199" s="59">
        <v>987</v>
      </c>
    </row>
    <row r="200" spans="1:16" ht="17.45" customHeight="1" x14ac:dyDescent="0.2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38</v>
      </c>
      <c r="H200" s="105">
        <v>731</v>
      </c>
      <c r="I200" s="106" t="s">
        <v>92</v>
      </c>
      <c r="J200" s="105">
        <v>644</v>
      </c>
      <c r="K200" s="106" t="s">
        <v>92</v>
      </c>
      <c r="L200" s="105">
        <v>838</v>
      </c>
      <c r="M200" s="106" t="s">
        <v>92</v>
      </c>
      <c r="N200" s="105">
        <v>748</v>
      </c>
      <c r="O200" s="60" t="s">
        <v>71</v>
      </c>
      <c r="P200" s="59">
        <v>781</v>
      </c>
    </row>
    <row r="201" spans="1:16" ht="17.45" customHeight="1" x14ac:dyDescent="0.2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76</v>
      </c>
      <c r="H201" s="105">
        <v>609</v>
      </c>
      <c r="I201" s="106" t="s">
        <v>38</v>
      </c>
      <c r="J201" s="105">
        <v>563</v>
      </c>
      <c r="K201" s="106" t="s">
        <v>38</v>
      </c>
      <c r="L201" s="105">
        <v>623</v>
      </c>
      <c r="M201" s="106" t="s">
        <v>86</v>
      </c>
      <c r="N201" s="105">
        <v>575</v>
      </c>
      <c r="O201" s="60" t="s">
        <v>92</v>
      </c>
      <c r="P201" s="59">
        <v>781</v>
      </c>
    </row>
    <row r="202" spans="1:16" ht="17.45" customHeight="1" x14ac:dyDescent="0.2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92</v>
      </c>
      <c r="H202" s="107">
        <v>602</v>
      </c>
      <c r="I202" s="106" t="s">
        <v>76</v>
      </c>
      <c r="J202" s="107">
        <v>560</v>
      </c>
      <c r="K202" s="106" t="s">
        <v>76</v>
      </c>
      <c r="L202" s="107">
        <v>578</v>
      </c>
      <c r="M202" s="106" t="s">
        <v>71</v>
      </c>
      <c r="N202" s="107">
        <v>436</v>
      </c>
      <c r="O202" s="60" t="s">
        <v>76</v>
      </c>
      <c r="P202" s="63">
        <v>646</v>
      </c>
    </row>
    <row r="203" spans="1:16" ht="17.45" customHeight="1" x14ac:dyDescent="0.15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22478</v>
      </c>
      <c r="I203" s="66"/>
      <c r="J203" s="59">
        <f>SUM(J193:J202)</f>
        <v>22724</v>
      </c>
      <c r="K203" s="66"/>
      <c r="L203" s="59">
        <f>SUM(L193:L202)</f>
        <v>23025</v>
      </c>
      <c r="M203" s="66"/>
      <c r="N203" s="59">
        <f>SUM(N193:N202)</f>
        <v>18260</v>
      </c>
      <c r="O203" s="66"/>
      <c r="P203" s="59">
        <f>SUM(P193:P202)</f>
        <v>22755</v>
      </c>
    </row>
    <row r="204" spans="1:16" ht="17.45" customHeight="1" x14ac:dyDescent="0.15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23387</v>
      </c>
      <c r="I204" s="69"/>
      <c r="J204" s="59">
        <v>23818</v>
      </c>
      <c r="K204" s="69"/>
      <c r="L204" s="59">
        <v>24394</v>
      </c>
      <c r="M204" s="69"/>
      <c r="N204" s="59">
        <v>19541</v>
      </c>
      <c r="O204" s="69"/>
      <c r="P204" s="59">
        <v>24006</v>
      </c>
    </row>
    <row r="205" spans="1:16" ht="17.45" customHeight="1" thickBot="1" x14ac:dyDescent="0.2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96.1</v>
      </c>
      <c r="I205" s="73"/>
      <c r="J205" s="72">
        <f>ROUND(J203/J204*100,1)</f>
        <v>95.4</v>
      </c>
      <c r="K205" s="73"/>
      <c r="L205" s="72">
        <f>ROUND(L203/L204*100,1)</f>
        <v>94.4</v>
      </c>
      <c r="M205" s="73"/>
      <c r="N205" s="72">
        <f>ROUND(N203/N204*100,1)</f>
        <v>93.4</v>
      </c>
      <c r="O205" s="73"/>
      <c r="P205" s="72">
        <f>ROUND(P203/P204*100,1)</f>
        <v>94.8</v>
      </c>
    </row>
    <row r="206" spans="1:16" ht="17.45" customHeight="1" x14ac:dyDescent="0.2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197</v>
      </c>
      <c r="H206" s="118">
        <v>3987</v>
      </c>
      <c r="I206" s="117" t="s">
        <v>197</v>
      </c>
      <c r="J206" s="118">
        <v>3758</v>
      </c>
      <c r="K206" s="117" t="s">
        <v>197</v>
      </c>
      <c r="L206" s="118">
        <v>3472</v>
      </c>
      <c r="M206" s="117" t="s">
        <v>197</v>
      </c>
      <c r="N206" s="118">
        <v>3098</v>
      </c>
      <c r="O206" s="60" t="s">
        <v>197</v>
      </c>
      <c r="P206" s="59">
        <v>3781</v>
      </c>
    </row>
    <row r="207" spans="1:16" ht="17.45" customHeight="1" x14ac:dyDescent="0.2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2331</v>
      </c>
      <c r="I207" s="119" t="s">
        <v>95</v>
      </c>
      <c r="J207" s="120">
        <v>2386</v>
      </c>
      <c r="K207" s="119" t="s">
        <v>95</v>
      </c>
      <c r="L207" s="120">
        <v>2361</v>
      </c>
      <c r="M207" s="119" t="s">
        <v>95</v>
      </c>
      <c r="N207" s="120">
        <v>1826</v>
      </c>
      <c r="O207" s="60" t="s">
        <v>95</v>
      </c>
      <c r="P207" s="59">
        <v>2249</v>
      </c>
    </row>
    <row r="208" spans="1:16" ht="17.45" customHeight="1" x14ac:dyDescent="0.2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60</v>
      </c>
      <c r="H208" s="120">
        <v>1623</v>
      </c>
      <c r="I208" s="119" t="s">
        <v>198</v>
      </c>
      <c r="J208" s="120">
        <v>1604</v>
      </c>
      <c r="K208" s="119" t="s">
        <v>80</v>
      </c>
      <c r="L208" s="120">
        <v>1711</v>
      </c>
      <c r="M208" s="119" t="s">
        <v>80</v>
      </c>
      <c r="N208" s="120">
        <v>1723</v>
      </c>
      <c r="O208" s="60" t="s">
        <v>80</v>
      </c>
      <c r="P208" s="59">
        <v>1799</v>
      </c>
    </row>
    <row r="209" spans="1:18" ht="17.45" customHeight="1" x14ac:dyDescent="0.2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198</v>
      </c>
      <c r="H209" s="120">
        <v>1496</v>
      </c>
      <c r="I209" s="119" t="s">
        <v>80</v>
      </c>
      <c r="J209" s="120">
        <v>1595</v>
      </c>
      <c r="K209" s="119" t="s">
        <v>198</v>
      </c>
      <c r="L209" s="120">
        <v>1676</v>
      </c>
      <c r="M209" s="119" t="s">
        <v>198</v>
      </c>
      <c r="N209" s="120">
        <v>1172</v>
      </c>
      <c r="O209" s="60" t="s">
        <v>202</v>
      </c>
      <c r="P209" s="59">
        <v>1586</v>
      </c>
    </row>
    <row r="210" spans="1:18" ht="17.45" customHeight="1" x14ac:dyDescent="0.2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199</v>
      </c>
      <c r="H210" s="120">
        <v>1469</v>
      </c>
      <c r="I210" s="119" t="s">
        <v>60</v>
      </c>
      <c r="J210" s="120">
        <v>1440</v>
      </c>
      <c r="K210" s="119" t="s">
        <v>199</v>
      </c>
      <c r="L210" s="120">
        <v>1460</v>
      </c>
      <c r="M210" s="119" t="s">
        <v>199</v>
      </c>
      <c r="N210" s="120">
        <v>1164</v>
      </c>
      <c r="O210" s="60" t="s">
        <v>198</v>
      </c>
      <c r="P210" s="59">
        <v>1417</v>
      </c>
    </row>
    <row r="211" spans="1:18" ht="17.45" customHeight="1" x14ac:dyDescent="0.2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80</v>
      </c>
      <c r="H211" s="120">
        <v>1361</v>
      </c>
      <c r="I211" s="119" t="s">
        <v>199</v>
      </c>
      <c r="J211" s="120">
        <v>1260</v>
      </c>
      <c r="K211" s="119" t="s">
        <v>60</v>
      </c>
      <c r="L211" s="120">
        <v>1327</v>
      </c>
      <c r="M211" s="119" t="s">
        <v>202</v>
      </c>
      <c r="N211" s="120">
        <v>1052</v>
      </c>
      <c r="O211" s="60" t="s">
        <v>199</v>
      </c>
      <c r="P211" s="59">
        <v>1372</v>
      </c>
    </row>
    <row r="212" spans="1:18" ht="17.45" customHeight="1" x14ac:dyDescent="0.2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200</v>
      </c>
      <c r="H212" s="120">
        <v>1240</v>
      </c>
      <c r="I212" s="119" t="s">
        <v>203</v>
      </c>
      <c r="J212" s="120">
        <v>1260</v>
      </c>
      <c r="K212" s="119" t="s">
        <v>203</v>
      </c>
      <c r="L212" s="120">
        <v>1202</v>
      </c>
      <c r="M212" s="119" t="s">
        <v>60</v>
      </c>
      <c r="N212" s="120">
        <v>1040</v>
      </c>
      <c r="O212" s="60" t="s">
        <v>60</v>
      </c>
      <c r="P212" s="59">
        <v>1250</v>
      </c>
    </row>
    <row r="213" spans="1:18" ht="17.45" customHeight="1" x14ac:dyDescent="0.2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201</v>
      </c>
      <c r="H213" s="120">
        <v>1123</v>
      </c>
      <c r="I213" s="119" t="s">
        <v>201</v>
      </c>
      <c r="J213" s="120">
        <v>1136</v>
      </c>
      <c r="K213" s="119" t="s">
        <v>201</v>
      </c>
      <c r="L213" s="120">
        <v>1111</v>
      </c>
      <c r="M213" s="119" t="s">
        <v>203</v>
      </c>
      <c r="N213" s="120">
        <v>848</v>
      </c>
      <c r="O213" s="60" t="s">
        <v>201</v>
      </c>
      <c r="P213" s="59">
        <v>1085</v>
      </c>
      <c r="R213" s="80"/>
    </row>
    <row r="214" spans="1:18" ht="17.45" customHeight="1" x14ac:dyDescent="0.2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64</v>
      </c>
      <c r="H214" s="120">
        <v>924</v>
      </c>
      <c r="I214" s="119" t="s">
        <v>200</v>
      </c>
      <c r="J214" s="120">
        <v>1098</v>
      </c>
      <c r="K214" s="119" t="s">
        <v>64</v>
      </c>
      <c r="L214" s="120">
        <v>1107</v>
      </c>
      <c r="M214" s="119" t="s">
        <v>177</v>
      </c>
      <c r="N214" s="120">
        <v>833</v>
      </c>
      <c r="O214" s="60" t="s">
        <v>177</v>
      </c>
      <c r="P214" s="59">
        <v>1030</v>
      </c>
      <c r="R214" s="80"/>
    </row>
    <row r="215" spans="1:18" ht="17.45" customHeight="1" x14ac:dyDescent="0.2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202</v>
      </c>
      <c r="H215" s="107">
        <v>909</v>
      </c>
      <c r="I215" s="121" t="s">
        <v>204</v>
      </c>
      <c r="J215" s="107">
        <v>995</v>
      </c>
      <c r="K215" s="121" t="s">
        <v>200</v>
      </c>
      <c r="L215" s="107">
        <v>1090</v>
      </c>
      <c r="M215" s="121" t="s">
        <v>200</v>
      </c>
      <c r="N215" s="107">
        <v>751</v>
      </c>
      <c r="O215" s="60" t="s">
        <v>203</v>
      </c>
      <c r="P215" s="63">
        <v>912</v>
      </c>
    </row>
    <row r="216" spans="1:18" ht="17.45" customHeight="1" x14ac:dyDescent="0.15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16463</v>
      </c>
      <c r="I216" s="66"/>
      <c r="J216" s="59">
        <f>SUM(J206:J215)</f>
        <v>16532</v>
      </c>
      <c r="K216" s="66"/>
      <c r="L216" s="59">
        <f>SUM(L206:L215)</f>
        <v>16517</v>
      </c>
      <c r="M216" s="66"/>
      <c r="N216" s="59">
        <f>SUM(N206:N215)</f>
        <v>13507</v>
      </c>
      <c r="O216" s="66"/>
      <c r="P216" s="59">
        <f>SUM(P206:P215)</f>
        <v>16481</v>
      </c>
    </row>
    <row r="217" spans="1:18" ht="17.45" customHeight="1" x14ac:dyDescent="0.15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23387</v>
      </c>
      <c r="I217" s="69"/>
      <c r="J217" s="59">
        <v>23818</v>
      </c>
      <c r="K217" s="69"/>
      <c r="L217" s="59">
        <v>24394</v>
      </c>
      <c r="M217" s="69"/>
      <c r="N217" s="59">
        <v>19541</v>
      </c>
      <c r="O217" s="69"/>
      <c r="P217" s="59">
        <v>24006</v>
      </c>
    </row>
    <row r="218" spans="1:18" ht="17.45" customHeight="1" thickBot="1" x14ac:dyDescent="0.2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70.400000000000006</v>
      </c>
      <c r="I218" s="73"/>
      <c r="J218" s="72">
        <f>ROUND(J216/J217*100,1)</f>
        <v>69.400000000000006</v>
      </c>
      <c r="K218" s="73"/>
      <c r="L218" s="72">
        <f>ROUND(L216/L217*100,1)</f>
        <v>67.7</v>
      </c>
      <c r="M218" s="73"/>
      <c r="N218" s="72">
        <f>ROUND(N216/N217*100,1)</f>
        <v>69.099999999999994</v>
      </c>
      <c r="O218" s="73"/>
      <c r="P218" s="72">
        <f>ROUND(P216/P217*100,1)</f>
        <v>68.7</v>
      </c>
    </row>
    <row r="219" spans="1:18" ht="17.45" customHeight="1" x14ac:dyDescent="0.15">
      <c r="A219" s="43" t="s">
        <v>67</v>
      </c>
      <c r="B219" s="142" t="s">
        <v>68</v>
      </c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46"/>
      <c r="N219" s="46"/>
      <c r="O219" s="46"/>
      <c r="P219" s="46"/>
      <c r="Q219" s="44"/>
      <c r="R219" s="44"/>
    </row>
    <row r="220" spans="1:18" ht="17.45" customHeight="1" x14ac:dyDescent="0.15">
      <c r="A220" s="43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46"/>
      <c r="N220" s="46"/>
      <c r="O220" s="46"/>
      <c r="P220" s="46"/>
      <c r="Q220" s="44"/>
      <c r="R220" s="44"/>
    </row>
    <row r="221" spans="1:18" ht="17.45" customHeight="1" x14ac:dyDescent="0.15"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47"/>
      <c r="N221" s="47"/>
      <c r="O221" s="47"/>
      <c r="P221" s="47"/>
      <c r="Q221" s="44"/>
      <c r="R221" s="44"/>
    </row>
    <row r="222" spans="1:18" ht="17.45" customHeight="1" x14ac:dyDescent="0.15">
      <c r="A222" s="43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46"/>
      <c r="N222" s="46"/>
      <c r="O222" s="46"/>
      <c r="P222" s="46"/>
      <c r="Q222" s="44"/>
      <c r="R222" s="44"/>
    </row>
    <row r="223" spans="1:18" ht="17.45" customHeight="1" x14ac:dyDescent="0.15"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47"/>
      <c r="N223" s="47"/>
      <c r="O223" s="47"/>
      <c r="P223" s="47"/>
      <c r="Q223" s="44"/>
      <c r="R223" s="44"/>
    </row>
  </sheetData>
  <mergeCells count="47">
    <mergeCell ref="K59:L59"/>
    <mergeCell ref="B87:L87"/>
    <mergeCell ref="I59:J59"/>
    <mergeCell ref="G59:H59"/>
    <mergeCell ref="E59:F59"/>
    <mergeCell ref="C59:D59"/>
    <mergeCell ref="K15:L15"/>
    <mergeCell ref="B43:L43"/>
    <mergeCell ref="B44:L44"/>
    <mergeCell ref="I15:J15"/>
    <mergeCell ref="C15:D15"/>
    <mergeCell ref="E15:F15"/>
    <mergeCell ref="G15:H15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K147:L147"/>
    <mergeCell ref="B175:L175"/>
    <mergeCell ref="I147:J147"/>
    <mergeCell ref="G147:H147"/>
    <mergeCell ref="E147:F147"/>
    <mergeCell ref="C147:D147"/>
    <mergeCell ref="O15:P15"/>
    <mergeCell ref="O59:P59"/>
    <mergeCell ref="O103:P103"/>
    <mergeCell ref="O147:P147"/>
    <mergeCell ref="O191:P191"/>
    <mergeCell ref="M15:N15"/>
    <mergeCell ref="M59:N59"/>
    <mergeCell ref="M103:N103"/>
    <mergeCell ref="M147:N147"/>
    <mergeCell ref="M191:N191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2020-03-02T00:23:54Z</cp:lastPrinted>
  <dcterms:created xsi:type="dcterms:W3CDTF">2006-04-07T10:06:37Z</dcterms:created>
  <dcterms:modified xsi:type="dcterms:W3CDTF">2024-12-12T10:39:12Z</dcterms:modified>
</cp:coreProperties>
</file>