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15480" windowHeight="8700" activeTab="0"/>
  </bookViews>
  <sheets>
    <sheet name="公共下水道" sheetId="1" r:id="rId1"/>
  </sheets>
  <definedNames>
    <definedName name="_xlnm.Print_Area" localSheetId="0">'公共下水道'!$C$1:$AF$57</definedName>
    <definedName name="_xlnm.Print_Titles" localSheetId="0">'公共下水道'!$1:$7</definedName>
  </definedNames>
  <calcPr fullCalcOnLoad="1"/>
</workbook>
</file>

<file path=xl/sharedStrings.xml><?xml version="1.0" encoding="utf-8"?>
<sst xmlns="http://schemas.openxmlformats.org/spreadsheetml/2006/main" count="108" uniqueCount="82">
  <si>
    <t>check欄</t>
  </si>
  <si>
    <t>check結果</t>
  </si>
  <si>
    <t>(12)　下水道</t>
  </si>
  <si>
    <t>市町村　　コード</t>
  </si>
  <si>
    <t>方式
の
種類</t>
  </si>
  <si>
    <t>計画</t>
  </si>
  <si>
    <t>供用</t>
  </si>
  <si>
    <t>整備率</t>
  </si>
  <si>
    <t>摘要</t>
  </si>
  <si>
    <t>都市名</t>
  </si>
  <si>
    <t>排水区域</t>
  </si>
  <si>
    <t>処理
区域</t>
  </si>
  <si>
    <t>下水
管渠</t>
  </si>
  <si>
    <t>ポンプ場</t>
  </si>
  <si>
    <t>処理場</t>
  </si>
  <si>
    <t>計</t>
  </si>
  <si>
    <t>箇所数</t>
  </si>
  <si>
    <t>面積</t>
  </si>
  <si>
    <t>ha</t>
  </si>
  <si>
    <t>北海道</t>
  </si>
  <si>
    <t xml:space="preserve">  ①　公共下水道（特定公共下水道を含む）　都道府県別一覧表</t>
  </si>
  <si>
    <t>Ａ</t>
  </si>
  <si>
    <t>Ｂ</t>
  </si>
  <si>
    <t>Ｃ</t>
  </si>
  <si>
    <t>ha</t>
  </si>
  <si>
    <t>ｍ</t>
  </si>
  <si>
    <t>㎡</t>
  </si>
  <si>
    <t>％</t>
  </si>
  <si>
    <t>都道府県名</t>
  </si>
  <si>
    <t>全国計</t>
  </si>
  <si>
    <t>　</t>
  </si>
  <si>
    <t>方式
ｺｰﾄﾞ</t>
  </si>
  <si>
    <t>Ａ</t>
  </si>
  <si>
    <t>Ｂ</t>
  </si>
  <si>
    <t>Ｃ</t>
  </si>
  <si>
    <t>20.3.31現在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</si>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</sst>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"/>
    <numFmt numFmtId="181" formatCode="0.000"/>
    <numFmt numFmtId="182" formatCode="#,##0_);[Red]\(#,##0\)"/>
    <numFmt numFmtId="183" formatCode="#,##0.0_);[Red]\(#,##0.0\)"/>
    <numFmt numFmtId="184" formatCode="#,##0.00_);[Red]\(#,##0.00\)"/>
    <numFmt numFmtId="185" formatCode="#,##0;&quot;▲ &quot;#,##0"/>
    <numFmt numFmtId="186" formatCode="0.00_ "/>
    <numFmt numFmtId="187" formatCode="0_);[Red]\(0\)"/>
    <numFmt numFmtId="188" formatCode="#,##0.00_ "/>
    <numFmt numFmtId="189" formatCode="#,##0.0;[Red]\-#,##0.0"/>
    <numFmt numFmtId="190" formatCode="#,##0.0_ ;[Red]\-#,##0.0\ "/>
    <numFmt numFmtId="191" formatCode="0_ "/>
    <numFmt numFmtId="192" formatCode="#,##0.0"/>
    <numFmt numFmtId="193" formatCode="#,##0.000"/>
    <numFmt numFmtId="194" formatCode="#,##0;[Red]#,##0"/>
    <numFmt numFmtId="195" formatCode="&quot;\&quot;#,##0.0;&quot;\&quot;\-#,##0.0"/>
    <numFmt numFmtId="196" formatCode="#,##0_ ;[Red]\-#,##0\ "/>
    <numFmt numFmtId="197" formatCode="#,##0.0;[Red]#,##0.0"/>
    <numFmt numFmtId="198" formatCode="0;[Red]0"/>
    <numFmt numFmtId="199" formatCode="[=0]&quot;-&quot;;General;#,###"/>
    <numFmt numFmtId="200" formatCode="&quot;\&quot;#,##0;\-&quot;\&quot;#,##0"/>
    <numFmt numFmtId="201" formatCode="&quot;\&quot;#,##0;[Red]\-&quot;\&quot;#,##0"/>
    <numFmt numFmtId="202" formatCode="&quot;\&quot;#,##0.00;\-&quot;\&quot;#,##0.00"/>
    <numFmt numFmtId="203" formatCode="&quot;\&quot;#,##0.00;[Red]\-&quot;\&quot;#,##0.00"/>
    <numFmt numFmtId="204" formatCode="_-&quot;\&quot;* #,##0_-;\-&quot;\&quot;* #,##0_-;_-&quot;\&quot;* &quot;-&quot;_-;_-@_-"/>
    <numFmt numFmtId="205" formatCode="_-* #,##0_-;\-* #,##0_-;_-* &quot;-&quot;_-;_-@_-"/>
    <numFmt numFmtId="206" formatCode="_-&quot;\&quot;* #,##0.00_-;\-&quot;\&quot;* #,##0.00_-;_-&quot;\&quot;* &quot;-&quot;??_-;_-@_-"/>
    <numFmt numFmtId="207" formatCode="_-* #,##0.00_-;\-* #,##0.00_-;_-* &quot;-&quot;??_-;_-@_-"/>
  </numFmts>
  <fonts count="20">
    <font>
      <sz val="6"/>
      <name val="ＭＳ 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color indexed="10"/>
      <name val="ＭＳ 明朝"/>
      <family val="1"/>
    </font>
    <font>
      <b/>
      <sz val="6"/>
      <name val="ＭＳ 明朝"/>
      <family val="1"/>
    </font>
    <font>
      <b/>
      <sz val="6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b/>
      <sz val="6"/>
      <color indexed="8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2" borderId="0" xfId="0" applyFont="1" applyFill="1" applyAlignment="1">
      <alignment vertical="center"/>
    </xf>
    <xf numFmtId="176" fontId="6" fillId="2" borderId="0" xfId="0" applyNumberFormat="1" applyFont="1" applyFill="1" applyAlignment="1">
      <alignment/>
    </xf>
    <xf numFmtId="180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9" fontId="8" fillId="0" borderId="0" xfId="15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9" fillId="0" borderId="0" xfId="15" applyNumberFormat="1" applyFont="1" applyFill="1" applyBorder="1" applyAlignment="1">
      <alignment/>
    </xf>
    <xf numFmtId="183" fontId="8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82" fontId="8" fillId="0" borderId="0" xfId="0" applyNumberFormat="1" applyFont="1" applyFill="1" applyBorder="1" applyAlignment="1">
      <alignment/>
    </xf>
    <xf numFmtId="182" fontId="8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78" fontId="9" fillId="0" borderId="0" xfId="0" applyNumberFormat="1" applyFont="1" applyFill="1" applyBorder="1" applyAlignment="1">
      <alignment/>
    </xf>
    <xf numFmtId="0" fontId="8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distributed" vertical="center" wrapText="1"/>
    </xf>
    <xf numFmtId="0" fontId="14" fillId="0" borderId="2" xfId="0" applyFont="1" applyFill="1" applyBorder="1" applyAlignment="1">
      <alignment horizontal="distributed" vertical="center" wrapText="1"/>
    </xf>
    <xf numFmtId="49" fontId="14" fillId="0" borderId="3" xfId="0" applyNumberFormat="1" applyFont="1" applyFill="1" applyBorder="1" applyAlignment="1">
      <alignment horizontal="distributed" vertical="center"/>
    </xf>
    <xf numFmtId="0" fontId="14" fillId="0" borderId="4" xfId="0" applyFont="1" applyFill="1" applyBorder="1" applyAlignment="1">
      <alignment horizontal="right" vertical="center"/>
    </xf>
    <xf numFmtId="0" fontId="18" fillId="0" borderId="0" xfId="0" applyFont="1" applyFill="1" applyAlignment="1">
      <alignment/>
    </xf>
    <xf numFmtId="0" fontId="14" fillId="0" borderId="4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 vertical="top"/>
    </xf>
    <xf numFmtId="199" fontId="17" fillId="0" borderId="0" xfId="0" applyNumberFormat="1" applyFont="1" applyFill="1" applyBorder="1" applyAlignment="1" applyProtection="1" quotePrefix="1">
      <alignment vertical="top"/>
      <protection/>
    </xf>
    <xf numFmtId="199" fontId="16" fillId="0" borderId="0" xfId="0" applyNumberFormat="1" applyFont="1" applyFill="1" applyBorder="1" applyAlignment="1" applyProtection="1" quotePrefix="1">
      <alignment vertical="top"/>
      <protection/>
    </xf>
    <xf numFmtId="0" fontId="14" fillId="0" borderId="0" xfId="0" applyFont="1" applyFill="1" applyBorder="1" applyAlignment="1">
      <alignment horizontal="right" vertical="top"/>
    </xf>
    <xf numFmtId="0" fontId="14" fillId="0" borderId="2" xfId="0" applyNumberFormat="1" applyFont="1" applyFill="1" applyBorder="1" applyAlignment="1">
      <alignment horizontal="distributed" vertical="top"/>
    </xf>
    <xf numFmtId="194" fontId="14" fillId="0" borderId="0" xfId="0" applyNumberFormat="1" applyFont="1" applyFill="1" applyBorder="1" applyAlignment="1">
      <alignment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2" xfId="0" applyFont="1" applyFill="1" applyBorder="1" applyAlignment="1">
      <alignment horizontal="distributed" vertical="top"/>
    </xf>
    <xf numFmtId="176" fontId="14" fillId="0" borderId="0" xfId="0" applyNumberFormat="1" applyFont="1" applyFill="1" applyBorder="1" applyAlignment="1">
      <alignment vertical="top"/>
    </xf>
    <xf numFmtId="194" fontId="14" fillId="0" borderId="0" xfId="0" applyNumberFormat="1" applyFont="1" applyFill="1" applyBorder="1" applyAlignment="1">
      <alignment horizontal="right" vertical="top"/>
    </xf>
    <xf numFmtId="182" fontId="14" fillId="0" borderId="0" xfId="0" applyNumberFormat="1" applyFont="1" applyFill="1" applyBorder="1" applyAlignment="1">
      <alignment horizontal="right" vertical="top"/>
    </xf>
    <xf numFmtId="3" fontId="14" fillId="0" borderId="0" xfId="0" applyNumberFormat="1" applyFont="1" applyFill="1" applyBorder="1" applyAlignment="1">
      <alignment vertical="top"/>
    </xf>
    <xf numFmtId="194" fontId="16" fillId="0" borderId="0" xfId="0" applyNumberFormat="1" applyFont="1" applyFill="1" applyBorder="1" applyAlignment="1">
      <alignment vertical="top"/>
    </xf>
    <xf numFmtId="0" fontId="14" fillId="2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right" vertical="top"/>
    </xf>
    <xf numFmtId="0" fontId="16" fillId="0" borderId="2" xfId="0" applyNumberFormat="1" applyFont="1" applyFill="1" applyBorder="1" applyAlignment="1">
      <alignment horizontal="distributed" vertical="top"/>
    </xf>
    <xf numFmtId="38" fontId="16" fillId="0" borderId="0" xfId="17" applyNumberFormat="1" applyFont="1" applyFill="1" applyBorder="1" applyAlignment="1">
      <alignment vertical="top"/>
    </xf>
    <xf numFmtId="194" fontId="16" fillId="0" borderId="0" xfId="17" applyNumberFormat="1" applyFont="1" applyFill="1" applyBorder="1" applyAlignment="1">
      <alignment vertical="top"/>
    </xf>
    <xf numFmtId="38" fontId="14" fillId="0" borderId="0" xfId="17" applyNumberFormat="1" applyFont="1" applyFill="1" applyBorder="1" applyAlignment="1" applyProtection="1">
      <alignment vertical="top"/>
      <protection/>
    </xf>
    <xf numFmtId="194" fontId="14" fillId="0" borderId="0" xfId="21" applyNumberFormat="1" applyFont="1" applyFill="1" applyBorder="1" applyAlignment="1">
      <alignment vertical="top"/>
    </xf>
    <xf numFmtId="176" fontId="13" fillId="0" borderId="0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49" fontId="14" fillId="0" borderId="0" xfId="0" applyNumberFormat="1" applyFont="1" applyFill="1" applyBorder="1" applyAlignment="1">
      <alignment horizontal="distributed" vertical="top"/>
    </xf>
    <xf numFmtId="0" fontId="14" fillId="0" borderId="0" xfId="0" applyNumberFormat="1" applyFont="1" applyFill="1" applyBorder="1" applyAlignment="1">
      <alignment horizontal="distributed" vertical="top"/>
    </xf>
    <xf numFmtId="0" fontId="14" fillId="0" borderId="5" xfId="0" applyFont="1" applyFill="1" applyBorder="1" applyAlignment="1">
      <alignment horizontal="distributed" vertical="top"/>
    </xf>
    <xf numFmtId="194" fontId="14" fillId="0" borderId="6" xfId="0" applyNumberFormat="1" applyFont="1" applyFill="1" applyBorder="1" applyAlignment="1">
      <alignment vertical="top"/>
    </xf>
    <xf numFmtId="0" fontId="13" fillId="0" borderId="4" xfId="0" applyFont="1" applyFill="1" applyBorder="1" applyAlignment="1">
      <alignment horizontal="right"/>
    </xf>
    <xf numFmtId="49" fontId="14" fillId="0" borderId="4" xfId="0" applyNumberFormat="1" applyFont="1" applyFill="1" applyBorder="1" applyAlignment="1">
      <alignment horizontal="distributed" vertical="center"/>
    </xf>
    <xf numFmtId="0" fontId="15" fillId="2" borderId="4" xfId="0" applyFont="1" applyFill="1" applyBorder="1" applyAlignment="1">
      <alignment horizontal="right" vertical="top"/>
    </xf>
    <xf numFmtId="0" fontId="16" fillId="0" borderId="0" xfId="0" applyFont="1" applyFill="1" applyBorder="1" applyAlignment="1" applyProtection="1" quotePrefix="1">
      <alignment vertical="top"/>
      <protection/>
    </xf>
    <xf numFmtId="41" fontId="17" fillId="0" borderId="0" xfId="0" applyNumberFormat="1" applyFont="1" applyFill="1" applyBorder="1" applyAlignment="1" applyProtection="1" quotePrefix="1">
      <alignment vertical="top"/>
      <protection/>
    </xf>
    <xf numFmtId="3" fontId="13" fillId="0" borderId="0" xfId="0" applyNumberFormat="1" applyFont="1" applyFill="1" applyBorder="1" applyAlignment="1">
      <alignment horizontal="center" vertical="top"/>
    </xf>
    <xf numFmtId="192" fontId="13" fillId="0" borderId="0" xfId="17" applyNumberFormat="1" applyFont="1" applyFill="1" applyBorder="1" applyAlignment="1">
      <alignment horizontal="right" vertical="top"/>
    </xf>
    <xf numFmtId="198" fontId="16" fillId="0" borderId="0" xfId="0" applyNumberFormat="1" applyFont="1" applyFill="1" applyBorder="1" applyAlignment="1" applyProtection="1" quotePrefix="1">
      <alignment vertical="top"/>
      <protection/>
    </xf>
    <xf numFmtId="3" fontId="15" fillId="2" borderId="0" xfId="0" applyNumberFormat="1" applyFont="1" applyFill="1" applyBorder="1" applyAlignment="1">
      <alignment vertical="top"/>
    </xf>
    <xf numFmtId="3" fontId="14" fillId="0" borderId="0" xfId="0" applyNumberFormat="1" applyFont="1" applyFill="1" applyBorder="1" applyAlignment="1">
      <alignment horizontal="center" vertical="top"/>
    </xf>
    <xf numFmtId="176" fontId="14" fillId="0" borderId="0" xfId="0" applyNumberFormat="1" applyFont="1" applyFill="1" applyBorder="1" applyAlignment="1">
      <alignment horizontal="center" vertical="top"/>
    </xf>
    <xf numFmtId="189" fontId="14" fillId="0" borderId="0" xfId="17" applyNumberFormat="1" applyFont="1" applyFill="1" applyBorder="1" applyAlignment="1">
      <alignment horizontal="right" vertical="top"/>
    </xf>
    <xf numFmtId="182" fontId="14" fillId="0" borderId="0" xfId="0" applyNumberFormat="1" applyFont="1" applyFill="1" applyBorder="1" applyAlignment="1">
      <alignment vertical="top"/>
    </xf>
    <xf numFmtId="3" fontId="14" fillId="2" borderId="0" xfId="0" applyNumberFormat="1" applyFont="1" applyFill="1" applyBorder="1" applyAlignment="1">
      <alignment horizontal="center" vertical="top"/>
    </xf>
    <xf numFmtId="194" fontId="16" fillId="0" borderId="0" xfId="17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>
      <alignment horizontal="distributed" vertical="top"/>
    </xf>
    <xf numFmtId="0" fontId="16" fillId="0" borderId="0" xfId="0" applyNumberFormat="1" applyFont="1" applyFill="1" applyBorder="1" applyAlignment="1">
      <alignment horizontal="center" vertical="top"/>
    </xf>
    <xf numFmtId="176" fontId="16" fillId="0" borderId="0" xfId="0" applyNumberFormat="1" applyFont="1" applyFill="1" applyBorder="1" applyAlignment="1">
      <alignment vertical="top"/>
    </xf>
    <xf numFmtId="0" fontId="14" fillId="0" borderId="0" xfId="0" applyFont="1" applyBorder="1" applyAlignment="1">
      <alignment vertical="top"/>
    </xf>
    <xf numFmtId="49" fontId="14" fillId="0" borderId="0" xfId="0" applyNumberFormat="1" applyFont="1" applyBorder="1" applyAlignment="1">
      <alignment horizontal="distributed" vertical="top"/>
    </xf>
    <xf numFmtId="49" fontId="14" fillId="2" borderId="0" xfId="0" applyNumberFormat="1" applyFont="1" applyFill="1" applyBorder="1" applyAlignment="1">
      <alignment horizontal="distributed" vertical="top"/>
    </xf>
    <xf numFmtId="194" fontId="14" fillId="0" borderId="0" xfId="0" applyNumberFormat="1" applyFont="1" applyBorder="1" applyAlignment="1">
      <alignment horizontal="right" vertical="top"/>
    </xf>
    <xf numFmtId="194" fontId="14" fillId="2" borderId="0" xfId="0" applyNumberFormat="1" applyFont="1" applyFill="1" applyBorder="1" applyAlignment="1">
      <alignment horizontal="right" vertical="top"/>
    </xf>
    <xf numFmtId="0" fontId="14" fillId="0" borderId="0" xfId="0" applyFont="1" applyBorder="1" applyAlignment="1">
      <alignment horizontal="right" vertical="top"/>
    </xf>
    <xf numFmtId="0" fontId="14" fillId="0" borderId="6" xfId="0" applyFont="1" applyFill="1" applyBorder="1" applyAlignment="1">
      <alignment horizontal="right" vertical="top"/>
    </xf>
    <xf numFmtId="0" fontId="14" fillId="0" borderId="6" xfId="0" applyFont="1" applyFill="1" applyBorder="1" applyAlignment="1">
      <alignment horizontal="distributed" vertical="top"/>
    </xf>
    <xf numFmtId="3" fontId="14" fillId="0" borderId="6" xfId="0" applyNumberFormat="1" applyFont="1" applyFill="1" applyBorder="1" applyAlignment="1">
      <alignment vertical="top"/>
    </xf>
    <xf numFmtId="176" fontId="15" fillId="2" borderId="6" xfId="0" applyNumberFormat="1" applyFont="1" applyFill="1" applyBorder="1" applyAlignment="1">
      <alignment vertical="top"/>
    </xf>
    <xf numFmtId="176" fontId="14" fillId="0" borderId="6" xfId="0" applyNumberFormat="1" applyFont="1" applyFill="1" applyBorder="1" applyAlignment="1">
      <alignment vertical="top"/>
    </xf>
    <xf numFmtId="38" fontId="13" fillId="0" borderId="2" xfId="17" applyFont="1" applyBorder="1" applyAlignment="1">
      <alignment horizontal="distributed" vertical="top"/>
    </xf>
    <xf numFmtId="49" fontId="14" fillId="0" borderId="2" xfId="0" applyNumberFormat="1" applyFont="1" applyBorder="1" applyAlignment="1">
      <alignment horizontal="distributed" vertical="top"/>
    </xf>
    <xf numFmtId="49" fontId="14" fillId="0" borderId="2" xfId="0" applyNumberFormat="1" applyFont="1" applyFill="1" applyBorder="1" applyAlignment="1">
      <alignment horizontal="distributed" vertical="top"/>
    </xf>
    <xf numFmtId="0" fontId="16" fillId="0" borderId="2" xfId="0" applyFont="1" applyFill="1" applyBorder="1" applyAlignment="1" applyProtection="1">
      <alignment horizontal="distributed" vertical="top"/>
      <protection/>
    </xf>
    <xf numFmtId="199" fontId="15" fillId="2" borderId="0" xfId="0" applyNumberFormat="1" applyFont="1" applyFill="1" applyBorder="1" applyAlignment="1">
      <alignment vertical="top"/>
    </xf>
    <xf numFmtId="199" fontId="14" fillId="0" borderId="0" xfId="0" applyNumberFormat="1" applyFont="1" applyFill="1" applyBorder="1" applyAlignment="1">
      <alignment vertical="top"/>
    </xf>
    <xf numFmtId="0" fontId="14" fillId="0" borderId="0" xfId="0" applyNumberFormat="1" applyFont="1" applyFill="1" applyBorder="1" applyAlignment="1">
      <alignment horizontal="right" vertical="top"/>
    </xf>
    <xf numFmtId="0" fontId="14" fillId="0" borderId="0" xfId="15" applyNumberFormat="1" applyFont="1" applyFill="1" applyBorder="1" applyAlignment="1">
      <alignment vertical="top"/>
    </xf>
    <xf numFmtId="194" fontId="14" fillId="0" borderId="0" xfId="17" applyNumberFormat="1" applyFont="1" applyFill="1" applyBorder="1" applyAlignment="1">
      <alignment horizontal="right" vertical="top"/>
    </xf>
    <xf numFmtId="3" fontId="16" fillId="2" borderId="0" xfId="0" applyNumberFormat="1" applyFont="1" applyFill="1" applyBorder="1" applyAlignment="1">
      <alignment vertical="top"/>
    </xf>
    <xf numFmtId="3" fontId="15" fillId="3" borderId="0" xfId="0" applyNumberFormat="1" applyFont="1" applyFill="1" applyBorder="1" applyAlignment="1">
      <alignment vertical="top"/>
    </xf>
    <xf numFmtId="3" fontId="14" fillId="2" borderId="0" xfId="0" applyNumberFormat="1" applyFont="1" applyFill="1" applyBorder="1" applyAlignment="1">
      <alignment vertical="top"/>
    </xf>
    <xf numFmtId="0" fontId="19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distributed" vertical="center"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14" fillId="0" borderId="4" xfId="0" applyNumberFormat="1" applyFont="1" applyFill="1" applyBorder="1" applyAlignment="1">
      <alignment horizontal="right" vertical="top"/>
    </xf>
    <xf numFmtId="179" fontId="14" fillId="0" borderId="0" xfId="17" applyNumberFormat="1" applyFont="1" applyFill="1" applyBorder="1" applyAlignment="1">
      <alignment horizontal="right" vertical="top"/>
    </xf>
    <xf numFmtId="179" fontId="14" fillId="0" borderId="6" xfId="0" applyNumberFormat="1" applyFont="1" applyFill="1" applyBorder="1" applyAlignment="1">
      <alignment vertical="top"/>
    </xf>
    <xf numFmtId="179" fontId="0" fillId="0" borderId="0" xfId="0" applyNumberFormat="1" applyFont="1" applyFill="1" applyAlignment="1">
      <alignment/>
    </xf>
    <xf numFmtId="3" fontId="13" fillId="0" borderId="7" xfId="0" applyNumberFormat="1" applyFont="1" applyFill="1" applyBorder="1" applyAlignment="1">
      <alignment vertical="top"/>
    </xf>
    <xf numFmtId="179" fontId="14" fillId="0" borderId="1" xfId="0" applyNumberFormat="1" applyFont="1" applyFill="1" applyBorder="1" applyAlignment="1">
      <alignment horizontal="distributed" vertical="center" wrapText="1"/>
    </xf>
    <xf numFmtId="179" fontId="14" fillId="0" borderId="7" xfId="0" applyNumberFormat="1" applyFont="1" applyFill="1" applyBorder="1" applyAlignment="1">
      <alignment horizontal="distributed" vertical="center" wrapText="1"/>
    </xf>
    <xf numFmtId="0" fontId="14" fillId="0" borderId="8" xfId="0" applyFont="1" applyFill="1" applyBorder="1" applyAlignment="1">
      <alignment horizontal="distributed" vertical="center" wrapText="1"/>
    </xf>
    <xf numFmtId="0" fontId="14" fillId="0" borderId="9" xfId="0" applyFont="1" applyFill="1" applyBorder="1" applyAlignment="1">
      <alignment horizontal="distributed" vertical="center" wrapText="1"/>
    </xf>
    <xf numFmtId="0" fontId="14" fillId="0" borderId="10" xfId="0" applyFont="1" applyFill="1" applyBorder="1" applyAlignment="1">
      <alignment horizontal="distributed" vertical="center" wrapText="1"/>
    </xf>
    <xf numFmtId="0" fontId="14" fillId="0" borderId="11" xfId="0" applyFont="1" applyFill="1" applyBorder="1" applyAlignment="1">
      <alignment horizontal="distributed" vertical="center" wrapText="1"/>
    </xf>
    <xf numFmtId="0" fontId="14" fillId="0" borderId="12" xfId="0" applyFont="1" applyFill="1" applyBorder="1" applyAlignment="1">
      <alignment horizontal="distributed" vertical="center" wrapText="1"/>
    </xf>
    <xf numFmtId="0" fontId="14" fillId="0" borderId="1" xfId="0" applyFont="1" applyFill="1" applyBorder="1" applyAlignment="1">
      <alignment horizontal="distributed" vertical="center" wrapText="1"/>
    </xf>
    <xf numFmtId="0" fontId="14" fillId="0" borderId="7" xfId="0" applyFont="1" applyFill="1" applyBorder="1" applyAlignment="1">
      <alignment horizontal="distributed" vertical="center" wrapText="1"/>
    </xf>
    <xf numFmtId="0" fontId="14" fillId="0" borderId="13" xfId="0" applyFont="1" applyFill="1" applyBorder="1" applyAlignment="1">
      <alignment horizontal="distributed" vertical="center" wrapText="1"/>
    </xf>
    <xf numFmtId="6" fontId="14" fillId="0" borderId="1" xfId="0" applyFont="1" applyFill="1" applyBorder="1" applyAlignment="1">
      <alignment horizontal="distributed" vertical="center" wrapText="1"/>
    </xf>
    <xf numFmtId="6" fontId="14" fillId="0" borderId="7" xfId="0" applyFont="1" applyFill="1" applyBorder="1" applyAlignment="1">
      <alignment horizontal="distributed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horizontal="distributed" vertical="center" wrapText="1"/>
    </xf>
    <xf numFmtId="0" fontId="14" fillId="0" borderId="2" xfId="0" applyFont="1" applyFill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5TS812①公共下水道（都市別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7"/>
  <sheetViews>
    <sheetView showGridLines="0" tabSelected="1" view="pageBreakPreview" zoomScale="75" zoomScaleNormal="60" zoomScaleSheetLayoutView="75" workbookViewId="0" topLeftCell="C1">
      <selection activeCell="C2" sqref="C2"/>
    </sheetView>
  </sheetViews>
  <sheetFormatPr defaultColWidth="9.59765625" defaultRowHeight="8.25"/>
  <cols>
    <col min="1" max="1" width="4.796875" style="4" hidden="1" customWidth="1"/>
    <col min="2" max="2" width="11.19921875" style="105" hidden="1" customWidth="1"/>
    <col min="3" max="3" width="30.19921875" style="109" customWidth="1"/>
    <col min="4" max="5" width="20.796875" style="109" hidden="1" customWidth="1"/>
    <col min="6" max="6" width="20.796875" style="19" hidden="1" customWidth="1"/>
    <col min="7" max="10" width="24.19921875" style="19" customWidth="1"/>
    <col min="11" max="12" width="23.796875" style="11" hidden="1" customWidth="1"/>
    <col min="13" max="18" width="24.19921875" style="19" customWidth="1"/>
    <col min="19" max="22" width="22.796875" style="19" customWidth="1"/>
    <col min="23" max="24" width="23.796875" style="11" hidden="1" customWidth="1"/>
    <col min="25" max="30" width="22.796875" style="19" customWidth="1"/>
    <col min="31" max="31" width="22.796875" style="115" customWidth="1"/>
    <col min="32" max="32" width="22.796875" style="19" customWidth="1"/>
    <col min="33" max="33" width="10" style="14" customWidth="1"/>
    <col min="34" max="34" width="10.19921875" style="15" bestFit="1" customWidth="1"/>
    <col min="35" max="16384" width="10" style="15" customWidth="1"/>
  </cols>
  <sheetData>
    <row r="1" spans="1:33" s="6" customFormat="1" ht="13.5" customHeight="1">
      <c r="A1" s="4"/>
      <c r="B1" s="105"/>
      <c r="C1" s="5"/>
      <c r="I1" s="106"/>
      <c r="K1" s="10"/>
      <c r="L1" s="10"/>
      <c r="W1" s="10"/>
      <c r="X1" s="10"/>
      <c r="AE1" s="110"/>
      <c r="AG1" s="107"/>
    </row>
    <row r="2" spans="1:33" s="6" customFormat="1" ht="24" customHeight="1">
      <c r="A2" s="4"/>
      <c r="B2" s="105"/>
      <c r="C2" s="35" t="s">
        <v>2</v>
      </c>
      <c r="E2" s="6" t="s">
        <v>30</v>
      </c>
      <c r="I2" s="106"/>
      <c r="K2" s="10"/>
      <c r="L2" s="10"/>
      <c r="W2" s="10"/>
      <c r="X2" s="10"/>
      <c r="AE2" s="110"/>
      <c r="AG2" s="107"/>
    </row>
    <row r="3" spans="1:33" s="6" customFormat="1" ht="24" customHeight="1">
      <c r="A3" s="4"/>
      <c r="B3" s="105"/>
      <c r="C3" s="35" t="s">
        <v>20</v>
      </c>
      <c r="I3" s="108"/>
      <c r="K3" s="10"/>
      <c r="L3" s="10"/>
      <c r="W3" s="10"/>
      <c r="X3" s="10"/>
      <c r="AE3" s="111"/>
      <c r="AF3" s="104" t="s">
        <v>35</v>
      </c>
      <c r="AG3" s="107"/>
    </row>
    <row r="4" spans="1:32" ht="15.75" customHeight="1">
      <c r="A4" s="30"/>
      <c r="B4" s="131" t="s">
        <v>3</v>
      </c>
      <c r="C4" s="132" t="s">
        <v>28</v>
      </c>
      <c r="D4" s="132" t="s">
        <v>9</v>
      </c>
      <c r="E4" s="124" t="s">
        <v>4</v>
      </c>
      <c r="F4" s="124" t="s">
        <v>31</v>
      </c>
      <c r="G4" s="121" t="s">
        <v>5</v>
      </c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3"/>
      <c r="S4" s="121" t="s">
        <v>6</v>
      </c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3"/>
      <c r="AE4" s="117" t="s">
        <v>7</v>
      </c>
      <c r="AF4" s="119" t="s">
        <v>8</v>
      </c>
    </row>
    <row r="5" spans="1:32" ht="15.75" customHeight="1">
      <c r="A5" s="30"/>
      <c r="B5" s="131"/>
      <c r="C5" s="133"/>
      <c r="D5" s="133"/>
      <c r="E5" s="125"/>
      <c r="F5" s="125"/>
      <c r="G5" s="121" t="s">
        <v>10</v>
      </c>
      <c r="H5" s="122"/>
      <c r="I5" s="122"/>
      <c r="J5" s="123"/>
      <c r="K5" s="129" t="s">
        <v>0</v>
      </c>
      <c r="L5" s="129" t="s">
        <v>1</v>
      </c>
      <c r="M5" s="124" t="s">
        <v>11</v>
      </c>
      <c r="N5" s="124" t="s">
        <v>12</v>
      </c>
      <c r="O5" s="126" t="s">
        <v>13</v>
      </c>
      <c r="P5" s="126"/>
      <c r="Q5" s="126" t="s">
        <v>14</v>
      </c>
      <c r="R5" s="126"/>
      <c r="S5" s="121" t="s">
        <v>10</v>
      </c>
      <c r="T5" s="122"/>
      <c r="U5" s="122"/>
      <c r="V5" s="123"/>
      <c r="W5" s="129" t="s">
        <v>0</v>
      </c>
      <c r="X5" s="129" t="s">
        <v>1</v>
      </c>
      <c r="Y5" s="127" t="s">
        <v>11</v>
      </c>
      <c r="Z5" s="124" t="s">
        <v>12</v>
      </c>
      <c r="AA5" s="126" t="s">
        <v>13</v>
      </c>
      <c r="AB5" s="126"/>
      <c r="AC5" s="126" t="s">
        <v>14</v>
      </c>
      <c r="AD5" s="126"/>
      <c r="AE5" s="118"/>
      <c r="AF5" s="120"/>
    </row>
    <row r="6" spans="1:32" ht="15.75" customHeight="1">
      <c r="A6" s="30"/>
      <c r="B6" s="131"/>
      <c r="C6" s="133"/>
      <c r="D6" s="133"/>
      <c r="E6" s="125"/>
      <c r="F6" s="125"/>
      <c r="G6" s="31" t="s">
        <v>32</v>
      </c>
      <c r="H6" s="31" t="s">
        <v>33</v>
      </c>
      <c r="I6" s="31" t="s">
        <v>34</v>
      </c>
      <c r="J6" s="31" t="s">
        <v>15</v>
      </c>
      <c r="K6" s="130"/>
      <c r="L6" s="130"/>
      <c r="M6" s="125"/>
      <c r="N6" s="125"/>
      <c r="O6" s="31" t="s">
        <v>16</v>
      </c>
      <c r="P6" s="31" t="s">
        <v>17</v>
      </c>
      <c r="Q6" s="31" t="s">
        <v>16</v>
      </c>
      <c r="R6" s="31" t="s">
        <v>17</v>
      </c>
      <c r="S6" s="31" t="s">
        <v>21</v>
      </c>
      <c r="T6" s="31" t="s">
        <v>22</v>
      </c>
      <c r="U6" s="31" t="s">
        <v>23</v>
      </c>
      <c r="V6" s="31" t="s">
        <v>15</v>
      </c>
      <c r="W6" s="130"/>
      <c r="X6" s="130"/>
      <c r="Y6" s="128"/>
      <c r="Z6" s="125"/>
      <c r="AA6" s="31" t="s">
        <v>16</v>
      </c>
      <c r="AB6" s="31" t="s">
        <v>17</v>
      </c>
      <c r="AC6" s="31" t="s">
        <v>16</v>
      </c>
      <c r="AD6" s="32" t="s">
        <v>17</v>
      </c>
      <c r="AE6" s="118"/>
      <c r="AF6" s="120"/>
    </row>
    <row r="7" spans="1:32" ht="24" customHeight="1">
      <c r="A7" s="63"/>
      <c r="B7" s="34"/>
      <c r="C7" s="33"/>
      <c r="D7" s="64"/>
      <c r="E7" s="64"/>
      <c r="F7" s="64"/>
      <c r="G7" s="36" t="s">
        <v>24</v>
      </c>
      <c r="H7" s="36" t="s">
        <v>18</v>
      </c>
      <c r="I7" s="36" t="s">
        <v>18</v>
      </c>
      <c r="J7" s="36" t="s">
        <v>18</v>
      </c>
      <c r="K7" s="65"/>
      <c r="L7" s="65"/>
      <c r="M7" s="36" t="s">
        <v>18</v>
      </c>
      <c r="N7" s="36" t="s">
        <v>25</v>
      </c>
      <c r="O7" s="36"/>
      <c r="P7" s="36" t="s">
        <v>26</v>
      </c>
      <c r="Q7" s="36"/>
      <c r="R7" s="36" t="s">
        <v>26</v>
      </c>
      <c r="S7" s="36" t="s">
        <v>24</v>
      </c>
      <c r="T7" s="36" t="s">
        <v>18</v>
      </c>
      <c r="U7" s="36" t="s">
        <v>18</v>
      </c>
      <c r="V7" s="36" t="s">
        <v>18</v>
      </c>
      <c r="W7" s="65"/>
      <c r="X7" s="65"/>
      <c r="Y7" s="36" t="s">
        <v>18</v>
      </c>
      <c r="Z7" s="36" t="s">
        <v>25</v>
      </c>
      <c r="AA7" s="36"/>
      <c r="AB7" s="36" t="s">
        <v>26</v>
      </c>
      <c r="AC7" s="36"/>
      <c r="AD7" s="36" t="s">
        <v>26</v>
      </c>
      <c r="AE7" s="112" t="s">
        <v>27</v>
      </c>
      <c r="AF7" s="36"/>
    </row>
    <row r="8" spans="1:39" s="3" customFormat="1" ht="25.5" customHeight="1">
      <c r="A8" s="37"/>
      <c r="B8" s="37"/>
      <c r="C8" s="92" t="s">
        <v>29</v>
      </c>
      <c r="D8" s="66"/>
      <c r="E8" s="67"/>
      <c r="F8" s="68"/>
      <c r="G8" s="38">
        <f>SUM(G10:G56)</f>
        <v>1066859.6</v>
      </c>
      <c r="H8" s="38">
        <f aca="true" t="shared" si="0" ref="H8:AC8">SUM(H10:H56)</f>
        <v>531137</v>
      </c>
      <c r="I8" s="38">
        <f t="shared" si="0"/>
        <v>356812.39999999997</v>
      </c>
      <c r="J8" s="38">
        <f t="shared" si="0"/>
        <v>1954809.0000000002</v>
      </c>
      <c r="K8" s="38">
        <f t="shared" si="0"/>
        <v>0</v>
      </c>
      <c r="L8" s="38">
        <f t="shared" si="0"/>
        <v>0</v>
      </c>
      <c r="M8" s="38">
        <f t="shared" si="0"/>
        <v>1947214.0000000002</v>
      </c>
      <c r="N8" s="38">
        <f t="shared" si="0"/>
        <v>108010632.49</v>
      </c>
      <c r="O8" s="38">
        <f>SUM(O10:O56)</f>
        <v>3535</v>
      </c>
      <c r="P8" s="38">
        <f t="shared" si="0"/>
        <v>7687213.609999999</v>
      </c>
      <c r="Q8" s="38">
        <f t="shared" si="0"/>
        <v>1311</v>
      </c>
      <c r="R8" s="38">
        <f t="shared" si="0"/>
        <v>52065704.11</v>
      </c>
      <c r="S8" s="38">
        <f t="shared" si="0"/>
        <v>917248.1299999998</v>
      </c>
      <c r="T8" s="38">
        <f t="shared" si="0"/>
        <v>308980.08</v>
      </c>
      <c r="U8" s="38">
        <f t="shared" si="0"/>
        <v>175722.6</v>
      </c>
      <c r="V8" s="38">
        <f>SUM(V10:V56)</f>
        <v>1401950.8099999998</v>
      </c>
      <c r="W8" s="38">
        <f t="shared" si="0"/>
        <v>0</v>
      </c>
      <c r="X8" s="38">
        <f t="shared" si="0"/>
        <v>0</v>
      </c>
      <c r="Y8" s="38">
        <f t="shared" si="0"/>
        <v>1395462.5300000003</v>
      </c>
      <c r="Z8" s="38">
        <f t="shared" si="0"/>
        <v>82979374.65</v>
      </c>
      <c r="AA8" s="38">
        <f t="shared" si="0"/>
        <v>2740</v>
      </c>
      <c r="AB8" s="38">
        <f t="shared" si="0"/>
        <v>5905656.9399999995</v>
      </c>
      <c r="AC8" s="38">
        <f t="shared" si="0"/>
        <v>1222</v>
      </c>
      <c r="AD8" s="38">
        <f>SUM(AD10:AD56)</f>
        <v>48278789.31</v>
      </c>
      <c r="AE8" s="69">
        <f>IF(AND(J8&gt;1,V8&gt;1),V8/J8*100,"－")</f>
        <v>71.71804559933986</v>
      </c>
      <c r="AF8" s="57"/>
      <c r="AG8" s="2"/>
      <c r="AH8" s="2"/>
      <c r="AI8" s="2"/>
      <c r="AJ8" s="2"/>
      <c r="AK8" s="2"/>
      <c r="AL8" s="2"/>
      <c r="AM8" s="2"/>
    </row>
    <row r="9" spans="1:39" s="3" customFormat="1" ht="15.75" customHeight="1">
      <c r="A9" s="40"/>
      <c r="B9" s="40"/>
      <c r="C9" s="95"/>
      <c r="D9" s="66"/>
      <c r="E9" s="70"/>
      <c r="F9" s="72"/>
      <c r="G9" s="39"/>
      <c r="H9" s="39"/>
      <c r="I9" s="39"/>
      <c r="J9" s="39"/>
      <c r="K9" s="96"/>
      <c r="L9" s="96"/>
      <c r="M9" s="97"/>
      <c r="N9" s="97"/>
      <c r="O9" s="97"/>
      <c r="P9" s="97"/>
      <c r="Q9" s="97"/>
      <c r="R9" s="97"/>
      <c r="S9" s="48"/>
      <c r="T9" s="48"/>
      <c r="U9" s="48"/>
      <c r="V9" s="48"/>
      <c r="W9" s="71"/>
      <c r="X9" s="71"/>
      <c r="Y9" s="48"/>
      <c r="Z9" s="48"/>
      <c r="AA9" s="48"/>
      <c r="AB9" s="48"/>
      <c r="AC9" s="48"/>
      <c r="AD9" s="48"/>
      <c r="AE9" s="113"/>
      <c r="AF9" s="45"/>
      <c r="AG9" s="2"/>
      <c r="AH9" s="2"/>
      <c r="AI9" s="2"/>
      <c r="AJ9" s="2"/>
      <c r="AK9" s="2"/>
      <c r="AL9" s="2"/>
      <c r="AM9" s="2"/>
    </row>
    <row r="10" spans="1:39" s="8" customFormat="1" ht="25.5" customHeight="1">
      <c r="A10" s="40"/>
      <c r="B10" s="40"/>
      <c r="C10" s="41" t="s">
        <v>19</v>
      </c>
      <c r="D10" s="60"/>
      <c r="E10" s="60"/>
      <c r="F10" s="72"/>
      <c r="G10" s="42">
        <v>73839</v>
      </c>
      <c r="H10" s="42">
        <v>46873.6</v>
      </c>
      <c r="I10" s="42">
        <v>1705.4</v>
      </c>
      <c r="J10" s="42">
        <v>122418</v>
      </c>
      <c r="K10" s="71"/>
      <c r="L10" s="71"/>
      <c r="M10" s="42">
        <v>121671</v>
      </c>
      <c r="N10" s="42">
        <v>555511</v>
      </c>
      <c r="O10" s="42">
        <v>159</v>
      </c>
      <c r="P10" s="42">
        <v>261980</v>
      </c>
      <c r="Q10" s="42">
        <v>107</v>
      </c>
      <c r="R10" s="42">
        <v>4259080</v>
      </c>
      <c r="S10" s="42">
        <v>70790</v>
      </c>
      <c r="T10" s="42">
        <v>31633.3</v>
      </c>
      <c r="U10" s="42">
        <v>1074.7</v>
      </c>
      <c r="V10" s="42">
        <v>103498</v>
      </c>
      <c r="W10" s="71"/>
      <c r="X10" s="71"/>
      <c r="Y10" s="42">
        <v>103483</v>
      </c>
      <c r="Z10" s="42">
        <v>405160</v>
      </c>
      <c r="AA10" s="42">
        <v>143</v>
      </c>
      <c r="AB10" s="42">
        <v>230390</v>
      </c>
      <c r="AC10" s="42">
        <v>105</v>
      </c>
      <c r="AD10" s="42">
        <v>3939180</v>
      </c>
      <c r="AE10" s="74">
        <f>IF(AND(J10&gt;1,V10&gt;1),V10/J10*100,"－")</f>
        <v>84.54475649005865</v>
      </c>
      <c r="AF10" s="99"/>
      <c r="AG10" s="7"/>
      <c r="AH10" s="7"/>
      <c r="AI10" s="7"/>
      <c r="AJ10" s="7"/>
      <c r="AK10" s="7"/>
      <c r="AL10" s="7"/>
      <c r="AM10" s="7"/>
    </row>
    <row r="11" spans="1:39" s="3" customFormat="1" ht="25.5" customHeight="1">
      <c r="A11" s="40"/>
      <c r="B11" s="40"/>
      <c r="C11" s="41" t="s">
        <v>36</v>
      </c>
      <c r="D11" s="60"/>
      <c r="E11" s="60"/>
      <c r="F11" s="72"/>
      <c r="G11" s="42">
        <v>11676</v>
      </c>
      <c r="H11" s="42">
        <v>9590</v>
      </c>
      <c r="I11" s="42">
        <v>5002</v>
      </c>
      <c r="J11" s="42">
        <v>26268</v>
      </c>
      <c r="K11" s="42"/>
      <c r="L11" s="42"/>
      <c r="M11" s="42">
        <v>26268</v>
      </c>
      <c r="N11" s="42">
        <v>173532</v>
      </c>
      <c r="O11" s="42">
        <v>63</v>
      </c>
      <c r="P11" s="42">
        <v>137170</v>
      </c>
      <c r="Q11" s="42">
        <v>24</v>
      </c>
      <c r="R11" s="42">
        <v>883050</v>
      </c>
      <c r="S11" s="42">
        <v>8975</v>
      </c>
      <c r="T11" s="42">
        <v>4490.6</v>
      </c>
      <c r="U11" s="42">
        <v>2230.9</v>
      </c>
      <c r="V11" s="42">
        <v>15696.5</v>
      </c>
      <c r="W11" s="42"/>
      <c r="X11" s="42"/>
      <c r="Y11" s="42">
        <v>15698.5</v>
      </c>
      <c r="Z11" s="42">
        <v>130095</v>
      </c>
      <c r="AA11" s="42">
        <v>32</v>
      </c>
      <c r="AB11" s="42">
        <v>87629</v>
      </c>
      <c r="AC11" s="42">
        <v>17</v>
      </c>
      <c r="AD11" s="42">
        <v>771203</v>
      </c>
      <c r="AE11" s="74">
        <f aca="true" t="shared" si="1" ref="AE11:AE56">IF(AND(J11&gt;1,V11&gt;1),V11/J11*100,"－")</f>
        <v>59.75521547129588</v>
      </c>
      <c r="AF11" s="45"/>
      <c r="AG11" s="12"/>
      <c r="AH11" s="13"/>
      <c r="AI11" s="2"/>
      <c r="AJ11" s="2"/>
      <c r="AK11" s="2"/>
      <c r="AL11" s="2"/>
      <c r="AM11" s="2"/>
    </row>
    <row r="12" spans="1:39" s="3" customFormat="1" ht="25.5" customHeight="1">
      <c r="A12" s="40"/>
      <c r="B12" s="40"/>
      <c r="C12" s="41" t="s">
        <v>37</v>
      </c>
      <c r="D12" s="60"/>
      <c r="E12" s="60"/>
      <c r="F12" s="72"/>
      <c r="G12" s="42">
        <v>4912</v>
      </c>
      <c r="H12" s="42">
        <v>13641.7</v>
      </c>
      <c r="I12" s="42">
        <v>442</v>
      </c>
      <c r="J12" s="42">
        <v>18995.7</v>
      </c>
      <c r="K12" s="71"/>
      <c r="L12" s="71"/>
      <c r="M12" s="42">
        <v>18995.7</v>
      </c>
      <c r="N12" s="42">
        <v>104526</v>
      </c>
      <c r="O12" s="42">
        <v>40</v>
      </c>
      <c r="P12" s="42">
        <v>68050</v>
      </c>
      <c r="Q12" s="42">
        <v>24</v>
      </c>
      <c r="R12" s="42">
        <v>589060</v>
      </c>
      <c r="S12" s="42">
        <v>4226</v>
      </c>
      <c r="T12" s="42">
        <v>7919.8</v>
      </c>
      <c r="U12" s="42">
        <v>406</v>
      </c>
      <c r="V12" s="42">
        <v>12551.8</v>
      </c>
      <c r="W12" s="71"/>
      <c r="X12" s="71"/>
      <c r="Y12" s="42">
        <v>12541.8</v>
      </c>
      <c r="Z12" s="42">
        <v>159884</v>
      </c>
      <c r="AA12" s="42">
        <v>23</v>
      </c>
      <c r="AB12" s="42">
        <v>39660</v>
      </c>
      <c r="AC12" s="42">
        <v>22</v>
      </c>
      <c r="AD12" s="42">
        <v>557360</v>
      </c>
      <c r="AE12" s="74">
        <f t="shared" si="1"/>
        <v>66.07705954505492</v>
      </c>
      <c r="AF12" s="45"/>
      <c r="AG12" s="2"/>
      <c r="AH12" s="2"/>
      <c r="AI12" s="16"/>
      <c r="AJ12" s="2"/>
      <c r="AK12" s="2"/>
      <c r="AL12" s="2"/>
      <c r="AM12" s="2"/>
    </row>
    <row r="13" spans="1:33" s="18" customFormat="1" ht="25.5" customHeight="1">
      <c r="A13" s="40"/>
      <c r="B13" s="40"/>
      <c r="C13" s="41" t="s">
        <v>38</v>
      </c>
      <c r="D13" s="60"/>
      <c r="E13" s="60"/>
      <c r="F13" s="72"/>
      <c r="G13" s="42">
        <v>18066</v>
      </c>
      <c r="H13" s="42">
        <v>15412</v>
      </c>
      <c r="I13" s="42">
        <v>10950</v>
      </c>
      <c r="J13" s="42">
        <v>44428</v>
      </c>
      <c r="K13" s="71"/>
      <c r="L13" s="71"/>
      <c r="M13" s="42">
        <v>44824</v>
      </c>
      <c r="N13" s="42">
        <v>895010.8</v>
      </c>
      <c r="O13" s="42">
        <v>100</v>
      </c>
      <c r="P13" s="42">
        <v>243016.5</v>
      </c>
      <c r="Q13" s="42">
        <v>24</v>
      </c>
      <c r="R13" s="42">
        <v>747335</v>
      </c>
      <c r="S13" s="42">
        <v>15692.2</v>
      </c>
      <c r="T13" s="42">
        <v>10192.1</v>
      </c>
      <c r="U13" s="42">
        <v>6214.1</v>
      </c>
      <c r="V13" s="42">
        <v>32098.4</v>
      </c>
      <c r="W13" s="71"/>
      <c r="X13" s="71"/>
      <c r="Y13" s="42">
        <v>31997.4</v>
      </c>
      <c r="Z13" s="42">
        <v>1274699.3</v>
      </c>
      <c r="AA13" s="42">
        <v>91</v>
      </c>
      <c r="AB13" s="42">
        <v>204964.5</v>
      </c>
      <c r="AC13" s="42">
        <v>23</v>
      </c>
      <c r="AD13" s="42">
        <v>705096</v>
      </c>
      <c r="AE13" s="74">
        <f t="shared" si="1"/>
        <v>72.24813180876924</v>
      </c>
      <c r="AF13" s="40"/>
      <c r="AG13" s="17"/>
    </row>
    <row r="14" spans="1:39" s="3" customFormat="1" ht="25.5" customHeight="1">
      <c r="A14" s="40"/>
      <c r="B14" s="43"/>
      <c r="C14" s="41" t="s">
        <v>39</v>
      </c>
      <c r="D14" s="60"/>
      <c r="E14" s="60"/>
      <c r="F14" s="72"/>
      <c r="G14" s="42">
        <v>8793</v>
      </c>
      <c r="H14" s="42">
        <v>10665</v>
      </c>
      <c r="I14" s="42">
        <v>3229</v>
      </c>
      <c r="J14" s="42">
        <v>22687</v>
      </c>
      <c r="K14" s="71"/>
      <c r="L14" s="71"/>
      <c r="M14" s="42">
        <v>22694</v>
      </c>
      <c r="N14" s="42">
        <v>1215725</v>
      </c>
      <c r="O14" s="42">
        <v>22</v>
      </c>
      <c r="P14" s="42">
        <v>37180</v>
      </c>
      <c r="Q14" s="42">
        <v>14</v>
      </c>
      <c r="R14" s="42">
        <v>425620</v>
      </c>
      <c r="S14" s="42">
        <v>6483.95</v>
      </c>
      <c r="T14" s="42">
        <v>4964.5</v>
      </c>
      <c r="U14" s="42">
        <v>1995.2</v>
      </c>
      <c r="V14" s="42">
        <v>13443.65</v>
      </c>
      <c r="W14" s="71"/>
      <c r="X14" s="71"/>
      <c r="Y14" s="42">
        <v>13146.65</v>
      </c>
      <c r="Z14" s="42">
        <v>853290</v>
      </c>
      <c r="AA14" s="42">
        <v>12</v>
      </c>
      <c r="AB14" s="42">
        <v>20060</v>
      </c>
      <c r="AC14" s="42">
        <v>13</v>
      </c>
      <c r="AD14" s="42">
        <v>403625</v>
      </c>
      <c r="AE14" s="74">
        <f t="shared" si="1"/>
        <v>59.25706351655132</v>
      </c>
      <c r="AF14" s="45"/>
      <c r="AG14" s="2"/>
      <c r="AH14" s="2"/>
      <c r="AI14" s="2"/>
      <c r="AJ14" s="2"/>
      <c r="AK14" s="2"/>
      <c r="AL14" s="2"/>
      <c r="AM14" s="2"/>
    </row>
    <row r="15" spans="1:39" s="3" customFormat="1" ht="25.5" customHeight="1">
      <c r="A15" s="40"/>
      <c r="B15" s="40"/>
      <c r="C15" s="41" t="s">
        <v>40</v>
      </c>
      <c r="D15" s="60"/>
      <c r="E15" s="60"/>
      <c r="F15" s="72"/>
      <c r="G15" s="42">
        <v>10762</v>
      </c>
      <c r="H15" s="42">
        <v>8509</v>
      </c>
      <c r="I15" s="42">
        <v>7656</v>
      </c>
      <c r="J15" s="42">
        <v>26927</v>
      </c>
      <c r="K15" s="71"/>
      <c r="L15" s="71"/>
      <c r="M15" s="42">
        <v>26927</v>
      </c>
      <c r="N15" s="42">
        <v>36540</v>
      </c>
      <c r="O15" s="42">
        <v>32</v>
      </c>
      <c r="P15" s="42">
        <v>35452</v>
      </c>
      <c r="Q15" s="42">
        <v>23</v>
      </c>
      <c r="R15" s="42">
        <v>786950</v>
      </c>
      <c r="S15" s="42">
        <v>9887</v>
      </c>
      <c r="T15" s="42">
        <v>6307</v>
      </c>
      <c r="U15" s="42">
        <v>5658</v>
      </c>
      <c r="V15" s="42">
        <v>21852</v>
      </c>
      <c r="W15" s="71"/>
      <c r="X15" s="71"/>
      <c r="Y15" s="42">
        <v>21852</v>
      </c>
      <c r="Z15" s="42">
        <v>34160</v>
      </c>
      <c r="AA15" s="42">
        <v>25</v>
      </c>
      <c r="AB15" s="42">
        <v>29567</v>
      </c>
      <c r="AC15" s="42">
        <v>22</v>
      </c>
      <c r="AD15" s="42">
        <v>770919</v>
      </c>
      <c r="AE15" s="74">
        <f t="shared" si="1"/>
        <v>81.15274631410851</v>
      </c>
      <c r="AF15" s="45"/>
      <c r="AG15" s="2"/>
      <c r="AH15" s="2"/>
      <c r="AI15" s="2"/>
      <c r="AJ15" s="2"/>
      <c r="AK15" s="2"/>
      <c r="AL15" s="2"/>
      <c r="AM15" s="2"/>
    </row>
    <row r="16" spans="1:39" s="3" customFormat="1" ht="25.5" customHeight="1">
      <c r="A16" s="40"/>
      <c r="B16" s="40"/>
      <c r="C16" s="41" t="s">
        <v>41</v>
      </c>
      <c r="D16" s="60"/>
      <c r="E16" s="60"/>
      <c r="F16" s="72"/>
      <c r="G16" s="42">
        <v>15912</v>
      </c>
      <c r="H16" s="42">
        <v>19184</v>
      </c>
      <c r="I16" s="42">
        <v>6080</v>
      </c>
      <c r="J16" s="42">
        <v>41176</v>
      </c>
      <c r="K16" s="71"/>
      <c r="L16" s="71"/>
      <c r="M16" s="42">
        <v>39325</v>
      </c>
      <c r="N16" s="42">
        <v>204136</v>
      </c>
      <c r="O16" s="42">
        <v>89</v>
      </c>
      <c r="P16" s="42">
        <v>160315</v>
      </c>
      <c r="Q16" s="42">
        <v>46</v>
      </c>
      <c r="R16" s="100">
        <v>1312692</v>
      </c>
      <c r="S16" s="42">
        <v>13298</v>
      </c>
      <c r="T16" s="42">
        <v>7956</v>
      </c>
      <c r="U16" s="42">
        <v>3024</v>
      </c>
      <c r="V16" s="42">
        <v>24278</v>
      </c>
      <c r="W16" s="71"/>
      <c r="X16" s="71"/>
      <c r="Y16" s="42">
        <v>23058</v>
      </c>
      <c r="Z16" s="42">
        <v>152190</v>
      </c>
      <c r="AA16" s="42">
        <v>65</v>
      </c>
      <c r="AB16" s="42">
        <v>117033</v>
      </c>
      <c r="AC16" s="42">
        <v>45</v>
      </c>
      <c r="AD16" s="42">
        <v>1180332</v>
      </c>
      <c r="AE16" s="74">
        <f t="shared" si="1"/>
        <v>58.961530988925595</v>
      </c>
      <c r="AF16" s="45"/>
      <c r="AG16" s="2"/>
      <c r="AH16" s="2"/>
      <c r="AI16" s="2"/>
      <c r="AJ16" s="2"/>
      <c r="AK16" s="2"/>
      <c r="AL16" s="2"/>
      <c r="AM16" s="2"/>
    </row>
    <row r="17" spans="1:40" s="8" customFormat="1" ht="25.5" customHeight="1">
      <c r="A17" s="40"/>
      <c r="B17" s="40"/>
      <c r="C17" s="41" t="s">
        <v>42</v>
      </c>
      <c r="D17" s="60"/>
      <c r="E17" s="60"/>
      <c r="F17" s="72"/>
      <c r="G17" s="42">
        <v>22220</v>
      </c>
      <c r="H17" s="42">
        <v>31030.3</v>
      </c>
      <c r="I17" s="42">
        <v>29693.7</v>
      </c>
      <c r="J17" s="42">
        <v>82944</v>
      </c>
      <c r="K17" s="71"/>
      <c r="L17" s="71"/>
      <c r="M17" s="42">
        <v>82577</v>
      </c>
      <c r="N17" s="42">
        <v>2204354</v>
      </c>
      <c r="O17" s="42">
        <v>73</v>
      </c>
      <c r="P17" s="42">
        <v>104094</v>
      </c>
      <c r="Q17" s="42">
        <v>32</v>
      </c>
      <c r="R17" s="42">
        <v>1660450</v>
      </c>
      <c r="S17" s="42">
        <v>18845</v>
      </c>
      <c r="T17" s="42">
        <v>18613.6</v>
      </c>
      <c r="U17" s="42">
        <v>10682</v>
      </c>
      <c r="V17" s="42">
        <v>48140.6</v>
      </c>
      <c r="W17" s="71"/>
      <c r="X17" s="71"/>
      <c r="Y17" s="42">
        <v>48083.6</v>
      </c>
      <c r="Z17" s="42">
        <v>1499576.64</v>
      </c>
      <c r="AA17" s="42">
        <v>58</v>
      </c>
      <c r="AB17" s="42">
        <v>88634</v>
      </c>
      <c r="AC17" s="42">
        <v>29</v>
      </c>
      <c r="AD17" s="42">
        <v>1510120</v>
      </c>
      <c r="AE17" s="74">
        <f t="shared" si="1"/>
        <v>58.03988233024692</v>
      </c>
      <c r="AF17" s="58"/>
      <c r="AG17" s="20"/>
      <c r="AH17" s="7"/>
      <c r="AI17" s="7"/>
      <c r="AJ17" s="7"/>
      <c r="AK17" s="7"/>
      <c r="AL17" s="7"/>
      <c r="AM17" s="7"/>
      <c r="AN17" s="15"/>
    </row>
    <row r="18" spans="1:39" s="9" customFormat="1" ht="25.5" customHeight="1">
      <c r="A18" s="40"/>
      <c r="B18" s="40"/>
      <c r="C18" s="41" t="s">
        <v>43</v>
      </c>
      <c r="D18" s="60"/>
      <c r="E18" s="60"/>
      <c r="F18" s="72"/>
      <c r="G18" s="42">
        <v>17301</v>
      </c>
      <c r="H18" s="42">
        <v>16616.7</v>
      </c>
      <c r="I18" s="42">
        <v>2218.3</v>
      </c>
      <c r="J18" s="42">
        <v>36136</v>
      </c>
      <c r="K18" s="71"/>
      <c r="L18" s="71"/>
      <c r="M18" s="42">
        <v>35580</v>
      </c>
      <c r="N18" s="42">
        <v>402445</v>
      </c>
      <c r="O18" s="42">
        <v>48</v>
      </c>
      <c r="P18" s="42">
        <v>36449</v>
      </c>
      <c r="Q18" s="42">
        <v>32</v>
      </c>
      <c r="R18" s="42">
        <v>1076330</v>
      </c>
      <c r="S18" s="42">
        <v>15632.5</v>
      </c>
      <c r="T18" s="42">
        <v>10600.8</v>
      </c>
      <c r="U18" s="42">
        <v>1515.9</v>
      </c>
      <c r="V18" s="42">
        <v>27749.2</v>
      </c>
      <c r="W18" s="71"/>
      <c r="X18" s="71"/>
      <c r="Y18" s="42">
        <v>27749.2</v>
      </c>
      <c r="Z18" s="42">
        <v>263960</v>
      </c>
      <c r="AA18" s="42">
        <v>37</v>
      </c>
      <c r="AB18" s="42">
        <v>29580</v>
      </c>
      <c r="AC18" s="42">
        <v>32</v>
      </c>
      <c r="AD18" s="42">
        <v>968175</v>
      </c>
      <c r="AE18" s="74">
        <f t="shared" si="1"/>
        <v>76.79101173345141</v>
      </c>
      <c r="AF18" s="45"/>
      <c r="AG18" s="1"/>
      <c r="AH18" s="1"/>
      <c r="AI18" s="1"/>
      <c r="AJ18" s="1"/>
      <c r="AK18" s="1"/>
      <c r="AL18" s="1"/>
      <c r="AM18" s="1"/>
    </row>
    <row r="19" spans="1:33" s="3" customFormat="1" ht="25.5" customHeight="1">
      <c r="A19" s="40"/>
      <c r="B19" s="40"/>
      <c r="C19" s="44" t="s">
        <v>44</v>
      </c>
      <c r="D19" s="60"/>
      <c r="E19" s="60"/>
      <c r="F19" s="73"/>
      <c r="G19" s="42">
        <v>9265</v>
      </c>
      <c r="H19" s="42">
        <v>4526</v>
      </c>
      <c r="I19" s="42">
        <v>1473</v>
      </c>
      <c r="J19" s="42">
        <v>15264</v>
      </c>
      <c r="K19" s="71"/>
      <c r="L19" s="71"/>
      <c r="M19" s="42">
        <v>15128</v>
      </c>
      <c r="N19" s="42">
        <v>987998</v>
      </c>
      <c r="O19" s="42">
        <v>33</v>
      </c>
      <c r="P19" s="42">
        <v>34722</v>
      </c>
      <c r="Q19" s="42">
        <v>17</v>
      </c>
      <c r="R19" s="42">
        <v>533434</v>
      </c>
      <c r="S19" s="42">
        <v>6859</v>
      </c>
      <c r="T19" s="42">
        <v>2264.63</v>
      </c>
      <c r="U19" s="42">
        <v>562.5</v>
      </c>
      <c r="V19" s="42">
        <v>9686.13</v>
      </c>
      <c r="W19" s="71"/>
      <c r="X19" s="71"/>
      <c r="Y19" s="42">
        <v>9357.13</v>
      </c>
      <c r="Z19" s="42">
        <v>971175.02</v>
      </c>
      <c r="AA19" s="42">
        <v>29</v>
      </c>
      <c r="AB19" s="42">
        <v>30271</v>
      </c>
      <c r="AC19" s="42">
        <v>15</v>
      </c>
      <c r="AD19" s="42">
        <v>542121</v>
      </c>
      <c r="AE19" s="74">
        <f t="shared" si="1"/>
        <v>63.45735062893081</v>
      </c>
      <c r="AF19" s="45"/>
      <c r="AG19" s="2"/>
    </row>
    <row r="20" spans="1:39" s="3" customFormat="1" ht="25.5" customHeight="1">
      <c r="A20" s="40"/>
      <c r="B20" s="40"/>
      <c r="C20" s="41" t="s">
        <v>45</v>
      </c>
      <c r="D20" s="60"/>
      <c r="E20" s="60"/>
      <c r="F20" s="72"/>
      <c r="G20" s="46">
        <v>59043</v>
      </c>
      <c r="H20" s="46">
        <v>12072</v>
      </c>
      <c r="I20" s="46">
        <v>10365</v>
      </c>
      <c r="J20" s="46">
        <v>81480</v>
      </c>
      <c r="K20" s="71"/>
      <c r="L20" s="71"/>
      <c r="M20" s="42">
        <v>82851</v>
      </c>
      <c r="N20" s="42">
        <v>1541134</v>
      </c>
      <c r="O20" s="42">
        <v>206</v>
      </c>
      <c r="P20" s="42">
        <v>300365</v>
      </c>
      <c r="Q20" s="42">
        <v>17</v>
      </c>
      <c r="R20" s="42">
        <v>933847</v>
      </c>
      <c r="S20" s="42">
        <v>51422.1</v>
      </c>
      <c r="T20" s="42">
        <v>5990.8</v>
      </c>
      <c r="U20" s="42">
        <v>3564</v>
      </c>
      <c r="V20" s="42">
        <v>60976.9</v>
      </c>
      <c r="W20" s="71"/>
      <c r="X20" s="71"/>
      <c r="Y20" s="42">
        <v>62803.9</v>
      </c>
      <c r="Z20" s="42">
        <v>1998547</v>
      </c>
      <c r="AA20" s="42">
        <v>178</v>
      </c>
      <c r="AB20" s="42">
        <v>260047</v>
      </c>
      <c r="AC20" s="42">
        <v>17</v>
      </c>
      <c r="AD20" s="42">
        <v>847455</v>
      </c>
      <c r="AE20" s="74">
        <f t="shared" si="1"/>
        <v>74.83664702994601</v>
      </c>
      <c r="AF20" s="45"/>
      <c r="AG20" s="2"/>
      <c r="AH20" s="2"/>
      <c r="AI20" s="2"/>
      <c r="AJ20" s="2"/>
      <c r="AK20" s="2"/>
      <c r="AL20" s="2"/>
      <c r="AM20" s="2"/>
    </row>
    <row r="21" spans="1:39" s="3" customFormat="1" ht="25.5" customHeight="1">
      <c r="A21" s="40"/>
      <c r="B21" s="40"/>
      <c r="C21" s="41" t="s">
        <v>46</v>
      </c>
      <c r="D21" s="60"/>
      <c r="E21" s="60"/>
      <c r="F21" s="72"/>
      <c r="G21" s="42">
        <v>48940</v>
      </c>
      <c r="H21" s="42">
        <v>17562</v>
      </c>
      <c r="I21" s="42">
        <v>4164</v>
      </c>
      <c r="J21" s="42">
        <v>70666</v>
      </c>
      <c r="K21" s="71"/>
      <c r="L21" s="71"/>
      <c r="M21" s="42">
        <v>70393</v>
      </c>
      <c r="N21" s="42">
        <v>1047775</v>
      </c>
      <c r="O21" s="42">
        <v>129</v>
      </c>
      <c r="P21" s="42">
        <v>228645</v>
      </c>
      <c r="Q21" s="42">
        <v>23</v>
      </c>
      <c r="R21" s="42">
        <v>1627190</v>
      </c>
      <c r="S21" s="42">
        <v>38689</v>
      </c>
      <c r="T21" s="42">
        <v>10790</v>
      </c>
      <c r="U21" s="42">
        <v>2413</v>
      </c>
      <c r="V21" s="42">
        <v>51892</v>
      </c>
      <c r="W21" s="71"/>
      <c r="X21" s="71"/>
      <c r="Y21" s="42">
        <v>51759</v>
      </c>
      <c r="Z21" s="42">
        <v>949974</v>
      </c>
      <c r="AA21" s="42">
        <v>93</v>
      </c>
      <c r="AB21" s="42">
        <v>151945</v>
      </c>
      <c r="AC21" s="42">
        <v>22</v>
      </c>
      <c r="AD21" s="42">
        <v>1398739</v>
      </c>
      <c r="AE21" s="74">
        <f t="shared" si="1"/>
        <v>73.43276823366259</v>
      </c>
      <c r="AF21" s="45"/>
      <c r="AG21" s="2"/>
      <c r="AH21" s="2"/>
      <c r="AI21" s="2"/>
      <c r="AJ21" s="2"/>
      <c r="AK21" s="2"/>
      <c r="AL21" s="2"/>
      <c r="AM21" s="2"/>
    </row>
    <row r="22" spans="1:39" s="3" customFormat="1" ht="25.5" customHeight="1">
      <c r="A22" s="40"/>
      <c r="B22" s="40"/>
      <c r="C22" s="41" t="s">
        <v>47</v>
      </c>
      <c r="D22" s="60"/>
      <c r="E22" s="60"/>
      <c r="F22" s="72"/>
      <c r="G22" s="42">
        <v>99844</v>
      </c>
      <c r="H22" s="42">
        <v>6566.2</v>
      </c>
      <c r="I22" s="42">
        <v>3305</v>
      </c>
      <c r="J22" s="42">
        <v>109715.2</v>
      </c>
      <c r="K22" s="71"/>
      <c r="L22" s="71"/>
      <c r="M22" s="42">
        <v>109709.2</v>
      </c>
      <c r="N22" s="42">
        <v>4015737</v>
      </c>
      <c r="O22" s="42">
        <v>127</v>
      </c>
      <c r="P22" s="42">
        <v>669895.11</v>
      </c>
      <c r="Q22" s="42">
        <v>24</v>
      </c>
      <c r="R22" s="42">
        <v>3829600</v>
      </c>
      <c r="S22" s="42">
        <v>97101.1</v>
      </c>
      <c r="T22" s="42">
        <v>4790.9</v>
      </c>
      <c r="U22" s="42">
        <v>1339</v>
      </c>
      <c r="V22" s="42">
        <v>103231</v>
      </c>
      <c r="W22" s="71"/>
      <c r="X22" s="71"/>
      <c r="Y22" s="42">
        <v>103669.3</v>
      </c>
      <c r="Z22" s="42">
        <v>3582692</v>
      </c>
      <c r="AA22" s="42">
        <v>112</v>
      </c>
      <c r="AB22" s="42">
        <v>573957.44</v>
      </c>
      <c r="AC22" s="42">
        <v>21</v>
      </c>
      <c r="AD22" s="42">
        <v>3745300</v>
      </c>
      <c r="AE22" s="74">
        <f t="shared" si="1"/>
        <v>94.08997112524062</v>
      </c>
      <c r="AF22" s="45"/>
      <c r="AG22" s="2"/>
      <c r="AH22" s="2"/>
      <c r="AI22" s="2"/>
      <c r="AJ22" s="2"/>
      <c r="AK22" s="2"/>
      <c r="AL22" s="2"/>
      <c r="AM22" s="2"/>
    </row>
    <row r="23" spans="1:39" s="3" customFormat="1" ht="25.5" customHeight="1">
      <c r="A23" s="40"/>
      <c r="B23" s="40"/>
      <c r="C23" s="41" t="s">
        <v>48</v>
      </c>
      <c r="D23" s="60"/>
      <c r="E23" s="60"/>
      <c r="F23" s="72"/>
      <c r="G23" s="42">
        <v>80098</v>
      </c>
      <c r="H23" s="42">
        <v>8891</v>
      </c>
      <c r="I23" s="42">
        <v>13152</v>
      </c>
      <c r="J23" s="42">
        <v>102141</v>
      </c>
      <c r="K23" s="71"/>
      <c r="L23" s="71"/>
      <c r="M23" s="42">
        <v>101507</v>
      </c>
      <c r="N23" s="42">
        <v>19216686</v>
      </c>
      <c r="O23" s="42">
        <v>72</v>
      </c>
      <c r="P23" s="42">
        <v>403200</v>
      </c>
      <c r="Q23" s="42">
        <v>35</v>
      </c>
      <c r="R23" s="42">
        <v>2951500</v>
      </c>
      <c r="S23" s="42">
        <v>73498.8</v>
      </c>
      <c r="T23" s="42">
        <v>6405.3</v>
      </c>
      <c r="U23" s="42">
        <v>4303</v>
      </c>
      <c r="V23" s="42">
        <v>84207.1</v>
      </c>
      <c r="W23" s="71"/>
      <c r="X23" s="71"/>
      <c r="Y23" s="42">
        <v>84286.4</v>
      </c>
      <c r="Z23" s="42">
        <v>16847437.6</v>
      </c>
      <c r="AA23" s="42">
        <v>69</v>
      </c>
      <c r="AB23" s="42">
        <v>394564</v>
      </c>
      <c r="AC23" s="42">
        <v>34</v>
      </c>
      <c r="AD23" s="42">
        <v>2876000</v>
      </c>
      <c r="AE23" s="74">
        <f t="shared" si="1"/>
        <v>82.44201642827072</v>
      </c>
      <c r="AF23" s="45"/>
      <c r="AG23" s="2"/>
      <c r="AH23" s="2"/>
      <c r="AI23" s="2"/>
      <c r="AJ23" s="2"/>
      <c r="AK23" s="2"/>
      <c r="AL23" s="2"/>
      <c r="AM23" s="2"/>
    </row>
    <row r="24" spans="1:39" s="3" customFormat="1" ht="25.5" customHeight="1">
      <c r="A24" s="40"/>
      <c r="B24" s="40"/>
      <c r="C24" s="41" t="s">
        <v>49</v>
      </c>
      <c r="D24" s="60"/>
      <c r="E24" s="60"/>
      <c r="F24" s="72"/>
      <c r="G24" s="42">
        <v>5800</v>
      </c>
      <c r="H24" s="42">
        <v>4605</v>
      </c>
      <c r="I24" s="42">
        <v>16411</v>
      </c>
      <c r="J24" s="42">
        <v>26816</v>
      </c>
      <c r="K24" s="71"/>
      <c r="L24" s="71"/>
      <c r="M24" s="42">
        <v>26815</v>
      </c>
      <c r="N24" s="42">
        <v>5270228</v>
      </c>
      <c r="O24" s="42">
        <v>4</v>
      </c>
      <c r="P24" s="42">
        <v>36470</v>
      </c>
      <c r="Q24" s="42">
        <v>5</v>
      </c>
      <c r="R24" s="42">
        <v>179260</v>
      </c>
      <c r="S24" s="42">
        <v>4760</v>
      </c>
      <c r="T24" s="42">
        <v>2633</v>
      </c>
      <c r="U24" s="42">
        <v>5824</v>
      </c>
      <c r="V24" s="42">
        <v>13217</v>
      </c>
      <c r="W24" s="71"/>
      <c r="X24" s="71"/>
      <c r="Y24" s="42">
        <v>13217</v>
      </c>
      <c r="Z24" s="42">
        <v>2676596</v>
      </c>
      <c r="AA24" s="42">
        <v>4</v>
      </c>
      <c r="AB24" s="42">
        <v>36470</v>
      </c>
      <c r="AC24" s="42">
        <v>4</v>
      </c>
      <c r="AD24" s="42">
        <v>163820</v>
      </c>
      <c r="AE24" s="74">
        <f t="shared" si="1"/>
        <v>49.28773866348449</v>
      </c>
      <c r="AF24" s="45"/>
      <c r="AG24" s="2"/>
      <c r="AH24" s="2"/>
      <c r="AI24" s="2"/>
      <c r="AJ24" s="2"/>
      <c r="AK24" s="2"/>
      <c r="AL24" s="2"/>
      <c r="AM24" s="2"/>
    </row>
    <row r="25" spans="1:39" s="3" customFormat="1" ht="25.5" customHeight="1">
      <c r="A25" s="40"/>
      <c r="B25" s="40"/>
      <c r="C25" s="41" t="s">
        <v>50</v>
      </c>
      <c r="D25" s="60"/>
      <c r="E25" s="60"/>
      <c r="F25" s="72"/>
      <c r="G25" s="42">
        <v>17053</v>
      </c>
      <c r="H25" s="42">
        <v>16281</v>
      </c>
      <c r="I25" s="42">
        <v>27400</v>
      </c>
      <c r="J25" s="42">
        <v>60734</v>
      </c>
      <c r="K25" s="71"/>
      <c r="L25" s="71"/>
      <c r="M25" s="42">
        <v>60734</v>
      </c>
      <c r="N25" s="42">
        <v>12532462</v>
      </c>
      <c r="O25" s="42">
        <v>43</v>
      </c>
      <c r="P25" s="42">
        <v>54901</v>
      </c>
      <c r="Q25" s="42">
        <v>54</v>
      </c>
      <c r="R25" s="42">
        <v>1250200</v>
      </c>
      <c r="S25" s="42">
        <v>15465</v>
      </c>
      <c r="T25" s="42">
        <v>12895</v>
      </c>
      <c r="U25" s="42">
        <v>19496</v>
      </c>
      <c r="V25" s="42">
        <v>47856</v>
      </c>
      <c r="W25" s="71"/>
      <c r="X25" s="71"/>
      <c r="Y25" s="42">
        <v>47281</v>
      </c>
      <c r="Z25" s="42">
        <v>9786234</v>
      </c>
      <c r="AA25" s="42">
        <v>33</v>
      </c>
      <c r="AB25" s="42">
        <v>41173</v>
      </c>
      <c r="AC25" s="42">
        <v>52</v>
      </c>
      <c r="AD25" s="42">
        <v>1234224</v>
      </c>
      <c r="AE25" s="74">
        <f t="shared" si="1"/>
        <v>78.79606151414364</v>
      </c>
      <c r="AF25" s="45"/>
      <c r="AG25" s="2"/>
      <c r="AH25" s="2"/>
      <c r="AI25" s="2"/>
      <c r="AJ25" s="2"/>
      <c r="AK25" s="2"/>
      <c r="AL25" s="2"/>
      <c r="AM25" s="2"/>
    </row>
    <row r="26" spans="1:39" s="24" customFormat="1" ht="25.5" customHeight="1">
      <c r="A26" s="98"/>
      <c r="B26" s="47"/>
      <c r="C26" s="41" t="s">
        <v>51</v>
      </c>
      <c r="D26" s="60"/>
      <c r="E26" s="60"/>
      <c r="F26" s="72"/>
      <c r="G26" s="48">
        <v>20590</v>
      </c>
      <c r="H26" s="48">
        <v>15720</v>
      </c>
      <c r="I26" s="48">
        <v>12081.8</v>
      </c>
      <c r="J26" s="48">
        <v>48391.8</v>
      </c>
      <c r="K26" s="71"/>
      <c r="L26" s="71"/>
      <c r="M26" s="42">
        <v>48451.8</v>
      </c>
      <c r="N26" s="42">
        <v>2961624</v>
      </c>
      <c r="O26" s="42">
        <v>90</v>
      </c>
      <c r="P26" s="42">
        <v>141251</v>
      </c>
      <c r="Q26" s="42">
        <v>41</v>
      </c>
      <c r="R26" s="42">
        <v>1343213</v>
      </c>
      <c r="S26" s="42">
        <v>16169.5</v>
      </c>
      <c r="T26" s="42">
        <v>9390.6</v>
      </c>
      <c r="U26" s="42">
        <v>7827</v>
      </c>
      <c r="V26" s="42">
        <v>33387.1</v>
      </c>
      <c r="W26" s="71"/>
      <c r="X26" s="71"/>
      <c r="Y26" s="42">
        <v>33306.1</v>
      </c>
      <c r="Z26" s="42">
        <v>2399034</v>
      </c>
      <c r="AA26" s="42">
        <v>63</v>
      </c>
      <c r="AB26" s="42">
        <v>101797</v>
      </c>
      <c r="AC26" s="42">
        <v>41</v>
      </c>
      <c r="AD26" s="42">
        <v>1328428</v>
      </c>
      <c r="AE26" s="74">
        <f t="shared" si="1"/>
        <v>68.99330051785633</v>
      </c>
      <c r="AF26" s="75"/>
      <c r="AG26" s="21"/>
      <c r="AH26" s="22"/>
      <c r="AI26" s="23"/>
      <c r="AJ26" s="23"/>
      <c r="AK26" s="23"/>
      <c r="AL26" s="23"/>
      <c r="AM26" s="23"/>
    </row>
    <row r="27" spans="1:39" s="3" customFormat="1" ht="25.5" customHeight="1">
      <c r="A27" s="40"/>
      <c r="B27" s="40"/>
      <c r="C27" s="41" t="s">
        <v>52</v>
      </c>
      <c r="D27" s="60"/>
      <c r="E27" s="60"/>
      <c r="F27" s="72"/>
      <c r="G27" s="42">
        <v>9098</v>
      </c>
      <c r="H27" s="42">
        <v>8948</v>
      </c>
      <c r="I27" s="42">
        <v>2417</v>
      </c>
      <c r="J27" s="42">
        <v>20463</v>
      </c>
      <c r="K27" s="71"/>
      <c r="L27" s="71"/>
      <c r="M27" s="42">
        <v>20463</v>
      </c>
      <c r="N27" s="42">
        <v>412750</v>
      </c>
      <c r="O27" s="42">
        <v>54</v>
      </c>
      <c r="P27" s="42">
        <v>72940</v>
      </c>
      <c r="Q27" s="42">
        <v>18</v>
      </c>
      <c r="R27" s="42">
        <v>608010</v>
      </c>
      <c r="S27" s="42">
        <v>8578</v>
      </c>
      <c r="T27" s="42">
        <v>7042</v>
      </c>
      <c r="U27" s="42">
        <v>1849</v>
      </c>
      <c r="V27" s="42">
        <v>17469</v>
      </c>
      <c r="W27" s="71"/>
      <c r="X27" s="71"/>
      <c r="Y27" s="42">
        <v>17470</v>
      </c>
      <c r="Z27" s="42">
        <v>328860</v>
      </c>
      <c r="AA27" s="42">
        <v>60</v>
      </c>
      <c r="AB27" s="42">
        <v>45991</v>
      </c>
      <c r="AC27" s="42">
        <v>18</v>
      </c>
      <c r="AD27" s="42">
        <v>561610</v>
      </c>
      <c r="AE27" s="74">
        <f t="shared" si="1"/>
        <v>85.36871426477056</v>
      </c>
      <c r="AF27" s="45"/>
      <c r="AG27" s="2"/>
      <c r="AH27" s="2"/>
      <c r="AI27" s="2"/>
      <c r="AJ27" s="2"/>
      <c r="AK27" s="2"/>
      <c r="AL27" s="2"/>
      <c r="AM27" s="2"/>
    </row>
    <row r="28" spans="1:39" s="8" customFormat="1" ht="25.5" customHeight="1">
      <c r="A28" s="40"/>
      <c r="B28" s="40"/>
      <c r="C28" s="41" t="s">
        <v>53</v>
      </c>
      <c r="D28" s="60"/>
      <c r="E28" s="60"/>
      <c r="F28" s="72"/>
      <c r="G28" s="42">
        <v>9020</v>
      </c>
      <c r="H28" s="42">
        <v>7115</v>
      </c>
      <c r="I28" s="42">
        <v>9750</v>
      </c>
      <c r="J28" s="42">
        <v>25885</v>
      </c>
      <c r="K28" s="71"/>
      <c r="L28" s="71"/>
      <c r="M28" s="42">
        <v>25915</v>
      </c>
      <c r="N28" s="42">
        <v>5546940.7</v>
      </c>
      <c r="O28" s="42">
        <v>47</v>
      </c>
      <c r="P28" s="42">
        <v>58681</v>
      </c>
      <c r="Q28" s="42">
        <v>32</v>
      </c>
      <c r="R28" s="42">
        <v>972166</v>
      </c>
      <c r="S28" s="42">
        <v>7975</v>
      </c>
      <c r="T28" s="42">
        <v>4558</v>
      </c>
      <c r="U28" s="42">
        <v>6346.9</v>
      </c>
      <c r="V28" s="42">
        <v>18879.9</v>
      </c>
      <c r="W28" s="71"/>
      <c r="X28" s="71"/>
      <c r="Y28" s="42">
        <v>18733.9</v>
      </c>
      <c r="Z28" s="42">
        <v>4213538</v>
      </c>
      <c r="AA28" s="42">
        <v>40</v>
      </c>
      <c r="AB28" s="42">
        <v>41496</v>
      </c>
      <c r="AC28" s="42">
        <v>30</v>
      </c>
      <c r="AD28" s="42">
        <v>930952</v>
      </c>
      <c r="AE28" s="74">
        <f t="shared" si="1"/>
        <v>72.93760865366042</v>
      </c>
      <c r="AF28" s="45"/>
      <c r="AG28" s="7"/>
      <c r="AH28" s="7"/>
      <c r="AI28" s="7"/>
      <c r="AJ28" s="7"/>
      <c r="AK28" s="7"/>
      <c r="AL28" s="7"/>
      <c r="AM28" s="7"/>
    </row>
    <row r="29" spans="1:39" ht="25.5" customHeight="1">
      <c r="A29" s="86"/>
      <c r="B29" s="50"/>
      <c r="C29" s="41" t="s">
        <v>54</v>
      </c>
      <c r="D29" s="60"/>
      <c r="E29" s="60"/>
      <c r="F29" s="76"/>
      <c r="G29" s="48">
        <v>14408</v>
      </c>
      <c r="H29" s="48">
        <v>16105.3</v>
      </c>
      <c r="I29" s="48">
        <v>14387.1</v>
      </c>
      <c r="J29" s="48">
        <v>44900.4</v>
      </c>
      <c r="K29" s="71"/>
      <c r="L29" s="71"/>
      <c r="M29" s="48">
        <v>44495.4</v>
      </c>
      <c r="N29" s="48">
        <v>3881293.1</v>
      </c>
      <c r="O29" s="48">
        <v>27</v>
      </c>
      <c r="P29" s="48">
        <v>49540</v>
      </c>
      <c r="Q29" s="48">
        <v>53</v>
      </c>
      <c r="R29" s="48">
        <v>1084131</v>
      </c>
      <c r="S29" s="48">
        <v>12756</v>
      </c>
      <c r="T29" s="48">
        <v>10774</v>
      </c>
      <c r="U29" s="48">
        <v>6659.2</v>
      </c>
      <c r="V29" s="48">
        <v>30189.2</v>
      </c>
      <c r="W29" s="71"/>
      <c r="X29" s="71"/>
      <c r="Y29" s="48">
        <v>30039.2</v>
      </c>
      <c r="Z29" s="48">
        <v>2634805.1</v>
      </c>
      <c r="AA29" s="48">
        <v>22</v>
      </c>
      <c r="AB29" s="48">
        <v>35350</v>
      </c>
      <c r="AC29" s="48">
        <v>44</v>
      </c>
      <c r="AD29" s="48">
        <v>988530</v>
      </c>
      <c r="AE29" s="74">
        <f t="shared" si="1"/>
        <v>67.235926628716</v>
      </c>
      <c r="AF29" s="45"/>
      <c r="AH29" s="14"/>
      <c r="AI29" s="14"/>
      <c r="AJ29" s="14"/>
      <c r="AK29" s="14"/>
      <c r="AL29" s="14"/>
      <c r="AM29" s="14"/>
    </row>
    <row r="30" spans="1:39" ht="25.5" customHeight="1">
      <c r="A30" s="40"/>
      <c r="B30" s="40"/>
      <c r="C30" s="41" t="s">
        <v>55</v>
      </c>
      <c r="D30" s="60"/>
      <c r="E30" s="60"/>
      <c r="F30" s="72"/>
      <c r="G30" s="42">
        <v>36936</v>
      </c>
      <c r="H30" s="42">
        <v>13829</v>
      </c>
      <c r="I30" s="42">
        <v>4760</v>
      </c>
      <c r="J30" s="42">
        <v>55525</v>
      </c>
      <c r="K30" s="71"/>
      <c r="L30" s="71"/>
      <c r="M30" s="42">
        <v>55114</v>
      </c>
      <c r="N30" s="42">
        <v>233088</v>
      </c>
      <c r="O30" s="42">
        <v>103</v>
      </c>
      <c r="P30" s="42">
        <v>164760</v>
      </c>
      <c r="Q30" s="42">
        <v>42</v>
      </c>
      <c r="R30" s="42">
        <v>1384630</v>
      </c>
      <c r="S30" s="42">
        <v>27287</v>
      </c>
      <c r="T30" s="42">
        <v>5588</v>
      </c>
      <c r="U30" s="42">
        <v>3363</v>
      </c>
      <c r="V30" s="42">
        <v>36238</v>
      </c>
      <c r="W30" s="71"/>
      <c r="X30" s="71"/>
      <c r="Y30" s="42">
        <v>36227</v>
      </c>
      <c r="Z30" s="42">
        <v>163371</v>
      </c>
      <c r="AA30" s="42">
        <v>72</v>
      </c>
      <c r="AB30" s="42">
        <v>102111</v>
      </c>
      <c r="AC30" s="42">
        <v>40</v>
      </c>
      <c r="AD30" s="42">
        <v>1331504</v>
      </c>
      <c r="AE30" s="74">
        <f t="shared" si="1"/>
        <v>65.26429536244935</v>
      </c>
      <c r="AF30" s="45"/>
      <c r="AH30" s="14"/>
      <c r="AI30" s="14"/>
      <c r="AJ30" s="14"/>
      <c r="AK30" s="14"/>
      <c r="AL30" s="14"/>
      <c r="AM30" s="14"/>
    </row>
    <row r="31" spans="1:39" s="18" customFormat="1" ht="25.5" customHeight="1">
      <c r="A31" s="40"/>
      <c r="B31" s="40"/>
      <c r="C31" s="41" t="s">
        <v>56</v>
      </c>
      <c r="D31" s="60"/>
      <c r="E31" s="60"/>
      <c r="F31" s="72"/>
      <c r="G31" s="42">
        <v>77061</v>
      </c>
      <c r="H31" s="42">
        <v>22205</v>
      </c>
      <c r="I31" s="42">
        <v>7990</v>
      </c>
      <c r="J31" s="42">
        <v>107256</v>
      </c>
      <c r="K31" s="71"/>
      <c r="L31" s="71"/>
      <c r="M31" s="42">
        <v>106548</v>
      </c>
      <c r="N31" s="42">
        <v>342325</v>
      </c>
      <c r="O31" s="42">
        <v>195</v>
      </c>
      <c r="P31" s="42">
        <v>612403</v>
      </c>
      <c r="Q31" s="42">
        <v>46</v>
      </c>
      <c r="R31" s="42">
        <v>2077850</v>
      </c>
      <c r="S31" s="42">
        <v>62116</v>
      </c>
      <c r="T31" s="42">
        <v>11387</v>
      </c>
      <c r="U31" s="42">
        <v>1917</v>
      </c>
      <c r="V31" s="42">
        <v>75420</v>
      </c>
      <c r="W31" s="71"/>
      <c r="X31" s="71"/>
      <c r="Y31" s="42">
        <v>74284</v>
      </c>
      <c r="Z31" s="42">
        <v>336695</v>
      </c>
      <c r="AA31" s="42">
        <v>149</v>
      </c>
      <c r="AB31" s="42">
        <v>485931</v>
      </c>
      <c r="AC31" s="42">
        <v>41</v>
      </c>
      <c r="AD31" s="42">
        <v>1736640</v>
      </c>
      <c r="AE31" s="74">
        <f t="shared" si="1"/>
        <v>70.31774446184829</v>
      </c>
      <c r="AF31" s="40"/>
      <c r="AG31" s="17"/>
      <c r="AH31" s="17"/>
      <c r="AI31" s="17"/>
      <c r="AJ31" s="17"/>
      <c r="AK31" s="17"/>
      <c r="AL31" s="17"/>
      <c r="AM31" s="17"/>
    </row>
    <row r="32" spans="1:39" s="26" customFormat="1" ht="25.5" customHeight="1">
      <c r="A32" s="51"/>
      <c r="B32" s="51"/>
      <c r="C32" s="52" t="s">
        <v>57</v>
      </c>
      <c r="D32" s="78"/>
      <c r="E32" s="78"/>
      <c r="F32" s="79"/>
      <c r="G32" s="53">
        <v>13100</v>
      </c>
      <c r="H32" s="53">
        <v>10797.8</v>
      </c>
      <c r="I32" s="53">
        <v>6561.5</v>
      </c>
      <c r="J32" s="55">
        <v>30459.3</v>
      </c>
      <c r="K32" s="101"/>
      <c r="L32" s="101"/>
      <c r="M32" s="54">
        <v>27680.3</v>
      </c>
      <c r="N32" s="54">
        <v>451119.29</v>
      </c>
      <c r="O32" s="54">
        <v>106</v>
      </c>
      <c r="P32" s="54">
        <v>303340</v>
      </c>
      <c r="Q32" s="54">
        <v>20</v>
      </c>
      <c r="R32" s="54">
        <v>313368</v>
      </c>
      <c r="S32" s="54">
        <v>7780.4</v>
      </c>
      <c r="T32" s="54">
        <v>4401.7</v>
      </c>
      <c r="U32" s="54">
        <v>3709.4</v>
      </c>
      <c r="V32" s="77">
        <v>15891.5</v>
      </c>
      <c r="W32" s="101"/>
      <c r="X32" s="101"/>
      <c r="Y32" s="53">
        <v>14833.5</v>
      </c>
      <c r="Z32" s="53">
        <v>752878.29</v>
      </c>
      <c r="AA32" s="53">
        <v>57</v>
      </c>
      <c r="AB32" s="53">
        <v>161989</v>
      </c>
      <c r="AC32" s="53">
        <v>19</v>
      </c>
      <c r="AD32" s="53">
        <v>285955</v>
      </c>
      <c r="AE32" s="74">
        <f t="shared" si="1"/>
        <v>52.172899574185884</v>
      </c>
      <c r="AF32" s="80"/>
      <c r="AG32" s="25"/>
      <c r="AH32" s="25"/>
      <c r="AI32" s="25"/>
      <c r="AJ32" s="25"/>
      <c r="AK32" s="25"/>
      <c r="AL32" s="25"/>
      <c r="AM32" s="25"/>
    </row>
    <row r="33" spans="1:39" s="3" customFormat="1" ht="25.5" customHeight="1">
      <c r="A33" s="40"/>
      <c r="B33" s="40"/>
      <c r="C33" s="41" t="s">
        <v>58</v>
      </c>
      <c r="D33" s="60"/>
      <c r="E33" s="60"/>
      <c r="F33" s="72"/>
      <c r="G33" s="42">
        <v>7023</v>
      </c>
      <c r="H33" s="42">
        <v>7693.4</v>
      </c>
      <c r="I33" s="42">
        <v>5515.7</v>
      </c>
      <c r="J33" s="42">
        <v>20232.1</v>
      </c>
      <c r="K33" s="71"/>
      <c r="L33" s="71"/>
      <c r="M33" s="42">
        <v>20030.1</v>
      </c>
      <c r="N33" s="42">
        <v>3267524</v>
      </c>
      <c r="O33" s="42">
        <v>47</v>
      </c>
      <c r="P33" s="42">
        <v>69538</v>
      </c>
      <c r="Q33" s="42">
        <v>19</v>
      </c>
      <c r="R33" s="42">
        <v>747004</v>
      </c>
      <c r="S33" s="42">
        <v>6275</v>
      </c>
      <c r="T33" s="42">
        <v>5002.84</v>
      </c>
      <c r="U33" s="42">
        <v>3823.86</v>
      </c>
      <c r="V33" s="42">
        <v>15101.7</v>
      </c>
      <c r="W33" s="71"/>
      <c r="X33" s="71"/>
      <c r="Y33" s="42">
        <v>15074.9</v>
      </c>
      <c r="Z33" s="42">
        <v>2212672</v>
      </c>
      <c r="AA33" s="42">
        <v>46</v>
      </c>
      <c r="AB33" s="42">
        <v>64433</v>
      </c>
      <c r="AC33" s="42">
        <v>17</v>
      </c>
      <c r="AD33" s="42">
        <v>628734</v>
      </c>
      <c r="AE33" s="74">
        <f t="shared" si="1"/>
        <v>74.64227638258016</v>
      </c>
      <c r="AF33" s="45"/>
      <c r="AG33" s="2"/>
      <c r="AH33" s="2"/>
      <c r="AI33" s="2"/>
      <c r="AJ33" s="2"/>
      <c r="AK33" s="2"/>
      <c r="AL33" s="2"/>
      <c r="AM33" s="2"/>
    </row>
    <row r="34" spans="1:39" s="3" customFormat="1" ht="25.5" customHeight="1">
      <c r="A34" s="40"/>
      <c r="B34" s="40"/>
      <c r="C34" s="41" t="s">
        <v>59</v>
      </c>
      <c r="D34" s="60"/>
      <c r="E34" s="60"/>
      <c r="F34" s="72"/>
      <c r="G34" s="56">
        <v>8224</v>
      </c>
      <c r="H34" s="56">
        <v>10684</v>
      </c>
      <c r="I34" s="56">
        <v>8450</v>
      </c>
      <c r="J34" s="56">
        <v>27358</v>
      </c>
      <c r="K34" s="71"/>
      <c r="L34" s="71"/>
      <c r="M34" s="56">
        <v>27355</v>
      </c>
      <c r="N34" s="56">
        <v>2788692</v>
      </c>
      <c r="O34" s="56">
        <v>12</v>
      </c>
      <c r="P34" s="56">
        <v>6294</v>
      </c>
      <c r="Q34" s="56">
        <v>2</v>
      </c>
      <c r="R34" s="56">
        <v>61600</v>
      </c>
      <c r="S34" s="56">
        <v>7733</v>
      </c>
      <c r="T34" s="56">
        <v>7893.2</v>
      </c>
      <c r="U34" s="56">
        <v>3933.3</v>
      </c>
      <c r="V34" s="56">
        <v>19559.5</v>
      </c>
      <c r="W34" s="71"/>
      <c r="X34" s="71"/>
      <c r="Y34" s="56">
        <v>19559.5</v>
      </c>
      <c r="Z34" s="56">
        <v>1954485</v>
      </c>
      <c r="AA34" s="56">
        <v>12</v>
      </c>
      <c r="AB34" s="56">
        <v>6294</v>
      </c>
      <c r="AC34" s="56">
        <v>1</v>
      </c>
      <c r="AD34" s="56">
        <v>61600</v>
      </c>
      <c r="AE34" s="74">
        <f t="shared" si="1"/>
        <v>71.4946268002047</v>
      </c>
      <c r="AF34" s="45"/>
      <c r="AG34" s="2"/>
      <c r="AH34" s="2"/>
      <c r="AI34" s="2"/>
      <c r="AJ34" s="2"/>
      <c r="AK34" s="2"/>
      <c r="AL34" s="2"/>
      <c r="AM34" s="2"/>
    </row>
    <row r="35" spans="1:39" s="18" customFormat="1" ht="25.5" customHeight="1">
      <c r="A35" s="40"/>
      <c r="B35" s="40"/>
      <c r="C35" s="41" t="s">
        <v>60</v>
      </c>
      <c r="D35" s="60"/>
      <c r="E35" s="60"/>
      <c r="F35" s="72"/>
      <c r="G35" s="42">
        <v>24082</v>
      </c>
      <c r="H35" s="42">
        <v>6948</v>
      </c>
      <c r="I35" s="42">
        <v>5909</v>
      </c>
      <c r="J35" s="42">
        <v>36939</v>
      </c>
      <c r="K35" s="71"/>
      <c r="L35" s="71"/>
      <c r="M35" s="42">
        <v>36939</v>
      </c>
      <c r="N35" s="42">
        <v>594704</v>
      </c>
      <c r="O35" s="42">
        <v>22</v>
      </c>
      <c r="P35" s="42">
        <v>32815</v>
      </c>
      <c r="Q35" s="42">
        <v>17</v>
      </c>
      <c r="R35" s="42">
        <v>1187500</v>
      </c>
      <c r="S35" s="42">
        <v>21877</v>
      </c>
      <c r="T35" s="42">
        <v>4772</v>
      </c>
      <c r="U35" s="42">
        <v>3177.16</v>
      </c>
      <c r="V35" s="42">
        <v>29826.16</v>
      </c>
      <c r="W35" s="71"/>
      <c r="X35" s="71"/>
      <c r="Y35" s="42">
        <v>29829.16</v>
      </c>
      <c r="Z35" s="42">
        <v>701059</v>
      </c>
      <c r="AA35" s="42">
        <v>21</v>
      </c>
      <c r="AB35" s="42">
        <v>31906</v>
      </c>
      <c r="AC35" s="42">
        <v>16</v>
      </c>
      <c r="AD35" s="42">
        <v>1104070</v>
      </c>
      <c r="AE35" s="74">
        <f t="shared" si="1"/>
        <v>80.74436232707978</v>
      </c>
      <c r="AF35" s="40"/>
      <c r="AG35" s="17"/>
      <c r="AH35" s="17"/>
      <c r="AI35" s="17"/>
      <c r="AJ35" s="17"/>
      <c r="AK35" s="17"/>
      <c r="AL35" s="17"/>
      <c r="AM35" s="17"/>
    </row>
    <row r="36" spans="1:39" s="8" customFormat="1" ht="25.5" customHeight="1">
      <c r="A36" s="40"/>
      <c r="B36" s="43"/>
      <c r="C36" s="41" t="s">
        <v>61</v>
      </c>
      <c r="D36" s="60"/>
      <c r="E36" s="60"/>
      <c r="F36" s="72"/>
      <c r="G36" s="42">
        <v>81554</v>
      </c>
      <c r="H36" s="42">
        <v>8408</v>
      </c>
      <c r="I36" s="42">
        <v>11339</v>
      </c>
      <c r="J36" s="42">
        <v>101301</v>
      </c>
      <c r="K36" s="71"/>
      <c r="L36" s="71"/>
      <c r="M36" s="42">
        <v>99535</v>
      </c>
      <c r="N36" s="42">
        <v>2171335</v>
      </c>
      <c r="O36" s="42">
        <v>133</v>
      </c>
      <c r="P36" s="42">
        <v>519507</v>
      </c>
      <c r="Q36" s="42">
        <v>25</v>
      </c>
      <c r="R36" s="42">
        <v>1790980</v>
      </c>
      <c r="S36" s="42">
        <v>71399.03</v>
      </c>
      <c r="T36" s="42">
        <v>4314</v>
      </c>
      <c r="U36" s="42">
        <v>1938</v>
      </c>
      <c r="V36" s="42">
        <v>77651.03</v>
      </c>
      <c r="W36" s="71"/>
      <c r="X36" s="71"/>
      <c r="Y36" s="42">
        <v>75435.55</v>
      </c>
      <c r="Z36" s="42">
        <v>2300376</v>
      </c>
      <c r="AA36" s="42">
        <v>111</v>
      </c>
      <c r="AB36" s="42">
        <v>439950</v>
      </c>
      <c r="AC36" s="42">
        <v>25</v>
      </c>
      <c r="AD36" s="42">
        <v>1733149</v>
      </c>
      <c r="AE36" s="74">
        <f t="shared" si="1"/>
        <v>76.65376452354863</v>
      </c>
      <c r="AF36" s="45"/>
      <c r="AG36" s="7"/>
      <c r="AH36" s="7"/>
      <c r="AI36" s="7"/>
      <c r="AJ36" s="7"/>
      <c r="AK36" s="7"/>
      <c r="AL36" s="7"/>
      <c r="AM36" s="7"/>
    </row>
    <row r="37" spans="1:32" s="28" customFormat="1" ht="25.5" customHeight="1">
      <c r="A37" s="81"/>
      <c r="B37" s="50"/>
      <c r="C37" s="93" t="s">
        <v>62</v>
      </c>
      <c r="D37" s="82"/>
      <c r="E37" s="82"/>
      <c r="F37" s="83"/>
      <c r="G37" s="84">
        <v>46079</v>
      </c>
      <c r="H37" s="84">
        <v>23691</v>
      </c>
      <c r="I37" s="84">
        <v>34560</v>
      </c>
      <c r="J37" s="84">
        <v>104330</v>
      </c>
      <c r="K37" s="85"/>
      <c r="L37" s="85"/>
      <c r="M37" s="84">
        <v>104892</v>
      </c>
      <c r="N37" s="84">
        <v>454963</v>
      </c>
      <c r="O37" s="84">
        <v>105</v>
      </c>
      <c r="P37" s="84">
        <v>287010</v>
      </c>
      <c r="Q37" s="84">
        <v>92</v>
      </c>
      <c r="R37" s="84">
        <v>3007830</v>
      </c>
      <c r="S37" s="84">
        <v>42704</v>
      </c>
      <c r="T37" s="84">
        <v>18321</v>
      </c>
      <c r="U37" s="84">
        <v>19704.4</v>
      </c>
      <c r="V37" s="84">
        <v>80729.4</v>
      </c>
      <c r="W37" s="85"/>
      <c r="X37" s="85"/>
      <c r="Y37" s="84">
        <v>80743.4</v>
      </c>
      <c r="Z37" s="84">
        <v>402784</v>
      </c>
      <c r="AA37" s="84">
        <v>92</v>
      </c>
      <c r="AB37" s="84">
        <v>261060</v>
      </c>
      <c r="AC37" s="84">
        <v>89</v>
      </c>
      <c r="AD37" s="84">
        <v>2795553</v>
      </c>
      <c r="AE37" s="74">
        <f t="shared" si="1"/>
        <v>77.37889389437362</v>
      </c>
      <c r="AF37" s="84"/>
    </row>
    <row r="38" spans="1:39" s="3" customFormat="1" ht="25.5" customHeight="1">
      <c r="A38" s="40"/>
      <c r="B38" s="40"/>
      <c r="C38" s="41" t="s">
        <v>63</v>
      </c>
      <c r="D38" s="60"/>
      <c r="E38" s="60"/>
      <c r="F38" s="72"/>
      <c r="G38" s="42">
        <v>13499</v>
      </c>
      <c r="H38" s="42">
        <v>7211.7</v>
      </c>
      <c r="I38" s="42">
        <v>9322.3</v>
      </c>
      <c r="J38" s="42">
        <v>30033</v>
      </c>
      <c r="K38" s="48"/>
      <c r="L38" s="48"/>
      <c r="M38" s="42">
        <v>30034</v>
      </c>
      <c r="N38" s="42">
        <v>5990307</v>
      </c>
      <c r="O38" s="42">
        <v>22</v>
      </c>
      <c r="P38" s="42">
        <v>39240</v>
      </c>
      <c r="Q38" s="42">
        <v>6</v>
      </c>
      <c r="R38" s="42">
        <v>62680</v>
      </c>
      <c r="S38" s="42">
        <v>9319.71</v>
      </c>
      <c r="T38" s="42">
        <v>4096.91</v>
      </c>
      <c r="U38" s="42">
        <v>4018.48</v>
      </c>
      <c r="V38" s="42">
        <v>17435.1</v>
      </c>
      <c r="W38" s="48"/>
      <c r="X38" s="48"/>
      <c r="Y38" s="42">
        <v>17433.1</v>
      </c>
      <c r="Z38" s="42">
        <v>4120028</v>
      </c>
      <c r="AA38" s="42">
        <v>17</v>
      </c>
      <c r="AB38" s="42">
        <v>32345</v>
      </c>
      <c r="AC38" s="42">
        <v>6</v>
      </c>
      <c r="AD38" s="42">
        <v>62680</v>
      </c>
      <c r="AE38" s="74">
        <f t="shared" si="1"/>
        <v>58.05314154430127</v>
      </c>
      <c r="AF38" s="45"/>
      <c r="AG38" s="2"/>
      <c r="AH38" s="2"/>
      <c r="AI38" s="2"/>
      <c r="AJ38" s="2"/>
      <c r="AK38" s="2"/>
      <c r="AL38" s="2"/>
      <c r="AM38" s="2"/>
    </row>
    <row r="39" spans="1:39" s="3" customFormat="1" ht="25.5" customHeight="1">
      <c r="A39" s="40"/>
      <c r="B39" s="58"/>
      <c r="C39" s="41" t="s">
        <v>64</v>
      </c>
      <c r="D39" s="60"/>
      <c r="E39" s="60"/>
      <c r="F39" s="72"/>
      <c r="G39" s="42">
        <v>5795</v>
      </c>
      <c r="H39" s="42">
        <v>2021</v>
      </c>
      <c r="I39" s="42">
        <v>6297</v>
      </c>
      <c r="J39" s="42">
        <v>14113</v>
      </c>
      <c r="K39" s="116"/>
      <c r="L39" s="116"/>
      <c r="M39" s="42">
        <v>14113</v>
      </c>
      <c r="N39" s="42">
        <v>826343</v>
      </c>
      <c r="O39" s="42">
        <v>55</v>
      </c>
      <c r="P39" s="42">
        <v>84920</v>
      </c>
      <c r="Q39" s="42">
        <v>14</v>
      </c>
      <c r="R39" s="42">
        <v>305706.41</v>
      </c>
      <c r="S39" s="42">
        <v>1842.6</v>
      </c>
      <c r="T39" s="42">
        <v>628.1</v>
      </c>
      <c r="U39" s="42">
        <v>1135</v>
      </c>
      <c r="V39" s="42">
        <v>3605.7</v>
      </c>
      <c r="W39" s="116"/>
      <c r="X39" s="116"/>
      <c r="Y39" s="42">
        <v>3649.7</v>
      </c>
      <c r="Z39" s="42">
        <v>454058</v>
      </c>
      <c r="AA39" s="42">
        <v>29</v>
      </c>
      <c r="AB39" s="42">
        <v>47751</v>
      </c>
      <c r="AC39" s="42">
        <v>10</v>
      </c>
      <c r="AD39" s="42">
        <v>246947.31</v>
      </c>
      <c r="AE39" s="74">
        <v>25.548784808332744</v>
      </c>
      <c r="AF39" s="45"/>
      <c r="AG39" s="2"/>
      <c r="AH39" s="2"/>
      <c r="AI39" s="2"/>
      <c r="AJ39" s="2"/>
      <c r="AK39" s="2"/>
      <c r="AL39" s="2"/>
      <c r="AM39" s="2"/>
    </row>
    <row r="40" spans="1:39" s="3" customFormat="1" ht="25.5" customHeight="1">
      <c r="A40" s="40"/>
      <c r="B40" s="40"/>
      <c r="C40" s="41" t="s">
        <v>65</v>
      </c>
      <c r="D40" s="60"/>
      <c r="E40" s="60"/>
      <c r="F40" s="72"/>
      <c r="G40" s="42">
        <v>4328</v>
      </c>
      <c r="H40" s="42">
        <v>2896</v>
      </c>
      <c r="I40" s="42">
        <v>5221</v>
      </c>
      <c r="J40" s="42">
        <v>12445</v>
      </c>
      <c r="K40" s="102"/>
      <c r="L40" s="102"/>
      <c r="M40" s="42">
        <v>12445</v>
      </c>
      <c r="N40" s="42">
        <v>464700</v>
      </c>
      <c r="O40" s="42">
        <v>36</v>
      </c>
      <c r="P40" s="42">
        <v>35512</v>
      </c>
      <c r="Q40" s="42">
        <v>23</v>
      </c>
      <c r="R40" s="42">
        <v>561560</v>
      </c>
      <c r="S40" s="42">
        <v>2997</v>
      </c>
      <c r="T40" s="42">
        <v>1729</v>
      </c>
      <c r="U40" s="42">
        <v>3964.2</v>
      </c>
      <c r="V40" s="42">
        <v>8690.2</v>
      </c>
      <c r="W40" s="102"/>
      <c r="X40" s="102"/>
      <c r="Y40" s="42">
        <v>8690.2</v>
      </c>
      <c r="Z40" s="42">
        <v>367227</v>
      </c>
      <c r="AA40" s="42">
        <v>29</v>
      </c>
      <c r="AB40" s="42">
        <v>29658</v>
      </c>
      <c r="AC40" s="42">
        <v>23</v>
      </c>
      <c r="AD40" s="42">
        <v>544600</v>
      </c>
      <c r="AE40" s="74">
        <f t="shared" si="1"/>
        <v>69.8288469264765</v>
      </c>
      <c r="AF40" s="45"/>
      <c r="AG40" s="2"/>
      <c r="AH40" s="2"/>
      <c r="AI40" s="2"/>
      <c r="AJ40" s="2"/>
      <c r="AK40" s="2"/>
      <c r="AL40" s="2"/>
      <c r="AM40" s="2"/>
    </row>
    <row r="41" spans="1:39" s="3" customFormat="1" ht="25.5" customHeight="1">
      <c r="A41" s="40"/>
      <c r="B41" s="40"/>
      <c r="C41" s="41" t="s">
        <v>66</v>
      </c>
      <c r="D41" s="60"/>
      <c r="E41" s="60"/>
      <c r="F41" s="72"/>
      <c r="G41" s="42">
        <v>3820</v>
      </c>
      <c r="H41" s="42">
        <v>4636</v>
      </c>
      <c r="I41" s="42">
        <v>6586</v>
      </c>
      <c r="J41" s="42">
        <v>15042</v>
      </c>
      <c r="K41" s="71"/>
      <c r="L41" s="71"/>
      <c r="M41" s="42">
        <v>15042</v>
      </c>
      <c r="N41" s="42">
        <v>1582658</v>
      </c>
      <c r="O41" s="42">
        <v>19</v>
      </c>
      <c r="P41" s="42">
        <v>26217</v>
      </c>
      <c r="Q41" s="42">
        <v>16</v>
      </c>
      <c r="R41" s="42">
        <v>172759</v>
      </c>
      <c r="S41" s="42">
        <v>3202</v>
      </c>
      <c r="T41" s="42">
        <v>2550.4</v>
      </c>
      <c r="U41" s="42">
        <v>2395.3</v>
      </c>
      <c r="V41" s="42">
        <v>8147.7</v>
      </c>
      <c r="W41" s="71"/>
      <c r="X41" s="71"/>
      <c r="Y41" s="42">
        <v>8147.7</v>
      </c>
      <c r="Z41" s="42">
        <v>855315</v>
      </c>
      <c r="AA41" s="42">
        <v>11</v>
      </c>
      <c r="AB41" s="42">
        <v>5327</v>
      </c>
      <c r="AC41" s="42">
        <v>13</v>
      </c>
      <c r="AD41" s="42">
        <v>88358</v>
      </c>
      <c r="AE41" s="74">
        <f t="shared" si="1"/>
        <v>54.16633426406064</v>
      </c>
      <c r="AF41" s="48"/>
      <c r="AG41" s="2"/>
      <c r="AH41" s="2"/>
      <c r="AI41" s="2"/>
      <c r="AJ41" s="2"/>
      <c r="AK41" s="2"/>
      <c r="AL41" s="2"/>
      <c r="AM41" s="2"/>
    </row>
    <row r="42" spans="1:39" s="18" customFormat="1" ht="25.5" customHeight="1">
      <c r="A42" s="40"/>
      <c r="B42" s="40"/>
      <c r="C42" s="41" t="s">
        <v>67</v>
      </c>
      <c r="D42" s="60"/>
      <c r="E42" s="60"/>
      <c r="F42" s="72"/>
      <c r="G42" s="42">
        <v>9754</v>
      </c>
      <c r="H42" s="42">
        <v>12323</v>
      </c>
      <c r="I42" s="42">
        <v>5932.6</v>
      </c>
      <c r="J42" s="42">
        <v>28009.6</v>
      </c>
      <c r="K42" s="71"/>
      <c r="L42" s="71"/>
      <c r="M42" s="42">
        <v>28008.6</v>
      </c>
      <c r="N42" s="42">
        <v>1002374</v>
      </c>
      <c r="O42" s="42">
        <v>112</v>
      </c>
      <c r="P42" s="42">
        <v>188825</v>
      </c>
      <c r="Q42" s="42">
        <v>36</v>
      </c>
      <c r="R42" s="42">
        <v>1479452</v>
      </c>
      <c r="S42" s="42">
        <v>7792</v>
      </c>
      <c r="T42" s="42">
        <v>7561</v>
      </c>
      <c r="U42" s="42">
        <v>2573.6</v>
      </c>
      <c r="V42" s="42">
        <v>17926.6</v>
      </c>
      <c r="W42" s="71"/>
      <c r="X42" s="71"/>
      <c r="Y42" s="42">
        <v>17873.6</v>
      </c>
      <c r="Z42" s="42">
        <v>903508</v>
      </c>
      <c r="AA42" s="42">
        <v>70</v>
      </c>
      <c r="AB42" s="42">
        <v>126907</v>
      </c>
      <c r="AC42" s="42">
        <v>35</v>
      </c>
      <c r="AD42" s="42">
        <v>1357309</v>
      </c>
      <c r="AE42" s="74">
        <f t="shared" si="1"/>
        <v>64.0016280132526</v>
      </c>
      <c r="AF42" s="40"/>
      <c r="AG42" s="17"/>
      <c r="AH42" s="17"/>
      <c r="AI42" s="17"/>
      <c r="AJ42" s="17"/>
      <c r="AK42" s="17"/>
      <c r="AL42" s="17"/>
      <c r="AM42" s="17"/>
    </row>
    <row r="43" spans="1:39" s="3" customFormat="1" ht="25.5" customHeight="1">
      <c r="A43" s="40"/>
      <c r="B43" s="40"/>
      <c r="C43" s="52" t="s">
        <v>68</v>
      </c>
      <c r="D43" s="78"/>
      <c r="E43" s="60"/>
      <c r="F43" s="72"/>
      <c r="G43" s="49">
        <v>27484</v>
      </c>
      <c r="H43" s="49">
        <v>15673</v>
      </c>
      <c r="I43" s="49">
        <v>1213</v>
      </c>
      <c r="J43" s="49">
        <v>44370</v>
      </c>
      <c r="K43" s="71"/>
      <c r="L43" s="71"/>
      <c r="M43" s="49">
        <v>44365</v>
      </c>
      <c r="N43" s="49">
        <v>1079875</v>
      </c>
      <c r="O43" s="49">
        <v>216</v>
      </c>
      <c r="P43" s="49">
        <v>446237</v>
      </c>
      <c r="Q43" s="49">
        <v>32</v>
      </c>
      <c r="R43" s="49">
        <v>1307950</v>
      </c>
      <c r="S43" s="49">
        <v>21801.32</v>
      </c>
      <c r="T43" s="49">
        <v>8192</v>
      </c>
      <c r="U43" s="49">
        <v>575</v>
      </c>
      <c r="V43" s="49">
        <v>30568.32</v>
      </c>
      <c r="W43" s="71"/>
      <c r="X43" s="71"/>
      <c r="Y43" s="49">
        <v>30585.52</v>
      </c>
      <c r="Z43" s="49">
        <v>631341</v>
      </c>
      <c r="AA43" s="49">
        <v>159</v>
      </c>
      <c r="AB43" s="49">
        <v>354826</v>
      </c>
      <c r="AC43" s="49">
        <v>29</v>
      </c>
      <c r="AD43" s="49">
        <v>1141275</v>
      </c>
      <c r="AE43" s="74">
        <f t="shared" si="1"/>
        <v>68.89411764705883</v>
      </c>
      <c r="AF43" s="45"/>
      <c r="AG43" s="2"/>
      <c r="AH43" s="2"/>
      <c r="AI43" s="2"/>
      <c r="AJ43" s="2"/>
      <c r="AK43" s="2"/>
      <c r="AL43" s="2"/>
      <c r="AM43" s="2"/>
    </row>
    <row r="44" spans="1:39" s="18" customFormat="1" ht="25.5" customHeight="1">
      <c r="A44" s="40"/>
      <c r="B44" s="40"/>
      <c r="C44" s="41" t="s">
        <v>69</v>
      </c>
      <c r="D44" s="60"/>
      <c r="E44" s="60"/>
      <c r="F44" s="72"/>
      <c r="G44" s="42">
        <v>15211</v>
      </c>
      <c r="H44" s="42">
        <v>18032</v>
      </c>
      <c r="I44" s="42">
        <v>1830</v>
      </c>
      <c r="J44" s="42">
        <v>35073</v>
      </c>
      <c r="K44" s="103"/>
      <c r="L44" s="103"/>
      <c r="M44" s="42">
        <v>35087</v>
      </c>
      <c r="N44" s="42">
        <v>684246</v>
      </c>
      <c r="O44" s="42">
        <v>111</v>
      </c>
      <c r="P44" s="42">
        <v>218880</v>
      </c>
      <c r="Q44" s="42">
        <v>31</v>
      </c>
      <c r="R44" s="42">
        <v>1287910</v>
      </c>
      <c r="S44" s="42">
        <v>12360</v>
      </c>
      <c r="T44" s="42">
        <v>7341</v>
      </c>
      <c r="U44" s="42">
        <v>721</v>
      </c>
      <c r="V44" s="42">
        <v>20422</v>
      </c>
      <c r="W44" s="103"/>
      <c r="X44" s="103"/>
      <c r="Y44" s="42">
        <v>20358</v>
      </c>
      <c r="Z44" s="42">
        <v>615587</v>
      </c>
      <c r="AA44" s="42">
        <v>88</v>
      </c>
      <c r="AB44" s="42">
        <v>145122</v>
      </c>
      <c r="AC44" s="42">
        <v>29</v>
      </c>
      <c r="AD44" s="42">
        <v>1215030</v>
      </c>
      <c r="AE44" s="74">
        <f t="shared" si="1"/>
        <v>58.22712627947424</v>
      </c>
      <c r="AF44" s="40"/>
      <c r="AG44" s="17"/>
      <c r="AH44" s="17"/>
      <c r="AI44" s="17"/>
      <c r="AJ44" s="17"/>
      <c r="AK44" s="17"/>
      <c r="AL44" s="17"/>
      <c r="AM44" s="17"/>
    </row>
    <row r="45" spans="1:39" s="3" customFormat="1" ht="25.5" customHeight="1">
      <c r="A45" s="40"/>
      <c r="B45" s="40"/>
      <c r="C45" s="41" t="s">
        <v>70</v>
      </c>
      <c r="D45" s="60"/>
      <c r="E45" s="60"/>
      <c r="F45" s="72"/>
      <c r="G45" s="42">
        <v>3894</v>
      </c>
      <c r="H45" s="42">
        <v>1771</v>
      </c>
      <c r="I45" s="42">
        <v>1821</v>
      </c>
      <c r="J45" s="42">
        <v>7486</v>
      </c>
      <c r="K45" s="71"/>
      <c r="L45" s="71"/>
      <c r="M45" s="42">
        <v>7486</v>
      </c>
      <c r="N45" s="42">
        <v>947390</v>
      </c>
      <c r="O45" s="42">
        <v>36</v>
      </c>
      <c r="P45" s="42">
        <v>118173</v>
      </c>
      <c r="Q45" s="42">
        <v>8</v>
      </c>
      <c r="R45" s="42">
        <v>289960</v>
      </c>
      <c r="S45" s="42">
        <v>1615</v>
      </c>
      <c r="T45" s="42">
        <v>542</v>
      </c>
      <c r="U45" s="42">
        <v>438</v>
      </c>
      <c r="V45" s="42">
        <v>2595</v>
      </c>
      <c r="W45" s="71"/>
      <c r="X45" s="71"/>
      <c r="Y45" s="42">
        <v>2447</v>
      </c>
      <c r="Z45" s="42">
        <v>404890</v>
      </c>
      <c r="AA45" s="42">
        <v>20</v>
      </c>
      <c r="AB45" s="42">
        <v>57715</v>
      </c>
      <c r="AC45" s="42">
        <v>4</v>
      </c>
      <c r="AD45" s="42">
        <v>205007</v>
      </c>
      <c r="AE45" s="74">
        <f t="shared" si="1"/>
        <v>34.66470745391398</v>
      </c>
      <c r="AF45" s="45"/>
      <c r="AG45" s="2"/>
      <c r="AH45" s="2"/>
      <c r="AI45" s="2"/>
      <c r="AJ45" s="2"/>
      <c r="AK45" s="2"/>
      <c r="AL45" s="2"/>
      <c r="AM45" s="2"/>
    </row>
    <row r="46" spans="1:32" s="3" customFormat="1" ht="25.5" customHeight="1">
      <c r="A46" s="40"/>
      <c r="B46" s="40"/>
      <c r="C46" s="41" t="s">
        <v>71</v>
      </c>
      <c r="D46" s="60"/>
      <c r="E46" s="60"/>
      <c r="F46" s="72"/>
      <c r="G46" s="42">
        <v>7094</v>
      </c>
      <c r="H46" s="42">
        <v>4496</v>
      </c>
      <c r="I46" s="42">
        <v>2711</v>
      </c>
      <c r="J46" s="42">
        <v>14301</v>
      </c>
      <c r="K46" s="71"/>
      <c r="L46" s="71"/>
      <c r="M46" s="42">
        <v>14454</v>
      </c>
      <c r="N46" s="42">
        <v>1114410</v>
      </c>
      <c r="O46" s="42">
        <v>77</v>
      </c>
      <c r="P46" s="42">
        <v>173560</v>
      </c>
      <c r="Q46" s="42">
        <v>9</v>
      </c>
      <c r="R46" s="42">
        <v>326170</v>
      </c>
      <c r="S46" s="42">
        <v>5888.6</v>
      </c>
      <c r="T46" s="42">
        <v>1917</v>
      </c>
      <c r="U46" s="42">
        <v>922</v>
      </c>
      <c r="V46" s="42">
        <v>8727.6</v>
      </c>
      <c r="W46" s="71"/>
      <c r="X46" s="71"/>
      <c r="Y46" s="42">
        <v>8829.6</v>
      </c>
      <c r="Z46" s="42">
        <v>594846</v>
      </c>
      <c r="AA46" s="42">
        <v>48</v>
      </c>
      <c r="AB46" s="42">
        <v>104170</v>
      </c>
      <c r="AC46" s="42">
        <v>7</v>
      </c>
      <c r="AD46" s="42">
        <v>277244</v>
      </c>
      <c r="AE46" s="74">
        <f t="shared" si="1"/>
        <v>61.02790014684288</v>
      </c>
      <c r="AF46" s="45"/>
    </row>
    <row r="47" spans="1:39" s="18" customFormat="1" ht="25.5" customHeight="1">
      <c r="A47" s="40"/>
      <c r="B47" s="40"/>
      <c r="C47" s="41" t="s">
        <v>72</v>
      </c>
      <c r="D47" s="60"/>
      <c r="E47" s="60"/>
      <c r="F47" s="72"/>
      <c r="G47" s="42">
        <v>12006.2</v>
      </c>
      <c r="H47" s="42">
        <v>4328.7</v>
      </c>
      <c r="I47" s="42">
        <v>1996</v>
      </c>
      <c r="J47" s="42">
        <v>18330.9</v>
      </c>
      <c r="K47" s="71"/>
      <c r="L47" s="71"/>
      <c r="M47" s="42">
        <v>18330.9</v>
      </c>
      <c r="N47" s="42">
        <v>1165246</v>
      </c>
      <c r="O47" s="42">
        <v>82</v>
      </c>
      <c r="P47" s="42">
        <v>163760</v>
      </c>
      <c r="Q47" s="42">
        <v>28</v>
      </c>
      <c r="R47" s="42">
        <v>1055000</v>
      </c>
      <c r="S47" s="42">
        <v>8664</v>
      </c>
      <c r="T47" s="42">
        <v>2517</v>
      </c>
      <c r="U47" s="42">
        <v>1129</v>
      </c>
      <c r="V47" s="42">
        <v>12310</v>
      </c>
      <c r="W47" s="71"/>
      <c r="X47" s="71"/>
      <c r="Y47" s="42">
        <v>12328.1</v>
      </c>
      <c r="Z47" s="42">
        <v>929960</v>
      </c>
      <c r="AA47" s="42">
        <v>50</v>
      </c>
      <c r="AB47" s="42">
        <v>108744</v>
      </c>
      <c r="AC47" s="42">
        <v>25</v>
      </c>
      <c r="AD47" s="42">
        <v>1024755</v>
      </c>
      <c r="AE47" s="74">
        <f t="shared" si="1"/>
        <v>67.15436776153926</v>
      </c>
      <c r="AF47" s="40"/>
      <c r="AG47" s="17"/>
      <c r="AH47" s="17"/>
      <c r="AI47" s="17"/>
      <c r="AJ47" s="17"/>
      <c r="AK47" s="17"/>
      <c r="AL47" s="17"/>
      <c r="AM47" s="17"/>
    </row>
    <row r="48" spans="1:39" s="3" customFormat="1" ht="25.5" customHeight="1">
      <c r="A48" s="40"/>
      <c r="B48" s="40"/>
      <c r="C48" s="41" t="s">
        <v>73</v>
      </c>
      <c r="D48" s="60"/>
      <c r="E48" s="60"/>
      <c r="F48" s="72"/>
      <c r="G48" s="42">
        <v>4578</v>
      </c>
      <c r="H48" s="42">
        <v>1700</v>
      </c>
      <c r="I48" s="42">
        <v>1280</v>
      </c>
      <c r="J48" s="42">
        <v>7558</v>
      </c>
      <c r="K48" s="71"/>
      <c r="L48" s="71"/>
      <c r="M48" s="42">
        <v>7779</v>
      </c>
      <c r="N48" s="42">
        <v>1355305</v>
      </c>
      <c r="O48" s="42">
        <v>47</v>
      </c>
      <c r="P48" s="42">
        <v>130490</v>
      </c>
      <c r="Q48" s="42">
        <v>16</v>
      </c>
      <c r="R48" s="42">
        <v>392470</v>
      </c>
      <c r="S48" s="42">
        <v>4282</v>
      </c>
      <c r="T48" s="42">
        <v>468</v>
      </c>
      <c r="U48" s="42">
        <v>694</v>
      </c>
      <c r="V48" s="42">
        <v>5444</v>
      </c>
      <c r="W48" s="71"/>
      <c r="X48" s="71"/>
      <c r="Y48" s="42">
        <v>3750</v>
      </c>
      <c r="Z48" s="42">
        <v>1154932</v>
      </c>
      <c r="AA48" s="42">
        <v>29</v>
      </c>
      <c r="AB48" s="42">
        <v>91110</v>
      </c>
      <c r="AC48" s="42">
        <v>14</v>
      </c>
      <c r="AD48" s="42">
        <v>331075</v>
      </c>
      <c r="AE48" s="74">
        <f t="shared" si="1"/>
        <v>72.02963747023023</v>
      </c>
      <c r="AF48" s="45"/>
      <c r="AG48" s="2"/>
      <c r="AH48" s="2"/>
      <c r="AI48" s="2"/>
      <c r="AJ48" s="2"/>
      <c r="AK48" s="2"/>
      <c r="AL48" s="2"/>
      <c r="AM48" s="2"/>
    </row>
    <row r="49" spans="1:45" s="3" customFormat="1" ht="25.5" customHeight="1">
      <c r="A49" s="40"/>
      <c r="B49" s="58"/>
      <c r="C49" s="94" t="s">
        <v>74</v>
      </c>
      <c r="D49" s="59"/>
      <c r="E49" s="59"/>
      <c r="F49" s="59"/>
      <c r="G49" s="46">
        <v>42363.4</v>
      </c>
      <c r="H49" s="46">
        <v>17817.6</v>
      </c>
      <c r="I49" s="46">
        <v>12298</v>
      </c>
      <c r="J49" s="46">
        <v>72479</v>
      </c>
      <c r="K49" s="46"/>
      <c r="L49" s="46"/>
      <c r="M49" s="46">
        <v>72508</v>
      </c>
      <c r="N49" s="46">
        <v>5906232</v>
      </c>
      <c r="O49" s="46">
        <v>147</v>
      </c>
      <c r="P49" s="46">
        <v>410732</v>
      </c>
      <c r="Q49" s="46">
        <v>34</v>
      </c>
      <c r="R49" s="46">
        <v>2192236</v>
      </c>
      <c r="S49" s="46">
        <v>37015.82</v>
      </c>
      <c r="T49" s="46">
        <v>8807</v>
      </c>
      <c r="U49" s="46">
        <v>6090.6</v>
      </c>
      <c r="V49" s="46">
        <v>51913.42</v>
      </c>
      <c r="W49" s="46"/>
      <c r="X49" s="46"/>
      <c r="Y49" s="46">
        <v>52165.92</v>
      </c>
      <c r="Z49" s="46">
        <v>3478708</v>
      </c>
      <c r="AA49" s="46">
        <v>133</v>
      </c>
      <c r="AB49" s="46">
        <v>355856</v>
      </c>
      <c r="AC49" s="46">
        <v>32</v>
      </c>
      <c r="AD49" s="46">
        <v>2007185</v>
      </c>
      <c r="AE49" s="74">
        <f t="shared" si="1"/>
        <v>71.62546392748243</v>
      </c>
      <c r="AF49" s="40"/>
      <c r="AG49" s="18"/>
      <c r="AH49" s="18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</row>
    <row r="50" spans="1:39" s="18" customFormat="1" ht="25.5" customHeight="1">
      <c r="A50" s="40"/>
      <c r="B50" s="40"/>
      <c r="C50" s="41" t="s">
        <v>75</v>
      </c>
      <c r="D50" s="60"/>
      <c r="E50" s="60"/>
      <c r="F50" s="72"/>
      <c r="G50" s="42">
        <v>4531</v>
      </c>
      <c r="H50" s="42">
        <v>4593</v>
      </c>
      <c r="I50" s="42">
        <v>5140</v>
      </c>
      <c r="J50" s="42">
        <v>14264</v>
      </c>
      <c r="K50" s="71"/>
      <c r="L50" s="71"/>
      <c r="M50" s="42">
        <v>14264</v>
      </c>
      <c r="N50" s="42">
        <v>2922469</v>
      </c>
      <c r="O50" s="42">
        <v>25</v>
      </c>
      <c r="P50" s="42">
        <v>32144</v>
      </c>
      <c r="Q50" s="42">
        <v>18</v>
      </c>
      <c r="R50" s="42">
        <v>573514</v>
      </c>
      <c r="S50" s="42">
        <v>4135</v>
      </c>
      <c r="T50" s="42">
        <v>2714</v>
      </c>
      <c r="U50" s="42">
        <v>1994</v>
      </c>
      <c r="V50" s="42">
        <v>8843</v>
      </c>
      <c r="W50" s="71"/>
      <c r="X50" s="71"/>
      <c r="Y50" s="42">
        <v>8833</v>
      </c>
      <c r="Z50" s="42">
        <v>1737559.7</v>
      </c>
      <c r="AA50" s="42">
        <v>20</v>
      </c>
      <c r="AB50" s="42">
        <v>21042</v>
      </c>
      <c r="AC50" s="42">
        <v>18</v>
      </c>
      <c r="AD50" s="42">
        <v>514778</v>
      </c>
      <c r="AE50" s="74">
        <f t="shared" si="1"/>
        <v>61.99523275378576</v>
      </c>
      <c r="AF50" s="40"/>
      <c r="AG50" s="17"/>
      <c r="AH50" s="17"/>
      <c r="AI50" s="17"/>
      <c r="AJ50" s="17"/>
      <c r="AK50" s="17"/>
      <c r="AL50" s="17"/>
      <c r="AM50" s="17"/>
    </row>
    <row r="51" spans="1:39" s="18" customFormat="1" ht="25.5" customHeight="1">
      <c r="A51" s="40"/>
      <c r="B51" s="40"/>
      <c r="C51" s="41" t="s">
        <v>76</v>
      </c>
      <c r="D51" s="60"/>
      <c r="E51" s="60"/>
      <c r="F51" s="72"/>
      <c r="G51" s="42">
        <v>10387</v>
      </c>
      <c r="H51" s="42">
        <v>5673</v>
      </c>
      <c r="I51" s="42">
        <v>3041</v>
      </c>
      <c r="J51" s="42">
        <v>19101</v>
      </c>
      <c r="K51" s="71"/>
      <c r="L51" s="71"/>
      <c r="M51" s="42">
        <v>19282</v>
      </c>
      <c r="N51" s="42">
        <v>224608.6</v>
      </c>
      <c r="O51" s="42">
        <v>57</v>
      </c>
      <c r="P51" s="42">
        <v>59190</v>
      </c>
      <c r="Q51" s="42">
        <v>28</v>
      </c>
      <c r="R51" s="42">
        <v>814590.7</v>
      </c>
      <c r="S51" s="42">
        <v>8641</v>
      </c>
      <c r="T51" s="42">
        <v>2915</v>
      </c>
      <c r="U51" s="42">
        <v>1798.9</v>
      </c>
      <c r="V51" s="42">
        <v>13354.9</v>
      </c>
      <c r="W51" s="71"/>
      <c r="X51" s="71"/>
      <c r="Y51" s="42">
        <v>13542.9</v>
      </c>
      <c r="Z51" s="42">
        <v>481500</v>
      </c>
      <c r="AA51" s="42">
        <v>47</v>
      </c>
      <c r="AB51" s="42">
        <v>52670</v>
      </c>
      <c r="AC51" s="42">
        <v>24</v>
      </c>
      <c r="AD51" s="42">
        <v>729840</v>
      </c>
      <c r="AE51" s="74">
        <f t="shared" si="1"/>
        <v>69.91728181770588</v>
      </c>
      <c r="AF51" s="40"/>
      <c r="AG51" s="17"/>
      <c r="AH51" s="17"/>
      <c r="AI51" s="17"/>
      <c r="AJ51" s="17"/>
      <c r="AK51" s="17"/>
      <c r="AL51" s="17"/>
      <c r="AM51" s="17"/>
    </row>
    <row r="52" spans="1:39" s="3" customFormat="1" ht="25.5" customHeight="1">
      <c r="A52" s="40"/>
      <c r="B52" s="40"/>
      <c r="C52" s="41" t="s">
        <v>77</v>
      </c>
      <c r="D52" s="60"/>
      <c r="E52" s="60"/>
      <c r="F52" s="72"/>
      <c r="G52" s="42">
        <v>11918</v>
      </c>
      <c r="H52" s="42">
        <v>6655</v>
      </c>
      <c r="I52" s="42">
        <v>8609</v>
      </c>
      <c r="J52" s="42">
        <v>27182</v>
      </c>
      <c r="K52" s="71"/>
      <c r="L52" s="71"/>
      <c r="M52" s="42">
        <v>27285</v>
      </c>
      <c r="N52" s="42">
        <v>4301466</v>
      </c>
      <c r="O52" s="42">
        <v>111</v>
      </c>
      <c r="P52" s="42">
        <v>161870</v>
      </c>
      <c r="Q52" s="42">
        <v>26</v>
      </c>
      <c r="R52" s="42">
        <v>1201767</v>
      </c>
      <c r="S52" s="42">
        <v>10721</v>
      </c>
      <c r="T52" s="42">
        <v>4426</v>
      </c>
      <c r="U52" s="42">
        <v>3756</v>
      </c>
      <c r="V52" s="42">
        <v>18903</v>
      </c>
      <c r="W52" s="71"/>
      <c r="X52" s="71"/>
      <c r="Y52" s="42">
        <v>19079.6</v>
      </c>
      <c r="Z52" s="42">
        <v>2585410</v>
      </c>
      <c r="AA52" s="42">
        <v>94</v>
      </c>
      <c r="AB52" s="42">
        <v>114160</v>
      </c>
      <c r="AC52" s="42">
        <v>26</v>
      </c>
      <c r="AD52" s="42">
        <v>1166767</v>
      </c>
      <c r="AE52" s="74">
        <f t="shared" si="1"/>
        <v>69.54234419836656</v>
      </c>
      <c r="AF52" s="45"/>
      <c r="AG52" s="2"/>
      <c r="AH52" s="2"/>
      <c r="AI52" s="2"/>
      <c r="AJ52" s="2"/>
      <c r="AK52" s="2"/>
      <c r="AL52" s="2"/>
      <c r="AM52" s="2"/>
    </row>
    <row r="53" spans="1:39" s="3" customFormat="1" ht="25.5" customHeight="1">
      <c r="A53" s="40"/>
      <c r="B53" s="40"/>
      <c r="C53" s="41" t="s">
        <v>78</v>
      </c>
      <c r="D53" s="60"/>
      <c r="E53" s="60"/>
      <c r="F53" s="72"/>
      <c r="G53" s="42">
        <v>10085</v>
      </c>
      <c r="H53" s="42">
        <v>10914</v>
      </c>
      <c r="I53" s="42">
        <v>2229</v>
      </c>
      <c r="J53" s="42">
        <v>23228</v>
      </c>
      <c r="K53" s="71"/>
      <c r="L53" s="71"/>
      <c r="M53" s="42">
        <v>23356</v>
      </c>
      <c r="N53" s="42">
        <v>82430</v>
      </c>
      <c r="O53" s="42">
        <v>47</v>
      </c>
      <c r="P53" s="42">
        <v>85240</v>
      </c>
      <c r="Q53" s="42">
        <v>17</v>
      </c>
      <c r="R53" s="42">
        <v>640120</v>
      </c>
      <c r="S53" s="42">
        <v>7370</v>
      </c>
      <c r="T53" s="42">
        <v>2054</v>
      </c>
      <c r="U53" s="42">
        <v>921</v>
      </c>
      <c r="V53" s="42">
        <v>10345</v>
      </c>
      <c r="W53" s="71"/>
      <c r="X53" s="71"/>
      <c r="Y53" s="42">
        <v>10448</v>
      </c>
      <c r="Z53" s="42">
        <v>78388</v>
      </c>
      <c r="AA53" s="42">
        <v>27</v>
      </c>
      <c r="AB53" s="42">
        <v>39812</v>
      </c>
      <c r="AC53" s="42">
        <v>16</v>
      </c>
      <c r="AD53" s="42">
        <v>594623</v>
      </c>
      <c r="AE53" s="74">
        <f t="shared" si="1"/>
        <v>44.53676597210263</v>
      </c>
      <c r="AF53" s="45"/>
      <c r="AG53" s="2"/>
      <c r="AH53" s="2"/>
      <c r="AI53" s="2"/>
      <c r="AJ53" s="2"/>
      <c r="AK53" s="2"/>
      <c r="AL53" s="2"/>
      <c r="AM53" s="2"/>
    </row>
    <row r="54" spans="1:39" s="3" customFormat="1" ht="25.5" customHeight="1">
      <c r="A54" s="40"/>
      <c r="B54" s="40"/>
      <c r="C54" s="41" t="s">
        <v>79</v>
      </c>
      <c r="D54" s="60"/>
      <c r="E54" s="60"/>
      <c r="F54" s="72"/>
      <c r="G54" s="42">
        <v>8979</v>
      </c>
      <c r="H54" s="42">
        <v>7460</v>
      </c>
      <c r="I54" s="42">
        <v>2446</v>
      </c>
      <c r="J54" s="42">
        <v>18885</v>
      </c>
      <c r="K54" s="71"/>
      <c r="L54" s="71"/>
      <c r="M54" s="42">
        <v>18885</v>
      </c>
      <c r="N54" s="42">
        <v>23779</v>
      </c>
      <c r="O54" s="42">
        <v>69</v>
      </c>
      <c r="P54" s="42">
        <v>85410</v>
      </c>
      <c r="Q54" s="42">
        <v>26</v>
      </c>
      <c r="R54" s="42">
        <v>789600</v>
      </c>
      <c r="S54" s="42">
        <v>7874</v>
      </c>
      <c r="T54" s="42">
        <v>3822</v>
      </c>
      <c r="U54" s="42">
        <v>1063</v>
      </c>
      <c r="V54" s="42">
        <v>12759</v>
      </c>
      <c r="W54" s="71"/>
      <c r="X54" s="71"/>
      <c r="Y54" s="42">
        <v>12759</v>
      </c>
      <c r="Z54" s="42">
        <v>40151</v>
      </c>
      <c r="AA54" s="42">
        <v>51</v>
      </c>
      <c r="AB54" s="42">
        <v>53022</v>
      </c>
      <c r="AC54" s="42">
        <v>25</v>
      </c>
      <c r="AD54" s="42">
        <v>761329</v>
      </c>
      <c r="AE54" s="74">
        <f t="shared" si="1"/>
        <v>67.56155679110405</v>
      </c>
      <c r="AF54" s="45"/>
      <c r="AG54" s="2"/>
      <c r="AH54" s="2"/>
      <c r="AI54" s="2"/>
      <c r="AJ54" s="2"/>
      <c r="AK54" s="2"/>
      <c r="AL54" s="2"/>
      <c r="AM54" s="2"/>
    </row>
    <row r="55" spans="1:39" s="3" customFormat="1" ht="25.5" customHeight="1">
      <c r="A55" s="40"/>
      <c r="B55" s="40"/>
      <c r="C55" s="41" t="s">
        <v>80</v>
      </c>
      <c r="D55" s="60"/>
      <c r="E55" s="60"/>
      <c r="F55" s="72"/>
      <c r="G55" s="42">
        <v>9600</v>
      </c>
      <c r="H55" s="42">
        <v>4950</v>
      </c>
      <c r="I55" s="42">
        <v>2998</v>
      </c>
      <c r="J55" s="42">
        <v>17548</v>
      </c>
      <c r="K55" s="71"/>
      <c r="L55" s="71"/>
      <c r="M55" s="49">
        <v>17548</v>
      </c>
      <c r="N55" s="49">
        <v>1729123</v>
      </c>
      <c r="O55" s="49">
        <v>25</v>
      </c>
      <c r="P55" s="49">
        <v>32300</v>
      </c>
      <c r="Q55" s="49">
        <v>26</v>
      </c>
      <c r="R55" s="49">
        <v>792858</v>
      </c>
      <c r="S55" s="49">
        <v>8145.6</v>
      </c>
      <c r="T55" s="49">
        <v>2468.4</v>
      </c>
      <c r="U55" s="49">
        <v>1308</v>
      </c>
      <c r="V55" s="49">
        <v>11922</v>
      </c>
      <c r="W55" s="71"/>
      <c r="X55" s="71"/>
      <c r="Y55" s="49">
        <v>11922</v>
      </c>
      <c r="Z55" s="49">
        <v>1179605</v>
      </c>
      <c r="AA55" s="49">
        <v>20</v>
      </c>
      <c r="AB55" s="49">
        <v>22057</v>
      </c>
      <c r="AC55" s="49">
        <v>24</v>
      </c>
      <c r="AD55" s="49">
        <v>720192</v>
      </c>
      <c r="AE55" s="74">
        <f t="shared" si="1"/>
        <v>67.93936630955095</v>
      </c>
      <c r="AF55" s="45"/>
      <c r="AG55" s="2"/>
      <c r="AH55" s="2"/>
      <c r="AI55" s="2"/>
      <c r="AJ55" s="2"/>
      <c r="AK55" s="2"/>
      <c r="AL55" s="2"/>
      <c r="AM55" s="2"/>
    </row>
    <row r="56" spans="1:39" s="8" customFormat="1" ht="25.5" customHeight="1">
      <c r="A56" s="40"/>
      <c r="B56" s="43"/>
      <c r="C56" s="41" t="s">
        <v>81</v>
      </c>
      <c r="D56" s="60"/>
      <c r="E56" s="60"/>
      <c r="F56" s="72"/>
      <c r="G56" s="42">
        <v>10834</v>
      </c>
      <c r="H56" s="42">
        <v>3816</v>
      </c>
      <c r="I56" s="42">
        <v>8874</v>
      </c>
      <c r="J56" s="42">
        <v>23524</v>
      </c>
      <c r="K56" s="71"/>
      <c r="L56" s="71"/>
      <c r="M56" s="42">
        <v>23524</v>
      </c>
      <c r="N56" s="42">
        <v>3097513</v>
      </c>
      <c r="O56" s="42">
        <v>60</v>
      </c>
      <c r="P56" s="42">
        <v>64530</v>
      </c>
      <c r="Q56" s="42">
        <v>9</v>
      </c>
      <c r="R56" s="42">
        <v>195521</v>
      </c>
      <c r="S56" s="42">
        <v>9306.9</v>
      </c>
      <c r="T56" s="42">
        <v>2339.6</v>
      </c>
      <c r="U56" s="42">
        <v>5675</v>
      </c>
      <c r="V56" s="42">
        <v>17321.5</v>
      </c>
      <c r="W56" s="71"/>
      <c r="X56" s="71"/>
      <c r="Y56" s="42">
        <v>17099.5</v>
      </c>
      <c r="Z56" s="42">
        <v>2380133</v>
      </c>
      <c r="AA56" s="42">
        <v>49</v>
      </c>
      <c r="AB56" s="42">
        <v>29110</v>
      </c>
      <c r="AC56" s="42">
        <v>8</v>
      </c>
      <c r="AD56" s="42">
        <v>189401</v>
      </c>
      <c r="AE56" s="74">
        <f t="shared" si="1"/>
        <v>73.63331066145213</v>
      </c>
      <c r="AF56" s="45"/>
      <c r="AG56" s="7"/>
      <c r="AH56" s="27"/>
      <c r="AI56" s="7"/>
      <c r="AJ56" s="7"/>
      <c r="AK56" s="7"/>
      <c r="AL56" s="7"/>
      <c r="AM56" s="7"/>
    </row>
    <row r="57" spans="1:39" ht="15.75" customHeight="1">
      <c r="A57" s="87"/>
      <c r="B57" s="87"/>
      <c r="C57" s="61"/>
      <c r="D57" s="88"/>
      <c r="E57" s="88"/>
      <c r="F57" s="89"/>
      <c r="G57" s="62"/>
      <c r="H57" s="62"/>
      <c r="I57" s="62"/>
      <c r="J57" s="62"/>
      <c r="K57" s="90"/>
      <c r="L57" s="90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90"/>
      <c r="X57" s="90"/>
      <c r="Y57" s="62"/>
      <c r="Z57" s="62"/>
      <c r="AA57" s="62"/>
      <c r="AB57" s="62"/>
      <c r="AC57" s="62"/>
      <c r="AD57" s="62"/>
      <c r="AE57" s="114"/>
      <c r="AF57" s="91"/>
      <c r="AH57" s="14"/>
      <c r="AI57" s="14"/>
      <c r="AJ57" s="14"/>
      <c r="AK57" s="14"/>
      <c r="AL57" s="14"/>
      <c r="AM57" s="14"/>
    </row>
  </sheetData>
  <mergeCells count="23">
    <mergeCell ref="B4:B6"/>
    <mergeCell ref="E4:E6"/>
    <mergeCell ref="F4:F6"/>
    <mergeCell ref="G4:R4"/>
    <mergeCell ref="C4:C6"/>
    <mergeCell ref="D4:D6"/>
    <mergeCell ref="M5:M6"/>
    <mergeCell ref="O5:P5"/>
    <mergeCell ref="Q5:R5"/>
    <mergeCell ref="S4:AD4"/>
    <mergeCell ref="L5:L6"/>
    <mergeCell ref="W5:W6"/>
    <mergeCell ref="X5:X6"/>
    <mergeCell ref="AE4:AE6"/>
    <mergeCell ref="AF4:AF6"/>
    <mergeCell ref="G5:J5"/>
    <mergeCell ref="Z5:Z6"/>
    <mergeCell ref="AA5:AB5"/>
    <mergeCell ref="AC5:AD5"/>
    <mergeCell ref="S5:V5"/>
    <mergeCell ref="Y5:Y6"/>
    <mergeCell ref="K5:K6"/>
    <mergeCell ref="N5:N6"/>
  </mergeCells>
  <dataValidations count="1">
    <dataValidation allowBlank="1" showInputMessage="1" showErrorMessage="1" imeMode="off" sqref="A22:C22 F22:J22 M22:AD22 AF22:IV22"/>
  </dataValidations>
  <printOptions/>
  <pageMargins left="0.3937007874015748" right="0.3937007874015748" top="0.4724409448818898" bottom="0.7086614173228347" header="0.3937007874015748" footer="0.3937007874015748"/>
  <pageSetup fitToHeight="30" fitToWidth="2" horizontalDpi="1200" verticalDpi="1200" orientation="portrait" pageOrder="overThenDown" paperSize="171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行政情報システム室</cp:lastModifiedBy>
  <cp:lastPrinted>2009-03-27T02:07:46Z</cp:lastPrinted>
  <dcterms:created xsi:type="dcterms:W3CDTF">2000-11-27T01:59:54Z</dcterms:created>
  <dcterms:modified xsi:type="dcterms:W3CDTF">2009-05-19T11:36:12Z</dcterms:modified>
  <cp:category/>
  <cp:version/>
  <cp:contentType/>
  <cp:contentStatus/>
</cp:coreProperties>
</file>