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Q:\7-03_受託R5（国土交通省）\400_調査票の更新\04_調査票(案)\20241009_調査票R5【最新版】【表紙、ck保護追加】(受注者用のみを)国交省積算室へ提出\"/>
    </mc:Choice>
  </mc:AlternateContent>
  <xr:revisionPtr revIDLastSave="0" documentId="8_{6BCF67C1-A959-425C-8F95-D85D88E63631}" xr6:coauthVersionLast="47" xr6:coauthVersionMax="47" xr10:uidLastSave="{00000000-0000-0000-0000-000000000000}"/>
  <workbookProtection workbookAlgorithmName="SHA-512" workbookHashValue="21/1UQHNxTmerqK7lfSR/0hfsZnA4vdg53ZdCIsH6z54cZT080W8Q6FPfJ5OJmiKj6oN0yJRo+XvKhsL/Q1k9Q==" workbookSaltValue="NBbGfEsy3q8/+Gq/6h/iIA==" workbookSpinCount="100000" lockStructure="1"/>
  <bookViews>
    <workbookView xWindow="-28920" yWindow="-930" windowWidth="29040" windowHeight="15720" firstSheet="1" activeTab="1" xr2:uid="{00000000-000D-0000-FFFF-FFFF00000000}"/>
  </bookViews>
  <sheets>
    <sheet name="★調査要領" sheetId="17" state="hidden" r:id="rId1"/>
    <sheet name="二次下請調査票" sheetId="29" r:id="rId2"/>
    <sheet name="工種一覧" sheetId="31" r:id="rId3"/>
    <sheet name="CK" sheetId="33" r:id="rId4"/>
  </sheets>
  <definedNames>
    <definedName name="A30建築工事一式">工種一覧!$B$5:$B$34</definedName>
    <definedName name="E22電気設備工事一式">工種一覧!$B$39:$B$66</definedName>
    <definedName name="M001各種配管工事一式">工種一覧!$B$73:$B$94</definedName>
    <definedName name="M002ダクト工事一式">工種一覧!$B$73:$B$94</definedName>
    <definedName name="M22機械設備工事一式">工種一覧!$B$73:$B$94</definedName>
    <definedName name="_xlnm.Print_Area" localSheetId="0">★調査要領!$B$1:$E$244</definedName>
    <definedName name="_xlnm.Print_Area" localSheetId="3">CK!$A$1:$M$78</definedName>
    <definedName name="_xlnm.Print_Area" localSheetId="2">工種一覧!$A$1:$C$103</definedName>
    <definedName name="_xlnm.Print_Area" localSheetId="1">二次下請調査票!$A$1:$J$158</definedName>
    <definedName name="機械設備工事">工種一覧!$B$70:$B$93</definedName>
    <definedName name="警備業">工種一覧!$B$102:$B$103</definedName>
    <definedName name="建築工事">工種一覧!$B$4:$B$33</definedName>
    <definedName name="昇降機設備工事">工種一覧!$B$98</definedName>
    <definedName name="電気設備工事">工種一覧!$B$38:$B$64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4" i="29" l="1"/>
  <c r="H51" i="29"/>
  <c r="L54" i="33"/>
  <c r="L53" i="33"/>
  <c r="L52" i="33"/>
  <c r="L51" i="33"/>
  <c r="L50" i="33"/>
  <c r="L49" i="33"/>
  <c r="L47" i="33"/>
  <c r="L46" i="33"/>
  <c r="L45" i="33"/>
  <c r="L44" i="33"/>
  <c r="L39" i="33"/>
  <c r="L38" i="33"/>
  <c r="L37" i="33"/>
  <c r="L36" i="33"/>
  <c r="L35" i="33"/>
  <c r="L34" i="33"/>
  <c r="L32" i="33"/>
  <c r="L31" i="33"/>
  <c r="L30" i="33"/>
  <c r="L29" i="33"/>
  <c r="L28" i="33"/>
  <c r="L27" i="33"/>
  <c r="L26" i="33"/>
  <c r="L22" i="33"/>
  <c r="L21" i="33"/>
  <c r="L20" i="33"/>
  <c r="L14" i="33"/>
  <c r="L13" i="33"/>
  <c r="L12" i="33"/>
  <c r="L11" i="33"/>
  <c r="L7" i="33"/>
  <c r="L6" i="33"/>
  <c r="F77" i="33"/>
  <c r="F76" i="33"/>
  <c r="F75" i="33"/>
  <c r="F74" i="33"/>
  <c r="F73" i="33"/>
  <c r="F72" i="33"/>
  <c r="F71" i="33"/>
  <c r="F70" i="33"/>
  <c r="F68" i="33"/>
  <c r="F69" i="33"/>
  <c r="F67" i="33"/>
  <c r="F65" i="33"/>
  <c r="F66" i="33"/>
  <c r="F64" i="33"/>
  <c r="F63" i="33"/>
  <c r="F61" i="33"/>
  <c r="F62" i="33"/>
  <c r="F60" i="33"/>
  <c r="F59" i="33"/>
  <c r="F58" i="33"/>
  <c r="F57" i="33"/>
  <c r="F56" i="33"/>
  <c r="F55" i="33"/>
  <c r="F54" i="33"/>
  <c r="F53" i="33"/>
  <c r="F52" i="33"/>
  <c r="F50" i="33"/>
  <c r="F51" i="33"/>
  <c r="F49" i="33"/>
  <c r="F48" i="33"/>
  <c r="F47" i="33"/>
  <c r="F46" i="33"/>
  <c r="F45" i="33"/>
  <c r="F44" i="33"/>
  <c r="F43" i="33"/>
  <c r="F42" i="33"/>
  <c r="F41" i="33"/>
  <c r="F40" i="33"/>
  <c r="F39" i="33"/>
  <c r="F38" i="33"/>
  <c r="F37" i="33"/>
  <c r="F36" i="33"/>
  <c r="F35" i="33"/>
  <c r="F34" i="33"/>
  <c r="F33" i="33"/>
  <c r="F32" i="33"/>
  <c r="F31" i="33"/>
  <c r="F30" i="33"/>
  <c r="F29" i="33"/>
  <c r="F28" i="33"/>
  <c r="F27" i="33"/>
  <c r="F26" i="33"/>
  <c r="F25" i="33"/>
  <c r="F24" i="33"/>
  <c r="F23" i="33"/>
  <c r="F22" i="33"/>
  <c r="F21" i="33"/>
  <c r="F20" i="33"/>
  <c r="F18" i="33"/>
  <c r="F19" i="33"/>
  <c r="F14" i="33"/>
  <c r="F13" i="33"/>
  <c r="F12" i="33"/>
  <c r="F11" i="33"/>
  <c r="F9" i="33"/>
  <c r="F8" i="33"/>
  <c r="F10" i="33" l="1"/>
  <c r="F7" i="33"/>
  <c r="F6" i="33"/>
  <c r="F5" i="33"/>
  <c r="C3" i="33"/>
  <c r="J92" i="29" l="1"/>
  <c r="J52" i="29" l="1"/>
  <c r="J101" i="29"/>
  <c r="J155" i="29"/>
  <c r="J148" i="29"/>
  <c r="J85" i="29"/>
  <c r="J77" i="29"/>
  <c r="D147" i="29"/>
  <c r="L48" i="33" s="1"/>
  <c r="D127" i="29"/>
  <c r="L33" i="33" s="1"/>
  <c r="D153" i="29"/>
  <c r="L55" i="33" s="1"/>
  <c r="D133" i="29"/>
  <c r="D84" i="29"/>
  <c r="L9" i="33" s="1"/>
  <c r="D83" i="29"/>
  <c r="L8" i="33" s="1"/>
  <c r="D91" i="29"/>
  <c r="L15" i="33" s="1"/>
  <c r="D134" i="29" l="1"/>
  <c r="D95" i="29" s="1"/>
  <c r="L18" i="33" s="1"/>
  <c r="L40" i="33"/>
  <c r="D154" i="29"/>
  <c r="L56" i="33" s="1"/>
  <c r="J135" i="29" l="1"/>
  <c r="L41" i="33"/>
  <c r="D96" i="29"/>
  <c r="J103" i="29"/>
  <c r="D100" i="29" l="1"/>
  <c r="L19" i="33"/>
  <c r="L23" i="33" l="1"/>
  <c r="J102" i="29"/>
</calcChain>
</file>

<file path=xl/sharedStrings.xml><?xml version="1.0" encoding="utf-8"?>
<sst xmlns="http://schemas.openxmlformats.org/spreadsheetml/2006/main" count="861" uniqueCount="640">
  <si>
    <t>円</t>
  </si>
  <si>
    <t>計</t>
    <rPh sb="0" eb="1">
      <t>ケイ</t>
    </rPh>
    <phoneticPr fontId="1"/>
  </si>
  <si>
    <t>法定福利費の計</t>
    <rPh sb="0" eb="2">
      <t>ホウテイ</t>
    </rPh>
    <rPh sb="2" eb="5">
      <t>フクリヒ</t>
    </rPh>
    <rPh sb="6" eb="7">
      <t>ケイ</t>
    </rPh>
    <phoneticPr fontId="1"/>
  </si>
  <si>
    <t>備考</t>
    <rPh sb="0" eb="2">
      <t>ビコウ</t>
    </rPh>
    <phoneticPr fontId="1"/>
  </si>
  <si>
    <t>小計</t>
    <rPh sb="0" eb="2">
      <t>ショウケイ</t>
    </rPh>
    <phoneticPr fontId="1"/>
  </si>
  <si>
    <t>本調査票の配布と回収</t>
    <rPh sb="0" eb="1">
      <t>ホン</t>
    </rPh>
    <rPh sb="1" eb="4">
      <t>チョウサヒョウ</t>
    </rPh>
    <rPh sb="5" eb="7">
      <t>ハイフ</t>
    </rPh>
    <rPh sb="8" eb="10">
      <t>カイシュウ</t>
    </rPh>
    <phoneticPr fontId="1"/>
  </si>
  <si>
    <t>項目</t>
    <rPh sb="0" eb="2">
      <t>コウモク</t>
    </rPh>
    <phoneticPr fontId="1"/>
  </si>
  <si>
    <t>上記項目の内訳欄に該当する費用勘定が無い場合の入力欄</t>
    <rPh sb="0" eb="2">
      <t>ジョウキ</t>
    </rPh>
    <rPh sb="2" eb="4">
      <t>コウモク</t>
    </rPh>
    <rPh sb="5" eb="8">
      <t>ウチワケラン</t>
    </rPh>
    <rPh sb="9" eb="11">
      <t>ガイトウ</t>
    </rPh>
    <rPh sb="13" eb="15">
      <t>ヒヨウ</t>
    </rPh>
    <rPh sb="15" eb="17">
      <t>カンジョウ</t>
    </rPh>
    <rPh sb="18" eb="19">
      <t>ナ</t>
    </rPh>
    <rPh sb="20" eb="22">
      <t>バアイ</t>
    </rPh>
    <rPh sb="23" eb="25">
      <t>ニュウリョク</t>
    </rPh>
    <rPh sb="25" eb="26">
      <t>ラン</t>
    </rPh>
    <phoneticPr fontId="1"/>
  </si>
  <si>
    <t>社</t>
    <rPh sb="0" eb="1">
      <t>シャ</t>
    </rPh>
    <phoneticPr fontId="1"/>
  </si>
  <si>
    <t>　本調査票における調査範囲は以下の通りです。</t>
    <rPh sb="1" eb="4">
      <t>ホンチョウサ</t>
    </rPh>
    <rPh sb="4" eb="5">
      <t>ヒョウ</t>
    </rPh>
    <rPh sb="9" eb="11">
      <t>チョウサ</t>
    </rPh>
    <rPh sb="11" eb="13">
      <t>ハンイ</t>
    </rPh>
    <rPh sb="14" eb="16">
      <t>イカ</t>
    </rPh>
    <rPh sb="17" eb="18">
      <t>トオ</t>
    </rPh>
    <phoneticPr fontId="1"/>
  </si>
  <si>
    <r>
      <t>　一次下請企業が、以下に示す二次下請企業と請負契約を結んでいる場合に、当該二次下請企業に依頼をして｢補－３｣を作成して下さい。なお一人親方は調査対象外とします。　
　　・指定９工種</t>
    </r>
    <r>
      <rPr>
        <vertAlign val="superscript"/>
        <sz val="9"/>
        <color theme="1"/>
        <rFont val="ＭＳ Ｐゴシック"/>
        <family val="3"/>
        <charset val="128"/>
      </rPr>
      <t>（注１）</t>
    </r>
    <r>
      <rPr>
        <sz val="9"/>
        <color theme="1"/>
        <rFont val="ＭＳ Ｐゴシック"/>
        <family val="3"/>
        <charset val="128"/>
      </rPr>
      <t>を行う一次下請企業から再下請をしている企業で、指定９工種</t>
    </r>
    <r>
      <rPr>
        <vertAlign val="superscript"/>
        <sz val="9"/>
        <color theme="1"/>
        <rFont val="ＭＳ Ｐゴシック"/>
        <family val="3"/>
        <charset val="128"/>
      </rPr>
      <t>（注１）</t>
    </r>
    <r>
      <rPr>
        <sz val="9"/>
        <color theme="1"/>
        <rFont val="ＭＳ Ｐゴシック"/>
        <family val="3"/>
        <charset val="128"/>
      </rPr>
      <t>を行う企業。
　　　ただし、一次下請企業が指定９工種</t>
    </r>
    <r>
      <rPr>
        <vertAlign val="superscript"/>
        <sz val="9"/>
        <color theme="1"/>
        <rFont val="ＭＳ Ｐゴシック"/>
        <family val="3"/>
        <charset val="128"/>
      </rPr>
      <t>（注１）</t>
    </r>
    <r>
      <rPr>
        <sz val="9"/>
        <color theme="1"/>
        <rFont val="ＭＳ Ｐゴシック"/>
        <family val="3"/>
        <charset val="128"/>
      </rPr>
      <t>以外であれば、その二次下請企業が指定９工種</t>
    </r>
    <r>
      <rPr>
        <vertAlign val="superscript"/>
        <sz val="9"/>
        <color theme="1"/>
        <rFont val="ＭＳ Ｐゴシック"/>
        <family val="3"/>
        <charset val="128"/>
      </rPr>
      <t>（注１）</t>
    </r>
    <r>
      <rPr>
        <sz val="9"/>
        <color theme="1"/>
        <rFont val="ＭＳ Ｐゴシック"/>
        <family val="3"/>
        <charset val="128"/>
      </rPr>
      <t>の企業であっても対象外です。</t>
    </r>
    <rPh sb="1" eb="3">
      <t>イチジ</t>
    </rPh>
    <rPh sb="3" eb="5">
      <t>シタウ</t>
    </rPh>
    <rPh sb="9" eb="11">
      <t>イカ</t>
    </rPh>
    <rPh sb="12" eb="13">
      <t>シメ</t>
    </rPh>
    <rPh sb="16" eb="18">
      <t>シタウ</t>
    </rPh>
    <rPh sb="18" eb="20">
      <t>キギョウ</t>
    </rPh>
    <rPh sb="21" eb="23">
      <t>ウケオイ</t>
    </rPh>
    <rPh sb="23" eb="25">
      <t>ケイヤク</t>
    </rPh>
    <rPh sb="26" eb="27">
      <t>ムス</t>
    </rPh>
    <rPh sb="31" eb="33">
      <t>バアイ</t>
    </rPh>
    <rPh sb="35" eb="37">
      <t>トウガイ</t>
    </rPh>
    <rPh sb="37" eb="38">
      <t>2</t>
    </rPh>
    <rPh sb="38" eb="39">
      <t>ジ</t>
    </rPh>
    <rPh sb="39" eb="41">
      <t>シタウ</t>
    </rPh>
    <rPh sb="41" eb="43">
      <t>キギョウ</t>
    </rPh>
    <rPh sb="44" eb="46">
      <t>イライ</t>
    </rPh>
    <rPh sb="50" eb="51">
      <t>ホ</t>
    </rPh>
    <rPh sb="55" eb="57">
      <t>サクセイ</t>
    </rPh>
    <rPh sb="59" eb="60">
      <t>クダ</t>
    </rPh>
    <phoneticPr fontId="1"/>
  </si>
  <si>
    <t>　・例１）建築工事の場合の例</t>
    <rPh sb="2" eb="3">
      <t>レイ</t>
    </rPh>
    <rPh sb="5" eb="7">
      <t>ケンチク</t>
    </rPh>
    <rPh sb="7" eb="9">
      <t>コウジ</t>
    </rPh>
    <rPh sb="10" eb="12">
      <t>バアイ</t>
    </rPh>
    <rPh sb="13" eb="14">
      <t>レイ</t>
    </rPh>
    <phoneticPr fontId="1"/>
  </si>
  <si>
    <t>調査票の配布</t>
    <rPh sb="0" eb="3">
      <t>チョウサヒョウ</t>
    </rPh>
    <rPh sb="4" eb="6">
      <t>ハイフ</t>
    </rPh>
    <phoneticPr fontId="1"/>
  </si>
  <si>
    <t>本調査票の作成にあたって</t>
    <rPh sb="0" eb="1">
      <t>ホン</t>
    </rPh>
    <rPh sb="1" eb="4">
      <t>チョウサヒョウ</t>
    </rPh>
    <rPh sb="5" eb="7">
      <t>サクセイ</t>
    </rPh>
    <phoneticPr fontId="1"/>
  </si>
  <si>
    <t>共通費実態調査　補足調査票の区分</t>
    <rPh sb="14" eb="16">
      <t>クブン</t>
    </rPh>
    <phoneticPr fontId="1"/>
  </si>
  <si>
    <t>①補－１　元請企業調査票の作成</t>
    <rPh sb="1" eb="2">
      <t>ホ</t>
    </rPh>
    <rPh sb="13" eb="15">
      <t>サクセイ</t>
    </rPh>
    <phoneticPr fontId="1"/>
  </si>
  <si>
    <t>本調査票について</t>
    <rPh sb="0" eb="1">
      <t>ホン</t>
    </rPh>
    <rPh sb="1" eb="4">
      <t>チョウサヒョウ</t>
    </rPh>
    <phoneticPr fontId="1"/>
  </si>
  <si>
    <t>本調査票の調査範囲</t>
    <rPh sb="0" eb="1">
      <t>ホン</t>
    </rPh>
    <rPh sb="1" eb="4">
      <t>チョウサヒョウ</t>
    </rPh>
    <rPh sb="5" eb="7">
      <t>チョウサ</t>
    </rPh>
    <rPh sb="7" eb="9">
      <t>ハンイ</t>
    </rPh>
    <phoneticPr fontId="1"/>
  </si>
  <si>
    <t>調査対象</t>
    <rPh sb="0" eb="2">
      <t>チョウサ</t>
    </rPh>
    <rPh sb="2" eb="4">
      <t>タイショウ</t>
    </rPh>
    <phoneticPr fontId="1"/>
  </si>
  <si>
    <t>１．一般事項</t>
    <rPh sb="2" eb="4">
      <t>イッパン</t>
    </rPh>
    <rPh sb="4" eb="6">
      <t>ジコウ</t>
    </rPh>
    <phoneticPr fontId="1"/>
  </si>
  <si>
    <t>調査票の回収</t>
    <rPh sb="0" eb="3">
      <t>チョウサヒョウ</t>
    </rPh>
    <rPh sb="4" eb="6">
      <t>カイシュウ</t>
    </rPh>
    <phoneticPr fontId="1"/>
  </si>
  <si>
    <t>②補－２　一次下請企業調査票の作成</t>
    <rPh sb="1" eb="2">
      <t>ホ</t>
    </rPh>
    <rPh sb="5" eb="7">
      <t>イチジ</t>
    </rPh>
    <rPh sb="15" eb="17">
      <t>サクセイ</t>
    </rPh>
    <phoneticPr fontId="1"/>
  </si>
  <si>
    <t>③補－３　二次下請企業調査票の作成</t>
    <rPh sb="1" eb="2">
      <t>ホ</t>
    </rPh>
    <rPh sb="5" eb="7">
      <t>ニジ</t>
    </rPh>
    <rPh sb="7" eb="9">
      <t>シタウケ</t>
    </rPh>
    <rPh sb="15" eb="17">
      <t>サクセイ</t>
    </rPh>
    <phoneticPr fontId="1"/>
  </si>
  <si>
    <t>円</t>
    <rPh sb="0" eb="1">
      <t>エン</t>
    </rPh>
    <phoneticPr fontId="1"/>
  </si>
  <si>
    <t>　（注１）指定９工種</t>
    <rPh sb="2" eb="3">
      <t>チュウ</t>
    </rPh>
    <rPh sb="5" eb="7">
      <t>シテイ</t>
    </rPh>
    <rPh sb="8" eb="10">
      <t>コウシュ</t>
    </rPh>
    <phoneticPr fontId="1"/>
  </si>
  <si>
    <t>　①補－１　元請企業調査票　</t>
    <rPh sb="2" eb="3">
      <t>ホ</t>
    </rPh>
    <phoneticPr fontId="1"/>
  </si>
  <si>
    <t>　例５）　建築工事、電気設備工事、機械設備工事及び昇降機設備工事のいずれかの主たる工事と主たる工事以外の工事を一括
　　　　　して発注する工事の場合の例</t>
    <rPh sb="1" eb="2">
      <t>レイ</t>
    </rPh>
    <phoneticPr fontId="1"/>
  </si>
  <si>
    <t>　②補－２　一次下請企業調査票</t>
    <rPh sb="2" eb="3">
      <t>ホ</t>
    </rPh>
    <rPh sb="6" eb="8">
      <t>イチジ</t>
    </rPh>
    <phoneticPr fontId="1"/>
  </si>
  <si>
    <t>　③補－３　二次下請企業調査票</t>
    <rPh sb="2" eb="3">
      <t>ホ</t>
    </rPh>
    <rPh sb="6" eb="7">
      <t>2</t>
    </rPh>
    <rPh sb="7" eb="8">
      <t>ジ</t>
    </rPh>
    <phoneticPr fontId="1"/>
  </si>
  <si>
    <t>（参考）調査対象となる下請企業例</t>
    <rPh sb="1" eb="3">
      <t>サンコウ</t>
    </rPh>
    <phoneticPr fontId="1"/>
  </si>
  <si>
    <t>調査票の提出方法</t>
    <rPh sb="0" eb="3">
      <t>チョウサヒョウ</t>
    </rPh>
    <rPh sb="4" eb="6">
      <t>テイシュツ</t>
    </rPh>
    <rPh sb="6" eb="8">
      <t>ホウホウ</t>
    </rPh>
    <phoneticPr fontId="1"/>
  </si>
  <si>
    <t>　　　　　　　　　　　　　・例２）電気設備工事の場合の例</t>
    <rPh sb="14" eb="15">
      <t>レイ</t>
    </rPh>
    <rPh sb="17" eb="19">
      <t>デンキ</t>
    </rPh>
    <rPh sb="19" eb="21">
      <t>セツビ</t>
    </rPh>
    <rPh sb="21" eb="23">
      <t>コウジ</t>
    </rPh>
    <rPh sb="24" eb="26">
      <t>バアイ</t>
    </rPh>
    <rPh sb="27" eb="28">
      <t>レイ</t>
    </rPh>
    <phoneticPr fontId="1"/>
  </si>
  <si>
    <t>【　別　添　】</t>
    <rPh sb="2" eb="3">
      <t>ベツ</t>
    </rPh>
    <rPh sb="4" eb="5">
      <t>ソウ</t>
    </rPh>
    <phoneticPr fontId="1"/>
  </si>
  <si>
    <t>保険料の計</t>
    <rPh sb="0" eb="2">
      <t>ホケン</t>
    </rPh>
    <rPh sb="2" eb="3">
      <t>リョウ</t>
    </rPh>
    <rPh sb="4" eb="5">
      <t>ケイ</t>
    </rPh>
    <phoneticPr fontId="1"/>
  </si>
  <si>
    <t>　この調査は、官庁営繕工事における環境安全費等の実態を把握するために実施するものです。
　当該工事において、元請企業の共通費に含まれる環境安全費等に該当する費用、下請企業の諸経費に含まれる安全衛生経費等に該当する費用を調査分析する事で、環境安全費等の実態把握を行いたいと考えています。
　つきましては、本調査の趣旨をご理解いただき、本調査へのご協力をお願い申し上げます。</t>
    <rPh sb="3" eb="5">
      <t>チョウサ</t>
    </rPh>
    <rPh sb="7" eb="9">
      <t>カンチョウ</t>
    </rPh>
    <rPh sb="9" eb="11">
      <t>エイゼン</t>
    </rPh>
    <rPh sb="11" eb="13">
      <t>コウジ</t>
    </rPh>
    <rPh sb="17" eb="19">
      <t>カンキョウ</t>
    </rPh>
    <rPh sb="19" eb="21">
      <t>アンゼン</t>
    </rPh>
    <rPh sb="21" eb="22">
      <t>ヒ</t>
    </rPh>
    <rPh sb="22" eb="23">
      <t>ナド</t>
    </rPh>
    <rPh sb="24" eb="26">
      <t>ジッタイ</t>
    </rPh>
    <rPh sb="27" eb="29">
      <t>ハアク</t>
    </rPh>
    <rPh sb="34" eb="36">
      <t>ジッシ</t>
    </rPh>
    <rPh sb="45" eb="47">
      <t>トウガイ</t>
    </rPh>
    <rPh sb="47" eb="49">
      <t>コウジ</t>
    </rPh>
    <rPh sb="54" eb="56">
      <t>モトウ</t>
    </rPh>
    <rPh sb="56" eb="58">
      <t>キギョウ</t>
    </rPh>
    <rPh sb="59" eb="61">
      <t>キョウツウ</t>
    </rPh>
    <rPh sb="61" eb="62">
      <t>ヒ</t>
    </rPh>
    <rPh sb="63" eb="64">
      <t>フク</t>
    </rPh>
    <rPh sb="67" eb="69">
      <t>カンキョウ</t>
    </rPh>
    <rPh sb="69" eb="71">
      <t>アンゼン</t>
    </rPh>
    <rPh sb="71" eb="72">
      <t>ヒ</t>
    </rPh>
    <rPh sb="72" eb="73">
      <t>トウ</t>
    </rPh>
    <rPh sb="74" eb="76">
      <t>ガイトウ</t>
    </rPh>
    <rPh sb="78" eb="80">
      <t>ヒヨウ</t>
    </rPh>
    <rPh sb="81" eb="83">
      <t>シタウ</t>
    </rPh>
    <rPh sb="83" eb="85">
      <t>キギョウ</t>
    </rPh>
    <rPh sb="86" eb="89">
      <t>ショケイヒ</t>
    </rPh>
    <rPh sb="90" eb="91">
      <t>フク</t>
    </rPh>
    <rPh sb="94" eb="96">
      <t>アンゼン</t>
    </rPh>
    <rPh sb="96" eb="98">
      <t>エイセイ</t>
    </rPh>
    <rPh sb="98" eb="100">
      <t>ケイヒ</t>
    </rPh>
    <rPh sb="100" eb="101">
      <t>トウ</t>
    </rPh>
    <rPh sb="102" eb="104">
      <t>ガイトウ</t>
    </rPh>
    <rPh sb="106" eb="108">
      <t>ヒヨウ</t>
    </rPh>
    <rPh sb="109" eb="111">
      <t>チョウサ</t>
    </rPh>
    <rPh sb="111" eb="113">
      <t>ブンセキ</t>
    </rPh>
    <rPh sb="115" eb="116">
      <t>コト</t>
    </rPh>
    <rPh sb="118" eb="120">
      <t>カンキョウ</t>
    </rPh>
    <rPh sb="120" eb="122">
      <t>アンゼン</t>
    </rPh>
    <rPh sb="122" eb="123">
      <t>ヒ</t>
    </rPh>
    <rPh sb="123" eb="124">
      <t>ナド</t>
    </rPh>
    <rPh sb="125" eb="127">
      <t>ジッタイ</t>
    </rPh>
    <rPh sb="127" eb="129">
      <t>ハアク</t>
    </rPh>
    <rPh sb="130" eb="131">
      <t>オコナ</t>
    </rPh>
    <rPh sb="135" eb="136">
      <t>カンガ</t>
    </rPh>
    <rPh sb="151" eb="154">
      <t>ホンチョウサ</t>
    </rPh>
    <rPh sb="155" eb="157">
      <t>シュシ</t>
    </rPh>
    <rPh sb="159" eb="161">
      <t>リカイ</t>
    </rPh>
    <rPh sb="166" eb="167">
      <t>ホン</t>
    </rPh>
    <rPh sb="178" eb="179">
      <t>モウ</t>
    </rPh>
    <rPh sb="180" eb="181">
      <t>ア</t>
    </rPh>
    <phoneticPr fontId="1"/>
  </si>
  <si>
    <r>
      <t>　　　元請企業　　　　　　　</t>
    </r>
    <r>
      <rPr>
        <sz val="9"/>
        <color rgb="FFFF0000"/>
        <rFont val="ＭＳ Ｐゴシック"/>
        <family val="3"/>
        <charset val="128"/>
      </rPr>
      <t>工事名</t>
    </r>
    <r>
      <rPr>
        <sz val="9"/>
        <color theme="1"/>
        <rFont val="ＭＳ Ｐゴシック"/>
        <family val="3"/>
        <charset val="128"/>
      </rPr>
      <t>【</t>
    </r>
    <r>
      <rPr>
        <sz val="9"/>
        <color rgb="FFFF0000"/>
        <rFont val="ＭＳ Ｐゴシック"/>
        <family val="3"/>
        <charset val="128"/>
      </rPr>
      <t>元請企業名</t>
    </r>
    <r>
      <rPr>
        <sz val="9"/>
        <color theme="1"/>
        <rFont val="ＭＳ Ｐゴシック"/>
        <family val="3"/>
        <charset val="128"/>
      </rPr>
      <t>】【</t>
    </r>
    <r>
      <rPr>
        <sz val="9"/>
        <color rgb="FFFF0000"/>
        <rFont val="ＭＳ Ｐゴシック"/>
        <family val="3"/>
        <charset val="128"/>
      </rPr>
      <t>発注形態</t>
    </r>
    <r>
      <rPr>
        <sz val="9"/>
        <color theme="1"/>
        <rFont val="ＭＳ Ｐゴシック"/>
        <family val="3"/>
        <charset val="128"/>
      </rPr>
      <t>】</t>
    </r>
    <r>
      <rPr>
        <vertAlign val="superscript"/>
        <sz val="9"/>
        <color theme="1"/>
        <rFont val="ＭＳ Ｐゴシック"/>
        <family val="3"/>
        <charset val="128"/>
      </rPr>
      <t>※１</t>
    </r>
    <rPh sb="3" eb="5">
      <t>モトウ</t>
    </rPh>
    <rPh sb="5" eb="7">
      <t>キギョウ</t>
    </rPh>
    <rPh sb="14" eb="17">
      <t>コウジメイ</t>
    </rPh>
    <rPh sb="18" eb="20">
      <t>モトウ</t>
    </rPh>
    <rPh sb="20" eb="23">
      <t>キギョウメイ</t>
    </rPh>
    <phoneticPr fontId="1"/>
  </si>
  <si>
    <r>
      <t>　　　一次下請企業　　　　</t>
    </r>
    <r>
      <rPr>
        <sz val="9"/>
        <color rgb="FFFF0000"/>
        <rFont val="ＭＳ Ｐゴシック"/>
        <family val="3"/>
        <charset val="128"/>
      </rPr>
      <t>工種</t>
    </r>
    <r>
      <rPr>
        <sz val="9"/>
        <color theme="1"/>
        <rFont val="ＭＳ Ｐゴシック"/>
        <family val="3"/>
        <charset val="128"/>
      </rPr>
      <t>【</t>
    </r>
    <r>
      <rPr>
        <sz val="9"/>
        <color rgb="FFFF0000"/>
        <rFont val="ＭＳ Ｐゴシック"/>
        <family val="3"/>
        <charset val="128"/>
      </rPr>
      <t>一次下請企業名</t>
    </r>
    <r>
      <rPr>
        <sz val="9"/>
        <color theme="1"/>
        <rFont val="ＭＳ Ｐゴシック"/>
        <family val="3"/>
        <charset val="128"/>
      </rPr>
      <t>】</t>
    </r>
    <r>
      <rPr>
        <vertAlign val="superscript"/>
        <sz val="9"/>
        <color theme="1"/>
        <rFont val="ＭＳ Ｐゴシック"/>
        <family val="3"/>
        <charset val="128"/>
      </rPr>
      <t>※2</t>
    </r>
    <rPh sb="3" eb="5">
      <t>イチジ</t>
    </rPh>
    <rPh sb="5" eb="7">
      <t>シタウ</t>
    </rPh>
    <rPh sb="7" eb="9">
      <t>キギョウ</t>
    </rPh>
    <rPh sb="13" eb="15">
      <t>コウシュ</t>
    </rPh>
    <rPh sb="16" eb="18">
      <t>イチジ</t>
    </rPh>
    <rPh sb="18" eb="20">
      <t>シタウ</t>
    </rPh>
    <rPh sb="20" eb="23">
      <t>キギョウメイ</t>
    </rPh>
    <phoneticPr fontId="1"/>
  </si>
  <si>
    <t>　　　　　　　　　　　　　・例４）昇降機設備工事の場合の例</t>
    <rPh sb="14" eb="15">
      <t>レイ</t>
    </rPh>
    <rPh sb="17" eb="20">
      <t>ショウコウキ</t>
    </rPh>
    <rPh sb="20" eb="22">
      <t>セツビ</t>
    </rPh>
    <rPh sb="22" eb="24">
      <t>コウジ</t>
    </rPh>
    <rPh sb="25" eb="27">
      <t>バアイ</t>
    </rPh>
    <rPh sb="28" eb="29">
      <t>レイ</t>
    </rPh>
    <phoneticPr fontId="1"/>
  </si>
  <si>
    <t>　　　　　　　　　　　　　・例３）機械設備工事の場合の例</t>
    <rPh sb="14" eb="15">
      <t>レイ</t>
    </rPh>
    <rPh sb="17" eb="19">
      <t>キカイ</t>
    </rPh>
    <rPh sb="19" eb="21">
      <t>セツビ</t>
    </rPh>
    <rPh sb="21" eb="23">
      <t>コウジ</t>
    </rPh>
    <rPh sb="24" eb="26">
      <t>バアイ</t>
    </rPh>
    <rPh sb="27" eb="28">
      <t>レイ</t>
    </rPh>
    <phoneticPr fontId="1"/>
  </si>
  <si>
    <r>
      <t>・調査票は、発注者より元請企業へ配布いたします。
・元請企業は調査対象となる一次下請企業がある場合は、</t>
    </r>
    <r>
      <rPr>
        <u/>
        <sz val="9"/>
        <color theme="1"/>
        <rFont val="ＭＳ Ｐゴシック"/>
        <family val="3"/>
        <charset val="128"/>
      </rPr>
      <t>調査要領を説明の上</t>
    </r>
    <r>
      <rPr>
        <sz val="9"/>
        <color theme="1"/>
        <rFont val="ＭＳ Ｐゴシック"/>
        <family val="3"/>
        <charset val="128"/>
      </rPr>
      <t>、一次下請調査票及び二次下請調査票を一次下請企業へ渡して下さい。
・一次下請企業は調査対象となる二次下請企業がある場合は、</t>
    </r>
    <r>
      <rPr>
        <u/>
        <sz val="9"/>
        <color theme="1"/>
        <rFont val="ＭＳ Ｐゴシック"/>
        <family val="3"/>
        <charset val="128"/>
      </rPr>
      <t>調査要領を説明の上</t>
    </r>
    <r>
      <rPr>
        <sz val="9"/>
        <color theme="1"/>
        <rFont val="ＭＳ Ｐゴシック"/>
        <family val="3"/>
        <charset val="128"/>
      </rPr>
      <t>、二次下請調査票を二次下請企業に渡して下さい。</t>
    </r>
    <rPh sb="1" eb="4">
      <t>チョウサヒョウ</t>
    </rPh>
    <rPh sb="6" eb="9">
      <t>ハッチュウシャ</t>
    </rPh>
    <rPh sb="11" eb="13">
      <t>モトウ</t>
    </rPh>
    <rPh sb="13" eb="15">
      <t>キギョウ</t>
    </rPh>
    <rPh sb="16" eb="18">
      <t>ハイフ</t>
    </rPh>
    <rPh sb="31" eb="33">
      <t>チョウサ</t>
    </rPh>
    <rPh sb="51" eb="53">
      <t>チョウサ</t>
    </rPh>
    <rPh sb="53" eb="55">
      <t>ヨウリョウ</t>
    </rPh>
    <rPh sb="56" eb="58">
      <t>セツメイ</t>
    </rPh>
    <rPh sb="59" eb="60">
      <t>ウエ</t>
    </rPh>
    <rPh sb="101" eb="103">
      <t>チョウサ</t>
    </rPh>
    <rPh sb="121" eb="123">
      <t>チョウサ</t>
    </rPh>
    <rPh sb="123" eb="125">
      <t>ヨウリョウ</t>
    </rPh>
    <rPh sb="126" eb="128">
      <t>セツメイ</t>
    </rPh>
    <rPh sb="129" eb="130">
      <t>ウエ</t>
    </rPh>
    <phoneticPr fontId="1"/>
  </si>
  <si>
    <t>　　　　　　　　　　　　　</t>
  </si>
  <si>
    <t>　元請企業が、共通費実態調査票（共通費モニタリング調査）を作成する際に、併せて作成をして提出して下さい。　
なお、対象は次の工事の元請企業です。
　　・建築工事、電気設備工事、機械設備工事及び昇降機設備工事</t>
    <rPh sb="1" eb="3">
      <t>モトウケ</t>
    </rPh>
    <rPh sb="3" eb="5">
      <t>キギョウ</t>
    </rPh>
    <rPh sb="7" eb="9">
      <t>キョウツウ</t>
    </rPh>
    <rPh sb="9" eb="10">
      <t>ヒ</t>
    </rPh>
    <rPh sb="10" eb="12">
      <t>ジッタイ</t>
    </rPh>
    <rPh sb="12" eb="14">
      <t>チョウサ</t>
    </rPh>
    <rPh sb="14" eb="15">
      <t>ヒョウ</t>
    </rPh>
    <rPh sb="16" eb="18">
      <t>キョウツウ</t>
    </rPh>
    <rPh sb="18" eb="19">
      <t>ヒ</t>
    </rPh>
    <rPh sb="25" eb="27">
      <t>チョウサ</t>
    </rPh>
    <rPh sb="29" eb="31">
      <t>サクセイ</t>
    </rPh>
    <rPh sb="33" eb="34">
      <t>サイ</t>
    </rPh>
    <rPh sb="36" eb="37">
      <t>アワ</t>
    </rPh>
    <rPh sb="39" eb="41">
      <t>サクセイ</t>
    </rPh>
    <rPh sb="44" eb="46">
      <t>テイシュツ</t>
    </rPh>
    <rPh sb="48" eb="49">
      <t>クダ</t>
    </rPh>
    <rPh sb="60" eb="61">
      <t>ツギ</t>
    </rPh>
    <rPh sb="62" eb="64">
      <t>コウジ</t>
    </rPh>
    <rPh sb="94" eb="95">
      <t>オヨ</t>
    </rPh>
    <phoneticPr fontId="1"/>
  </si>
  <si>
    <t>プルダウンより選択</t>
  </si>
  <si>
    <t>・対象となる同一の工種の一次下請企業が複数社ある場合は、その複数社全てが対象です。例えば内装工事の一次下請企業が３社あれば３社とも対象となります。また、二次下請企業についても同様に、対象となる同一の工種が複数社いる場合は、その複数社全てが対象となります。</t>
  </si>
  <si>
    <r>
      <t>　　　・元請企業調査票　　　　　　</t>
    </r>
    <r>
      <rPr>
        <sz val="9"/>
        <color rgb="FFFF0000"/>
        <rFont val="ＭＳ Ｐゴシック"/>
        <family val="3"/>
        <charset val="128"/>
      </rPr>
      <t>○○</t>
    </r>
    <r>
      <rPr>
        <sz val="9"/>
        <color theme="1"/>
        <rFont val="ＭＳ Ｐゴシック"/>
        <family val="3"/>
        <charset val="128"/>
      </rPr>
      <t>工事【</t>
    </r>
    <r>
      <rPr>
        <sz val="9"/>
        <color rgb="FFFF0000"/>
        <rFont val="ＭＳ Ｐゴシック"/>
        <family val="3"/>
        <charset val="128"/>
      </rPr>
      <t>元請企業名</t>
    </r>
    <r>
      <rPr>
        <sz val="9"/>
        <color theme="1"/>
        <rFont val="ＭＳ Ｐゴシック"/>
        <family val="3"/>
        <charset val="128"/>
      </rPr>
      <t>】.xlsx</t>
    </r>
    <rPh sb="4" eb="6">
      <t>モトウ</t>
    </rPh>
    <rPh sb="6" eb="8">
      <t>キギョウ</t>
    </rPh>
    <rPh sb="8" eb="11">
      <t>チョウサヒョウ</t>
    </rPh>
    <rPh sb="19" eb="21">
      <t>コウジ</t>
    </rPh>
    <rPh sb="22" eb="24">
      <t>モトウ</t>
    </rPh>
    <rPh sb="24" eb="27">
      <t>キギョウメイ</t>
    </rPh>
    <phoneticPr fontId="1"/>
  </si>
  <si>
    <t>共通費実態調査（共通費モニタリング調査）補足調査要領　</t>
  </si>
  <si>
    <r>
      <t>　　　・二次下請企業調査票　　　</t>
    </r>
    <r>
      <rPr>
        <sz val="9"/>
        <color rgb="FFFF0000"/>
        <rFont val="ＭＳ Ｐゴシック"/>
        <family val="3"/>
        <charset val="128"/>
      </rPr>
      <t>○○</t>
    </r>
    <r>
      <rPr>
        <sz val="9"/>
        <color theme="1"/>
        <rFont val="ＭＳ Ｐゴシック"/>
        <family val="3"/>
        <charset val="128"/>
      </rPr>
      <t>工事（二次）【</t>
    </r>
    <r>
      <rPr>
        <sz val="9"/>
        <color rgb="FFFF0000"/>
        <rFont val="ＭＳ Ｐゴシック"/>
        <family val="3"/>
        <charset val="128"/>
      </rPr>
      <t>二次下請企業名</t>
    </r>
    <r>
      <rPr>
        <sz val="9"/>
        <color theme="1"/>
        <rFont val="ＭＳ Ｐゴシック"/>
        <family val="3"/>
        <charset val="128"/>
      </rPr>
      <t>】.xlsx</t>
    </r>
    <rPh sb="4" eb="6">
      <t>ニジ</t>
    </rPh>
    <rPh sb="6" eb="8">
      <t>シタウ</t>
    </rPh>
    <rPh sb="8" eb="10">
      <t>キギョウ</t>
    </rPh>
    <rPh sb="10" eb="12">
      <t>チョウサ</t>
    </rPh>
    <rPh sb="12" eb="13">
      <t>ヒョウ</t>
    </rPh>
    <rPh sb="18" eb="20">
      <t>コウジ</t>
    </rPh>
    <rPh sb="21" eb="23">
      <t>ニジ</t>
    </rPh>
    <rPh sb="25" eb="27">
      <t>ニジ</t>
    </rPh>
    <rPh sb="27" eb="29">
      <t>シタウ</t>
    </rPh>
    <rPh sb="29" eb="32">
      <t>キギョウメイ</t>
    </rPh>
    <phoneticPr fontId="1"/>
  </si>
  <si>
    <r>
      <t>　①ファイル名　（</t>
    </r>
    <r>
      <rPr>
        <sz val="9"/>
        <color rgb="FFFF0000"/>
        <rFont val="ＭＳ Ｐゴシック"/>
        <family val="3"/>
        <charset val="128"/>
      </rPr>
      <t>赤文字</t>
    </r>
    <r>
      <rPr>
        <sz val="9"/>
        <color theme="1"/>
        <rFont val="ＭＳ Ｐゴシック"/>
        <family val="3"/>
        <charset val="128"/>
      </rPr>
      <t>は適宜入力）</t>
    </r>
    <rPh sb="6" eb="7">
      <t>メイ</t>
    </rPh>
    <rPh sb="9" eb="10">
      <t>アカ</t>
    </rPh>
    <rPh sb="10" eb="12">
      <t>モジ</t>
    </rPh>
    <rPh sb="13" eb="15">
      <t>テキギ</t>
    </rPh>
    <rPh sb="15" eb="17">
      <t>ニュウリョク</t>
    </rPh>
    <phoneticPr fontId="1"/>
  </si>
  <si>
    <r>
      <t>　②フォルダ名　（</t>
    </r>
    <r>
      <rPr>
        <sz val="9"/>
        <color rgb="FFFF0000"/>
        <rFont val="ＭＳ Ｐゴシック"/>
        <family val="3"/>
        <charset val="128"/>
      </rPr>
      <t>赤文字</t>
    </r>
    <r>
      <rPr>
        <sz val="9"/>
        <color theme="1"/>
        <rFont val="ＭＳ Ｐゴシック"/>
        <family val="3"/>
        <charset val="128"/>
      </rPr>
      <t>は適宜入力）</t>
    </r>
    <rPh sb="6" eb="7">
      <t>メイ</t>
    </rPh>
    <phoneticPr fontId="1"/>
  </si>
  <si>
    <t>　調査票の提出は、Excelデータにて提出して下さい。その際、工事毎にフォルダにまとめ、以下の要領で、フォルダ名、ファイル名を付けて下さい。</t>
    <rPh sb="1" eb="4">
      <t>チョウサヒョウ</t>
    </rPh>
    <rPh sb="5" eb="7">
      <t>テイシュツ</t>
    </rPh>
    <rPh sb="19" eb="21">
      <t>テイシュツ</t>
    </rPh>
    <rPh sb="23" eb="24">
      <t>クダ</t>
    </rPh>
    <rPh sb="29" eb="30">
      <t>サイ</t>
    </rPh>
    <rPh sb="31" eb="33">
      <t>コウジ</t>
    </rPh>
    <rPh sb="33" eb="34">
      <t>ゴト</t>
    </rPh>
    <rPh sb="44" eb="46">
      <t>イカ</t>
    </rPh>
    <rPh sb="47" eb="49">
      <t>ヨウリョウ</t>
    </rPh>
    <rPh sb="55" eb="56">
      <t>メイ</t>
    </rPh>
    <rPh sb="61" eb="62">
      <t>メイ</t>
    </rPh>
    <rPh sb="63" eb="64">
      <t>ツ</t>
    </rPh>
    <rPh sb="66" eb="67">
      <t>クダ</t>
    </rPh>
    <phoneticPr fontId="1"/>
  </si>
  <si>
    <t>　本調査票は、共通費実態調査票（共通費モニタリング調査）に記載いただく項目について、その詳細を補足的に調査するための調査票です。元請企業作成の元請企業調査票、一次下請企業作成の一次下請企業調査票及び二次下請企業作成の二次下請調査票があります。なお、本調査の対象工事は共通費実態調査（共通費モニタリング調査）の対象工事とします。</t>
    <rPh sb="1" eb="2">
      <t>ホン</t>
    </rPh>
    <rPh sb="2" eb="5">
      <t>チョウサヒョウ</t>
    </rPh>
    <rPh sb="7" eb="9">
      <t>キョウツウ</t>
    </rPh>
    <rPh sb="9" eb="10">
      <t>ヒ</t>
    </rPh>
    <rPh sb="10" eb="12">
      <t>ジッタイ</t>
    </rPh>
    <rPh sb="12" eb="14">
      <t>チョウサ</t>
    </rPh>
    <rPh sb="14" eb="15">
      <t>ヒョウ</t>
    </rPh>
    <rPh sb="16" eb="18">
      <t>キョウツウ</t>
    </rPh>
    <rPh sb="18" eb="19">
      <t>ヒ</t>
    </rPh>
    <rPh sb="25" eb="27">
      <t>チョウサ</t>
    </rPh>
    <rPh sb="29" eb="31">
      <t>キサイ</t>
    </rPh>
    <rPh sb="35" eb="37">
      <t>コウモク</t>
    </rPh>
    <rPh sb="44" eb="46">
      <t>ショウサイ</t>
    </rPh>
    <rPh sb="47" eb="49">
      <t>ホソク</t>
    </rPh>
    <rPh sb="49" eb="50">
      <t>テキ</t>
    </rPh>
    <rPh sb="51" eb="53">
      <t>チョウサ</t>
    </rPh>
    <rPh sb="58" eb="61">
      <t>チョウサヒョウ</t>
    </rPh>
    <rPh sb="97" eb="98">
      <t>オヨ</t>
    </rPh>
    <rPh sb="124" eb="127">
      <t>ホンチョウサ</t>
    </rPh>
    <rPh sb="128" eb="130">
      <t>タイショウ</t>
    </rPh>
    <rPh sb="130" eb="132">
      <t>コウジ</t>
    </rPh>
    <rPh sb="133" eb="135">
      <t>キョウツウ</t>
    </rPh>
    <rPh sb="135" eb="136">
      <t>ヒ</t>
    </rPh>
    <rPh sb="136" eb="138">
      <t>ジッタイ</t>
    </rPh>
    <rPh sb="138" eb="140">
      <t>チョウサ</t>
    </rPh>
    <rPh sb="141" eb="143">
      <t>キョウツウ</t>
    </rPh>
    <rPh sb="143" eb="144">
      <t>ヒ</t>
    </rPh>
    <rPh sb="150" eb="152">
      <t>チョウサ</t>
    </rPh>
    <rPh sb="154" eb="156">
      <t>タイショウ</t>
    </rPh>
    <rPh sb="156" eb="158">
      <t>コウジ</t>
    </rPh>
    <phoneticPr fontId="1"/>
  </si>
  <si>
    <r>
      <t>　元請企業が、以下に示す一次下請企業と請負契約を結んでいる場合に、当該一次下請企業に依頼をして｢補－２｣を作成して下さい。なお一人親方は調査対象外とします。
　　・指定９工種</t>
    </r>
    <r>
      <rPr>
        <vertAlign val="superscript"/>
        <sz val="9"/>
        <color theme="1"/>
        <rFont val="ＭＳ Ｐゴシック"/>
        <family val="3"/>
        <charset val="128"/>
      </rPr>
      <t>（注１）</t>
    </r>
    <r>
      <rPr>
        <sz val="9"/>
        <color theme="1"/>
        <rFont val="ＭＳ Ｐゴシック"/>
        <family val="3"/>
        <charset val="128"/>
      </rPr>
      <t>を行う企業</t>
    </r>
    <rPh sb="7" eb="9">
      <t>イカ</t>
    </rPh>
    <rPh sb="10" eb="11">
      <t>シメ</t>
    </rPh>
    <rPh sb="12" eb="14">
      <t>イチジ</t>
    </rPh>
    <rPh sb="14" eb="16">
      <t>シタウ</t>
    </rPh>
    <rPh sb="16" eb="18">
      <t>キギョウ</t>
    </rPh>
    <rPh sb="19" eb="21">
      <t>ウケオイ</t>
    </rPh>
    <rPh sb="21" eb="23">
      <t>ケイヤク</t>
    </rPh>
    <rPh sb="24" eb="25">
      <t>ムス</t>
    </rPh>
    <rPh sb="29" eb="31">
      <t>バアイ</t>
    </rPh>
    <rPh sb="33" eb="35">
      <t>トウガイ</t>
    </rPh>
    <rPh sb="35" eb="37">
      <t>イチジ</t>
    </rPh>
    <rPh sb="37" eb="39">
      <t>シタウ</t>
    </rPh>
    <rPh sb="39" eb="41">
      <t>キギョウ</t>
    </rPh>
    <rPh sb="42" eb="44">
      <t>イライ</t>
    </rPh>
    <rPh sb="48" eb="49">
      <t>ホ</t>
    </rPh>
    <rPh sb="53" eb="55">
      <t>サクセイ</t>
    </rPh>
    <rPh sb="57" eb="58">
      <t>クダ</t>
    </rPh>
    <rPh sb="63" eb="65">
      <t>ヒトリ</t>
    </rPh>
    <rPh sb="65" eb="67">
      <t>オヤカタ</t>
    </rPh>
    <rPh sb="68" eb="70">
      <t>チョウサ</t>
    </rPh>
    <rPh sb="70" eb="73">
      <t>タイショウガイ</t>
    </rPh>
    <phoneticPr fontId="1"/>
  </si>
  <si>
    <t>・二次下請企業は二次下請企業調査票記入後、一次下請企業に提出して下さい。
・一次下請企業は、一次下請企業調査票と二次下請企業から提出された二次下請企業調査票をまとめて、元請企業へ提出して下さい。
・元請企業は、元請企業調査票と一次下請企業から提出された一次下請企業調査票及び二次下請企業調査票をまとめて、発注者へ提出して下さい。</t>
    <rPh sb="1" eb="2">
      <t>2</t>
    </rPh>
    <rPh sb="2" eb="3">
      <t>ジ</t>
    </rPh>
    <rPh sb="3" eb="5">
      <t>シタウ</t>
    </rPh>
    <rPh sb="5" eb="7">
      <t>キギョウ</t>
    </rPh>
    <rPh sb="8" eb="9">
      <t>2</t>
    </rPh>
    <rPh sb="9" eb="10">
      <t>ジ</t>
    </rPh>
    <rPh sb="10" eb="12">
      <t>シタウ</t>
    </rPh>
    <rPh sb="12" eb="14">
      <t>キギョウ</t>
    </rPh>
    <rPh sb="14" eb="17">
      <t>チョウサヒョウ</t>
    </rPh>
    <rPh sb="17" eb="19">
      <t>キニュウ</t>
    </rPh>
    <rPh sb="19" eb="20">
      <t>ゴ</t>
    </rPh>
    <rPh sb="21" eb="23">
      <t>イチジ</t>
    </rPh>
    <rPh sb="23" eb="25">
      <t>シタウ</t>
    </rPh>
    <rPh sb="25" eb="27">
      <t>キギョウ</t>
    </rPh>
    <rPh sb="28" eb="30">
      <t>テイシュツ</t>
    </rPh>
    <rPh sb="32" eb="33">
      <t>クダ</t>
    </rPh>
    <rPh sb="60" eb="62">
      <t>キギョウ</t>
    </rPh>
    <rPh sb="69" eb="70">
      <t>2</t>
    </rPh>
    <rPh sb="70" eb="71">
      <t>ジ</t>
    </rPh>
    <rPh sb="71" eb="73">
      <t>シタウ</t>
    </rPh>
    <rPh sb="73" eb="75">
      <t>キギョウ</t>
    </rPh>
    <rPh sb="126" eb="127">
      <t>1</t>
    </rPh>
    <rPh sb="127" eb="128">
      <t>ジ</t>
    </rPh>
    <rPh sb="128" eb="130">
      <t>シタウ</t>
    </rPh>
    <rPh sb="130" eb="132">
      <t>キギョウ</t>
    </rPh>
    <rPh sb="135" eb="136">
      <t>オヨ</t>
    </rPh>
    <rPh sb="137" eb="138">
      <t>2</t>
    </rPh>
    <rPh sb="138" eb="139">
      <t>ジ</t>
    </rPh>
    <rPh sb="139" eb="141">
      <t>シタウ</t>
    </rPh>
    <rPh sb="141" eb="143">
      <t>キギョウ</t>
    </rPh>
    <rPh sb="143" eb="146">
      <t>チョウサヒョウ</t>
    </rPh>
    <phoneticPr fontId="1"/>
  </si>
  <si>
    <r>
      <t>　　　　</t>
    </r>
    <r>
      <rPr>
        <u/>
        <sz val="9"/>
        <rFont val="ＭＳ Ｐゴシック"/>
        <family val="3"/>
        <charset val="128"/>
      </rPr>
      <t>鉄筋工事</t>
    </r>
    <r>
      <rPr>
        <sz val="9"/>
        <rFont val="ＭＳ Ｐゴシック"/>
        <family val="3"/>
        <charset val="128"/>
      </rPr>
      <t>、</t>
    </r>
    <r>
      <rPr>
        <u/>
        <sz val="9"/>
        <rFont val="ＭＳ Ｐゴシック"/>
        <family val="3"/>
        <charset val="128"/>
      </rPr>
      <t>型枠工事</t>
    </r>
    <r>
      <rPr>
        <sz val="9"/>
        <rFont val="ＭＳ Ｐゴシック"/>
        <family val="3"/>
        <charset val="128"/>
      </rPr>
      <t>、</t>
    </r>
    <r>
      <rPr>
        <u/>
        <sz val="9"/>
        <rFont val="ＭＳ Ｐゴシック"/>
        <family val="3"/>
        <charset val="128"/>
      </rPr>
      <t>コンクリート工事</t>
    </r>
    <r>
      <rPr>
        <sz val="9"/>
        <rFont val="ＭＳ Ｐゴシック"/>
        <family val="3"/>
        <charset val="128"/>
      </rPr>
      <t>、</t>
    </r>
    <r>
      <rPr>
        <u/>
        <sz val="9"/>
        <rFont val="ＭＳ Ｐゴシック"/>
        <family val="3"/>
        <charset val="128"/>
      </rPr>
      <t>防水工事</t>
    </r>
    <r>
      <rPr>
        <sz val="9"/>
        <rFont val="ＭＳ Ｐゴシック"/>
        <family val="3"/>
        <charset val="128"/>
      </rPr>
      <t>、</t>
    </r>
    <r>
      <rPr>
        <u/>
        <sz val="9"/>
        <rFont val="ＭＳ Ｐゴシック"/>
        <family val="3"/>
        <charset val="128"/>
      </rPr>
      <t>建具工事</t>
    </r>
    <r>
      <rPr>
        <sz val="9"/>
        <rFont val="ＭＳ Ｐゴシック"/>
        <family val="3"/>
        <charset val="128"/>
      </rPr>
      <t>、</t>
    </r>
    <r>
      <rPr>
        <u/>
        <sz val="9"/>
        <rFont val="ＭＳ Ｐゴシック"/>
        <family val="3"/>
        <charset val="128"/>
      </rPr>
      <t>内装工事</t>
    </r>
    <r>
      <rPr>
        <sz val="9"/>
        <rFont val="ＭＳ Ｐゴシック"/>
        <family val="3"/>
        <charset val="128"/>
      </rPr>
      <t>、</t>
    </r>
    <r>
      <rPr>
        <u/>
        <sz val="9"/>
        <rFont val="ＭＳ Ｐゴシック"/>
        <family val="3"/>
        <charset val="128"/>
      </rPr>
      <t>電力設備工事</t>
    </r>
    <r>
      <rPr>
        <sz val="9"/>
        <rFont val="ＭＳ Ｐゴシック"/>
        <family val="3"/>
        <charset val="128"/>
      </rPr>
      <t>（電灯設備）、</t>
    </r>
    <r>
      <rPr>
        <u/>
        <sz val="9"/>
        <rFont val="ＭＳ Ｐゴシック"/>
        <family val="3"/>
        <charset val="128"/>
      </rPr>
      <t>配管工事</t>
    </r>
    <r>
      <rPr>
        <sz val="9"/>
        <rFont val="ＭＳ Ｐゴシック"/>
        <family val="3"/>
        <charset val="128"/>
      </rPr>
      <t>（空調
　　　　配管、冷媒配管、衛生配管、外構配管）及び</t>
    </r>
    <r>
      <rPr>
        <u/>
        <sz val="9"/>
        <rFont val="ＭＳ Ｐゴシック"/>
        <family val="3"/>
        <charset val="128"/>
      </rPr>
      <t>昇降機の据付工事</t>
    </r>
    <rPh sb="4" eb="6">
      <t>テッキン</t>
    </rPh>
    <rPh sb="38" eb="40">
      <t>デンリョク</t>
    </rPh>
    <rPh sb="45" eb="47">
      <t>デントウ</t>
    </rPh>
    <rPh sb="47" eb="49">
      <t>セツビ</t>
    </rPh>
    <rPh sb="51" eb="53">
      <t>ハイカン</t>
    </rPh>
    <rPh sb="53" eb="55">
      <t>コウジ</t>
    </rPh>
    <rPh sb="56" eb="58">
      <t>クウチョウ</t>
    </rPh>
    <rPh sb="63" eb="65">
      <t>ハイカン</t>
    </rPh>
    <rPh sb="66" eb="68">
      <t>レイバイ</t>
    </rPh>
    <rPh sb="68" eb="70">
      <t>ハイカン</t>
    </rPh>
    <rPh sb="71" eb="73">
      <t>エイセイ</t>
    </rPh>
    <rPh sb="73" eb="75">
      <t>ハイカン</t>
    </rPh>
    <rPh sb="76" eb="78">
      <t>ガイコウ</t>
    </rPh>
    <rPh sb="78" eb="80">
      <t>ハイカン</t>
    </rPh>
    <rPh sb="81" eb="82">
      <t>オヨ</t>
    </rPh>
    <phoneticPr fontId="1"/>
  </si>
  <si>
    <r>
      <t>　　　・一次下請企業調査票　　　</t>
    </r>
    <r>
      <rPr>
        <sz val="9"/>
        <color rgb="FFFF0000"/>
        <rFont val="ＭＳ Ｐゴシック"/>
        <family val="3"/>
        <charset val="128"/>
      </rPr>
      <t>○○</t>
    </r>
    <r>
      <rPr>
        <sz val="9"/>
        <color theme="1"/>
        <rFont val="ＭＳ Ｐゴシック"/>
        <family val="3"/>
        <charset val="128"/>
      </rPr>
      <t>工事（一次）【</t>
    </r>
    <r>
      <rPr>
        <sz val="9"/>
        <color rgb="FFFF0000"/>
        <rFont val="ＭＳ Ｐゴシック"/>
        <family val="3"/>
        <charset val="128"/>
      </rPr>
      <t>一次下請企業名</t>
    </r>
    <r>
      <rPr>
        <sz val="9"/>
        <color theme="1"/>
        <rFont val="ＭＳ Ｐゴシック"/>
        <family val="3"/>
        <charset val="128"/>
      </rPr>
      <t>】.xlsx</t>
    </r>
    <rPh sb="4" eb="6">
      <t>イチジ</t>
    </rPh>
    <rPh sb="6" eb="8">
      <t>シタウ</t>
    </rPh>
    <rPh sb="8" eb="10">
      <t>キギョウ</t>
    </rPh>
    <rPh sb="10" eb="12">
      <t>チョウサ</t>
    </rPh>
    <rPh sb="12" eb="13">
      <t>ヒョウ</t>
    </rPh>
    <rPh sb="18" eb="20">
      <t>コウジ</t>
    </rPh>
    <rPh sb="21" eb="23">
      <t>イチジ</t>
    </rPh>
    <rPh sb="25" eb="27">
      <t>イチジ</t>
    </rPh>
    <rPh sb="27" eb="29">
      <t>シタウ</t>
    </rPh>
    <rPh sb="29" eb="32">
      <t>キギョウメイ</t>
    </rPh>
    <phoneticPr fontId="1"/>
  </si>
  <si>
    <t>％</t>
    <phoneticPr fontId="1"/>
  </si>
  <si>
    <t>←</t>
  </si>
  <si>
    <t>正式な工事名称を入力してください。</t>
    <phoneticPr fontId="1"/>
  </si>
  <si>
    <t>←</t>
    <phoneticPr fontId="1"/>
  </si>
  <si>
    <t xml:space="preserve">
　</t>
    <phoneticPr fontId="1"/>
  </si>
  <si>
    <r>
      <t>・</t>
    </r>
    <r>
      <rPr>
        <u/>
        <sz val="10"/>
        <rFont val="ＭＳ 明朝"/>
        <family val="1"/>
        <charset val="128"/>
      </rPr>
      <t>黄色部分に入力</t>
    </r>
    <r>
      <rPr>
        <sz val="10"/>
        <rFont val="ＭＳ 明朝"/>
        <family val="1"/>
        <charset val="128"/>
      </rPr>
      <t>してください。水色部分には、自動計算の結果が自動的に表示されます。</t>
    </r>
    <rPh sb="1" eb="3">
      <t>キイロ</t>
    </rPh>
    <rPh sb="3" eb="5">
      <t>ブブン</t>
    </rPh>
    <rPh sb="6" eb="8">
      <t>ニュウリョク</t>
    </rPh>
    <phoneticPr fontId="1"/>
  </si>
  <si>
    <r>
      <t>・</t>
    </r>
    <r>
      <rPr>
        <u/>
        <sz val="10"/>
        <rFont val="ＭＳ 明朝"/>
        <family val="1"/>
        <charset val="128"/>
      </rPr>
      <t>数値、金額は半角</t>
    </r>
    <r>
      <rPr>
        <sz val="10"/>
        <rFont val="ＭＳ 明朝"/>
        <family val="1"/>
        <charset val="128"/>
      </rPr>
      <t>で入力してください。</t>
    </r>
  </si>
  <si>
    <r>
      <t>・金額は、</t>
    </r>
    <r>
      <rPr>
        <u/>
        <sz val="10"/>
        <rFont val="ＭＳ 明朝"/>
        <family val="1"/>
        <charset val="128"/>
      </rPr>
      <t>当該工事の費用</t>
    </r>
    <r>
      <rPr>
        <sz val="10"/>
        <rFont val="ＭＳ 明朝"/>
        <family val="1"/>
        <charset val="128"/>
      </rPr>
      <t>を入力してください。</t>
    </r>
    <rPh sb="1" eb="3">
      <t>キンガク</t>
    </rPh>
    <rPh sb="5" eb="7">
      <t>トウガイ</t>
    </rPh>
    <rPh sb="7" eb="9">
      <t>コウジ</t>
    </rPh>
    <rPh sb="10" eb="12">
      <t>ヒヨウ</t>
    </rPh>
    <rPh sb="13" eb="15">
      <t>ニュウリョク</t>
    </rPh>
    <phoneticPr fontId="1"/>
  </si>
  <si>
    <t>入力要領</t>
    <rPh sb="0" eb="2">
      <t>ニュウリョク</t>
    </rPh>
    <rPh sb="2" eb="4">
      <t>ヨウリョウ</t>
    </rPh>
    <phoneticPr fontId="1"/>
  </si>
  <si>
    <t>３．諸経費の内訳</t>
    <rPh sb="2" eb="3">
      <t>ショ</t>
    </rPh>
    <rPh sb="3" eb="5">
      <t>ケイヒ</t>
    </rPh>
    <rPh sb="6" eb="8">
      <t>ウチワケ</t>
    </rPh>
    <phoneticPr fontId="1"/>
  </si>
  <si>
    <t>貴社名を入力してください。</t>
    <rPh sb="0" eb="3">
      <t>キシャメイ</t>
    </rPh>
    <rPh sb="4" eb="6">
      <t>ニュウリョク</t>
    </rPh>
    <phoneticPr fontId="56"/>
  </si>
  <si>
    <t>←</t>
    <phoneticPr fontId="56"/>
  </si>
  <si>
    <t>上記項目の内訳欄に該当する費用勘定が無い場合は、この欄に入力してください。</t>
    <rPh sb="26" eb="27">
      <t>ラン</t>
    </rPh>
    <rPh sb="28" eb="30">
      <t>ニュウリョク</t>
    </rPh>
    <phoneticPr fontId="56"/>
  </si>
  <si>
    <t>同上</t>
    <rPh sb="0" eb="2">
      <t>ドウジョウ</t>
    </rPh>
    <phoneticPr fontId="56"/>
  </si>
  <si>
    <t>自動入力</t>
    <rPh sb="0" eb="4">
      <t>ジドウニュウリョク</t>
    </rPh>
    <phoneticPr fontId="56"/>
  </si>
  <si>
    <t>※年間を通した保険料の算出にあたって</t>
    <rPh sb="11" eb="13">
      <t>サンシュツ</t>
    </rPh>
    <phoneticPr fontId="1"/>
  </si>
  <si>
    <t>※年間通した法定福利費の算出にあたって</t>
    <rPh sb="6" eb="11">
      <t>ホウテイフクリヒ</t>
    </rPh>
    <rPh sb="12" eb="14">
      <t>サンシュツ</t>
    </rPh>
    <phoneticPr fontId="1"/>
  </si>
  <si>
    <t>４．保険料に関する事項</t>
    <rPh sb="2" eb="5">
      <t>ホケンリョウ</t>
    </rPh>
    <rPh sb="6" eb="7">
      <t>カン</t>
    </rPh>
    <rPh sb="9" eb="11">
      <t>ジコウ</t>
    </rPh>
    <phoneticPr fontId="1"/>
  </si>
  <si>
    <t>自動入力（４．保険料に関する事項の合計額）</t>
    <rPh sb="0" eb="4">
      <t>ジドウニュウリョク</t>
    </rPh>
    <rPh sb="7" eb="10">
      <t>ホケンリョウ</t>
    </rPh>
    <rPh sb="11" eb="12">
      <t>カン</t>
    </rPh>
    <rPh sb="14" eb="16">
      <t>ジコウ</t>
    </rPh>
    <rPh sb="17" eb="19">
      <t>ゴウケイ</t>
    </rPh>
    <rPh sb="19" eb="20">
      <t>ガク</t>
    </rPh>
    <phoneticPr fontId="1"/>
  </si>
  <si>
    <t>自動入力（５．法定福利費に関する事項の合計額）</t>
    <rPh sb="0" eb="4">
      <t>ジドウニュウリョク</t>
    </rPh>
    <rPh sb="7" eb="11">
      <t>ホウテイフクリ</t>
    </rPh>
    <rPh sb="11" eb="12">
      <t>ヒ</t>
    </rPh>
    <rPh sb="13" eb="14">
      <t>カン</t>
    </rPh>
    <rPh sb="16" eb="18">
      <t>ジコウ</t>
    </rPh>
    <rPh sb="19" eb="21">
      <t>ゴウケイ</t>
    </rPh>
    <rPh sb="21" eb="22">
      <t>ガク</t>
    </rPh>
    <phoneticPr fontId="1"/>
  </si>
  <si>
    <t>計</t>
    <rPh sb="0" eb="1">
      <t>ケイ</t>
    </rPh>
    <phoneticPr fontId="56"/>
  </si>
  <si>
    <t>・当該工事の費用で、項目の内訳に該当するものが無い場合は、項目の内訳に設けている空欄に費用名称と金額を入力してください。</t>
    <rPh sb="1" eb="3">
      <t>トウガイ</t>
    </rPh>
    <rPh sb="3" eb="5">
      <t>コウジ</t>
    </rPh>
    <rPh sb="6" eb="8">
      <t>ヒヨウ</t>
    </rPh>
    <rPh sb="10" eb="12">
      <t>コウモク</t>
    </rPh>
    <rPh sb="13" eb="15">
      <t>ウチワケ</t>
    </rPh>
    <rPh sb="16" eb="18">
      <t>ガイトウ</t>
    </rPh>
    <rPh sb="23" eb="24">
      <t>ナ</t>
    </rPh>
    <rPh sb="25" eb="27">
      <t>バアイ</t>
    </rPh>
    <rPh sb="29" eb="31">
      <t>コウモク</t>
    </rPh>
    <rPh sb="32" eb="34">
      <t>ウチワケ</t>
    </rPh>
    <rPh sb="35" eb="36">
      <t>モウ</t>
    </rPh>
    <rPh sb="40" eb="42">
      <t>クウラン</t>
    </rPh>
    <phoneticPr fontId="1"/>
  </si>
  <si>
    <t>建築工事</t>
    <rPh sb="2" eb="4">
      <t>コウジ</t>
    </rPh>
    <phoneticPr fontId="62"/>
  </si>
  <si>
    <t>建築工事</t>
    <rPh sb="0" eb="2">
      <t>ケンチク</t>
    </rPh>
    <rPh sb="2" eb="4">
      <t>コウジ</t>
    </rPh>
    <phoneticPr fontId="62"/>
  </si>
  <si>
    <t>電気設備工事</t>
    <rPh sb="2" eb="6">
      <t>セツビコウジ</t>
    </rPh>
    <phoneticPr fontId="62"/>
  </si>
  <si>
    <t>機械設備工事</t>
    <rPh sb="0" eb="2">
      <t>キカイ</t>
    </rPh>
    <rPh sb="2" eb="6">
      <t>セツビコウジ</t>
    </rPh>
    <phoneticPr fontId="62"/>
  </si>
  <si>
    <t>昇降機設備工事</t>
    <rPh sb="3" eb="7">
      <t>セツビコウジ</t>
    </rPh>
    <phoneticPr fontId="62"/>
  </si>
  <si>
    <t>電気設備工事</t>
    <rPh sb="0" eb="2">
      <t>デンキ</t>
    </rPh>
    <rPh sb="2" eb="6">
      <t>セツビコウジ</t>
    </rPh>
    <phoneticPr fontId="62"/>
  </si>
  <si>
    <t>工種</t>
    <phoneticPr fontId="62"/>
  </si>
  <si>
    <t>昇降機設備工事</t>
    <rPh sb="0" eb="3">
      <t>ショウコウキ</t>
    </rPh>
    <rPh sb="3" eb="7">
      <t>セツビコウジ</t>
    </rPh>
    <phoneticPr fontId="1"/>
  </si>
  <si>
    <t>工種内容　1</t>
    <rPh sb="0" eb="4">
      <t>コウシュナイヨウ</t>
    </rPh>
    <phoneticPr fontId="62"/>
  </si>
  <si>
    <t>工種内容　2</t>
    <rPh sb="0" eb="4">
      <t>コウシュナイヨウ</t>
    </rPh>
    <phoneticPr fontId="62"/>
  </si>
  <si>
    <t>工種内容　3</t>
    <rPh sb="0" eb="4">
      <t>コウシュナイヨウ</t>
    </rPh>
    <phoneticPr fontId="62"/>
  </si>
  <si>
    <t>主材料の調達方法</t>
    <rPh sb="0" eb="3">
      <t>シュザイリョウ</t>
    </rPh>
    <rPh sb="4" eb="6">
      <t>チョウタツ</t>
    </rPh>
    <rPh sb="6" eb="8">
      <t>ホウホウ</t>
    </rPh>
    <phoneticPr fontId="62"/>
  </si>
  <si>
    <t>工種内容　4</t>
    <rPh sb="0" eb="4">
      <t>コウシュナイヨウ</t>
    </rPh>
    <phoneticPr fontId="62"/>
  </si>
  <si>
    <t>工種内容　5</t>
    <rPh sb="0" eb="4">
      <t>コウシュナイヨウ</t>
    </rPh>
    <phoneticPr fontId="62"/>
  </si>
  <si>
    <t>工種内容　6</t>
    <rPh sb="0" eb="4">
      <t>コウシュナイヨウ</t>
    </rPh>
    <phoneticPr fontId="62"/>
  </si>
  <si>
    <t>工種内容　7</t>
    <rPh sb="0" eb="4">
      <t>コウシュナイヨウ</t>
    </rPh>
    <phoneticPr fontId="62"/>
  </si>
  <si>
    <t>工種内容　8</t>
    <rPh sb="0" eb="4">
      <t>コウシュナイヨウ</t>
    </rPh>
    <phoneticPr fontId="62"/>
  </si>
  <si>
    <t>工種内容　9</t>
    <rPh sb="0" eb="4">
      <t>コウシュナイヨウ</t>
    </rPh>
    <phoneticPr fontId="62"/>
  </si>
  <si>
    <t>工種内容　10</t>
    <rPh sb="0" eb="4">
      <t>コウシュナイヨウ</t>
    </rPh>
    <phoneticPr fontId="62"/>
  </si>
  <si>
    <t>工種内容　11</t>
    <rPh sb="0" eb="4">
      <t>コウシュナイヨウ</t>
    </rPh>
    <phoneticPr fontId="62"/>
  </si>
  <si>
    <t>工種内容　12</t>
    <rPh sb="0" eb="4">
      <t>コウシュナイヨウ</t>
    </rPh>
    <phoneticPr fontId="62"/>
  </si>
  <si>
    <t>工種内容　13</t>
    <rPh sb="0" eb="4">
      <t>コウシュナイヨウ</t>
    </rPh>
    <phoneticPr fontId="62"/>
  </si>
  <si>
    <t>工種内容　14</t>
    <rPh sb="0" eb="4">
      <t>コウシュナイヨウ</t>
    </rPh>
    <phoneticPr fontId="62"/>
  </si>
  <si>
    <t>工種内容　15</t>
    <rPh sb="0" eb="4">
      <t>コウシュナイヨウ</t>
    </rPh>
    <phoneticPr fontId="62"/>
  </si>
  <si>
    <t>工種内容　16</t>
    <rPh sb="0" eb="4">
      <t>コウシュナイヨウ</t>
    </rPh>
    <phoneticPr fontId="62"/>
  </si>
  <si>
    <t>工種内容　17</t>
    <rPh sb="0" eb="4">
      <t>コウシュナイヨウ</t>
    </rPh>
    <phoneticPr fontId="62"/>
  </si>
  <si>
    <t>工種内容　18</t>
    <rPh sb="0" eb="4">
      <t>コウシュナイヨウ</t>
    </rPh>
    <phoneticPr fontId="62"/>
  </si>
  <si>
    <t>工種内容　19</t>
    <rPh sb="0" eb="4">
      <t>コウシュナイヨウ</t>
    </rPh>
    <phoneticPr fontId="62"/>
  </si>
  <si>
    <t>工種内容　20</t>
    <rPh sb="0" eb="4">
      <t>コウシュナイヨウ</t>
    </rPh>
    <phoneticPr fontId="62"/>
  </si>
  <si>
    <t>工種内容　21</t>
    <rPh sb="0" eb="4">
      <t>コウシュナイヨウ</t>
    </rPh>
    <phoneticPr fontId="62"/>
  </si>
  <si>
    <t>工種内容　22</t>
    <rPh sb="0" eb="4">
      <t>コウシュナイヨウ</t>
    </rPh>
    <phoneticPr fontId="62"/>
  </si>
  <si>
    <t>工種内容　23</t>
    <rPh sb="0" eb="4">
      <t>コウシュナイヨウ</t>
    </rPh>
    <phoneticPr fontId="62"/>
  </si>
  <si>
    <t>工種内容　24</t>
    <rPh sb="0" eb="4">
      <t>コウシュナイヨウ</t>
    </rPh>
    <phoneticPr fontId="62"/>
  </si>
  <si>
    <t>工種内容　25</t>
    <rPh sb="0" eb="4">
      <t>コウシュナイヨウ</t>
    </rPh>
    <phoneticPr fontId="62"/>
  </si>
  <si>
    <t>工種内容　26</t>
    <rPh sb="0" eb="4">
      <t>コウシュナイヨウ</t>
    </rPh>
    <phoneticPr fontId="62"/>
  </si>
  <si>
    <t>工種内容　27</t>
    <rPh sb="0" eb="4">
      <t>コウシュナイヨウ</t>
    </rPh>
    <phoneticPr fontId="62"/>
  </si>
  <si>
    <t>工種内容　28</t>
    <rPh sb="0" eb="4">
      <t>コウシュナイヨウ</t>
    </rPh>
    <phoneticPr fontId="62"/>
  </si>
  <si>
    <t>工種内容　29</t>
    <rPh sb="0" eb="4">
      <t>コウシュナイヨウ</t>
    </rPh>
    <phoneticPr fontId="62"/>
  </si>
  <si>
    <t>工種内容　30</t>
    <rPh sb="0" eb="4">
      <t>コウシュナイヨウ</t>
    </rPh>
    <phoneticPr fontId="62"/>
  </si>
  <si>
    <t>入力欄</t>
  </si>
  <si>
    <t>入力欄</t>
    <phoneticPr fontId="56"/>
  </si>
  <si>
    <t xml:space="preserve"> 工事名称</t>
    <rPh sb="1" eb="3">
      <t>コウジ</t>
    </rPh>
    <rPh sb="3" eb="5">
      <t>メイショウ</t>
    </rPh>
    <phoneticPr fontId="1"/>
  </si>
  <si>
    <t xml:space="preserve"> 元請企業名</t>
    <rPh sb="1" eb="3">
      <t>モトウ</t>
    </rPh>
    <rPh sb="3" eb="6">
      <t>キギョウメイ</t>
    </rPh>
    <phoneticPr fontId="1"/>
  </si>
  <si>
    <t xml:space="preserve"> 請負工事内容（工種）</t>
    <rPh sb="1" eb="3">
      <t>ウケオイ</t>
    </rPh>
    <rPh sb="3" eb="5">
      <t>コウジ</t>
    </rPh>
    <rPh sb="5" eb="7">
      <t>ナイヨウ</t>
    </rPh>
    <rPh sb="8" eb="10">
      <t>コウシュ</t>
    </rPh>
    <phoneticPr fontId="1"/>
  </si>
  <si>
    <t xml:space="preserve"> 主材料の調達方法</t>
    <rPh sb="1" eb="2">
      <t>オモ</t>
    </rPh>
    <rPh sb="2" eb="4">
      <t>ザイリョウ</t>
    </rPh>
    <rPh sb="5" eb="7">
      <t>チョウタツ</t>
    </rPh>
    <rPh sb="7" eb="9">
      <t>ホウホウ</t>
    </rPh>
    <phoneticPr fontId="1"/>
  </si>
  <si>
    <t>　再下請企業数</t>
    <rPh sb="1" eb="2">
      <t>サイ</t>
    </rPh>
    <rPh sb="2" eb="4">
      <t>シタウケ</t>
    </rPh>
    <rPh sb="4" eb="6">
      <t>キギョウ</t>
    </rPh>
    <rPh sb="6" eb="7">
      <t>スウ</t>
    </rPh>
    <phoneticPr fontId="24"/>
  </si>
  <si>
    <t>　保険料</t>
    <rPh sb="1" eb="4">
      <t>ホケンリョウ</t>
    </rPh>
    <phoneticPr fontId="1"/>
  </si>
  <si>
    <t>　法定福利費</t>
    <rPh sb="1" eb="3">
      <t>ホウテイ</t>
    </rPh>
    <rPh sb="3" eb="6">
      <t>フクリヒ</t>
    </rPh>
    <phoneticPr fontId="1"/>
  </si>
  <si>
    <t xml:space="preserve"> 1 火災保険料</t>
    <phoneticPr fontId="56"/>
  </si>
  <si>
    <t xml:space="preserve"> 2 建設工事保険料</t>
    <phoneticPr fontId="1"/>
  </si>
  <si>
    <t xml:space="preserve"> 3 自動車保険料</t>
    <phoneticPr fontId="56"/>
  </si>
  <si>
    <t xml:space="preserve"> 4 組立保険料</t>
    <phoneticPr fontId="1"/>
  </si>
  <si>
    <t xml:space="preserve"> 5 賠償責任保険料</t>
    <phoneticPr fontId="1"/>
  </si>
  <si>
    <t xml:space="preserve"> 6 特約保険料</t>
    <rPh sb="3" eb="5">
      <t>トクヤク</t>
    </rPh>
    <rPh sb="5" eb="8">
      <t>ホケンリョウ</t>
    </rPh>
    <phoneticPr fontId="1"/>
  </si>
  <si>
    <t xml:space="preserve"> 7 法定外労災補償制度掛金</t>
    <rPh sb="3" eb="5">
      <t>ホウテイ</t>
    </rPh>
    <rPh sb="5" eb="6">
      <t>ガイ</t>
    </rPh>
    <rPh sb="6" eb="8">
      <t>ロウサイ</t>
    </rPh>
    <rPh sb="8" eb="10">
      <t>ホショウ</t>
    </rPh>
    <rPh sb="10" eb="12">
      <t>セイド</t>
    </rPh>
    <rPh sb="12" eb="14">
      <t>カケキン</t>
    </rPh>
    <phoneticPr fontId="1"/>
  </si>
  <si>
    <t>　保険料の内訳</t>
    <rPh sb="5" eb="7">
      <t>ウチワケ</t>
    </rPh>
    <phoneticPr fontId="1"/>
  </si>
  <si>
    <t>　法定福利費の内訳</t>
    <rPh sb="7" eb="9">
      <t>ウチワケ</t>
    </rPh>
    <phoneticPr fontId="1"/>
  </si>
  <si>
    <t>　上記項目の内訳欄に該当する費用勘定が無い場合の入力欄</t>
    <rPh sb="1" eb="3">
      <t>ジョウキ</t>
    </rPh>
    <rPh sb="3" eb="5">
      <t>コウモク</t>
    </rPh>
    <rPh sb="6" eb="9">
      <t>ウチワケラン</t>
    </rPh>
    <rPh sb="10" eb="12">
      <t>ガイトウ</t>
    </rPh>
    <rPh sb="14" eb="16">
      <t>ヒヨウ</t>
    </rPh>
    <rPh sb="16" eb="18">
      <t>カンジョウ</t>
    </rPh>
    <rPh sb="19" eb="20">
      <t>ナ</t>
    </rPh>
    <rPh sb="21" eb="23">
      <t>バアイ</t>
    </rPh>
    <rPh sb="24" eb="26">
      <t>ニュウリョク</t>
    </rPh>
    <rPh sb="26" eb="27">
      <t>ラン</t>
    </rPh>
    <phoneticPr fontId="1"/>
  </si>
  <si>
    <t>（税抜き）</t>
    <rPh sb="1" eb="3">
      <t>ゼイヌ</t>
    </rPh>
    <phoneticPr fontId="1"/>
  </si>
  <si>
    <r>
      <t>　②直接工事費</t>
    </r>
    <r>
      <rPr>
        <b/>
        <vertAlign val="superscript"/>
        <sz val="10"/>
        <rFont val="ＭＳ 明朝"/>
        <family val="1"/>
        <charset val="128"/>
      </rPr>
      <t>※</t>
    </r>
    <rPh sb="2" eb="4">
      <t>チョクセツ</t>
    </rPh>
    <rPh sb="4" eb="7">
      <t>コウジヒ</t>
    </rPh>
    <phoneticPr fontId="1"/>
  </si>
  <si>
    <r>
      <t>　③諸経費</t>
    </r>
    <r>
      <rPr>
        <b/>
        <vertAlign val="superscript"/>
        <sz val="10"/>
        <rFont val="ＭＳ 明朝"/>
        <family val="1"/>
        <charset val="128"/>
      </rPr>
      <t>※</t>
    </r>
    <rPh sb="2" eb="5">
      <t>ショケイヒ</t>
    </rPh>
    <phoneticPr fontId="1"/>
  </si>
  <si>
    <r>
      <t xml:space="preserve">　①外注費
</t>
    </r>
    <r>
      <rPr>
        <sz val="8"/>
        <rFont val="ＭＳ Ｐゴシック"/>
        <family val="3"/>
        <charset val="128"/>
      </rPr>
      <t>（再下請企業に支払われる費用）</t>
    </r>
    <phoneticPr fontId="56"/>
  </si>
  <si>
    <t>　②直接工事費</t>
    <rPh sb="2" eb="4">
      <t>チョクセツ</t>
    </rPh>
    <rPh sb="4" eb="7">
      <t>コウジヒ</t>
    </rPh>
    <phoneticPr fontId="1"/>
  </si>
  <si>
    <t>　③諸経費</t>
    <rPh sb="2" eb="5">
      <t>ショケイヒ</t>
    </rPh>
    <phoneticPr fontId="1"/>
  </si>
  <si>
    <t>（この調査票は二次下請企業に対する調査票です。）</t>
    <rPh sb="3" eb="6">
      <t>チョウサヒョウ</t>
    </rPh>
    <rPh sb="7" eb="9">
      <t>ニジ</t>
    </rPh>
    <rPh sb="9" eb="11">
      <t>シタウ</t>
    </rPh>
    <rPh sb="11" eb="13">
      <t>キギョウ</t>
    </rPh>
    <rPh sb="14" eb="15">
      <t>タイ</t>
    </rPh>
    <rPh sb="17" eb="20">
      <t>チョウサヒョウ</t>
    </rPh>
    <phoneticPr fontId="1"/>
  </si>
  <si>
    <t xml:space="preserve"> 一次下請企業名</t>
    <rPh sb="1" eb="3">
      <t>イチジ</t>
    </rPh>
    <rPh sb="3" eb="5">
      <t>シタウ</t>
    </rPh>
    <rPh sb="5" eb="8">
      <t>キギョウメイ</t>
    </rPh>
    <phoneticPr fontId="1"/>
  </si>
  <si>
    <t>一次下請企業名を入力してください。</t>
    <rPh sb="0" eb="2">
      <t>イチジ</t>
    </rPh>
    <rPh sb="2" eb="4">
      <t>シタウケ</t>
    </rPh>
    <rPh sb="4" eb="6">
      <t>キギョウ</t>
    </rPh>
    <rPh sb="6" eb="7">
      <t>メイ</t>
    </rPh>
    <rPh sb="8" eb="10">
      <t>ニュウリョク</t>
    </rPh>
    <phoneticPr fontId="56"/>
  </si>
  <si>
    <t>整数位止</t>
    <rPh sb="0" eb="2">
      <t>セイスウ</t>
    </rPh>
    <rPh sb="2" eb="3">
      <t>イ</t>
    </rPh>
    <rPh sb="3" eb="4">
      <t>ドメ</t>
    </rPh>
    <phoneticPr fontId="56"/>
  </si>
  <si>
    <t>1 労災保険料</t>
    <rPh sb="2" eb="7">
      <t>ロウサイホケンリョウ</t>
    </rPh>
    <phoneticPr fontId="56"/>
  </si>
  <si>
    <t>支払い賃金合計×保険料率もしくは、（工事請負金×労務比率）×保険料率</t>
  </si>
  <si>
    <t>2 雇用保険料</t>
    <phoneticPr fontId="1"/>
  </si>
  <si>
    <t>3 健康保険料</t>
    <phoneticPr fontId="1"/>
  </si>
  <si>
    <t>4 厚生年金保険料</t>
    <phoneticPr fontId="1"/>
  </si>
  <si>
    <t>円</t>
    <phoneticPr fontId="56"/>
  </si>
  <si>
    <t>費用の区分（イメージ）</t>
    <rPh sb="0" eb="2">
      <t>ヒヨウ</t>
    </rPh>
    <rPh sb="3" eb="5">
      <t>クブン</t>
    </rPh>
    <phoneticPr fontId="56"/>
  </si>
  <si>
    <t>警備業</t>
    <rPh sb="2" eb="3">
      <t>ギョウ</t>
    </rPh>
    <phoneticPr fontId="62"/>
  </si>
  <si>
    <t xml:space="preserve"> 二次下請企業名（貴社名）</t>
    <phoneticPr fontId="1"/>
  </si>
  <si>
    <t>　当該現場における法定福利費の算出例　</t>
    <rPh sb="9" eb="14">
      <t>ホウテイフクリヒ</t>
    </rPh>
    <rPh sb="15" eb="18">
      <t>サンシュツレイ</t>
    </rPh>
    <phoneticPr fontId="1"/>
  </si>
  <si>
    <t>・企業全体で年間にかかる法定福利費×（当該工事の請負金額/年間全体の 工事請負金額）　</t>
    <rPh sb="12" eb="17">
      <t>ホウテイフクリヒ</t>
    </rPh>
    <phoneticPr fontId="56"/>
  </si>
  <si>
    <t>・一人当たりの平均費用×〇人×〇カ月</t>
    <rPh sb="1" eb="4">
      <t>ヒトリア</t>
    </rPh>
    <rPh sb="7" eb="11">
      <t>ヘイキンヒヨウ</t>
    </rPh>
    <rPh sb="13" eb="14">
      <t>ニン</t>
    </rPh>
    <rPh sb="17" eb="18">
      <t>ゲツ</t>
    </rPh>
    <phoneticPr fontId="56"/>
  </si>
  <si>
    <t>　当該現場における保険料の算出例　</t>
    <phoneticPr fontId="1"/>
  </si>
  <si>
    <t>二次下請調査票</t>
  </si>
  <si>
    <t xml:space="preserve"> 一次下請企業との契約金額</t>
    <rPh sb="1" eb="3">
      <t>イチジ</t>
    </rPh>
    <rPh sb="3" eb="5">
      <t>シタウケ</t>
    </rPh>
    <phoneticPr fontId="56"/>
  </si>
  <si>
    <t xml:space="preserve"> 工事種別等</t>
    <rPh sb="1" eb="3">
      <t>コウジ</t>
    </rPh>
    <rPh sb="3" eb="6">
      <t>シュベツトウ</t>
    </rPh>
    <phoneticPr fontId="1"/>
  </si>
  <si>
    <t>元請企業名を入力してください。</t>
    <rPh sb="0" eb="2">
      <t>モトウ</t>
    </rPh>
    <rPh sb="2" eb="5">
      <t>キギョウメイ</t>
    </rPh>
    <rPh sb="6" eb="8">
      <t>ニュウリョク</t>
    </rPh>
    <phoneticPr fontId="1"/>
  </si>
  <si>
    <t>プルダウンより建築工事・電気設備工事・機械設備工事・昇降機設備工事・警備業から選択してください。</t>
    <rPh sb="9" eb="11">
      <t>コウジ</t>
    </rPh>
    <rPh sb="14" eb="18">
      <t>セツビコウジ</t>
    </rPh>
    <rPh sb="21" eb="25">
      <t>セツビコウジ</t>
    </rPh>
    <rPh sb="29" eb="33">
      <t>セツビコウジ</t>
    </rPh>
    <rPh sb="36" eb="37">
      <t>ギョウ</t>
    </rPh>
    <phoneticPr fontId="56"/>
  </si>
  <si>
    <r>
      <rPr>
        <b/>
        <sz val="10"/>
        <rFont val="ＭＳ 明朝"/>
        <family val="1"/>
        <charset val="128"/>
      </rPr>
      <t>請負った工種が１つの場合</t>
    </r>
    <r>
      <rPr>
        <sz val="10"/>
        <rFont val="ＭＳ 明朝"/>
        <family val="1"/>
        <charset val="128"/>
      </rPr>
      <t>、主材料の調達方法について、プルダウンから選択してください。</t>
    </r>
    <rPh sb="0" eb="2">
      <t>ウケオ</t>
    </rPh>
    <rPh sb="4" eb="5">
      <t>コウ</t>
    </rPh>
    <rPh sb="5" eb="6">
      <t>シュ</t>
    </rPh>
    <rPh sb="10" eb="12">
      <t>バアイ</t>
    </rPh>
    <rPh sb="13" eb="14">
      <t>シュ</t>
    </rPh>
    <rPh sb="14" eb="16">
      <t>ザイリョウ</t>
    </rPh>
    <rPh sb="17" eb="19">
      <t>チョウタツ</t>
    </rPh>
    <rPh sb="19" eb="21">
      <t>ホウホウ</t>
    </rPh>
    <rPh sb="33" eb="35">
      <t>センタク</t>
    </rPh>
    <phoneticPr fontId="56"/>
  </si>
  <si>
    <t>該当する工種の入力が全て終わりましたら、次のセルに「以下なし」を選択してください。</t>
    <rPh sb="0" eb="2">
      <t>ガイトウ</t>
    </rPh>
    <rPh sb="4" eb="6">
      <t>コウシュ</t>
    </rPh>
    <rPh sb="7" eb="9">
      <t>ニュウリョク</t>
    </rPh>
    <rPh sb="10" eb="11">
      <t>スベ</t>
    </rPh>
    <rPh sb="12" eb="13">
      <t>オ</t>
    </rPh>
    <rPh sb="20" eb="21">
      <t>ツギ</t>
    </rPh>
    <rPh sb="26" eb="28">
      <t>イカ</t>
    </rPh>
    <rPh sb="32" eb="34">
      <t>センタク</t>
    </rPh>
    <phoneticPr fontId="56"/>
  </si>
  <si>
    <t>以下なし</t>
    <rPh sb="0" eb="2">
      <t>イカ</t>
    </rPh>
    <phoneticPr fontId="56"/>
  </si>
  <si>
    <r>
      <t>２．</t>
    </r>
    <r>
      <rPr>
        <b/>
        <sz val="12"/>
        <rFont val="ＭＳ Ｐゴシック"/>
        <family val="3"/>
        <charset val="128"/>
        <scheme val="minor"/>
      </rPr>
      <t>費用の区分</t>
    </r>
    <rPh sb="2" eb="4">
      <t>ヒヨウ</t>
    </rPh>
    <rPh sb="5" eb="7">
      <t>クブン</t>
    </rPh>
    <phoneticPr fontId="1"/>
  </si>
  <si>
    <t>④一次下請企業との契約金額＝①+②+③　（税抜き）</t>
    <rPh sb="21" eb="23">
      <t>ゼイヌ</t>
    </rPh>
    <phoneticPr fontId="1"/>
  </si>
  <si>
    <r>
      <t>　</t>
    </r>
    <r>
      <rPr>
        <b/>
        <u/>
        <sz val="10"/>
        <rFont val="ＭＳ 明朝"/>
        <family val="1"/>
        <charset val="128"/>
      </rPr>
      <t>②直接工事費</t>
    </r>
    <r>
      <rPr>
        <b/>
        <sz val="10"/>
        <rFont val="ＭＳ 明朝"/>
        <family val="1"/>
        <charset val="128"/>
      </rPr>
      <t>に対する</t>
    </r>
    <r>
      <rPr>
        <b/>
        <u/>
        <sz val="10"/>
        <rFont val="ＭＳ 明朝"/>
        <family val="1"/>
        <charset val="128"/>
      </rPr>
      <t>②-1労務費</t>
    </r>
    <r>
      <rPr>
        <b/>
        <sz val="10"/>
        <rFont val="ＭＳ 明朝"/>
        <family val="1"/>
        <charset val="128"/>
      </rPr>
      <t>の割合</t>
    </r>
    <rPh sb="2" eb="4">
      <t>チョクセツ</t>
    </rPh>
    <rPh sb="4" eb="7">
      <t>コウジヒ</t>
    </rPh>
    <rPh sb="8" eb="9">
      <t>タイ</t>
    </rPh>
    <rPh sb="14" eb="17">
      <t>ロウムヒ</t>
    </rPh>
    <rPh sb="18" eb="20">
      <t>ワリアイ</t>
    </rPh>
    <phoneticPr fontId="1"/>
  </si>
  <si>
    <r>
      <t>　</t>
    </r>
    <r>
      <rPr>
        <b/>
        <u/>
        <sz val="10"/>
        <rFont val="ＭＳ 明朝"/>
        <family val="1"/>
        <charset val="128"/>
      </rPr>
      <t>②直接工事費</t>
    </r>
    <r>
      <rPr>
        <b/>
        <sz val="10"/>
        <rFont val="ＭＳ 明朝"/>
        <family val="1"/>
        <charset val="128"/>
      </rPr>
      <t>に対する</t>
    </r>
    <r>
      <rPr>
        <b/>
        <u/>
        <sz val="10"/>
        <rFont val="ＭＳ 明朝"/>
        <family val="1"/>
        <charset val="128"/>
      </rPr>
      <t>②-2材料費</t>
    </r>
    <r>
      <rPr>
        <b/>
        <sz val="10"/>
        <rFont val="ＭＳ 明朝"/>
        <family val="1"/>
        <charset val="128"/>
      </rPr>
      <t>の割合</t>
    </r>
    <rPh sb="2" eb="4">
      <t>チョクセツ</t>
    </rPh>
    <rPh sb="4" eb="7">
      <t>コウジヒ</t>
    </rPh>
    <rPh sb="8" eb="9">
      <t>タイ</t>
    </rPh>
    <rPh sb="14" eb="17">
      <t>ザイリョウヒ</t>
    </rPh>
    <rPh sb="18" eb="20">
      <t>ワリアイ</t>
    </rPh>
    <phoneticPr fontId="56"/>
  </si>
  <si>
    <r>
      <t>　</t>
    </r>
    <r>
      <rPr>
        <b/>
        <u/>
        <sz val="10"/>
        <rFont val="ＭＳ 明朝"/>
        <family val="1"/>
        <charset val="128"/>
      </rPr>
      <t>②直接工事費</t>
    </r>
    <r>
      <rPr>
        <b/>
        <sz val="10"/>
        <rFont val="ＭＳ 明朝"/>
        <family val="1"/>
        <charset val="128"/>
      </rPr>
      <t>に対する</t>
    </r>
    <r>
      <rPr>
        <b/>
        <u/>
        <sz val="10"/>
        <rFont val="ＭＳ 明朝"/>
        <family val="1"/>
        <charset val="128"/>
      </rPr>
      <t>②-3雑費</t>
    </r>
    <r>
      <rPr>
        <b/>
        <sz val="10"/>
        <rFont val="ＭＳ 明朝"/>
        <family val="1"/>
        <charset val="128"/>
      </rPr>
      <t>の割合</t>
    </r>
    <rPh sb="2" eb="4">
      <t>チョクセツ</t>
    </rPh>
    <rPh sb="4" eb="7">
      <t>コウジヒ</t>
    </rPh>
    <rPh sb="8" eb="9">
      <t>タイ</t>
    </rPh>
    <rPh sb="14" eb="16">
      <t>ザッピ</t>
    </rPh>
    <rPh sb="17" eb="19">
      <t>ワリアイ</t>
    </rPh>
    <phoneticPr fontId="56"/>
  </si>
  <si>
    <r>
      <t>　</t>
    </r>
    <r>
      <rPr>
        <b/>
        <u/>
        <sz val="10"/>
        <rFont val="ＭＳ 明朝"/>
        <family val="1"/>
        <charset val="128"/>
      </rPr>
      <t>②直接工事費</t>
    </r>
    <r>
      <rPr>
        <b/>
        <sz val="10"/>
        <rFont val="ＭＳ 明朝"/>
        <family val="1"/>
        <charset val="128"/>
      </rPr>
      <t>に対する</t>
    </r>
    <r>
      <rPr>
        <b/>
        <u/>
        <sz val="10"/>
        <rFont val="ＭＳ 明朝"/>
        <family val="1"/>
        <charset val="128"/>
      </rPr>
      <t>②-4機械器具費</t>
    </r>
    <r>
      <rPr>
        <b/>
        <sz val="10"/>
        <rFont val="ＭＳ 明朝"/>
        <family val="1"/>
        <charset val="128"/>
      </rPr>
      <t>の割合</t>
    </r>
    <rPh sb="2" eb="4">
      <t>チョクセツ</t>
    </rPh>
    <rPh sb="4" eb="7">
      <t>コウジヒ</t>
    </rPh>
    <rPh sb="8" eb="9">
      <t>タイ</t>
    </rPh>
    <rPh sb="14" eb="19">
      <t>キカイキグヒ</t>
    </rPh>
    <rPh sb="20" eb="22">
      <t>ワリアイ</t>
    </rPh>
    <phoneticPr fontId="56"/>
  </si>
  <si>
    <t>貴社の諸経費です
（一次下請企業との契約額）－（外注費）－（貴社直接工事費）＝諸経費 　
※諸経費には、墜落制止用器具、小機材の損耗費等を含みます。
※諸経費は現場管理費と一般管理費及び付加利益の合計金額に相当します。</t>
    <rPh sb="0" eb="2">
      <t>キシャ</t>
    </rPh>
    <rPh sb="3" eb="6">
      <t>ショケイヒ</t>
    </rPh>
    <rPh sb="18" eb="21">
      <t>ケイヤクガク</t>
    </rPh>
    <rPh sb="24" eb="27">
      <t>ガイチュウヒ</t>
    </rPh>
    <rPh sb="30" eb="32">
      <t>キシャ</t>
    </rPh>
    <rPh sb="32" eb="34">
      <t>チョクセツ</t>
    </rPh>
    <rPh sb="34" eb="37">
      <t>コウジヒ</t>
    </rPh>
    <rPh sb="39" eb="42">
      <t>ショケイヒ</t>
    </rPh>
    <rPh sb="77" eb="80">
      <t>ショケイヒ</t>
    </rPh>
    <rPh sb="81" eb="86">
      <t>ゲンバカンリヒ</t>
    </rPh>
    <rPh sb="99" eb="103">
      <t>ゴウケイキンガク</t>
    </rPh>
    <rPh sb="104" eb="106">
      <t>ソウトウ</t>
    </rPh>
    <phoneticPr fontId="1"/>
  </si>
  <si>
    <t>　・他現場と重複することがない場合は、工事期間から按分する</t>
    <rPh sb="2" eb="5">
      <t>タゲンバ</t>
    </rPh>
    <rPh sb="6" eb="8">
      <t>チョウフク</t>
    </rPh>
    <rPh sb="15" eb="17">
      <t>バアイコウジキカンアンブン</t>
    </rPh>
    <phoneticPr fontId="56"/>
  </si>
  <si>
    <t>　・企業全体で年間にかかる保険等の費用×（当該工事の請負金額/年間全体の 工事請負金額）　</t>
    <phoneticPr fontId="56"/>
  </si>
  <si>
    <t>　上記以外の現場管理費</t>
    <rPh sb="1" eb="3">
      <t>ジョウキ</t>
    </rPh>
    <rPh sb="3" eb="5">
      <t>イガイ</t>
    </rPh>
    <rPh sb="6" eb="11">
      <t>ゲンバカンリヒ</t>
    </rPh>
    <phoneticPr fontId="1"/>
  </si>
  <si>
    <t>警備業</t>
    <rPh sb="0" eb="2">
      <t>ケイビ</t>
    </rPh>
    <rPh sb="2" eb="3">
      <t>ギョウ</t>
    </rPh>
    <phoneticPr fontId="1"/>
  </si>
  <si>
    <t>　一般管理費</t>
    <rPh sb="1" eb="3">
      <t>イッパン</t>
    </rPh>
    <rPh sb="3" eb="6">
      <t>カンリヒ</t>
    </rPh>
    <phoneticPr fontId="56"/>
  </si>
  <si>
    <t>　付加利益相当</t>
    <rPh sb="1" eb="5">
      <t>フカリエキ</t>
    </rPh>
    <rPh sb="5" eb="7">
      <t>ソウトウ</t>
    </rPh>
    <phoneticPr fontId="56"/>
  </si>
  <si>
    <t>５．法定福利費に関する事項</t>
    <rPh sb="2" eb="4">
      <t>ホウテイ</t>
    </rPh>
    <rPh sb="4" eb="7">
      <t>フクリヒ</t>
    </rPh>
    <rPh sb="8" eb="9">
      <t>カン</t>
    </rPh>
    <rPh sb="11" eb="13">
      <t>ジコウ</t>
    </rPh>
    <phoneticPr fontId="1"/>
  </si>
  <si>
    <t>請負工事内容（工種）で「複数の工種を請け負っている場合」や「他の工事種別等の下請けとして請け負っている場合」の請け負った工種（全て記入）　</t>
    <rPh sb="32" eb="36">
      <t>コウジシュベツ</t>
    </rPh>
    <rPh sb="36" eb="37">
      <t>トウ</t>
    </rPh>
    <phoneticPr fontId="62"/>
  </si>
  <si>
    <r>
      <t>プルダウンにより工種を選択してください。</t>
    </r>
    <r>
      <rPr>
        <b/>
        <u/>
        <sz val="10"/>
        <rFont val="ＭＳ 明朝"/>
        <family val="1"/>
        <charset val="128"/>
      </rPr>
      <t>（工事種別が選択されていないと工種は選択できません。）</t>
    </r>
    <r>
      <rPr>
        <sz val="10"/>
        <rFont val="ＭＳ 明朝"/>
        <family val="1"/>
        <charset val="128"/>
      </rPr>
      <t xml:space="preserve">
「複数の工種を請負っている場合」や「他の工事種別等の下請けとして請負っている場合」は、建築工事一式工事、電気設備工事一式、機械設備工事一式から選択してください。</t>
    </r>
    <rPh sb="8" eb="9">
      <t>コウ</t>
    </rPh>
    <rPh sb="9" eb="10">
      <t>シュ</t>
    </rPh>
    <rPh sb="11" eb="13">
      <t>センタク</t>
    </rPh>
    <rPh sb="21" eb="25">
      <t>コウジシュベツ</t>
    </rPh>
    <rPh sb="26" eb="28">
      <t>センタク</t>
    </rPh>
    <rPh sb="35" eb="37">
      <t>コウシュ</t>
    </rPh>
    <rPh sb="38" eb="40">
      <t>センタク</t>
    </rPh>
    <rPh sb="49" eb="51">
      <t>フクスウ</t>
    </rPh>
    <rPh sb="52" eb="53">
      <t>コウ</t>
    </rPh>
    <rPh sb="53" eb="54">
      <t>シュ</t>
    </rPh>
    <rPh sb="55" eb="56">
      <t>ウ</t>
    </rPh>
    <rPh sb="56" eb="57">
      <t>オ</t>
    </rPh>
    <rPh sb="61" eb="63">
      <t>バアイ</t>
    </rPh>
    <rPh sb="66" eb="67">
      <t>タ</t>
    </rPh>
    <rPh sb="74" eb="76">
      <t>シタウ</t>
    </rPh>
    <rPh sb="80" eb="81">
      <t>ウ</t>
    </rPh>
    <rPh sb="81" eb="82">
      <t>オ</t>
    </rPh>
    <rPh sb="86" eb="88">
      <t>バアイ</t>
    </rPh>
    <rPh sb="91" eb="93">
      <t>ケンチク</t>
    </rPh>
    <rPh sb="93" eb="95">
      <t>コウジ</t>
    </rPh>
    <rPh sb="95" eb="99">
      <t>イッシキコウジ</t>
    </rPh>
    <rPh sb="100" eb="106">
      <t>デンキセツビコウジ</t>
    </rPh>
    <rPh sb="106" eb="108">
      <t>イッシキ</t>
    </rPh>
    <rPh sb="109" eb="113">
      <t>キカイセツビ</t>
    </rPh>
    <rPh sb="113" eb="115">
      <t>コウジ</t>
    </rPh>
    <rPh sb="115" eb="117">
      <t>イッシキ</t>
    </rPh>
    <rPh sb="119" eb="121">
      <t>センタク</t>
    </rPh>
    <phoneticPr fontId="1"/>
  </si>
  <si>
    <r>
      <t>　①外注費</t>
    </r>
    <r>
      <rPr>
        <b/>
        <vertAlign val="superscript"/>
        <sz val="10"/>
        <rFont val="ＭＳ 明朝"/>
        <family val="1"/>
        <charset val="128"/>
      </rPr>
      <t xml:space="preserve">※
</t>
    </r>
    <r>
      <rPr>
        <b/>
        <sz val="10"/>
        <rFont val="ＭＳ 明朝"/>
        <family val="1"/>
        <charset val="128"/>
      </rPr>
      <t xml:space="preserve"> （再下請企業に支払われる費用）</t>
    </r>
    <rPh sb="2" eb="4">
      <t>ガイチュウ</t>
    </rPh>
    <rPh sb="4" eb="5">
      <t>ヒ</t>
    </rPh>
    <phoneticPr fontId="1"/>
  </si>
  <si>
    <t>自動入力（諸経費＝請負金額－外注費－直接工事費）</t>
    <rPh sb="0" eb="4">
      <t>ジドウニュウリョク</t>
    </rPh>
    <rPh sb="5" eb="8">
      <t>ショケイヒ</t>
    </rPh>
    <rPh sb="9" eb="13">
      <t>ウケオイキンガク</t>
    </rPh>
    <rPh sb="14" eb="17">
      <t>ガイチュウヒ</t>
    </rPh>
    <rPh sb="18" eb="23">
      <t>チョクセツコウジヒ</t>
    </rPh>
    <phoneticPr fontId="1"/>
  </si>
  <si>
    <t>自動入力（ 一次下請企業との契約金額）</t>
    <rPh sb="0" eb="4">
      <t>ジドウニュウリョク</t>
    </rPh>
    <rPh sb="6" eb="8">
      <t>イチジ</t>
    </rPh>
    <rPh sb="8" eb="10">
      <t>シタウケ</t>
    </rPh>
    <rPh sb="10" eb="12">
      <t>キギョウ</t>
    </rPh>
    <rPh sb="14" eb="16">
      <t>ケイヤク</t>
    </rPh>
    <rPh sb="16" eb="18">
      <t>キンガク</t>
    </rPh>
    <phoneticPr fontId="1"/>
  </si>
  <si>
    <t>貴社が三次下請に外注している場合は、その企業総数を記載してください。
外注がない場合は、「0」をプルダウンから選択してください。</t>
    <rPh sb="3" eb="4">
      <t>サン</t>
    </rPh>
    <phoneticPr fontId="56"/>
  </si>
  <si>
    <t>該当する費目がない場合は、「0」を入力してください。</t>
    <rPh sb="0" eb="2">
      <t>ガイトウ</t>
    </rPh>
    <rPh sb="4" eb="6">
      <t>ヒモク</t>
    </rPh>
    <rPh sb="9" eb="11">
      <t>バアイ</t>
    </rPh>
    <rPh sb="17" eb="19">
      <t>ニュウリョク</t>
    </rPh>
    <phoneticPr fontId="56"/>
  </si>
  <si>
    <t>直接工事費に対する材料費の割合を入力してください。(下図「費用の区分」を参照　②-2材料費／②貴社直接工事費）</t>
    <rPh sb="9" eb="12">
      <t>ザイリョウヒ</t>
    </rPh>
    <rPh sb="13" eb="15">
      <t>ワリアイ</t>
    </rPh>
    <rPh sb="16" eb="18">
      <t>ニュウリョク</t>
    </rPh>
    <rPh sb="26" eb="28">
      <t>カズ</t>
    </rPh>
    <rPh sb="29" eb="31">
      <t>ヒヨウ</t>
    </rPh>
    <rPh sb="32" eb="34">
      <t>クブン</t>
    </rPh>
    <rPh sb="36" eb="38">
      <t>サンショウ</t>
    </rPh>
    <rPh sb="42" eb="45">
      <t>ザイリョウヒ</t>
    </rPh>
    <rPh sb="47" eb="49">
      <t>キシャ</t>
    </rPh>
    <rPh sb="49" eb="54">
      <t>チョクセツコウジヒ</t>
    </rPh>
    <phoneticPr fontId="56"/>
  </si>
  <si>
    <t>一般管理費を入力してください。</t>
    <rPh sb="0" eb="5">
      <t>イッパンカンリヒ</t>
    </rPh>
    <rPh sb="6" eb="8">
      <t>ニュウリョク</t>
    </rPh>
    <phoneticPr fontId="56"/>
  </si>
  <si>
    <t>三次下請企業に支払った金額を記載してください。税抜き金額としてください。
なお、外注していない場合は”０”円を入力してください。</t>
    <rPh sb="0" eb="1">
      <t>サン</t>
    </rPh>
    <rPh sb="1" eb="2">
      <t>ジ</t>
    </rPh>
    <rPh sb="2" eb="4">
      <t>シタウ</t>
    </rPh>
    <rPh sb="4" eb="6">
      <t>キギョウ</t>
    </rPh>
    <rPh sb="7" eb="9">
      <t>シハラ</t>
    </rPh>
    <rPh sb="11" eb="13">
      <t>キンガク</t>
    </rPh>
    <rPh sb="14" eb="16">
      <t>キサイ</t>
    </rPh>
    <rPh sb="23" eb="25">
      <t>ゼイヌ</t>
    </rPh>
    <rPh sb="26" eb="28">
      <t>キンガク</t>
    </rPh>
    <rPh sb="40" eb="42">
      <t>ガイチュウ</t>
    </rPh>
    <rPh sb="47" eb="49">
      <t>バアイ</t>
    </rPh>
    <rPh sb="53" eb="54">
      <t>エン</t>
    </rPh>
    <rPh sb="55" eb="57">
      <t>ニュウリョク</t>
    </rPh>
    <phoneticPr fontId="1"/>
  </si>
  <si>
    <t>整数止めとしてください。</t>
    <rPh sb="0" eb="3">
      <t>セイスウド</t>
    </rPh>
    <phoneticPr fontId="56"/>
  </si>
  <si>
    <t>一次下請企業との契約金額を入力してください。</t>
    <rPh sb="0" eb="4">
      <t>イチジシタウケ</t>
    </rPh>
    <rPh sb="13" eb="15">
      <t>ニュウリョク</t>
    </rPh>
    <phoneticPr fontId="56"/>
  </si>
  <si>
    <r>
      <rPr>
        <b/>
        <u/>
        <sz val="10"/>
        <rFont val="ＭＳ Ｐゴシック"/>
        <family val="3"/>
        <charset val="128"/>
        <scheme val="minor"/>
      </rPr>
      <t>「複数の工種を請負っている場合」</t>
    </r>
    <r>
      <rPr>
        <b/>
        <sz val="10"/>
        <rFont val="ＭＳ Ｐゴシック"/>
        <family val="3"/>
        <charset val="128"/>
        <scheme val="minor"/>
      </rPr>
      <t>や「他の工事種別等の下請けとして請負っている場合」</t>
    </r>
    <r>
      <rPr>
        <sz val="10"/>
        <rFont val="ＭＳ Ｐゴシック"/>
        <family val="3"/>
        <charset val="128"/>
        <scheme val="minor"/>
      </rPr>
      <t>は、該当する工種及び主材料の調達方法をプルダウンから選択してください。</t>
    </r>
    <r>
      <rPr>
        <b/>
        <sz val="10"/>
        <rFont val="ＭＳ Ｐゴシック"/>
        <family val="3"/>
        <charset val="128"/>
        <scheme val="minor"/>
      </rPr>
      <t>その場合、工種を「建築工事一式」「電気設備工事一式」「機械設備工事一式」「各種配管工事一式」「ダクト工事一式」のいずれかを選択してください。</t>
    </r>
    <rPh sb="20" eb="22">
      <t>コウジ</t>
    </rPh>
    <rPh sb="22" eb="25">
      <t>シュベツトウ</t>
    </rPh>
    <rPh sb="78" eb="80">
      <t>バアイ</t>
    </rPh>
    <rPh sb="81" eb="83">
      <t>コウシュ</t>
    </rPh>
    <rPh sb="85" eb="89">
      <t>ケンチクコウジ</t>
    </rPh>
    <rPh sb="89" eb="91">
      <t>イッシキ</t>
    </rPh>
    <rPh sb="93" eb="99">
      <t>デンキセツビコウジ</t>
    </rPh>
    <rPh sb="99" eb="101">
      <t>イッシキ</t>
    </rPh>
    <rPh sb="103" eb="107">
      <t>キカイセツビ</t>
    </rPh>
    <rPh sb="107" eb="109">
      <t>コウジ</t>
    </rPh>
    <rPh sb="109" eb="111">
      <t>イッシキ</t>
    </rPh>
    <rPh sb="113" eb="115">
      <t>カクシュ</t>
    </rPh>
    <rPh sb="115" eb="119">
      <t>ハイカンコウジ</t>
    </rPh>
    <rPh sb="119" eb="121">
      <t>イッシキ</t>
    </rPh>
    <rPh sb="126" eb="128">
      <t>コウジ</t>
    </rPh>
    <rPh sb="128" eb="130">
      <t>イッシキ</t>
    </rPh>
    <rPh sb="137" eb="139">
      <t>センタク</t>
    </rPh>
    <phoneticPr fontId="1"/>
  </si>
  <si>
    <t>自動車損害賠償責任保険、自家用自動車総合保険、車両保険等に加入している場合の工事期間中の保険料を入力してください。</t>
    <rPh sb="0" eb="3">
      <t>ジドウシャ</t>
    </rPh>
    <rPh sb="3" eb="5">
      <t>ソンガイ</t>
    </rPh>
    <rPh sb="5" eb="7">
      <t>バイショウ</t>
    </rPh>
    <rPh sb="7" eb="11">
      <t>セキニンホケン</t>
    </rPh>
    <rPh sb="12" eb="18">
      <t>ジカヨウジドウシャ</t>
    </rPh>
    <rPh sb="18" eb="22">
      <t>ソウゴウホケン</t>
    </rPh>
    <rPh sb="23" eb="28">
      <t>シャリョウホケントウ</t>
    </rPh>
    <rPh sb="29" eb="31">
      <t>カニュウ</t>
    </rPh>
    <rPh sb="35" eb="37">
      <t>バアイ</t>
    </rPh>
    <rPh sb="38" eb="43">
      <t>コウジキカンチュウ</t>
    </rPh>
    <rPh sb="44" eb="47">
      <t>ホケンリョウ</t>
    </rPh>
    <rPh sb="48" eb="50">
      <t>ニュウリョク</t>
    </rPh>
    <phoneticPr fontId="1"/>
  </si>
  <si>
    <t>工事として火災保険に加入した場合の保険料の総額を入力してください。工事期間中の保険料を入力してください。なお、火災保険が下記各種保険等に含まれる場合は、該当する保険の費用に含めて入力してください。</t>
    <rPh sb="0" eb="2">
      <t>コウジ</t>
    </rPh>
    <rPh sb="5" eb="7">
      <t>カサイ</t>
    </rPh>
    <rPh sb="7" eb="9">
      <t>ホケン</t>
    </rPh>
    <rPh sb="10" eb="12">
      <t>カニュウ</t>
    </rPh>
    <rPh sb="14" eb="16">
      <t>バアイ</t>
    </rPh>
    <rPh sb="17" eb="20">
      <t>ホケンリョウ</t>
    </rPh>
    <rPh sb="21" eb="23">
      <t>ソウガク</t>
    </rPh>
    <rPh sb="33" eb="35">
      <t>コウジ</t>
    </rPh>
    <rPh sb="35" eb="37">
      <t>キカン</t>
    </rPh>
    <rPh sb="37" eb="38">
      <t>チュウ</t>
    </rPh>
    <rPh sb="39" eb="42">
      <t>ホケンリョウ</t>
    </rPh>
    <rPh sb="55" eb="57">
      <t>カサイ</t>
    </rPh>
    <rPh sb="57" eb="59">
      <t>ホケン</t>
    </rPh>
    <rPh sb="60" eb="62">
      <t>カキ</t>
    </rPh>
    <rPh sb="62" eb="64">
      <t>カクシュ</t>
    </rPh>
    <rPh sb="64" eb="66">
      <t>ホケン</t>
    </rPh>
    <rPh sb="66" eb="67">
      <t>トウ</t>
    </rPh>
    <rPh sb="68" eb="69">
      <t>フク</t>
    </rPh>
    <rPh sb="72" eb="74">
      <t>バアイ</t>
    </rPh>
    <rPh sb="76" eb="78">
      <t>ガイトウ</t>
    </rPh>
    <rPh sb="80" eb="82">
      <t>ホケン</t>
    </rPh>
    <rPh sb="83" eb="85">
      <t>ヒヨウ</t>
    </rPh>
    <rPh sb="86" eb="87">
      <t>フク</t>
    </rPh>
    <rPh sb="89" eb="91">
      <t>ニュウリョク</t>
    </rPh>
    <phoneticPr fontId="1"/>
  </si>
  <si>
    <t>工事として建設工事保険に加入した場合の保険料の総額を入力してください。工事期間中の保険料を入力してください。</t>
  </si>
  <si>
    <t>工事として組立保険保険に加入した場合の保険料の総額を入力してください。工事期間中の保険料を入力してください。</t>
  </si>
  <si>
    <t>工事として賠償責任保険に加入した場合の保険料の総額を入力してください。工事期間中の保険料を入力してください。</t>
  </si>
  <si>
    <t>工事として特約保険に加入した場合の保険料の総額を入力してください。工事期間中の保険料を入力してください。</t>
  </si>
  <si>
    <t>政府労災保険の上乗せ補償としての保険料を入力してください。（法定外補償保険、使用者賠償責任保険、労働災害総合保険等）</t>
    <rPh sb="0" eb="2">
      <t>セイフ</t>
    </rPh>
    <rPh sb="2" eb="6">
      <t>ロウサイホケン</t>
    </rPh>
    <rPh sb="7" eb="9">
      <t>ウワノ</t>
    </rPh>
    <rPh sb="10" eb="12">
      <t>ホショウ</t>
    </rPh>
    <rPh sb="16" eb="19">
      <t>ホケンリョウ</t>
    </rPh>
    <rPh sb="30" eb="33">
      <t>ホウテイガイ</t>
    </rPh>
    <rPh sb="33" eb="37">
      <t>ホショウホケン</t>
    </rPh>
    <rPh sb="38" eb="41">
      <t>シヨウシャ</t>
    </rPh>
    <rPh sb="41" eb="43">
      <t>バイショウ</t>
    </rPh>
    <rPh sb="43" eb="47">
      <t>セキニンホケン</t>
    </rPh>
    <rPh sb="48" eb="50">
      <t>ロウドウ</t>
    </rPh>
    <rPh sb="50" eb="52">
      <t>サイガイ</t>
    </rPh>
    <rPh sb="52" eb="56">
      <t>ソウゴウホケン</t>
    </rPh>
    <rPh sb="56" eb="57">
      <t>トウ</t>
    </rPh>
    <phoneticPr fontId="1"/>
  </si>
  <si>
    <t>労災保険料の「事業主負担額」を入力してください。還付金があれば差し引いた額となります。
個人事業主の場合は、特別加入制度の保険料を入力してください。
「法定外労災補償制度掛金」については、４．諸経費のうち保険料に関する事項６法定外労災補償制度掛金に入力してください。</t>
    <rPh sb="44" eb="46">
      <t>コジン</t>
    </rPh>
    <rPh sb="46" eb="49">
      <t>ジギョウヌシ</t>
    </rPh>
    <rPh sb="50" eb="52">
      <t>バアイ</t>
    </rPh>
    <rPh sb="54" eb="58">
      <t>トクベツカニュウ</t>
    </rPh>
    <rPh sb="58" eb="60">
      <t>セイド</t>
    </rPh>
    <rPh sb="61" eb="64">
      <t>ホケンリョウ</t>
    </rPh>
    <phoneticPr fontId="56"/>
  </si>
  <si>
    <t>雇用保険料の「事業主負担額」を入力してください。個人事業主の場合は、労災保険（特別加入）の額を入力してください。</t>
    <rPh sb="0" eb="2">
      <t>コヨウ</t>
    </rPh>
    <rPh sb="2" eb="5">
      <t>ホケンリョウ</t>
    </rPh>
    <rPh sb="24" eb="29">
      <t>コジンジギョウヌシ</t>
    </rPh>
    <rPh sb="30" eb="32">
      <t>バアイ</t>
    </rPh>
    <rPh sb="34" eb="38">
      <t>ロウサイホケン</t>
    </rPh>
    <rPh sb="39" eb="43">
      <t>トクベツカニュウ</t>
    </rPh>
    <rPh sb="45" eb="46">
      <t>ガク</t>
    </rPh>
    <phoneticPr fontId="1"/>
  </si>
  <si>
    <t>健康保険料、介護保険料の「事業主負担額」を入力してください。個人事業主の場合は、国民健康保険料（介護保険料含む）の額を入力してください。</t>
    <rPh sb="0" eb="2">
      <t>ケンコウ</t>
    </rPh>
    <rPh sb="2" eb="5">
      <t>ホケンリョウ</t>
    </rPh>
    <rPh sb="6" eb="11">
      <t>カイゴホケンリョウ</t>
    </rPh>
    <rPh sb="30" eb="32">
      <t>コジン</t>
    </rPh>
    <rPh sb="32" eb="35">
      <t>ジギョウヌシ</t>
    </rPh>
    <rPh sb="36" eb="38">
      <t>バアイ</t>
    </rPh>
    <rPh sb="57" eb="58">
      <t>ガク</t>
    </rPh>
    <phoneticPr fontId="1"/>
  </si>
  <si>
    <t>厚生年金保険料、企業年金、子供・子育て拠出金の「事業主負担額」を入力してください。
個人事業主の場合は、国民年金（児童手当拠出金含む）、国民年金基金の額を入力してください。</t>
    <rPh sb="0" eb="2">
      <t>コウセイ</t>
    </rPh>
    <rPh sb="2" eb="7">
      <t>ネンキンホケンリョウ</t>
    </rPh>
    <rPh sb="8" eb="12">
      <t>キギョウネンキン</t>
    </rPh>
    <rPh sb="13" eb="15">
      <t>コドモ</t>
    </rPh>
    <rPh sb="16" eb="18">
      <t>コソダ</t>
    </rPh>
    <rPh sb="19" eb="21">
      <t>キョシュツ</t>
    </rPh>
    <rPh sb="21" eb="22">
      <t>キン</t>
    </rPh>
    <rPh sb="68" eb="70">
      <t>コクミン</t>
    </rPh>
    <rPh sb="70" eb="72">
      <t>ネンキン</t>
    </rPh>
    <rPh sb="72" eb="74">
      <t>キキン</t>
    </rPh>
    <rPh sb="75" eb="76">
      <t>ガク</t>
    </rPh>
    <phoneticPr fontId="1"/>
  </si>
  <si>
    <t>直接工事費内に含めている諸経費がある場合は、その費用は直接工事費から差し引いて諸経費に計上してください。</t>
    <phoneticPr fontId="1"/>
  </si>
  <si>
    <r>
      <t>直接工事費に対する労務費の割合を％で入力してください。（</t>
    </r>
    <r>
      <rPr>
        <b/>
        <sz val="10"/>
        <rFont val="ＭＳ 明朝"/>
        <family val="1"/>
        <charset val="128"/>
      </rPr>
      <t>下図「費用の区分」を参照</t>
    </r>
    <r>
      <rPr>
        <sz val="10"/>
        <rFont val="ＭＳ 明朝"/>
        <family val="1"/>
        <charset val="128"/>
      </rPr>
      <t>　②-1労務費／②貴社直接工事費）労務のみの請負の場合は100を入力してください。労務費は工事の施工に直接従事した人の賃金等です。請負った範囲の工事の施工管理を行う主任技術者の従業員給料手当等は、諸経費の現場管理費に区分してください。</t>
    </r>
    <r>
      <rPr>
        <b/>
        <sz val="10"/>
        <rFont val="ＭＳ 明朝"/>
        <family val="1"/>
        <charset val="128"/>
      </rPr>
      <t>（下図「費用の区分」を参照）</t>
    </r>
    <rPh sb="11" eb="12">
      <t>ヒ</t>
    </rPh>
    <rPh sb="27" eb="29">
      <t>クブン</t>
    </rPh>
    <rPh sb="31" eb="33">
      <t>サンショウ</t>
    </rPh>
    <rPh sb="37" eb="40">
      <t>ロウムヒ</t>
    </rPh>
    <rPh sb="50" eb="52">
      <t>ロウム</t>
    </rPh>
    <rPh sb="55" eb="57">
      <t>ウケオイ</t>
    </rPh>
    <rPh sb="58" eb="60">
      <t>バアイ</t>
    </rPh>
    <rPh sb="65" eb="67">
      <t>ニュウリョク</t>
    </rPh>
    <rPh sb="74" eb="77">
      <t>ロウムヒ</t>
    </rPh>
    <rPh sb="78" eb="80">
      <t>コウジ</t>
    </rPh>
    <rPh sb="81" eb="83">
      <t>セコウ</t>
    </rPh>
    <rPh sb="84" eb="86">
      <t>チョクセツ</t>
    </rPh>
    <rPh sb="86" eb="88">
      <t>ジュウジ</t>
    </rPh>
    <rPh sb="90" eb="91">
      <t>ヒト</t>
    </rPh>
    <rPh sb="92" eb="95">
      <t>チンギントウ</t>
    </rPh>
    <rPh sb="98" eb="100">
      <t>ウケオ</t>
    </rPh>
    <rPh sb="102" eb="104">
      <t>ハンイ</t>
    </rPh>
    <rPh sb="105" eb="107">
      <t>コウジ</t>
    </rPh>
    <rPh sb="108" eb="112">
      <t>セコウカンリ</t>
    </rPh>
    <rPh sb="113" eb="114">
      <t>オコナ</t>
    </rPh>
    <rPh sb="115" eb="120">
      <t>シュニンギジュツシャ</t>
    </rPh>
    <rPh sb="131" eb="134">
      <t>ショケイヒ</t>
    </rPh>
    <rPh sb="135" eb="140">
      <t>ゲンバカンリヒ</t>
    </rPh>
    <rPh sb="141" eb="143">
      <t>クブン</t>
    </rPh>
    <phoneticPr fontId="1"/>
  </si>
  <si>
    <t>再下請企業（三次下請企業）に支払った総額を入力してください。</t>
    <rPh sb="6" eb="8">
      <t>ミヨシ</t>
    </rPh>
    <rPh sb="8" eb="10">
      <t>シタウ</t>
    </rPh>
    <rPh sb="10" eb="12">
      <t>キギョウ</t>
    </rPh>
    <rPh sb="21" eb="23">
      <t>ニュウリョク</t>
    </rPh>
    <phoneticPr fontId="1"/>
  </si>
  <si>
    <r>
      <t>直接工事費に対する雑費（運搬費、消耗材材料費、燃料）の割合を％で入力してください。
（</t>
    </r>
    <r>
      <rPr>
        <b/>
        <sz val="10"/>
        <rFont val="ＭＳ 明朝"/>
        <family val="1"/>
        <charset val="128"/>
      </rPr>
      <t>下図「費用の区分」を参照</t>
    </r>
    <r>
      <rPr>
        <sz val="10"/>
        <rFont val="ＭＳ 明朝"/>
        <family val="1"/>
        <charset val="128"/>
      </rPr>
      <t>　②-3雑費／②貴社直接工事費）</t>
    </r>
    <rPh sb="9" eb="11">
      <t>ザッピ</t>
    </rPh>
    <rPh sb="12" eb="15">
      <t>ウンパンヒ</t>
    </rPh>
    <rPh sb="16" eb="18">
      <t>ショウモウ</t>
    </rPh>
    <rPh sb="18" eb="19">
      <t>ザイ</t>
    </rPh>
    <rPh sb="19" eb="22">
      <t>ザイリョウヒ</t>
    </rPh>
    <rPh sb="23" eb="25">
      <t>ネンリョウ</t>
    </rPh>
    <rPh sb="27" eb="29">
      <t>ワリアイ</t>
    </rPh>
    <rPh sb="32" eb="34">
      <t>ニュウリョク</t>
    </rPh>
    <rPh sb="43" eb="45">
      <t>カズ</t>
    </rPh>
    <rPh sb="46" eb="48">
      <t>ヒヨウ</t>
    </rPh>
    <rPh sb="49" eb="51">
      <t>クブン</t>
    </rPh>
    <rPh sb="53" eb="55">
      <t>サンショウ</t>
    </rPh>
    <rPh sb="59" eb="61">
      <t>ザッピ</t>
    </rPh>
    <rPh sb="63" eb="65">
      <t>キシャ</t>
    </rPh>
    <rPh sb="65" eb="70">
      <t>チョクセツコウジヒ</t>
    </rPh>
    <phoneticPr fontId="56"/>
  </si>
  <si>
    <r>
      <rPr>
        <b/>
        <sz val="10"/>
        <rFont val="ＭＳ 明朝"/>
        <family val="1"/>
        <charset val="128"/>
      </rPr>
      <t>４．～５．以外の現場管理費</t>
    </r>
    <r>
      <rPr>
        <sz val="10"/>
        <rFont val="ＭＳ 明朝"/>
        <family val="1"/>
        <charset val="128"/>
      </rPr>
      <t>の合計額を入力してください。「上記以外の現場管理費」には、墜落制止用器具、小機材の損耗費等を含みます。（現場管理費の内容については、</t>
    </r>
    <r>
      <rPr>
        <b/>
        <sz val="10"/>
        <rFont val="ＭＳ 明朝"/>
        <family val="1"/>
        <charset val="128"/>
      </rPr>
      <t>下表≪③諸経費の内容≫を参照してください。</t>
    </r>
    <r>
      <rPr>
        <sz val="10"/>
        <rFont val="ＭＳ 明朝"/>
        <family val="1"/>
        <charset val="128"/>
      </rPr>
      <t>）</t>
    </r>
    <rPh sb="5" eb="7">
      <t>イガイ</t>
    </rPh>
    <rPh sb="8" eb="13">
      <t>ゲンバカンリヒ</t>
    </rPh>
    <rPh sb="14" eb="17">
      <t>ゴウケイガク</t>
    </rPh>
    <rPh sb="18" eb="20">
      <t>ニュウリョク</t>
    </rPh>
    <rPh sb="65" eb="70">
      <t>ゲンバカンリヒ</t>
    </rPh>
    <rPh sb="71" eb="73">
      <t>ナイヨウ</t>
    </rPh>
    <rPh sb="79" eb="81">
      <t>カヒョウ</t>
    </rPh>
    <rPh sb="83" eb="86">
      <t>ショケイヒ</t>
    </rPh>
    <rPh sb="87" eb="89">
      <t>ナイヨウ</t>
    </rPh>
    <rPh sb="91" eb="93">
      <t>サンショウ</t>
    </rPh>
    <phoneticPr fontId="1"/>
  </si>
  <si>
    <t>付加利益相当額を入力してください。赤字工事の場合は、この欄にマイナス計上をしてください。</t>
    <rPh sb="0" eb="4">
      <t>フカリエキ</t>
    </rPh>
    <rPh sb="4" eb="6">
      <t>ソウトウ</t>
    </rPh>
    <rPh sb="6" eb="7">
      <t>ガク</t>
    </rPh>
    <rPh sb="8" eb="10">
      <t>ニュウリョク</t>
    </rPh>
    <phoneticPr fontId="56"/>
  </si>
  <si>
    <t>・ファイル名、提出方法などの詳細については、「共通費実態調査 調査要領【下請用】」を参考にしてください。</t>
    <rPh sb="36" eb="38">
      <t>シタウケ</t>
    </rPh>
    <rPh sb="38" eb="39">
      <t>ヨウ</t>
    </rPh>
    <phoneticPr fontId="1"/>
  </si>
  <si>
    <t>円（税別）</t>
    <rPh sb="0" eb="1">
      <t>エン</t>
    </rPh>
    <rPh sb="2" eb="4">
      <t>ゼイベツ</t>
    </rPh>
    <phoneticPr fontId="56"/>
  </si>
  <si>
    <t>　プルダウンより選択</t>
    <phoneticPr fontId="56"/>
  </si>
  <si>
    <t xml:space="preserve">貴社施工の直接工事費 の金額を記載してください。
税抜き金額としてください。
※直接工事費は②-１労務費、②-２材料費、②-３雑費（運搬費及び消耗材材料費）及び②-４機械器具費の合計金額に相当します。
</t>
    <rPh sb="41" eb="46">
      <t>チョクセツコウジヒ</t>
    </rPh>
    <rPh sb="57" eb="60">
      <t>ザイリョウヒ</t>
    </rPh>
    <rPh sb="64" eb="66">
      <t>ザッピ</t>
    </rPh>
    <rPh sb="79" eb="80">
      <t>オヨ</t>
    </rPh>
    <rPh sb="84" eb="89">
      <t>キカイキグヒ</t>
    </rPh>
    <rPh sb="90" eb="94">
      <t>ゴウケイキンガク</t>
    </rPh>
    <rPh sb="95" eb="97">
      <t>ソウトウ</t>
    </rPh>
    <phoneticPr fontId="1"/>
  </si>
  <si>
    <r>
      <t xml:space="preserve">年間通した保険料は、下記の※注意書きを参考に、当該工事分として適宜按分して入力してください。
</t>
    </r>
    <r>
      <rPr>
        <b/>
        <u/>
        <sz val="10"/>
        <rFont val="ＭＳ 明朝"/>
        <family val="1"/>
        <charset val="128"/>
      </rPr>
      <t>該当がない項目は金額欄に「0」を入力してください。</t>
    </r>
    <rPh sb="0" eb="2">
      <t>ネンカン</t>
    </rPh>
    <rPh sb="2" eb="3">
      <t>トオ</t>
    </rPh>
    <rPh sb="5" eb="8">
      <t>ホケンリョウ</t>
    </rPh>
    <rPh sb="23" eb="25">
      <t>トウガイ</t>
    </rPh>
    <rPh sb="25" eb="27">
      <t>コウジ</t>
    </rPh>
    <rPh sb="27" eb="28">
      <t>ブン</t>
    </rPh>
    <rPh sb="31" eb="33">
      <t>テキギ</t>
    </rPh>
    <rPh sb="33" eb="35">
      <t>アンブン</t>
    </rPh>
    <rPh sb="37" eb="39">
      <t>ニュウリョク</t>
    </rPh>
    <rPh sb="47" eb="49">
      <t>ガイトウ</t>
    </rPh>
    <rPh sb="52" eb="54">
      <t>コウモク</t>
    </rPh>
    <rPh sb="55" eb="58">
      <t>キンガクラン</t>
    </rPh>
    <rPh sb="63" eb="65">
      <t>ニュウリョク</t>
    </rPh>
    <phoneticPr fontId="1"/>
  </si>
  <si>
    <t>該当がない項目は金額欄に「0」を入力してください。</t>
    <rPh sb="8" eb="11">
      <t>キンガクラン</t>
    </rPh>
    <phoneticPr fontId="56"/>
  </si>
  <si>
    <r>
      <t>年間を通した保険料は、下記の※注意書きを参考に、</t>
    </r>
    <r>
      <rPr>
        <b/>
        <u/>
        <sz val="10"/>
        <rFont val="ＭＳ 明朝"/>
        <family val="1"/>
        <charset val="128"/>
      </rPr>
      <t>当該工事分として適宜按分</t>
    </r>
    <r>
      <rPr>
        <sz val="10"/>
        <rFont val="ＭＳ 明朝"/>
        <family val="1"/>
        <charset val="128"/>
      </rPr>
      <t xml:space="preserve">して入力してください。
</t>
    </r>
    <r>
      <rPr>
        <b/>
        <u/>
        <sz val="10"/>
        <rFont val="ＭＳ 明朝"/>
        <family val="1"/>
        <charset val="128"/>
      </rPr>
      <t>該当がない項目は金額欄に「0」を入力してください。</t>
    </r>
    <rPh sb="0" eb="2">
      <t>ネンカン</t>
    </rPh>
    <rPh sb="3" eb="4">
      <t>トオ</t>
    </rPh>
    <rPh sb="6" eb="9">
      <t>ホケンリョウ</t>
    </rPh>
    <rPh sb="24" eb="26">
      <t>トウガイ</t>
    </rPh>
    <rPh sb="26" eb="28">
      <t>コウジ</t>
    </rPh>
    <rPh sb="28" eb="29">
      <t>ブン</t>
    </rPh>
    <rPh sb="32" eb="34">
      <t>テキギ</t>
    </rPh>
    <rPh sb="34" eb="36">
      <t>アンブン</t>
    </rPh>
    <rPh sb="38" eb="40">
      <t>ニュウリョク</t>
    </rPh>
    <rPh sb="56" eb="59">
      <t>キンガクラン</t>
    </rPh>
    <phoneticPr fontId="1"/>
  </si>
  <si>
    <t>表－１ 請負金額 (④一次下請企業との契約金額)の解説　【①外注費、②直接工事費、③諸経費について】</t>
    <rPh sb="0" eb="1">
      <t>ヒョウ</t>
    </rPh>
    <rPh sb="11" eb="13">
      <t>イチジ</t>
    </rPh>
    <rPh sb="13" eb="15">
      <t>シタウケ</t>
    </rPh>
    <rPh sb="15" eb="17">
      <t>キギョウ</t>
    </rPh>
    <rPh sb="19" eb="23">
      <t>ケイヤクキンガク</t>
    </rPh>
    <rPh sb="25" eb="27">
      <t>カイセツ</t>
    </rPh>
    <rPh sb="30" eb="33">
      <t>ガイチュウヒ</t>
    </rPh>
    <rPh sb="35" eb="37">
      <t>チョクセツ</t>
    </rPh>
    <rPh sb="37" eb="40">
      <t>コウジヒ</t>
    </rPh>
    <rPh sb="42" eb="45">
      <t>ショケイヒ</t>
    </rPh>
    <phoneticPr fontId="1"/>
  </si>
  <si>
    <r>
      <t>２．-１ 請負金額（④</t>
    </r>
    <r>
      <rPr>
        <b/>
        <sz val="12"/>
        <rFont val="ＭＳ Ｐゴシック"/>
        <family val="3"/>
        <charset val="128"/>
        <scheme val="minor"/>
      </rPr>
      <t>一次下請企業との契約金額）　※下の表－１を参照</t>
    </r>
    <rPh sb="5" eb="7">
      <t>ウケオイ</t>
    </rPh>
    <rPh sb="7" eb="9">
      <t>キンガク</t>
    </rPh>
    <rPh sb="11" eb="13">
      <t>イチジ</t>
    </rPh>
    <rPh sb="13" eb="15">
      <t>シタウケ</t>
    </rPh>
    <rPh sb="15" eb="17">
      <t>キギョウ</t>
    </rPh>
    <rPh sb="19" eb="23">
      <t>ケイヤクキンガク</t>
    </rPh>
    <rPh sb="26" eb="27">
      <t>シタ</t>
    </rPh>
    <rPh sb="32" eb="34">
      <t>サンショウ</t>
    </rPh>
    <phoneticPr fontId="1"/>
  </si>
  <si>
    <t>２．-２ 費用の区分の割合　※下の表－１を参照</t>
    <rPh sb="5" eb="7">
      <t>ヒヨウ</t>
    </rPh>
    <rPh sb="8" eb="10">
      <t>クブン</t>
    </rPh>
    <rPh sb="11" eb="13">
      <t>ワリアイ</t>
    </rPh>
    <rPh sb="15" eb="16">
      <t>シタ</t>
    </rPh>
    <rPh sb="21" eb="23">
      <t>サンショウ</t>
    </rPh>
    <phoneticPr fontId="1"/>
  </si>
  <si>
    <t>　を目的としています。趣旨をご理解のうえ、ご協力をお願いいたします。</t>
    <phoneticPr fontId="56"/>
  </si>
  <si>
    <t xml:space="preserve">　・直接工事費内に含めている諸経費及び利潤がある場合は、その費用は直接工事費から差し引いて諸経費に計上してください。 </t>
    <phoneticPr fontId="1"/>
  </si>
  <si>
    <t>　・諸経費のうち「４．保険料に関する事項」～「５．法定福利費に関する事項」は、「費用の内訳」の記入をお願いするもので、特に重要な項目です。</t>
    <rPh sb="40" eb="42">
      <t>ヒヨウ</t>
    </rPh>
    <rPh sb="47" eb="49">
      <t>キニュウ</t>
    </rPh>
    <phoneticPr fontId="1"/>
  </si>
  <si>
    <t>調査の流れと留意点等</t>
    <rPh sb="0" eb="2">
      <t>チョウサ</t>
    </rPh>
    <rPh sb="3" eb="4">
      <t>ナガ</t>
    </rPh>
    <rPh sb="6" eb="10">
      <t>リュウイテントウ</t>
    </rPh>
    <phoneticPr fontId="1"/>
  </si>
  <si>
    <t>　・提出いただいた調査表は、調査の目的以外に使用することはありません。　</t>
    <rPh sb="2" eb="4">
      <t>テイシュツ</t>
    </rPh>
    <phoneticPr fontId="1"/>
  </si>
  <si>
    <t>二次下請調査票について</t>
  </si>
  <si>
    <t>・原則全ての二次下請企業が対象ですが「一人親方」または「契約金額が著しく少ない場合」は調査対象外です。</t>
    <rPh sb="1" eb="3">
      <t>ゲンソク</t>
    </rPh>
    <rPh sb="28" eb="32">
      <t>ケイヤクキンガク</t>
    </rPh>
    <rPh sb="33" eb="34">
      <t>イチジル</t>
    </rPh>
    <rPh sb="36" eb="37">
      <t>スク</t>
    </rPh>
    <rPh sb="39" eb="41">
      <t>バアイ</t>
    </rPh>
    <rPh sb="43" eb="45">
      <t>チヨウサ</t>
    </rPh>
    <rPh sb="45" eb="48">
      <t>タイショウガイ</t>
    </rPh>
    <phoneticPr fontId="1"/>
  </si>
  <si>
    <t>　・一次下請企業が二次下請企業と請負契約を結んでいる場合に、一次下請企業から二次下請企業に「二次下請調査票」の記入を依頼していただきます。</t>
    <rPh sb="55" eb="57">
      <t>キニュウ</t>
    </rPh>
    <phoneticPr fontId="1"/>
  </si>
  <si>
    <t>・二次下請企業の方は入力後、一次下請企業へ提出してください。その際、二次下請企業から提出のあった調査票をとりまとめてください。</t>
  </si>
  <si>
    <r>
      <t>・提出時の「二次下請調査票」のファイル名は、○○工事（二次）【二次下請企業名】.xlsx</t>
    </r>
    <r>
      <rPr>
        <b/>
        <sz val="10"/>
        <rFont val="ＭＳ 明朝"/>
        <family val="1"/>
        <charset val="128"/>
      </rPr>
      <t>（○○工事には工種名を記載）</t>
    </r>
    <rPh sb="47" eb="49">
      <t>コウジ</t>
    </rPh>
    <rPh sb="51" eb="54">
      <t>コウシュメイ</t>
    </rPh>
    <rPh sb="55" eb="57">
      <t>キサイ</t>
    </rPh>
    <phoneticPr fontId="56"/>
  </si>
  <si>
    <t>・二次下請調査票は、一次下請企業から下請企業に入力を依頼していただき、一次下請企業でとりまとめのうえ、提出をお願いするものです。</t>
    <rPh sb="3" eb="5">
      <t>シタウケ</t>
    </rPh>
    <rPh sb="5" eb="8">
      <t>チョウサヒョウ</t>
    </rPh>
    <rPh sb="20" eb="22">
      <t>キギョウ</t>
    </rPh>
    <rPh sb="23" eb="25">
      <t>ニュウリョク</t>
    </rPh>
    <rPh sb="51" eb="53">
      <t>テイシュツ</t>
    </rPh>
    <rPh sb="55" eb="56">
      <t>ネガ</t>
    </rPh>
    <phoneticPr fontId="56"/>
  </si>
  <si>
    <r>
      <t>・</t>
    </r>
    <r>
      <rPr>
        <u/>
        <sz val="10"/>
        <rFont val="ＭＳ 明朝"/>
        <family val="1"/>
        <charset val="128"/>
      </rPr>
      <t>金額が0の場合は金額欄に｢0｣と入力</t>
    </r>
    <r>
      <rPr>
        <sz val="10"/>
        <rFont val="ＭＳ 明朝"/>
        <family val="1"/>
        <charset val="128"/>
      </rPr>
      <t>してください。</t>
    </r>
    <rPh sb="1" eb="3">
      <t>キンガク</t>
    </rPh>
    <rPh sb="6" eb="8">
      <t>バアイ</t>
    </rPh>
    <rPh sb="9" eb="12">
      <t>キンガクラン</t>
    </rPh>
    <rPh sb="17" eb="19">
      <t>ニュウリョク</t>
    </rPh>
    <phoneticPr fontId="1"/>
  </si>
  <si>
    <t>　　この調査は、営繕工事における下請企業の諸経費を調査分析し、「公共建築工事共通費積算基準」等の妥当性の確認・改定のための検討を行うこと</t>
    <rPh sb="38" eb="40">
      <t>キョウツウ</t>
    </rPh>
    <rPh sb="40" eb="41">
      <t>ヒ</t>
    </rPh>
    <rPh sb="41" eb="43">
      <t>セキサン</t>
    </rPh>
    <rPh sb="46" eb="47">
      <t>トウ</t>
    </rPh>
    <rPh sb="48" eb="51">
      <t>ダトウセイ</t>
    </rPh>
    <rPh sb="52" eb="54">
      <t>カクニン</t>
    </rPh>
    <rPh sb="61" eb="63">
      <t>ケントウ</t>
    </rPh>
    <rPh sb="64" eb="65">
      <t>オコナ</t>
    </rPh>
    <phoneticPr fontId="1"/>
  </si>
  <si>
    <t>自動入力 (計が100%で入力完了)</t>
    <rPh sb="0" eb="4">
      <t>ジドウニュウリョク</t>
    </rPh>
    <rPh sb="6" eb="7">
      <t>ケイ</t>
    </rPh>
    <rPh sb="13" eb="17">
      <t>ニュウリョクカンリョウ</t>
    </rPh>
    <phoneticPr fontId="56"/>
  </si>
  <si>
    <t>新コード（細目）・プルダウンの内容違いも含む</t>
    <rPh sb="0" eb="1">
      <t>シン</t>
    </rPh>
    <rPh sb="5" eb="7">
      <t>サイモク</t>
    </rPh>
    <rPh sb="15" eb="17">
      <t>ナイヨウ</t>
    </rPh>
    <rPh sb="17" eb="18">
      <t>チガ</t>
    </rPh>
    <rPh sb="20" eb="21">
      <t>フク</t>
    </rPh>
    <phoneticPr fontId="83"/>
  </si>
  <si>
    <t>Field</t>
  </si>
  <si>
    <t>２．費用の区分</t>
    <phoneticPr fontId="56"/>
  </si>
  <si>
    <t>　工事名称</t>
    <rPh sb="1" eb="3">
      <t>コウジ</t>
    </rPh>
    <rPh sb="3" eb="5">
      <t>メイショウ</t>
    </rPh>
    <phoneticPr fontId="1"/>
  </si>
  <si>
    <t>２．-１ 請負金額（④元請企業との契約金額）</t>
    <phoneticPr fontId="56"/>
  </si>
  <si>
    <t>　元請企業名</t>
    <rPh sb="1" eb="3">
      <t>モトウ</t>
    </rPh>
    <rPh sb="3" eb="6">
      <t>キギョウメイ</t>
    </rPh>
    <phoneticPr fontId="1"/>
  </si>
  <si>
    <t>　①外注費</t>
    <phoneticPr fontId="56"/>
  </si>
  <si>
    <t>（税抜き）</t>
  </si>
  <si>
    <t>円</t>
    <rPh sb="0" eb="1">
      <t>エン</t>
    </rPh>
    <phoneticPr fontId="56"/>
  </si>
  <si>
    <t>　②直接工事費</t>
    <phoneticPr fontId="56"/>
  </si>
  <si>
    <t>　元請企業との契約金額</t>
    <phoneticPr fontId="56"/>
  </si>
  <si>
    <t>　③諸経費</t>
    <phoneticPr fontId="56"/>
  </si>
  <si>
    <t>　工事種別等</t>
    <rPh sb="1" eb="2">
      <t>コト</t>
    </rPh>
    <rPh sb="2" eb="4">
      <t>シュベツ</t>
    </rPh>
    <rPh sb="4" eb="5">
      <t>トウ</t>
    </rPh>
    <phoneticPr fontId="1"/>
  </si>
  <si>
    <t>　計</t>
    <rPh sb="1" eb="2">
      <t>ケイ</t>
    </rPh>
    <phoneticPr fontId="1"/>
  </si>
  <si>
    <t>　請負工事内容（工種）</t>
    <rPh sb="1" eb="3">
      <t>ウケオイ</t>
    </rPh>
    <rPh sb="3" eb="5">
      <t>コウジ</t>
    </rPh>
    <rPh sb="5" eb="7">
      <t>ナイヨウ</t>
    </rPh>
    <rPh sb="8" eb="10">
      <t>コウシュ</t>
    </rPh>
    <phoneticPr fontId="1"/>
  </si>
  <si>
    <t>２．-２ 費用の区分の割合</t>
    <phoneticPr fontId="56"/>
  </si>
  <si>
    <t>　上記工事の具体的内容</t>
    <phoneticPr fontId="56"/>
  </si>
  <si>
    <t>　②直接工事費に占める②-1労務費の割合％</t>
    <phoneticPr fontId="56"/>
  </si>
  <si>
    <t>　主材料の調達方法</t>
    <phoneticPr fontId="56"/>
  </si>
  <si>
    <t>　②直接工事費に占める②-2材料費の割合％</t>
    <phoneticPr fontId="56"/>
  </si>
  <si>
    <t>　再下請企業数</t>
  </si>
  <si>
    <t>社</t>
    <rPh sb="0" eb="1">
      <t>シャ</t>
    </rPh>
    <phoneticPr fontId="56"/>
  </si>
  <si>
    <t>　②直接工事費に占める②-3雑費の割合％</t>
    <phoneticPr fontId="56"/>
  </si>
  <si>
    <t>複数の工種の請負・他の工事種別等の下請</t>
    <rPh sb="0" eb="2">
      <t>フクスウ</t>
    </rPh>
    <rPh sb="3" eb="5">
      <t>コウシュ</t>
    </rPh>
    <rPh sb="6" eb="8">
      <t>ウケオイ</t>
    </rPh>
    <rPh sb="9" eb="10">
      <t>ホカ</t>
    </rPh>
    <rPh sb="11" eb="13">
      <t>コウジ</t>
    </rPh>
    <rPh sb="13" eb="15">
      <t>シュベツ</t>
    </rPh>
    <rPh sb="15" eb="16">
      <t>トウ</t>
    </rPh>
    <rPh sb="17" eb="19">
      <t>シタウ</t>
    </rPh>
    <phoneticPr fontId="56"/>
  </si>
  <si>
    <t>　②直接工事費に占める②-4機械器具費の割合％</t>
    <phoneticPr fontId="56"/>
  </si>
  <si>
    <t>　工種内容 1</t>
    <rPh sb="1" eb="3">
      <t>コウシュ</t>
    </rPh>
    <rPh sb="3" eb="5">
      <t>ナイヨウ</t>
    </rPh>
    <phoneticPr fontId="56"/>
  </si>
  <si>
    <t>％</t>
    <phoneticPr fontId="56"/>
  </si>
  <si>
    <t>　主材料の調達方法 1</t>
    <phoneticPr fontId="56"/>
  </si>
  <si>
    <t>　工種内容 2</t>
    <rPh sb="1" eb="3">
      <t>コウシュ</t>
    </rPh>
    <rPh sb="3" eb="5">
      <t>ナイヨウ</t>
    </rPh>
    <phoneticPr fontId="56"/>
  </si>
  <si>
    <t>３．諸経費の内訳</t>
    <phoneticPr fontId="56"/>
  </si>
  <si>
    <t>　主材料の調達方法 2</t>
    <phoneticPr fontId="56"/>
  </si>
  <si>
    <t>　４．保険料</t>
    <rPh sb="3" eb="6">
      <t>ホケンリョウ</t>
    </rPh>
    <phoneticPr fontId="1"/>
  </si>
  <si>
    <t>　工種内容 3</t>
    <rPh sb="1" eb="3">
      <t>コウシュ</t>
    </rPh>
    <rPh sb="3" eb="5">
      <t>ナイヨウ</t>
    </rPh>
    <phoneticPr fontId="56"/>
  </si>
  <si>
    <t>　５．法定福利費</t>
    <rPh sb="3" eb="5">
      <t>ホウテイ</t>
    </rPh>
    <rPh sb="5" eb="8">
      <t>フクリヒ</t>
    </rPh>
    <phoneticPr fontId="1"/>
  </si>
  <si>
    <t>　主材料の調達方法 3</t>
    <phoneticPr fontId="56"/>
  </si>
  <si>
    <t>　「４．～５．」以外の現場管理費</t>
    <rPh sb="8" eb="10">
      <t>イガイ</t>
    </rPh>
    <rPh sb="11" eb="16">
      <t>ゲンバカンリヒ</t>
    </rPh>
    <phoneticPr fontId="1"/>
  </si>
  <si>
    <t>　工種内容 4</t>
    <rPh sb="1" eb="3">
      <t>コウシュ</t>
    </rPh>
    <rPh sb="3" eb="5">
      <t>ナイヨウ</t>
    </rPh>
    <phoneticPr fontId="56"/>
  </si>
  <si>
    <t>　主材料の調達方法 4</t>
    <phoneticPr fontId="56"/>
  </si>
  <si>
    <t>　付加利益相当額</t>
    <rPh sb="1" eb="5">
      <t>フカリエキ</t>
    </rPh>
    <rPh sb="5" eb="7">
      <t>ソウトウ</t>
    </rPh>
    <rPh sb="7" eb="8">
      <t>ガク</t>
    </rPh>
    <phoneticPr fontId="56"/>
  </si>
  <si>
    <t>　工種内容 5</t>
    <rPh sb="1" eb="3">
      <t>コウシュ</t>
    </rPh>
    <rPh sb="3" eb="5">
      <t>ナイヨウ</t>
    </rPh>
    <phoneticPr fontId="56"/>
  </si>
  <si>
    <t>　主材料の調達方法 5</t>
    <phoneticPr fontId="56"/>
  </si>
  <si>
    <t>　工種内容 6</t>
    <rPh sb="1" eb="3">
      <t>コウシュ</t>
    </rPh>
    <rPh sb="3" eb="5">
      <t>ナイヨウ</t>
    </rPh>
    <phoneticPr fontId="56"/>
  </si>
  <si>
    <t>　主材料の調達方法 6</t>
    <phoneticPr fontId="56"/>
  </si>
  <si>
    <t>　1 火災保険料</t>
    <phoneticPr fontId="56"/>
  </si>
  <si>
    <t>　工種内容 7</t>
    <rPh sb="1" eb="3">
      <t>コウシュ</t>
    </rPh>
    <rPh sb="3" eb="5">
      <t>ナイヨウ</t>
    </rPh>
    <phoneticPr fontId="56"/>
  </si>
  <si>
    <t>　2 建設工事保険料</t>
    <phoneticPr fontId="56"/>
  </si>
  <si>
    <t>　主材料の調達方法 7</t>
    <phoneticPr fontId="56"/>
  </si>
  <si>
    <t>　3 自動車保険料</t>
    <phoneticPr fontId="56"/>
  </si>
  <si>
    <t>　工種内容 8</t>
    <rPh sb="1" eb="3">
      <t>コウシュ</t>
    </rPh>
    <rPh sb="3" eb="5">
      <t>ナイヨウ</t>
    </rPh>
    <phoneticPr fontId="56"/>
  </si>
  <si>
    <t>　4 組立保険料</t>
    <phoneticPr fontId="56"/>
  </si>
  <si>
    <t>　主材料の調達方法 8</t>
    <phoneticPr fontId="56"/>
  </si>
  <si>
    <t>　5 賠償責任保険料</t>
    <phoneticPr fontId="56"/>
  </si>
  <si>
    <t>　工種内容 9</t>
    <rPh sb="1" eb="3">
      <t>コウシュ</t>
    </rPh>
    <rPh sb="3" eb="5">
      <t>ナイヨウ</t>
    </rPh>
    <phoneticPr fontId="56"/>
  </si>
  <si>
    <t>　6 特約保険料</t>
    <rPh sb="3" eb="5">
      <t>トクヤク</t>
    </rPh>
    <rPh sb="5" eb="8">
      <t>ホケンリョウ</t>
    </rPh>
    <phoneticPr fontId="1"/>
  </si>
  <si>
    <t>　主材料の調達方法 9</t>
    <phoneticPr fontId="56"/>
  </si>
  <si>
    <t>　7 法定外労災補償制度掛金</t>
    <rPh sb="3" eb="5">
      <t>ホウテイ</t>
    </rPh>
    <rPh sb="5" eb="6">
      <t>ガイ</t>
    </rPh>
    <rPh sb="6" eb="8">
      <t>ロウサイ</t>
    </rPh>
    <rPh sb="8" eb="10">
      <t>ホショウ</t>
    </rPh>
    <rPh sb="10" eb="12">
      <t>セイド</t>
    </rPh>
    <rPh sb="12" eb="14">
      <t>カケキン</t>
    </rPh>
    <phoneticPr fontId="1"/>
  </si>
  <si>
    <t>　工種内容10</t>
    <rPh sb="1" eb="3">
      <t>コウシュ</t>
    </rPh>
    <rPh sb="3" eb="5">
      <t>ナイヨウ</t>
    </rPh>
    <phoneticPr fontId="56"/>
  </si>
  <si>
    <t>　小計</t>
    <rPh sb="1" eb="3">
      <t>ショウケイ</t>
    </rPh>
    <phoneticPr fontId="1"/>
  </si>
  <si>
    <t>　主材料の調達方法10</t>
    <phoneticPr fontId="56"/>
  </si>
  <si>
    <t>　その他項目 1</t>
    <rPh sb="3" eb="4">
      <t>タ</t>
    </rPh>
    <rPh sb="4" eb="6">
      <t>コウモク</t>
    </rPh>
    <phoneticPr fontId="56"/>
  </si>
  <si>
    <t>　工種内容11</t>
    <rPh sb="1" eb="3">
      <t>コウシュ</t>
    </rPh>
    <rPh sb="3" eb="5">
      <t>ナイヨウ</t>
    </rPh>
    <phoneticPr fontId="56"/>
  </si>
  <si>
    <t>　金額 1</t>
    <rPh sb="1" eb="3">
      <t>キンガク</t>
    </rPh>
    <phoneticPr fontId="56"/>
  </si>
  <si>
    <t>　主材料の調達方法11</t>
    <phoneticPr fontId="56"/>
  </si>
  <si>
    <t>　その他項目 2</t>
    <rPh sb="3" eb="4">
      <t>タ</t>
    </rPh>
    <rPh sb="4" eb="6">
      <t>コウモク</t>
    </rPh>
    <phoneticPr fontId="56"/>
  </si>
  <si>
    <t>　工種内容12</t>
    <rPh sb="1" eb="3">
      <t>コウシュ</t>
    </rPh>
    <rPh sb="3" eb="5">
      <t>ナイヨウ</t>
    </rPh>
    <phoneticPr fontId="56"/>
  </si>
  <si>
    <t>　金額 2</t>
    <rPh sb="1" eb="3">
      <t>キンガク</t>
    </rPh>
    <phoneticPr fontId="56"/>
  </si>
  <si>
    <t>　主材料の調達方法12</t>
    <phoneticPr fontId="56"/>
  </si>
  <si>
    <t>　その他項目 3</t>
    <rPh sb="3" eb="4">
      <t>タ</t>
    </rPh>
    <rPh sb="4" eb="6">
      <t>コウモク</t>
    </rPh>
    <phoneticPr fontId="56"/>
  </si>
  <si>
    <t>　工種内容13</t>
    <rPh sb="1" eb="3">
      <t>コウシュ</t>
    </rPh>
    <rPh sb="3" eb="5">
      <t>ナイヨウ</t>
    </rPh>
    <phoneticPr fontId="56"/>
  </si>
  <si>
    <t>　金額 3</t>
    <rPh sb="1" eb="3">
      <t>キンガク</t>
    </rPh>
    <phoneticPr fontId="56"/>
  </si>
  <si>
    <t>　主材料の調達方法13</t>
    <phoneticPr fontId="56"/>
  </si>
  <si>
    <t>　工種内容14</t>
    <rPh sb="1" eb="3">
      <t>コウシュ</t>
    </rPh>
    <rPh sb="3" eb="5">
      <t>ナイヨウ</t>
    </rPh>
    <phoneticPr fontId="56"/>
  </si>
  <si>
    <t>　保険料の計</t>
    <rPh sb="1" eb="4">
      <t>ホケンリョウ</t>
    </rPh>
    <rPh sb="5" eb="6">
      <t>ケイ</t>
    </rPh>
    <phoneticPr fontId="1"/>
  </si>
  <si>
    <t>　主材料の調達方法14</t>
    <phoneticPr fontId="56"/>
  </si>
  <si>
    <t>　工種内容15</t>
    <rPh sb="1" eb="3">
      <t>コウシュ</t>
    </rPh>
    <rPh sb="3" eb="5">
      <t>ナイヨウ</t>
    </rPh>
    <phoneticPr fontId="56"/>
  </si>
  <si>
    <t>５．法定福利費に関する事項</t>
    <phoneticPr fontId="56"/>
  </si>
  <si>
    <t>　主材料の調達方法15</t>
    <phoneticPr fontId="56"/>
  </si>
  <si>
    <t>　1 労災保険料</t>
    <rPh sb="3" eb="8">
      <t>ロウサイホケンリョウ</t>
    </rPh>
    <phoneticPr fontId="56"/>
  </si>
  <si>
    <t>　工種内容16</t>
    <rPh sb="1" eb="3">
      <t>コウシュ</t>
    </rPh>
    <rPh sb="3" eb="5">
      <t>ナイヨウ</t>
    </rPh>
    <phoneticPr fontId="56"/>
  </si>
  <si>
    <t>　2 雇用保険料</t>
    <phoneticPr fontId="56"/>
  </si>
  <si>
    <t>　主材料の調達方法16</t>
    <phoneticPr fontId="56"/>
  </si>
  <si>
    <t>　3 健康保険料</t>
    <phoneticPr fontId="56"/>
  </si>
  <si>
    <t>　工種内容17</t>
    <rPh sb="1" eb="3">
      <t>コウシュ</t>
    </rPh>
    <rPh sb="3" eb="5">
      <t>ナイヨウ</t>
    </rPh>
    <phoneticPr fontId="56"/>
  </si>
  <si>
    <t>　4 厚生年金保険料</t>
    <phoneticPr fontId="56"/>
  </si>
  <si>
    <t>　主材料の調達方法17</t>
    <phoneticPr fontId="56"/>
  </si>
  <si>
    <t>　工種内容18</t>
    <rPh sb="1" eb="3">
      <t>コウシュ</t>
    </rPh>
    <rPh sb="3" eb="5">
      <t>ナイヨウ</t>
    </rPh>
    <phoneticPr fontId="56"/>
  </si>
  <si>
    <t>　主材料の調達方法18</t>
    <phoneticPr fontId="56"/>
  </si>
  <si>
    <t>　工種内容19</t>
    <rPh sb="1" eb="3">
      <t>コウシュ</t>
    </rPh>
    <rPh sb="3" eb="5">
      <t>ナイヨウ</t>
    </rPh>
    <phoneticPr fontId="56"/>
  </si>
  <si>
    <t>　主材料の調達方法19</t>
    <phoneticPr fontId="56"/>
  </si>
  <si>
    <t>　工種内容20</t>
    <rPh sb="1" eb="3">
      <t>コウシュ</t>
    </rPh>
    <rPh sb="3" eb="5">
      <t>ナイヨウ</t>
    </rPh>
    <phoneticPr fontId="56"/>
  </si>
  <si>
    <t>　主材料の調達方法20</t>
    <phoneticPr fontId="56"/>
  </si>
  <si>
    <t>　工種内容21</t>
    <rPh sb="1" eb="3">
      <t>コウシュ</t>
    </rPh>
    <rPh sb="3" eb="5">
      <t>ナイヨウ</t>
    </rPh>
    <phoneticPr fontId="56"/>
  </si>
  <si>
    <t>　主材料の調達方法21</t>
    <phoneticPr fontId="56"/>
  </si>
  <si>
    <t>　法定福利費の計</t>
    <rPh sb="1" eb="3">
      <t>ホウテイ</t>
    </rPh>
    <rPh sb="3" eb="5">
      <t>フクリ</t>
    </rPh>
    <rPh sb="5" eb="6">
      <t>ヒ</t>
    </rPh>
    <rPh sb="7" eb="8">
      <t>ケイ</t>
    </rPh>
    <phoneticPr fontId="1"/>
  </si>
  <si>
    <t>　工種内容22</t>
    <rPh sb="1" eb="3">
      <t>コウシュ</t>
    </rPh>
    <rPh sb="3" eb="5">
      <t>ナイヨウ</t>
    </rPh>
    <phoneticPr fontId="56"/>
  </si>
  <si>
    <t>　主材料の調達方法22</t>
    <phoneticPr fontId="56"/>
  </si>
  <si>
    <t>　工種内容23</t>
    <rPh sb="1" eb="3">
      <t>コウシュ</t>
    </rPh>
    <rPh sb="3" eb="5">
      <t>ナイヨウ</t>
    </rPh>
    <phoneticPr fontId="56"/>
  </si>
  <si>
    <t>　主材料の調達方法23</t>
    <phoneticPr fontId="56"/>
  </si>
  <si>
    <t>　工種内容24</t>
    <rPh sb="1" eb="3">
      <t>コウシュ</t>
    </rPh>
    <rPh sb="3" eb="5">
      <t>ナイヨウ</t>
    </rPh>
    <phoneticPr fontId="56"/>
  </si>
  <si>
    <t>　主材料の調達方法24</t>
    <phoneticPr fontId="56"/>
  </si>
  <si>
    <t>　工種内容25</t>
    <rPh sb="1" eb="3">
      <t>コウシュ</t>
    </rPh>
    <rPh sb="3" eb="5">
      <t>ナイヨウ</t>
    </rPh>
    <phoneticPr fontId="56"/>
  </si>
  <si>
    <t>　主材料の調達方法25</t>
    <phoneticPr fontId="56"/>
  </si>
  <si>
    <t>　工種内容26</t>
    <rPh sb="1" eb="3">
      <t>コウシュ</t>
    </rPh>
    <rPh sb="3" eb="5">
      <t>ナイヨウ</t>
    </rPh>
    <phoneticPr fontId="56"/>
  </si>
  <si>
    <t>　主材料の調達方法26</t>
    <phoneticPr fontId="56"/>
  </si>
  <si>
    <t>　工種内容27</t>
    <rPh sb="1" eb="3">
      <t>コウシュ</t>
    </rPh>
    <rPh sb="3" eb="5">
      <t>ナイヨウ</t>
    </rPh>
    <phoneticPr fontId="56"/>
  </si>
  <si>
    <t>　主材料の調達方法27</t>
    <phoneticPr fontId="56"/>
  </si>
  <si>
    <t>　工種内容28</t>
    <rPh sb="1" eb="3">
      <t>コウシュ</t>
    </rPh>
    <rPh sb="3" eb="5">
      <t>ナイヨウ</t>
    </rPh>
    <phoneticPr fontId="56"/>
  </si>
  <si>
    <t>　主材料の調達方法28</t>
    <phoneticPr fontId="56"/>
  </si>
  <si>
    <t>　工種内容29</t>
    <rPh sb="1" eb="3">
      <t>コウシュ</t>
    </rPh>
    <rPh sb="3" eb="5">
      <t>ナイヨウ</t>
    </rPh>
    <phoneticPr fontId="56"/>
  </si>
  <si>
    <t>　主材料の調達方法29</t>
    <phoneticPr fontId="56"/>
  </si>
  <si>
    <t>　工種内容30</t>
    <rPh sb="1" eb="3">
      <t>コウシュ</t>
    </rPh>
    <rPh sb="3" eb="5">
      <t>ナイヨウ</t>
    </rPh>
    <phoneticPr fontId="56"/>
  </si>
  <si>
    <t>　主材料の調達方法30</t>
    <phoneticPr fontId="56"/>
  </si>
  <si>
    <t>　一次下請企業名</t>
    <rPh sb="1" eb="3">
      <t>イチジ</t>
    </rPh>
    <rPh sb="3" eb="5">
      <t>シタウ</t>
    </rPh>
    <rPh sb="5" eb="8">
      <t>キギョウメイ</t>
    </rPh>
    <phoneticPr fontId="1"/>
  </si>
  <si>
    <t>　二次下請企業名（貴社名）</t>
    <rPh sb="1" eb="2">
      <t>ニ</t>
    </rPh>
    <rPh sb="2" eb="3">
      <t>ジ</t>
    </rPh>
    <rPh sb="3" eb="5">
      <t>シタウ</t>
    </rPh>
    <rPh sb="5" eb="8">
      <t>キギョウメイ</t>
    </rPh>
    <rPh sb="9" eb="11">
      <t>キシャ</t>
    </rPh>
    <rPh sb="11" eb="12">
      <t>メイ</t>
    </rPh>
    <phoneticPr fontId="1"/>
  </si>
  <si>
    <t>S1101</t>
    <phoneticPr fontId="56"/>
  </si>
  <si>
    <t>S1102</t>
    <phoneticPr fontId="56"/>
  </si>
  <si>
    <t>S1103</t>
    <phoneticPr fontId="56"/>
  </si>
  <si>
    <t>S1104</t>
    <phoneticPr fontId="56"/>
  </si>
  <si>
    <t>S1100</t>
    <phoneticPr fontId="56"/>
  </si>
  <si>
    <t>S1105</t>
    <phoneticPr fontId="56"/>
  </si>
  <si>
    <t>S1106</t>
    <phoneticPr fontId="56"/>
  </si>
  <si>
    <t>S11001</t>
    <phoneticPr fontId="56"/>
  </si>
  <si>
    <t>S1107</t>
    <phoneticPr fontId="56"/>
  </si>
  <si>
    <t>S1301</t>
  </si>
  <si>
    <t>S13011</t>
  </si>
  <si>
    <t>S1302</t>
  </si>
  <si>
    <t>S13021</t>
  </si>
  <si>
    <t>S1303</t>
  </si>
  <si>
    <t>S13031</t>
  </si>
  <si>
    <t>S1304</t>
  </si>
  <si>
    <t>S13041</t>
  </si>
  <si>
    <t>S1305</t>
  </si>
  <si>
    <t>S13051</t>
  </si>
  <si>
    <t>S1306</t>
  </si>
  <si>
    <t>S13061</t>
  </si>
  <si>
    <t>S1307</t>
  </si>
  <si>
    <t>S13071</t>
  </si>
  <si>
    <t>S1308</t>
  </si>
  <si>
    <t>S13081</t>
  </si>
  <si>
    <t>S1309</t>
  </si>
  <si>
    <t>S13091</t>
  </si>
  <si>
    <t>S1310</t>
  </si>
  <si>
    <t>S13101</t>
  </si>
  <si>
    <t>S1311</t>
  </si>
  <si>
    <t>S13111</t>
  </si>
  <si>
    <t>S1312</t>
  </si>
  <si>
    <t>S13121</t>
  </si>
  <si>
    <t>S1313</t>
  </si>
  <si>
    <t>S13131</t>
  </si>
  <si>
    <t>S1314</t>
  </si>
  <si>
    <t>S13141</t>
  </si>
  <si>
    <t>S1315</t>
  </si>
  <si>
    <t>S13151</t>
  </si>
  <si>
    <t>S1316</t>
  </si>
  <si>
    <t>S13161</t>
  </si>
  <si>
    <t>S1317</t>
  </si>
  <si>
    <t>S13171</t>
  </si>
  <si>
    <t>S1318</t>
  </si>
  <si>
    <t>S13181</t>
  </si>
  <si>
    <t>S1319</t>
  </si>
  <si>
    <t>S13191</t>
  </si>
  <si>
    <t>S1320</t>
  </si>
  <si>
    <t>S13201</t>
  </si>
  <si>
    <t>S1321</t>
  </si>
  <si>
    <t>S13211</t>
  </si>
  <si>
    <t>S1322</t>
  </si>
  <si>
    <t>S13221</t>
  </si>
  <si>
    <t>S1323</t>
  </si>
  <si>
    <t>S13231</t>
  </si>
  <si>
    <t>S1324</t>
  </si>
  <si>
    <t>S13241</t>
  </si>
  <si>
    <t>S1325</t>
  </si>
  <si>
    <t>S13251</t>
  </si>
  <si>
    <t>S1326</t>
  </si>
  <si>
    <t>S13261</t>
  </si>
  <si>
    <t>S1327</t>
  </si>
  <si>
    <t>S13271</t>
  </si>
  <si>
    <t>S1328</t>
  </si>
  <si>
    <t>S13281</t>
  </si>
  <si>
    <t>S1329</t>
  </si>
  <si>
    <t>S13291</t>
  </si>
  <si>
    <t>S1330</t>
  </si>
  <si>
    <t>S13301</t>
  </si>
  <si>
    <t>S1201</t>
  </si>
  <si>
    <t>S1202</t>
  </si>
  <si>
    <t>S1203</t>
  </si>
  <si>
    <t>S1204</t>
  </si>
  <si>
    <t>S2201</t>
  </si>
  <si>
    <t>S2202</t>
  </si>
  <si>
    <t>S2203</t>
  </si>
  <si>
    <t>S2204</t>
  </si>
  <si>
    <t>S2205</t>
  </si>
  <si>
    <t>S3201</t>
  </si>
  <si>
    <t>S3202</t>
  </si>
  <si>
    <t>S3203</t>
  </si>
  <si>
    <t>S3204</t>
  </si>
  <si>
    <t>S3205</t>
  </si>
  <si>
    <t>S3206</t>
  </si>
  <si>
    <t>S4101</t>
  </si>
  <si>
    <t>S4102</t>
  </si>
  <si>
    <t>S4103</t>
  </si>
  <si>
    <t>S4104</t>
  </si>
  <si>
    <t>S4105</t>
  </si>
  <si>
    <t>S4106</t>
  </si>
  <si>
    <t>S41061</t>
  </si>
  <si>
    <t>S4107</t>
  </si>
  <si>
    <t>S4108$</t>
  </si>
  <si>
    <t>S4108</t>
  </si>
  <si>
    <t>S4109$</t>
  </si>
  <si>
    <t>S4109</t>
  </si>
  <si>
    <t>S4110$</t>
  </si>
  <si>
    <t>S4110</t>
  </si>
  <si>
    <t>S4111</t>
  </si>
  <si>
    <t>S4112</t>
  </si>
  <si>
    <t>S5101</t>
  </si>
  <si>
    <t>S5103</t>
  </si>
  <si>
    <t>S5104</t>
  </si>
  <si>
    <t>S5105</t>
  </si>
  <si>
    <t>S5106</t>
  </si>
  <si>
    <t>S5107$</t>
  </si>
  <si>
    <t>S5107</t>
  </si>
  <si>
    <t>S5108$</t>
  </si>
  <si>
    <t>S5108</t>
  </si>
  <si>
    <t>S5109$</t>
  </si>
  <si>
    <t>S5109</t>
  </si>
  <si>
    <t>S5110</t>
  </si>
  <si>
    <t>S5111</t>
  </si>
  <si>
    <t>A01:仮設</t>
  </si>
  <si>
    <t>A02:土工</t>
  </si>
  <si>
    <t>A03:地業</t>
  </si>
  <si>
    <t>A04:鉄筋</t>
  </si>
  <si>
    <t>A05:コンクリート</t>
  </si>
  <si>
    <t>A06:型枠</t>
  </si>
  <si>
    <t>A07:鉄骨</t>
  </si>
  <si>
    <t>A08:既製コンクリート</t>
  </si>
  <si>
    <t>A09:防水</t>
  </si>
  <si>
    <t>A10:石</t>
  </si>
  <si>
    <t>A11:タイル</t>
  </si>
  <si>
    <t>A12:木工</t>
  </si>
  <si>
    <t>A13:屋根及びとい</t>
  </si>
  <si>
    <t>A14:金属</t>
  </si>
  <si>
    <t>A15:左官</t>
  </si>
  <si>
    <t>A16:左官（吹付塗装）</t>
  </si>
  <si>
    <t>A17:建具（木製建具）</t>
  </si>
  <si>
    <t>A18:建具（アルミ・鋼製等建具）</t>
  </si>
  <si>
    <t>A19:建具（ガラス）</t>
  </si>
  <si>
    <t>A20:塗装</t>
  </si>
  <si>
    <t>A21:内外装</t>
  </si>
  <si>
    <t>A24:構内舗装</t>
  </si>
  <si>
    <t>A25:植栽</t>
  </si>
  <si>
    <t>A26:撤去</t>
  </si>
  <si>
    <t>A27:外壁改修</t>
  </si>
  <si>
    <t>A28:とりこわし（解体）</t>
  </si>
  <si>
    <t>A29:その他（上記以外）</t>
  </si>
  <si>
    <t>A22:仕上ユニット</t>
    <phoneticPr fontId="56"/>
  </si>
  <si>
    <t>A23:排水</t>
    <phoneticPr fontId="56"/>
  </si>
  <si>
    <t>E01:配管工事</t>
  </si>
  <si>
    <t>E02:配線工事</t>
  </si>
  <si>
    <t>E03:接地工事</t>
  </si>
  <si>
    <t>E04:塗装工事</t>
  </si>
  <si>
    <t>以下なし</t>
  </si>
  <si>
    <t>V01:昇降機設備(据付工事)</t>
  </si>
  <si>
    <t xml:space="preserve"> 上記工事の具体的内容(工事内容等)</t>
    <rPh sb="1" eb="3">
      <t>ジョウキ</t>
    </rPh>
    <rPh sb="3" eb="5">
      <t>コウジ</t>
    </rPh>
    <rPh sb="6" eb="9">
      <t>グタイテキ</t>
    </rPh>
    <rPh sb="9" eb="11">
      <t>ナイヨウ</t>
    </rPh>
    <rPh sb="12" eb="16">
      <t>コウジナイヨウ</t>
    </rPh>
    <rPh sb="16" eb="17">
      <t>トウ</t>
    </rPh>
    <phoneticPr fontId="1"/>
  </si>
  <si>
    <t>コンクリート打設、ポンプ圧送等</t>
  </si>
  <si>
    <t>下記のA01～A29の2工種以上が含まれる工事</t>
    <rPh sb="0" eb="2">
      <t>カキ</t>
    </rPh>
    <rPh sb="12" eb="14">
      <t>コウシュ</t>
    </rPh>
    <rPh sb="14" eb="16">
      <t>イジョウ</t>
    </rPh>
    <rPh sb="17" eb="18">
      <t>フク</t>
    </rPh>
    <rPh sb="21" eb="23">
      <t>コウジ</t>
    </rPh>
    <phoneticPr fontId="56"/>
  </si>
  <si>
    <t>仮囲い、仮設鉄板敷き、遣方、養生・整理清掃、外部足場、内部足場等</t>
    <rPh sb="0" eb="2">
      <t>カリカコ</t>
    </rPh>
    <rPh sb="4" eb="6">
      <t>カセツ</t>
    </rPh>
    <rPh sb="6" eb="8">
      <t>テッパン</t>
    </rPh>
    <rPh sb="8" eb="9">
      <t>シ</t>
    </rPh>
    <rPh sb="11" eb="12">
      <t>ヤ</t>
    </rPh>
    <rPh sb="12" eb="13">
      <t>カタ</t>
    </rPh>
    <rPh sb="14" eb="16">
      <t>ヨウジョウ</t>
    </rPh>
    <rPh sb="17" eb="19">
      <t>セイリ</t>
    </rPh>
    <rPh sb="19" eb="21">
      <t>セイソウ</t>
    </rPh>
    <rPh sb="22" eb="24">
      <t>ガイブ</t>
    </rPh>
    <rPh sb="24" eb="26">
      <t>アシバ</t>
    </rPh>
    <rPh sb="27" eb="29">
      <t>ナイブ</t>
    </rPh>
    <rPh sb="29" eb="31">
      <t>アシバ</t>
    </rPh>
    <rPh sb="31" eb="32">
      <t>トウ</t>
    </rPh>
    <phoneticPr fontId="56"/>
  </si>
  <si>
    <t>土工事（根切り、埋戻し、盛土、すきとり、積込、山留め、床付け）、杭間ざらい、山留め等</t>
    <rPh sb="0" eb="2">
      <t>ドコウ</t>
    </rPh>
    <rPh sb="2" eb="3">
      <t>ジ</t>
    </rPh>
    <rPh sb="4" eb="6">
      <t>ネギ</t>
    </rPh>
    <rPh sb="8" eb="10">
      <t>ウメモド</t>
    </rPh>
    <rPh sb="12" eb="14">
      <t>モリド</t>
    </rPh>
    <rPh sb="20" eb="22">
      <t>ツミコミ</t>
    </rPh>
    <rPh sb="23" eb="25">
      <t>ヤマドメ</t>
    </rPh>
    <rPh sb="27" eb="29">
      <t>トコヅ</t>
    </rPh>
    <rPh sb="32" eb="33">
      <t>クイ</t>
    </rPh>
    <rPh sb="33" eb="34">
      <t>マ</t>
    </rPh>
    <rPh sb="38" eb="40">
      <t>ヤマドメ</t>
    </rPh>
    <rPh sb="41" eb="42">
      <t>ナド</t>
    </rPh>
    <phoneticPr fontId="56"/>
  </si>
  <si>
    <t>杭（既製コンクリート杭、場所打ち杭）、杭頭補強、杭頭処理、砂利地業、床下防湿層敷き、捨コンクリート、地盤改良等</t>
    <rPh sb="0" eb="1">
      <t>クイ</t>
    </rPh>
    <rPh sb="2" eb="4">
      <t>キセイ</t>
    </rPh>
    <rPh sb="10" eb="11">
      <t>クイ</t>
    </rPh>
    <rPh sb="12" eb="15">
      <t>バショウ</t>
    </rPh>
    <rPh sb="16" eb="17">
      <t>クイ</t>
    </rPh>
    <rPh sb="19" eb="23">
      <t>クイトウホキョウ</t>
    </rPh>
    <rPh sb="24" eb="28">
      <t>クイトウショリ</t>
    </rPh>
    <rPh sb="29" eb="33">
      <t>ジャリジギョウ</t>
    </rPh>
    <rPh sb="34" eb="36">
      <t>ユカシタ</t>
    </rPh>
    <rPh sb="36" eb="39">
      <t>ボウシツソウ</t>
    </rPh>
    <rPh sb="39" eb="40">
      <t>シキ</t>
    </rPh>
    <rPh sb="42" eb="43">
      <t>ス</t>
    </rPh>
    <rPh sb="50" eb="54">
      <t>ジバンカイリョウ</t>
    </rPh>
    <rPh sb="54" eb="55">
      <t>トウ</t>
    </rPh>
    <phoneticPr fontId="56"/>
  </si>
  <si>
    <t>鉄筋加工・組立、ガス圧接等</t>
    <rPh sb="0" eb="4">
      <t>テッキンカコウ</t>
    </rPh>
    <rPh sb="5" eb="7">
      <t>クミタテ</t>
    </rPh>
    <rPh sb="10" eb="12">
      <t>アッセツ</t>
    </rPh>
    <rPh sb="12" eb="13">
      <t>トウ</t>
    </rPh>
    <phoneticPr fontId="56"/>
  </si>
  <si>
    <t>型枠工事、打放し面補修等</t>
    <rPh sb="0" eb="2">
      <t>カタワク</t>
    </rPh>
    <rPh sb="2" eb="4">
      <t>コウジ</t>
    </rPh>
    <rPh sb="5" eb="7">
      <t>ウチハナシ</t>
    </rPh>
    <rPh sb="8" eb="9">
      <t>メン</t>
    </rPh>
    <rPh sb="9" eb="11">
      <t>ホシュウ</t>
    </rPh>
    <rPh sb="11" eb="12">
      <t>トウ</t>
    </rPh>
    <phoneticPr fontId="56"/>
  </si>
  <si>
    <t>鉄骨工場加工、現場建方、高力ボルト締付け、現場溶接、アンカーボルト埋込み等</t>
    <rPh sb="0" eb="2">
      <t>テッコツ</t>
    </rPh>
    <rPh sb="2" eb="4">
      <t>コウジョウ</t>
    </rPh>
    <rPh sb="4" eb="6">
      <t>カコウ</t>
    </rPh>
    <rPh sb="7" eb="9">
      <t>ゲンバ</t>
    </rPh>
    <rPh sb="9" eb="10">
      <t>タ</t>
    </rPh>
    <rPh sb="10" eb="11">
      <t>カタ</t>
    </rPh>
    <rPh sb="12" eb="14">
      <t>コウリキ</t>
    </rPh>
    <rPh sb="17" eb="19">
      <t>シメツ</t>
    </rPh>
    <rPh sb="21" eb="25">
      <t>ゲンバヨウセツ</t>
    </rPh>
    <rPh sb="33" eb="35">
      <t>ウメコミ</t>
    </rPh>
    <rPh sb="36" eb="37">
      <t>トウ</t>
    </rPh>
    <phoneticPr fontId="56"/>
  </si>
  <si>
    <t>コンクリートブロック積み、防水立上り部レンガ押え、ALCパネル工事、押出成型セメント板工事等</t>
    <rPh sb="10" eb="11">
      <t>ツ</t>
    </rPh>
    <rPh sb="13" eb="15">
      <t>ボウスイ</t>
    </rPh>
    <rPh sb="15" eb="17">
      <t>タチアガ</t>
    </rPh>
    <rPh sb="18" eb="19">
      <t>ブ</t>
    </rPh>
    <rPh sb="22" eb="23">
      <t>オサ</t>
    </rPh>
    <rPh sb="31" eb="33">
      <t>コウジ</t>
    </rPh>
    <rPh sb="34" eb="36">
      <t>オシダシ</t>
    </rPh>
    <rPh sb="36" eb="38">
      <t>セイケイ</t>
    </rPh>
    <rPh sb="42" eb="43">
      <t>イタ</t>
    </rPh>
    <rPh sb="43" eb="45">
      <t>コウジ</t>
    </rPh>
    <rPh sb="45" eb="46">
      <t>トウ</t>
    </rPh>
    <phoneticPr fontId="56"/>
  </si>
  <si>
    <t>防水工事（アスファルト、改質アスファルトシート、合成高分子系ルーフィングシート、塗膜等）、シーリング工事等</t>
    <rPh sb="0" eb="2">
      <t>ボウスイ</t>
    </rPh>
    <rPh sb="2" eb="4">
      <t>コウジ</t>
    </rPh>
    <rPh sb="12" eb="14">
      <t>カイシツ</t>
    </rPh>
    <rPh sb="24" eb="26">
      <t>ゴウセイ</t>
    </rPh>
    <rPh sb="26" eb="29">
      <t>コウブンシ</t>
    </rPh>
    <rPh sb="29" eb="30">
      <t>ケイ</t>
    </rPh>
    <rPh sb="40" eb="42">
      <t>トマク</t>
    </rPh>
    <rPh sb="42" eb="43">
      <t>トウ</t>
    </rPh>
    <rPh sb="50" eb="52">
      <t>コウジ</t>
    </rPh>
    <rPh sb="52" eb="53">
      <t>トウ</t>
    </rPh>
    <phoneticPr fontId="56"/>
  </si>
  <si>
    <t>石工事（外壁湿式工法、内壁空積工法、外壁乾式工法）、床及び階段、笠木、甲板、隔て板の石張り等</t>
    <rPh sb="0" eb="3">
      <t>イシコウジ</t>
    </rPh>
    <rPh sb="4" eb="6">
      <t>ガイヘキ</t>
    </rPh>
    <rPh sb="6" eb="10">
      <t>シッシキコウホウ</t>
    </rPh>
    <rPh sb="11" eb="13">
      <t>ナイヘキ</t>
    </rPh>
    <rPh sb="13" eb="14">
      <t>カラ</t>
    </rPh>
    <rPh sb="14" eb="15">
      <t>ツミ</t>
    </rPh>
    <rPh sb="15" eb="17">
      <t>コウホウ</t>
    </rPh>
    <rPh sb="18" eb="20">
      <t>ガイヘキ</t>
    </rPh>
    <rPh sb="20" eb="24">
      <t>カンシキコウホウ</t>
    </rPh>
    <rPh sb="26" eb="27">
      <t>ユカ</t>
    </rPh>
    <rPh sb="27" eb="28">
      <t>オヨ</t>
    </rPh>
    <rPh sb="29" eb="31">
      <t>カイダン</t>
    </rPh>
    <rPh sb="32" eb="34">
      <t>カサギ</t>
    </rPh>
    <rPh sb="35" eb="37">
      <t>コウイタ</t>
    </rPh>
    <rPh sb="38" eb="39">
      <t>ヘダ</t>
    </rPh>
    <rPh sb="40" eb="41">
      <t>イタ</t>
    </rPh>
    <rPh sb="42" eb="44">
      <t>イシバ</t>
    </rPh>
    <phoneticPr fontId="56"/>
  </si>
  <si>
    <t>タイル工事（密着張り、改良圧着張り、マスク張り、モザイクタイル張り、接着剤張り）等</t>
    <rPh sb="3" eb="5">
      <t>コウジ</t>
    </rPh>
    <rPh sb="6" eb="9">
      <t>ミッチャクバ</t>
    </rPh>
    <rPh sb="11" eb="13">
      <t>カイリョウ</t>
    </rPh>
    <rPh sb="13" eb="16">
      <t>アッチャクバ</t>
    </rPh>
    <rPh sb="21" eb="22">
      <t>バ</t>
    </rPh>
    <rPh sb="31" eb="32">
      <t>バ</t>
    </rPh>
    <rPh sb="34" eb="37">
      <t>セッチャクザイ</t>
    </rPh>
    <rPh sb="37" eb="38">
      <t>バ</t>
    </rPh>
    <rPh sb="40" eb="41">
      <t>トウ</t>
    </rPh>
    <phoneticPr fontId="56"/>
  </si>
  <si>
    <t>ＲＣ造、Ｓ造、ＳＲＣ造、ＣＢ造等における内装の木下地・木造作・木仕上げ、木造工事（木躯体・木仕上げ）等</t>
    <rPh sb="2" eb="3">
      <t>ゾウ</t>
    </rPh>
    <rPh sb="5" eb="6">
      <t>ゾウ</t>
    </rPh>
    <rPh sb="10" eb="11">
      <t>ゾウ</t>
    </rPh>
    <rPh sb="14" eb="15">
      <t>ゾウ</t>
    </rPh>
    <rPh sb="15" eb="16">
      <t>トウ</t>
    </rPh>
    <rPh sb="20" eb="22">
      <t>ナイソウ</t>
    </rPh>
    <rPh sb="23" eb="26">
      <t>モクシタジ</t>
    </rPh>
    <rPh sb="27" eb="29">
      <t>モクゾウ</t>
    </rPh>
    <rPh sb="29" eb="30">
      <t>サク</t>
    </rPh>
    <rPh sb="31" eb="32">
      <t>モク</t>
    </rPh>
    <rPh sb="32" eb="34">
      <t>シア</t>
    </rPh>
    <rPh sb="36" eb="38">
      <t>モクゾウ</t>
    </rPh>
    <rPh sb="38" eb="40">
      <t>コウジ</t>
    </rPh>
    <rPh sb="41" eb="42">
      <t>モク</t>
    </rPh>
    <rPh sb="42" eb="44">
      <t>クタイ</t>
    </rPh>
    <rPh sb="45" eb="48">
      <t>モクシア</t>
    </rPh>
    <rPh sb="50" eb="51">
      <t>ナド</t>
    </rPh>
    <phoneticPr fontId="56"/>
  </si>
  <si>
    <t>長尺金属板葺、折版葺、粘土瓦葺、とい工事等</t>
    <rPh sb="0" eb="2">
      <t>チョウジャク</t>
    </rPh>
    <rPh sb="2" eb="5">
      <t>キンゾクバン</t>
    </rPh>
    <rPh sb="5" eb="6">
      <t>シュウ</t>
    </rPh>
    <rPh sb="7" eb="9">
      <t>セッパン</t>
    </rPh>
    <rPh sb="9" eb="10">
      <t>ブキ</t>
    </rPh>
    <rPh sb="11" eb="13">
      <t>ネンド</t>
    </rPh>
    <rPh sb="13" eb="14">
      <t>カワラ</t>
    </rPh>
    <rPh sb="14" eb="15">
      <t>ブキ</t>
    </rPh>
    <rPh sb="18" eb="20">
      <t>コウジ</t>
    </rPh>
    <rPh sb="20" eb="21">
      <t>トウ</t>
    </rPh>
    <phoneticPr fontId="56"/>
  </si>
  <si>
    <t>軽量鉄骨天井下地、軽量鉄骨壁下地、金属成形版張り、アルミニウム製笠木等</t>
    <rPh sb="0" eb="2">
      <t>ケイリョウ</t>
    </rPh>
    <rPh sb="2" eb="4">
      <t>テッコツ</t>
    </rPh>
    <rPh sb="4" eb="8">
      <t>テンジョウシタジ</t>
    </rPh>
    <rPh sb="9" eb="13">
      <t>ケイリョウテッコツ</t>
    </rPh>
    <rPh sb="13" eb="16">
      <t>カベシタジ</t>
    </rPh>
    <rPh sb="17" eb="19">
      <t>キンゾク</t>
    </rPh>
    <rPh sb="19" eb="21">
      <t>セイケイ</t>
    </rPh>
    <rPh sb="21" eb="22">
      <t>バン</t>
    </rPh>
    <rPh sb="22" eb="23">
      <t>ハ</t>
    </rPh>
    <rPh sb="31" eb="32">
      <t>セイ</t>
    </rPh>
    <rPh sb="32" eb="34">
      <t>カサギ</t>
    </rPh>
    <rPh sb="34" eb="35">
      <t>トウ</t>
    </rPh>
    <phoneticPr fontId="56"/>
  </si>
  <si>
    <t>モルタル塗り、床コンクリート直均し仕上げ、セルフレベリング材塗り、柱底均しモルタル等</t>
    <rPh sb="4" eb="5">
      <t>ヌ</t>
    </rPh>
    <rPh sb="7" eb="8">
      <t>ユカ</t>
    </rPh>
    <rPh sb="14" eb="16">
      <t>ジカナラ</t>
    </rPh>
    <rPh sb="17" eb="19">
      <t>シア</t>
    </rPh>
    <rPh sb="29" eb="30">
      <t>ザイ</t>
    </rPh>
    <rPh sb="30" eb="31">
      <t>ヌ</t>
    </rPh>
    <rPh sb="33" eb="35">
      <t>ハシラソコ</t>
    </rPh>
    <rPh sb="35" eb="36">
      <t>ナラ</t>
    </rPh>
    <rPh sb="41" eb="42">
      <t>トウ</t>
    </rPh>
    <phoneticPr fontId="56"/>
  </si>
  <si>
    <t>仕上げ塗材仕上げ等</t>
    <rPh sb="0" eb="2">
      <t>シア</t>
    </rPh>
    <rPh sb="3" eb="5">
      <t>トザイ</t>
    </rPh>
    <rPh sb="5" eb="7">
      <t>シア</t>
    </rPh>
    <rPh sb="8" eb="9">
      <t>トウ</t>
    </rPh>
    <phoneticPr fontId="56"/>
  </si>
  <si>
    <t>木製建具の加工・組立、取り付け、ふすま等</t>
    <rPh sb="0" eb="2">
      <t>モクセイ</t>
    </rPh>
    <rPh sb="2" eb="4">
      <t>タテグ</t>
    </rPh>
    <rPh sb="5" eb="7">
      <t>カコウ</t>
    </rPh>
    <rPh sb="8" eb="10">
      <t>クミタテ</t>
    </rPh>
    <rPh sb="11" eb="12">
      <t>ト</t>
    </rPh>
    <rPh sb="13" eb="14">
      <t>ツ</t>
    </rPh>
    <rPh sb="19" eb="20">
      <t>トウ</t>
    </rPh>
    <phoneticPr fontId="56"/>
  </si>
  <si>
    <t>アルミニウム製建具、樹脂製建具、鋼製建具、鋼製軽量建具、ステンレス製建具、シャッター、自動ドア開閉装置等</t>
    <rPh sb="6" eb="7">
      <t>セイ</t>
    </rPh>
    <rPh sb="7" eb="9">
      <t>タテグ</t>
    </rPh>
    <rPh sb="10" eb="15">
      <t>ジュシセイタテグ</t>
    </rPh>
    <rPh sb="16" eb="18">
      <t>コウセイ</t>
    </rPh>
    <rPh sb="18" eb="20">
      <t>タテグ</t>
    </rPh>
    <rPh sb="21" eb="25">
      <t>コウセイケイリョウ</t>
    </rPh>
    <rPh sb="25" eb="27">
      <t>タテグ</t>
    </rPh>
    <rPh sb="33" eb="34">
      <t>セイ</t>
    </rPh>
    <rPh sb="34" eb="36">
      <t>タテグ</t>
    </rPh>
    <rPh sb="43" eb="45">
      <t>ジドウ</t>
    </rPh>
    <rPh sb="47" eb="51">
      <t>カイヘイソウチ</t>
    </rPh>
    <rPh sb="51" eb="52">
      <t>トウ</t>
    </rPh>
    <phoneticPr fontId="56"/>
  </si>
  <si>
    <t>ガラス、ガラスブロック工事等</t>
    <rPh sb="11" eb="13">
      <t>コウジ</t>
    </rPh>
    <rPh sb="13" eb="14">
      <t>トウ</t>
    </rPh>
    <phoneticPr fontId="56"/>
  </si>
  <si>
    <t>塗装工事（さび止め塗料塗り、SOP、CL、NAD、DP、EP-G、EP、UC、WP等）</t>
    <rPh sb="0" eb="4">
      <t>トソウコウジ</t>
    </rPh>
    <rPh sb="7" eb="8">
      <t>ド</t>
    </rPh>
    <rPh sb="9" eb="12">
      <t>トリョウヌリ</t>
    </rPh>
    <rPh sb="41" eb="42">
      <t>トウ</t>
    </rPh>
    <phoneticPr fontId="56"/>
  </si>
  <si>
    <t>ビニル床仕上げ、カーペット敷き、合成樹脂塗床、フローリング張り、畳敷き、せっこうボード・その他ボード張り、合板張り等</t>
    <rPh sb="3" eb="4">
      <t>ユカ</t>
    </rPh>
    <rPh sb="4" eb="6">
      <t>シア</t>
    </rPh>
    <rPh sb="13" eb="14">
      <t>シキ</t>
    </rPh>
    <rPh sb="16" eb="20">
      <t>ゴウセイジュシ</t>
    </rPh>
    <rPh sb="20" eb="22">
      <t>ヌリユカ</t>
    </rPh>
    <rPh sb="29" eb="30">
      <t>ハ</t>
    </rPh>
    <rPh sb="32" eb="34">
      <t>タタミジ</t>
    </rPh>
    <rPh sb="46" eb="47">
      <t>タ</t>
    </rPh>
    <rPh sb="50" eb="51">
      <t>ハ</t>
    </rPh>
    <rPh sb="53" eb="55">
      <t>ゴウハン</t>
    </rPh>
    <rPh sb="55" eb="56">
      <t>ハ</t>
    </rPh>
    <rPh sb="57" eb="58">
      <t>トウ</t>
    </rPh>
    <phoneticPr fontId="56"/>
  </si>
  <si>
    <t>フリーアクセスフロア、稼働間仕切、移動間仕切、トイレブース、手すり、階段滑り止め、床目地棒、ブラインド、カーテン等</t>
    <rPh sb="11" eb="16">
      <t>カドウマジキリ</t>
    </rPh>
    <rPh sb="17" eb="19">
      <t>イドウ</t>
    </rPh>
    <rPh sb="19" eb="22">
      <t>マジキリ</t>
    </rPh>
    <rPh sb="30" eb="31">
      <t>テ</t>
    </rPh>
    <rPh sb="34" eb="37">
      <t>カイダンスベ</t>
    </rPh>
    <rPh sb="38" eb="39">
      <t>ド</t>
    </rPh>
    <rPh sb="41" eb="45">
      <t>ユカメジボウ</t>
    </rPh>
    <rPh sb="56" eb="57">
      <t>トウ</t>
    </rPh>
    <phoneticPr fontId="56"/>
  </si>
  <si>
    <t>屋外雨水排水、街きょ、縁石及び側溝等</t>
    <rPh sb="0" eb="4">
      <t>オクガイウスイ</t>
    </rPh>
    <rPh sb="4" eb="6">
      <t>ハイスイ</t>
    </rPh>
    <rPh sb="7" eb="8">
      <t>マチ</t>
    </rPh>
    <rPh sb="11" eb="13">
      <t>フチイシ</t>
    </rPh>
    <rPh sb="13" eb="14">
      <t>オヨ</t>
    </rPh>
    <rPh sb="15" eb="17">
      <t>ソッコウ</t>
    </rPh>
    <rPh sb="17" eb="18">
      <t>トウ</t>
    </rPh>
    <phoneticPr fontId="56"/>
  </si>
  <si>
    <t>アスファルト舗装、コンクリート舗装、カラー舗装、透水性アスファルト舗装、ブロック系舗装、砂利敷き等</t>
    <rPh sb="6" eb="8">
      <t>ホソウ</t>
    </rPh>
    <rPh sb="15" eb="17">
      <t>ホソウ</t>
    </rPh>
    <rPh sb="21" eb="23">
      <t>ホソウ</t>
    </rPh>
    <rPh sb="24" eb="27">
      <t>トウスイセイ</t>
    </rPh>
    <rPh sb="33" eb="35">
      <t>ホソウ</t>
    </rPh>
    <rPh sb="40" eb="41">
      <t>ケイ</t>
    </rPh>
    <rPh sb="41" eb="43">
      <t>ホソウ</t>
    </rPh>
    <rPh sb="44" eb="46">
      <t>ジャリ</t>
    </rPh>
    <rPh sb="46" eb="47">
      <t>ジ</t>
    </rPh>
    <rPh sb="48" eb="49">
      <t>トウ</t>
    </rPh>
    <phoneticPr fontId="56"/>
  </si>
  <si>
    <t>植栽基盤、植樹（新植、移植）、芝張り、吹付けは種及び地被類、屋上緑化等</t>
    <rPh sb="0" eb="4">
      <t>ショクサイキバン</t>
    </rPh>
    <rPh sb="5" eb="7">
      <t>ショクジュ</t>
    </rPh>
    <rPh sb="8" eb="10">
      <t>シンショク</t>
    </rPh>
    <rPh sb="11" eb="13">
      <t>イショク</t>
    </rPh>
    <rPh sb="15" eb="17">
      <t>シババ</t>
    </rPh>
    <rPh sb="19" eb="21">
      <t>フキツケ</t>
    </rPh>
    <rPh sb="23" eb="24">
      <t>シュ</t>
    </rPh>
    <rPh sb="24" eb="25">
      <t>オヨ</t>
    </rPh>
    <rPh sb="26" eb="29">
      <t>チヒルイ</t>
    </rPh>
    <rPh sb="30" eb="32">
      <t>オクジョウ</t>
    </rPh>
    <rPh sb="32" eb="34">
      <t>リョクカ</t>
    </rPh>
    <rPh sb="34" eb="35">
      <t>トウ</t>
    </rPh>
    <phoneticPr fontId="56"/>
  </si>
  <si>
    <t>既存防水層、既存建具、既存壁（コンクリート・木製・軽量鉄骨間仕切、仕上材）、既存天井（下地材、仕上材）等の撤去</t>
    <rPh sb="0" eb="5">
      <t>キゾンボウスイソウ</t>
    </rPh>
    <rPh sb="6" eb="8">
      <t>キゾン</t>
    </rPh>
    <rPh sb="8" eb="10">
      <t>タテグ</t>
    </rPh>
    <rPh sb="11" eb="13">
      <t>キゾン</t>
    </rPh>
    <rPh sb="13" eb="14">
      <t>カベ</t>
    </rPh>
    <rPh sb="22" eb="24">
      <t>モクセイ</t>
    </rPh>
    <rPh sb="25" eb="27">
      <t>ケイリョウ</t>
    </rPh>
    <rPh sb="27" eb="29">
      <t>テッコツ</t>
    </rPh>
    <rPh sb="29" eb="32">
      <t>マジキリ</t>
    </rPh>
    <rPh sb="33" eb="35">
      <t>シア</t>
    </rPh>
    <rPh sb="35" eb="36">
      <t>ザイ</t>
    </rPh>
    <rPh sb="38" eb="42">
      <t>キゾンテンジョウ</t>
    </rPh>
    <rPh sb="43" eb="46">
      <t>シタジザイ</t>
    </rPh>
    <rPh sb="47" eb="49">
      <t>シアゲ</t>
    </rPh>
    <rPh sb="49" eb="50">
      <t>ザイ</t>
    </rPh>
    <rPh sb="51" eb="52">
      <t>トウ</t>
    </rPh>
    <rPh sb="53" eb="55">
      <t>テッキョ</t>
    </rPh>
    <phoneticPr fontId="56"/>
  </si>
  <si>
    <t>コンクリート打放し仕上げ、モルタル塗り仕上げ、タイル張り仕上げ、塗り仕上げ外壁の改修等</t>
    <rPh sb="6" eb="8">
      <t>ウチハナシ</t>
    </rPh>
    <rPh sb="9" eb="11">
      <t>シア</t>
    </rPh>
    <rPh sb="17" eb="18">
      <t>ヌ</t>
    </rPh>
    <rPh sb="19" eb="21">
      <t>シア</t>
    </rPh>
    <rPh sb="26" eb="27">
      <t>バ</t>
    </rPh>
    <rPh sb="28" eb="30">
      <t>シア</t>
    </rPh>
    <rPh sb="32" eb="33">
      <t>ヌ</t>
    </rPh>
    <rPh sb="34" eb="36">
      <t>シア</t>
    </rPh>
    <rPh sb="37" eb="38">
      <t>ソト</t>
    </rPh>
    <rPh sb="38" eb="39">
      <t>ヘキ</t>
    </rPh>
    <rPh sb="40" eb="42">
      <t>カイシュウ</t>
    </rPh>
    <rPh sb="42" eb="43">
      <t>トウ</t>
    </rPh>
    <phoneticPr fontId="56"/>
  </si>
  <si>
    <r>
      <t>直接工事費に対する機械器具費（賃料、損料）の割合を％で入力してください。
（</t>
    </r>
    <r>
      <rPr>
        <b/>
        <sz val="10"/>
        <rFont val="ＭＳ 明朝"/>
        <family val="1"/>
        <charset val="128"/>
      </rPr>
      <t>下図「費用の区分」を参照</t>
    </r>
    <r>
      <rPr>
        <sz val="10"/>
        <rFont val="ＭＳ 明朝"/>
        <family val="1"/>
        <charset val="128"/>
      </rPr>
      <t>　②-4機械器具費／②貴社直接工事費）</t>
    </r>
    <rPh sb="9" eb="11">
      <t>キカイ</t>
    </rPh>
    <rPh sb="11" eb="13">
      <t>キグ</t>
    </rPh>
    <rPh sb="13" eb="14">
      <t>ヒ</t>
    </rPh>
    <rPh sb="15" eb="17">
      <t>チンリョウ</t>
    </rPh>
    <rPh sb="18" eb="20">
      <t>ソンリョウ</t>
    </rPh>
    <rPh sb="22" eb="24">
      <t>ワリアイ</t>
    </rPh>
    <rPh sb="27" eb="29">
      <t>ニュウリョク</t>
    </rPh>
    <rPh sb="38" eb="40">
      <t>カズ</t>
    </rPh>
    <rPh sb="41" eb="43">
      <t>ヒヨウ</t>
    </rPh>
    <rPh sb="44" eb="46">
      <t>クブン</t>
    </rPh>
    <rPh sb="48" eb="50">
      <t>サンショウ</t>
    </rPh>
    <rPh sb="54" eb="56">
      <t>キカイ</t>
    </rPh>
    <rPh sb="56" eb="58">
      <t>キグ</t>
    </rPh>
    <rPh sb="58" eb="59">
      <t>ヒ</t>
    </rPh>
    <rPh sb="61" eb="63">
      <t>キシャ</t>
    </rPh>
    <rPh sb="63" eb="68">
      <t>チョクセツコウジヒ</t>
    </rPh>
    <phoneticPr fontId="56"/>
  </si>
  <si>
    <t>自家発電設備の発電装置、発電機盤、補機盤、始動装置、地下貯蔵タンク、燃料小出タンク、乾燥砂、給油ボックス、消音器、燃料ポンプ、給気ダクト、換気ダクト、排気ダクト、燃料配管、排気配管工事、機器間ケーブル、チェーンブロック、燃料電池発電設備の燃料電池発電装置、太陽電池発電設備の太陽電池、架台、パワーコンディショナ、表示装置、データ収集装置、接続箱、変換器箱、計測機器、機器間ケーブル及び風車発電設備の風車発電装置、制御装置、支持構造物等の設置工事</t>
  </si>
  <si>
    <t>構内情報通信網設備用機器収納架、幹線用スイッチ、ルータ、メディアコンバータ、ファイヤーウォール、支線用スイッチ、フロア用スイッチ、無線アクセスポイント、光成端箱、ネットワーク管理装置、電源装置、ソフトウェア、情報用アウトレット、二重床用情報用アウトレットの設置工事</t>
  </si>
  <si>
    <t>管制盤、ループコイル式検知器、光線式検知器、信号灯、警報灯、発券機、カーゲート、カードリーダ、端子盤等の設置工事</t>
  </si>
  <si>
    <t>弁、伸縮管継手、蒸気トラップ、水栓、排水金具、計器類等</t>
    <rPh sb="8" eb="10">
      <t>ジョウキ</t>
    </rPh>
    <rPh sb="15" eb="17">
      <t>スイセン</t>
    </rPh>
    <rPh sb="18" eb="22">
      <t>ハイスイカナグ</t>
    </rPh>
    <rPh sb="23" eb="26">
      <t>ケイキルイ</t>
    </rPh>
    <phoneticPr fontId="0"/>
  </si>
  <si>
    <t>配管分岐、配管切断</t>
    <rPh sb="5" eb="7">
      <t>ハイカン</t>
    </rPh>
    <phoneticPr fontId="0"/>
  </si>
  <si>
    <t>大便器等、衛生器具ユニット、浴室ユニット、自動水栓等</t>
    <rPh sb="0" eb="3">
      <t>ダイベンキ</t>
    </rPh>
    <rPh sb="3" eb="4">
      <t>トウ</t>
    </rPh>
    <rPh sb="14" eb="16">
      <t>ヨクシツ</t>
    </rPh>
    <rPh sb="25" eb="26">
      <t>トウ</t>
    </rPh>
    <phoneticPr fontId="90"/>
  </si>
  <si>
    <t>インバート改修</t>
    <phoneticPr fontId="56"/>
  </si>
  <si>
    <t>たわみ継手の加工取付け</t>
    <rPh sb="6" eb="8">
      <t>カコウ</t>
    </rPh>
    <rPh sb="8" eb="10">
      <t>トリツ</t>
    </rPh>
    <phoneticPr fontId="0"/>
  </si>
  <si>
    <t>ダクト端部閉塞</t>
  </si>
  <si>
    <t>空気調和機器・衛生機器の搬入</t>
    <rPh sb="0" eb="6">
      <t>クウキチョウワキキ</t>
    </rPh>
    <rPh sb="7" eb="11">
      <t>エイセイキキ</t>
    </rPh>
    <rPh sb="12" eb="14">
      <t>ハンニュウ</t>
    </rPh>
    <phoneticPr fontId="0"/>
  </si>
  <si>
    <t>空気調和機器・衛生機器の搬出</t>
    <rPh sb="0" eb="6">
      <t>クウキチョウワキキ</t>
    </rPh>
    <rPh sb="7" eb="11">
      <t>エイセイキキ</t>
    </rPh>
    <rPh sb="12" eb="14">
      <t>ハンシュツ</t>
    </rPh>
    <phoneticPr fontId="0"/>
  </si>
  <si>
    <t>空気調和設備、衛生設備の総合調整</t>
    <rPh sb="0" eb="4">
      <t>クウキチョウワ</t>
    </rPh>
    <rPh sb="4" eb="6">
      <t>セツビ</t>
    </rPh>
    <rPh sb="7" eb="11">
      <t>エイセイセツビ</t>
    </rPh>
    <rPh sb="12" eb="16">
      <t>ソウゴウチョウセイ</t>
    </rPh>
    <phoneticPr fontId="0"/>
  </si>
  <si>
    <t>自動制御機器の取付け・結線・調整、配管配線工事</t>
    <rPh sb="0" eb="4">
      <t>ジドウセイギョ</t>
    </rPh>
    <rPh sb="4" eb="6">
      <t>キキ</t>
    </rPh>
    <rPh sb="7" eb="9">
      <t>トリツ</t>
    </rPh>
    <rPh sb="11" eb="13">
      <t>ケッセン</t>
    </rPh>
    <rPh sb="14" eb="16">
      <t>チョウセイ</t>
    </rPh>
    <rPh sb="17" eb="19">
      <t>ハイカン</t>
    </rPh>
    <rPh sb="19" eb="21">
      <t>ハイセン</t>
    </rPh>
    <rPh sb="21" eb="23">
      <t>コウジ</t>
    </rPh>
    <phoneticPr fontId="0"/>
  </si>
  <si>
    <t>機器、配管、ダクト等の撤去工事</t>
    <rPh sb="0" eb="2">
      <t>キキ</t>
    </rPh>
    <rPh sb="3" eb="5">
      <t>ハイカン</t>
    </rPh>
    <rPh sb="9" eb="10">
      <t>トウ</t>
    </rPh>
    <phoneticPr fontId="0"/>
  </si>
  <si>
    <t>特殊消火設備、さく井設備、浄化槽設備、医療ガス設備工事等</t>
    <rPh sb="0" eb="2">
      <t>トクシュ</t>
    </rPh>
    <rPh sb="2" eb="4">
      <t>ショウカ</t>
    </rPh>
    <rPh sb="4" eb="6">
      <t>セツビ</t>
    </rPh>
    <rPh sb="9" eb="10">
      <t>イ</t>
    </rPh>
    <rPh sb="10" eb="12">
      <t>セツビ</t>
    </rPh>
    <rPh sb="13" eb="18">
      <t>ジョウカソウセツビ</t>
    </rPh>
    <rPh sb="19" eb="21">
      <t>イリョウ</t>
    </rPh>
    <rPh sb="23" eb="27">
      <t>セツビコウジ</t>
    </rPh>
    <phoneticPr fontId="0"/>
  </si>
  <si>
    <t>エレベーター設備、小荷物専用昇降機設備、エスカレーター設備</t>
    <rPh sb="6" eb="8">
      <t>セツビ</t>
    </rPh>
    <rPh sb="9" eb="12">
      <t>コニモツ</t>
    </rPh>
    <rPh sb="12" eb="14">
      <t>センヨウ</t>
    </rPh>
    <rPh sb="14" eb="19">
      <t>ショウコウキセツビ</t>
    </rPh>
    <rPh sb="27" eb="29">
      <t>セツビ</t>
    </rPh>
    <phoneticPr fontId="56"/>
  </si>
  <si>
    <t>交通誘導業務</t>
    <rPh sb="0" eb="4">
      <t>コウツウユウドウ</t>
    </rPh>
    <rPh sb="4" eb="6">
      <t>ギョウム</t>
    </rPh>
    <phoneticPr fontId="0"/>
  </si>
  <si>
    <t>警備業務</t>
    <rPh sb="0" eb="4">
      <t>ケイビギョウム</t>
    </rPh>
    <phoneticPr fontId="0"/>
  </si>
  <si>
    <t>M01:各種配管工事</t>
    <phoneticPr fontId="56"/>
  </si>
  <si>
    <t>空調用配管、冷媒管、衛生用配管、消火配管、ガス配管、屋外配管、スリーブ工事、土工事等</t>
    <rPh sb="0" eb="2">
      <t>クウチョウ</t>
    </rPh>
    <rPh sb="2" eb="3">
      <t>ヨウ</t>
    </rPh>
    <rPh sb="3" eb="5">
      <t>ハイカン</t>
    </rPh>
    <rPh sb="8" eb="9">
      <t>カン</t>
    </rPh>
    <rPh sb="10" eb="13">
      <t>エイセイヨウ</t>
    </rPh>
    <rPh sb="13" eb="15">
      <t>ハイカン</t>
    </rPh>
    <rPh sb="18" eb="20">
      <t>ハイカン</t>
    </rPh>
    <rPh sb="23" eb="25">
      <t>ハイカン</t>
    </rPh>
    <rPh sb="26" eb="28">
      <t>オクガイ</t>
    </rPh>
    <rPh sb="28" eb="30">
      <t>ハイカン</t>
    </rPh>
    <rPh sb="35" eb="37">
      <t>コウジ</t>
    </rPh>
    <rPh sb="38" eb="41">
      <t>ドコウジ</t>
    </rPh>
    <phoneticPr fontId="89"/>
  </si>
  <si>
    <t>ため桝、インバート桝、弁桝類、土工事等</t>
    <rPh sb="2" eb="3">
      <t>マス</t>
    </rPh>
    <rPh sb="9" eb="10">
      <t>マス</t>
    </rPh>
    <rPh sb="11" eb="13">
      <t>ベンマス</t>
    </rPh>
    <rPh sb="13" eb="14">
      <t>ルイ</t>
    </rPh>
    <rPh sb="15" eb="18">
      <t>ドコウジ</t>
    </rPh>
    <phoneticPr fontId="89"/>
  </si>
  <si>
    <t>ダクト・チャンバー加工取付け、フレキシブルダクト取付け等</t>
    <rPh sb="9" eb="11">
      <t>カコウ</t>
    </rPh>
    <rPh sb="11" eb="13">
      <t>トリツ</t>
    </rPh>
    <rPh sb="24" eb="26">
      <t>トリツ</t>
    </rPh>
    <phoneticPr fontId="89"/>
  </si>
  <si>
    <t>吹出口、吸込口、ダンパー類等</t>
    <rPh sb="0" eb="1">
      <t>フ</t>
    </rPh>
    <rPh sb="1" eb="2">
      <t>ダ</t>
    </rPh>
    <rPh sb="2" eb="3">
      <t>グチ</t>
    </rPh>
    <rPh sb="4" eb="6">
      <t>スイコ</t>
    </rPh>
    <rPh sb="6" eb="7">
      <t>グチ</t>
    </rPh>
    <rPh sb="12" eb="13">
      <t>ルイ</t>
    </rPh>
    <phoneticPr fontId="89"/>
  </si>
  <si>
    <t>保温工事、ラッキング工事等</t>
    <rPh sb="0" eb="4">
      <t>ホオンコウジ</t>
    </rPh>
    <rPh sb="10" eb="12">
      <t>コウジ</t>
    </rPh>
    <phoneticPr fontId="89"/>
  </si>
  <si>
    <t>塗装工事（さび止め塗料塗り、SOP等）</t>
    <phoneticPr fontId="56"/>
  </si>
  <si>
    <t>ボイラー、冷凍機、空気調和機、ポンプ、送風機等の据付け</t>
    <rPh sb="5" eb="8">
      <t>レイトウキ</t>
    </rPh>
    <rPh sb="9" eb="11">
      <t>クウキ</t>
    </rPh>
    <rPh sb="11" eb="13">
      <t>チョウワ</t>
    </rPh>
    <rPh sb="13" eb="14">
      <t>キ</t>
    </rPh>
    <rPh sb="19" eb="22">
      <t>ソウフウキ</t>
    </rPh>
    <rPh sb="22" eb="23">
      <t>トウ</t>
    </rPh>
    <rPh sb="24" eb="26">
      <t>スエツ</t>
    </rPh>
    <phoneticPr fontId="0"/>
  </si>
  <si>
    <t>タンク、ポンプ、厨房器具、湯沸器、消火器具類の据付け</t>
    <rPh sb="8" eb="12">
      <t>チュウボウキグ</t>
    </rPh>
    <rPh sb="13" eb="16">
      <t>ユワカシキ</t>
    </rPh>
    <rPh sb="17" eb="22">
      <t>ショウカキグルイ</t>
    </rPh>
    <rPh sb="23" eb="25">
      <t>スエツ</t>
    </rPh>
    <phoneticPr fontId="0"/>
  </si>
  <si>
    <t>手はつり、機械はつり</t>
    <rPh sb="0" eb="1">
      <t>テ</t>
    </rPh>
    <rPh sb="5" eb="7">
      <t>キカイ</t>
    </rPh>
    <phoneticPr fontId="56"/>
  </si>
  <si>
    <t>工　　　　　　事　　　　　　内　　　　　　容　   　（ 例 示 ）</t>
    <rPh sb="0" eb="1">
      <t>コウ</t>
    </rPh>
    <rPh sb="7" eb="8">
      <t>コト</t>
    </rPh>
    <rPh sb="14" eb="15">
      <t>ウチ</t>
    </rPh>
    <rPh sb="21" eb="22">
      <t>カタチ</t>
    </rPh>
    <rPh sb="29" eb="30">
      <t>レイ</t>
    </rPh>
    <rPh sb="31" eb="32">
      <t>ジ</t>
    </rPh>
    <phoneticPr fontId="62"/>
  </si>
  <si>
    <t>業　　　　　　務　　　　　　内　　　　　　容　   　（ 例 示 ）</t>
    <rPh sb="0" eb="1">
      <t>ゴウ</t>
    </rPh>
    <rPh sb="7" eb="8">
      <t>ツトム</t>
    </rPh>
    <rPh sb="14" eb="15">
      <t>ウチ</t>
    </rPh>
    <rPh sb="21" eb="22">
      <t>カタチ</t>
    </rPh>
    <phoneticPr fontId="0"/>
  </si>
  <si>
    <r>
      <rPr>
        <b/>
        <sz val="10"/>
        <rFont val="ＭＳ 明朝"/>
        <family val="1"/>
        <charset val="128"/>
      </rPr>
      <t>具体的工事内容</t>
    </r>
    <r>
      <rPr>
        <sz val="10"/>
        <rFont val="ＭＳ 明朝"/>
        <family val="1"/>
        <charset val="128"/>
      </rPr>
      <t>を</t>
    </r>
    <r>
      <rPr>
        <b/>
        <sz val="10"/>
        <rFont val="ＭＳ 明朝"/>
        <family val="1"/>
        <charset val="128"/>
      </rPr>
      <t>工種一覧（別シート）の工事内容（例示）を参考に</t>
    </r>
    <r>
      <rPr>
        <sz val="10"/>
        <rFont val="ＭＳ 明朝"/>
        <family val="1"/>
        <charset val="128"/>
      </rPr>
      <t>簡潔に記入してください。「複数の工種を請負っている場合」や「他の工事種別等の下請けとして請負っている場合」は、主工種以外の工事内容も併せて記入してください。
例）土工事、コンクリート打設／塗膜防水、塗装工事／電灯設備、動力設備／各種配管工事、配管付属品</t>
    </r>
    <rPh sb="0" eb="3">
      <t>グタイテキ</t>
    </rPh>
    <rPh sb="8" eb="12">
      <t>コウシュイチラン</t>
    </rPh>
    <rPh sb="19" eb="23">
      <t>コウジナイヨウ</t>
    </rPh>
    <rPh sb="24" eb="26">
      <t>レイジ</t>
    </rPh>
    <rPh sb="28" eb="30">
      <t>サンコウ</t>
    </rPh>
    <rPh sb="63" eb="68">
      <t>コウジシュベツトウ</t>
    </rPh>
    <rPh sb="86" eb="87">
      <t>シュ</t>
    </rPh>
    <rPh sb="87" eb="89">
      <t>コウシュ</t>
    </rPh>
    <rPh sb="110" eb="111">
      <t>レイ</t>
    </rPh>
    <rPh sb="112" eb="115">
      <t>ドコウジ</t>
    </rPh>
    <rPh sb="122" eb="124">
      <t>ダセツ</t>
    </rPh>
    <rPh sb="125" eb="127">
      <t>トマク</t>
    </rPh>
    <rPh sb="127" eb="129">
      <t>ボウスイ</t>
    </rPh>
    <rPh sb="130" eb="134">
      <t>トソウコウジ</t>
    </rPh>
    <rPh sb="135" eb="139">
      <t>デントウセツビ</t>
    </rPh>
    <rPh sb="140" eb="144">
      <t>ドウリョクセツビ</t>
    </rPh>
    <phoneticPr fontId="1"/>
  </si>
  <si>
    <t>下記のM01～M21の2工種以上が含まれる工事（但し、M001及びM002を除く）</t>
    <rPh sb="24" eb="25">
      <t>タダ</t>
    </rPh>
    <rPh sb="31" eb="32">
      <t>オヨ</t>
    </rPh>
    <rPh sb="38" eb="39">
      <t>ノゾ</t>
    </rPh>
    <phoneticPr fontId="0"/>
  </si>
  <si>
    <t>下記のM01～M21の各種配管工事に関連する2工種以上が含まれる工事</t>
    <rPh sb="11" eb="13">
      <t>カクシュ</t>
    </rPh>
    <rPh sb="13" eb="15">
      <t>ハイカン</t>
    </rPh>
    <rPh sb="15" eb="17">
      <t>コウジ</t>
    </rPh>
    <rPh sb="18" eb="20">
      <t>カンレン</t>
    </rPh>
    <phoneticPr fontId="56"/>
  </si>
  <si>
    <t>下記のM01～M21のダクト工事に関連する2工種以上が含まれる工事</t>
    <rPh sb="14" eb="16">
      <t>コウジ</t>
    </rPh>
    <rPh sb="17" eb="19">
      <t>カンレン</t>
    </rPh>
    <phoneticPr fontId="56"/>
  </si>
  <si>
    <t>E01～E28（E22を除く）の2工種以上が含まれる工事</t>
    <rPh sb="12" eb="13">
      <t>ノゾ</t>
    </rPh>
    <rPh sb="17" eb="19">
      <t>コウシュ</t>
    </rPh>
    <rPh sb="19" eb="21">
      <t>イジョウ</t>
    </rPh>
    <rPh sb="22" eb="23">
      <t>フク</t>
    </rPh>
    <rPh sb="26" eb="28">
      <t>コウジ</t>
    </rPh>
    <phoneticPr fontId="56"/>
  </si>
  <si>
    <t>金属管工事、PF管工事、CD管工事、硬質ビニル管工事、金属製可とう電線管工事、金属線ぴ工事、プルボックス工事、金属ダクト工事、ケーブルラック工事及び防火区画貫通処理工事等</t>
    <rPh sb="0" eb="3">
      <t>キンゾクカン</t>
    </rPh>
    <rPh sb="3" eb="5">
      <t>コウジ</t>
    </rPh>
    <rPh sb="8" eb="9">
      <t>カン</t>
    </rPh>
    <rPh sb="9" eb="11">
      <t>コウジ</t>
    </rPh>
    <rPh sb="14" eb="15">
      <t>カン</t>
    </rPh>
    <rPh sb="15" eb="17">
      <t>コウジ</t>
    </rPh>
    <rPh sb="18" eb="20">
      <t>コウシツ</t>
    </rPh>
    <rPh sb="23" eb="24">
      <t>カン</t>
    </rPh>
    <rPh sb="24" eb="26">
      <t>コウジ</t>
    </rPh>
    <rPh sb="27" eb="31">
      <t>キンゾクセイカ</t>
    </rPh>
    <rPh sb="33" eb="36">
      <t>デンセンカン</t>
    </rPh>
    <rPh sb="36" eb="38">
      <t>コウジ</t>
    </rPh>
    <rPh sb="39" eb="42">
      <t>キンゾクセン</t>
    </rPh>
    <rPh sb="43" eb="45">
      <t>コウジ</t>
    </rPh>
    <rPh sb="52" eb="54">
      <t>コウジ</t>
    </rPh>
    <rPh sb="55" eb="57">
      <t>キンゾク</t>
    </rPh>
    <rPh sb="60" eb="62">
      <t>コウジ</t>
    </rPh>
    <rPh sb="70" eb="72">
      <t>コウジ</t>
    </rPh>
    <rPh sb="72" eb="73">
      <t>オヨ</t>
    </rPh>
    <rPh sb="74" eb="82">
      <t>ボウカクカクカンツウショリ</t>
    </rPh>
    <rPh sb="82" eb="84">
      <t>コウジ</t>
    </rPh>
    <rPh sb="84" eb="85">
      <t>トウ</t>
    </rPh>
    <phoneticPr fontId="56"/>
  </si>
  <si>
    <t>電線工事、ケーブル工事、ライティングダクト工事、バスダクト工事等</t>
    <rPh sb="0" eb="4">
      <t>デンセンコウジ</t>
    </rPh>
    <rPh sb="9" eb="11">
      <t>コウジ</t>
    </rPh>
    <rPh sb="21" eb="23">
      <t>コウジ</t>
    </rPh>
    <rPh sb="29" eb="31">
      <t>コウジ</t>
    </rPh>
    <rPh sb="31" eb="32">
      <t>トウ</t>
    </rPh>
    <phoneticPr fontId="56"/>
  </si>
  <si>
    <t>A種接地工事、B種接地工事、C種接地工事、D種接地工事等</t>
    <rPh sb="1" eb="2">
      <t>シュ</t>
    </rPh>
    <rPh sb="2" eb="4">
      <t>セッチ</t>
    </rPh>
    <rPh sb="4" eb="6">
      <t>コウジ</t>
    </rPh>
    <rPh sb="8" eb="9">
      <t>シュ</t>
    </rPh>
    <rPh sb="9" eb="11">
      <t>セッチ</t>
    </rPh>
    <rPh sb="11" eb="13">
      <t>コウジ</t>
    </rPh>
    <rPh sb="15" eb="16">
      <t>シュ</t>
    </rPh>
    <rPh sb="16" eb="18">
      <t>セッチ</t>
    </rPh>
    <rPh sb="18" eb="20">
      <t>コウジ</t>
    </rPh>
    <rPh sb="22" eb="23">
      <t>シュ</t>
    </rPh>
    <rPh sb="23" eb="25">
      <t>セッチ</t>
    </rPh>
    <rPh sb="25" eb="27">
      <t>コウジ</t>
    </rPh>
    <rPh sb="27" eb="28">
      <t>トウ</t>
    </rPh>
    <phoneticPr fontId="56"/>
  </si>
  <si>
    <t>塗装工事（さび止め塗料塗り、SOP等）</t>
    <rPh sb="0" eb="4">
      <t>トソウコウジ</t>
    </rPh>
    <rPh sb="7" eb="8">
      <t>ド</t>
    </rPh>
    <rPh sb="9" eb="12">
      <t>トリョウヌリ</t>
    </rPh>
    <rPh sb="17" eb="18">
      <t>トウ</t>
    </rPh>
    <phoneticPr fontId="56"/>
  </si>
  <si>
    <t>受変電、電力貯蔵装置、発電装置等の機器搬入</t>
    <rPh sb="0" eb="3">
      <t>ジュヘンデン</t>
    </rPh>
    <rPh sb="4" eb="10">
      <t>デンリョクチョゾウソウチ</t>
    </rPh>
    <rPh sb="11" eb="13">
      <t>ハツデン</t>
    </rPh>
    <rPh sb="13" eb="15">
      <t>ソウチ</t>
    </rPh>
    <rPh sb="15" eb="16">
      <t>トウ</t>
    </rPh>
    <rPh sb="17" eb="21">
      <t>キキハンニュウ</t>
    </rPh>
    <phoneticPr fontId="56"/>
  </si>
  <si>
    <t>電灯用引込み計器箱、ＬＥＤ照明器具、非常用照明器具、誘導灯、分電盤、電灯用開閉器箱、照明制御盤、照明制御装置、電灯用配線器具、設備プレート、ＯＡ盤、二重床用配線器具等の設置工事</t>
    <rPh sb="0" eb="3">
      <t>デントウヨウ</t>
    </rPh>
    <rPh sb="3" eb="5">
      <t>ヒキコ</t>
    </rPh>
    <rPh sb="6" eb="8">
      <t>ケイキ</t>
    </rPh>
    <rPh sb="8" eb="9">
      <t>バコ</t>
    </rPh>
    <rPh sb="13" eb="15">
      <t>ショウメイ</t>
    </rPh>
    <rPh sb="15" eb="17">
      <t>キグ</t>
    </rPh>
    <rPh sb="18" eb="21">
      <t>ヒジョウヨウ</t>
    </rPh>
    <rPh sb="21" eb="23">
      <t>ショウメイ</t>
    </rPh>
    <rPh sb="23" eb="25">
      <t>キグ</t>
    </rPh>
    <rPh sb="26" eb="29">
      <t>ユウドウトウ</t>
    </rPh>
    <rPh sb="30" eb="33">
      <t>ブンデンバン</t>
    </rPh>
    <rPh sb="34" eb="37">
      <t>デントウヨウ</t>
    </rPh>
    <rPh sb="37" eb="40">
      <t>カイヘイキ</t>
    </rPh>
    <rPh sb="40" eb="41">
      <t>バコ</t>
    </rPh>
    <rPh sb="42" eb="44">
      <t>ショウメイ</t>
    </rPh>
    <rPh sb="44" eb="46">
      <t>セイギョ</t>
    </rPh>
    <rPh sb="46" eb="47">
      <t>バン</t>
    </rPh>
    <rPh sb="48" eb="50">
      <t>ショウメイ</t>
    </rPh>
    <rPh sb="50" eb="52">
      <t>セイギョ</t>
    </rPh>
    <rPh sb="52" eb="54">
      <t>ソウチ</t>
    </rPh>
    <rPh sb="55" eb="58">
      <t>デントウヨウ</t>
    </rPh>
    <rPh sb="58" eb="60">
      <t>ハイセン</t>
    </rPh>
    <rPh sb="60" eb="62">
      <t>キグ</t>
    </rPh>
    <rPh sb="63" eb="65">
      <t>セツビ</t>
    </rPh>
    <rPh sb="72" eb="73">
      <t>バン</t>
    </rPh>
    <rPh sb="74" eb="76">
      <t>ニジュウ</t>
    </rPh>
    <rPh sb="76" eb="78">
      <t>ユカヨウ</t>
    </rPh>
    <rPh sb="78" eb="80">
      <t>ハイセン</t>
    </rPh>
    <rPh sb="80" eb="82">
      <t>キグ</t>
    </rPh>
    <rPh sb="82" eb="83">
      <t>トウ</t>
    </rPh>
    <rPh sb="84" eb="86">
      <t>セッチ</t>
    </rPh>
    <rPh sb="86" eb="88">
      <t>コウジ</t>
    </rPh>
    <phoneticPr fontId="56"/>
  </si>
  <si>
    <t>動力用引込み計器箱、制御盤、警報盤、動力用開閉器箱、動力用配線器具等の設置工事</t>
    <rPh sb="0" eb="3">
      <t>ドウリョクヨウ</t>
    </rPh>
    <rPh sb="3" eb="5">
      <t>ヒキコ</t>
    </rPh>
    <rPh sb="6" eb="8">
      <t>ケイキ</t>
    </rPh>
    <rPh sb="8" eb="9">
      <t>バコ</t>
    </rPh>
    <rPh sb="10" eb="13">
      <t>セイギョバン</t>
    </rPh>
    <rPh sb="14" eb="16">
      <t>ケイホウ</t>
    </rPh>
    <rPh sb="16" eb="17">
      <t>バン</t>
    </rPh>
    <rPh sb="18" eb="21">
      <t>ドウリョクヨウ</t>
    </rPh>
    <rPh sb="21" eb="24">
      <t>カイヘイキ</t>
    </rPh>
    <rPh sb="24" eb="25">
      <t>バコ</t>
    </rPh>
    <rPh sb="26" eb="29">
      <t>ドウリョクヨウ</t>
    </rPh>
    <rPh sb="29" eb="31">
      <t>ハイセン</t>
    </rPh>
    <rPh sb="31" eb="33">
      <t>キグ</t>
    </rPh>
    <rPh sb="33" eb="34">
      <t>トウ</t>
    </rPh>
    <rPh sb="35" eb="37">
      <t>セッチ</t>
    </rPh>
    <rPh sb="37" eb="39">
      <t>コウジ</t>
    </rPh>
    <phoneticPr fontId="56"/>
  </si>
  <si>
    <t>突針、試験用接続端子箱、受雷部(導線)、引下げ導線、接続金物、接地等の工事</t>
    <rPh sb="0" eb="1">
      <t>トツ</t>
    </rPh>
    <rPh sb="1" eb="2">
      <t>ハリ</t>
    </rPh>
    <rPh sb="3" eb="6">
      <t>シケンヨウ</t>
    </rPh>
    <rPh sb="6" eb="8">
      <t>セツゾク</t>
    </rPh>
    <rPh sb="8" eb="10">
      <t>タンシ</t>
    </rPh>
    <rPh sb="10" eb="11">
      <t>バコ</t>
    </rPh>
    <rPh sb="12" eb="14">
      <t>ジュライ</t>
    </rPh>
    <rPh sb="14" eb="15">
      <t>ブ</t>
    </rPh>
    <rPh sb="16" eb="18">
      <t>ドウセン</t>
    </rPh>
    <rPh sb="20" eb="22">
      <t>ヒキサ</t>
    </rPh>
    <rPh sb="23" eb="25">
      <t>ドウセン</t>
    </rPh>
    <rPh sb="26" eb="28">
      <t>セツゾク</t>
    </rPh>
    <rPh sb="28" eb="30">
      <t>カナモノ</t>
    </rPh>
    <rPh sb="31" eb="33">
      <t>セッチ</t>
    </rPh>
    <rPh sb="33" eb="34">
      <t>トウ</t>
    </rPh>
    <rPh sb="35" eb="37">
      <t>コウジ</t>
    </rPh>
    <phoneticPr fontId="56"/>
  </si>
  <si>
    <t>高圧引込盤、高圧受電盤、高圧き電盤、コンデンサ盤、低圧配電盤、絶縁監視装置、変圧器、高圧進相コンデンサ、直列リアクトル、高圧機器等の設置工事</t>
    <rPh sb="0" eb="2">
      <t>コウアツ</t>
    </rPh>
    <rPh sb="2" eb="4">
      <t>ヒキコミ</t>
    </rPh>
    <rPh sb="4" eb="5">
      <t>バン</t>
    </rPh>
    <rPh sb="6" eb="8">
      <t>コウアツ</t>
    </rPh>
    <rPh sb="8" eb="11">
      <t>ジュデンバン</t>
    </rPh>
    <rPh sb="12" eb="14">
      <t>コウアツ</t>
    </rPh>
    <rPh sb="15" eb="16">
      <t>デン</t>
    </rPh>
    <rPh sb="16" eb="17">
      <t>バン</t>
    </rPh>
    <rPh sb="23" eb="24">
      <t>バン</t>
    </rPh>
    <rPh sb="25" eb="27">
      <t>テイアツ</t>
    </rPh>
    <rPh sb="27" eb="30">
      <t>ハイデンバン</t>
    </rPh>
    <rPh sb="31" eb="33">
      <t>ゼツエン</t>
    </rPh>
    <rPh sb="33" eb="37">
      <t>カンシソウチ</t>
    </rPh>
    <rPh sb="38" eb="41">
      <t>ヘンアツキ</t>
    </rPh>
    <rPh sb="42" eb="46">
      <t>コウアツシンソウ</t>
    </rPh>
    <rPh sb="52" eb="54">
      <t>チョクレツ</t>
    </rPh>
    <rPh sb="60" eb="64">
      <t>コウアツキキ</t>
    </rPh>
    <rPh sb="64" eb="65">
      <t>トウ</t>
    </rPh>
    <rPh sb="66" eb="70">
      <t>セッチコウジ</t>
    </rPh>
    <phoneticPr fontId="56"/>
  </si>
  <si>
    <t>直流電源設備の整流装置、蓄電池収納盤、蓄電池、交流無停電電源設備の入出力分岐盤、バイパス盤の設置、蓄電池収納盤、蓄電池及び電力平準化用蓄電設備の蓄電池収納盤、蓄電池等の設置工事</t>
    <rPh sb="0" eb="2">
      <t>チョクリュウ</t>
    </rPh>
    <rPh sb="2" eb="4">
      <t>デンゲン</t>
    </rPh>
    <phoneticPr fontId="56"/>
  </si>
  <si>
    <t>建柱、架線、引込線工事、保安開閉器等の設置工事</t>
    <rPh sb="0" eb="2">
      <t>ケンチュウ</t>
    </rPh>
    <rPh sb="3" eb="5">
      <t>カセン</t>
    </rPh>
    <rPh sb="6" eb="9">
      <t>ヒキコミセン</t>
    </rPh>
    <rPh sb="9" eb="11">
      <t>コウジ</t>
    </rPh>
    <rPh sb="12" eb="14">
      <t>ホアン</t>
    </rPh>
    <rPh sb="14" eb="17">
      <t>カイヘイキ</t>
    </rPh>
    <rPh sb="17" eb="18">
      <t>トウ</t>
    </rPh>
    <rPh sb="19" eb="21">
      <t>セッチ</t>
    </rPh>
    <rPh sb="21" eb="23">
      <t>コウジ</t>
    </rPh>
    <phoneticPr fontId="56"/>
  </si>
  <si>
    <t>地中管路、埋設標識シート、マンホール、ハンドホール等の工事及び土工事等</t>
    <rPh sb="0" eb="4">
      <t>チチュウカンロ</t>
    </rPh>
    <rPh sb="5" eb="7">
      <t>マイセツ</t>
    </rPh>
    <rPh sb="7" eb="9">
      <t>ヒョウシキ</t>
    </rPh>
    <rPh sb="25" eb="26">
      <t>トウ</t>
    </rPh>
    <rPh sb="27" eb="29">
      <t>コウジ</t>
    </rPh>
    <rPh sb="29" eb="30">
      <t>オヨ</t>
    </rPh>
    <rPh sb="31" eb="35">
      <t>ドコウジトウ</t>
    </rPh>
    <phoneticPr fontId="56"/>
  </si>
  <si>
    <t>交換装置、ボタン電話装置、局線中継台、本配線盤、端子盤、電源装置、局線表示盤、料金課金装置、電話機、電話用アウトレット、二重床用電話用アウトレット等の設置工事</t>
    <rPh sb="0" eb="4">
      <t>コウカンソウチ</t>
    </rPh>
    <rPh sb="8" eb="10">
      <t>デンワ</t>
    </rPh>
    <rPh sb="10" eb="12">
      <t>ソウチ</t>
    </rPh>
    <rPh sb="13" eb="15">
      <t>キョクセン</t>
    </rPh>
    <rPh sb="15" eb="17">
      <t>チュウケイ</t>
    </rPh>
    <rPh sb="17" eb="18">
      <t>ダイ</t>
    </rPh>
    <rPh sb="19" eb="20">
      <t>ホン</t>
    </rPh>
    <rPh sb="20" eb="23">
      <t>ハイセンバン</t>
    </rPh>
    <rPh sb="24" eb="27">
      <t>タンシバン</t>
    </rPh>
    <rPh sb="28" eb="30">
      <t>デンゲン</t>
    </rPh>
    <rPh sb="30" eb="32">
      <t>ソウチ</t>
    </rPh>
    <rPh sb="33" eb="35">
      <t>キョクセン</t>
    </rPh>
    <rPh sb="35" eb="38">
      <t>ヒョウジバン</t>
    </rPh>
    <rPh sb="39" eb="41">
      <t>リョウキン</t>
    </rPh>
    <rPh sb="41" eb="43">
      <t>カキン</t>
    </rPh>
    <rPh sb="43" eb="45">
      <t>ソウチ</t>
    </rPh>
    <rPh sb="46" eb="49">
      <t>デンワキ</t>
    </rPh>
    <rPh sb="50" eb="53">
      <t>デンワヨウ</t>
    </rPh>
    <rPh sb="73" eb="74">
      <t>トウ</t>
    </rPh>
    <rPh sb="75" eb="77">
      <t>セッチ</t>
    </rPh>
    <rPh sb="77" eb="79">
      <t>コウジ</t>
    </rPh>
    <phoneticPr fontId="56"/>
  </si>
  <si>
    <t>マルチサイン設備の情報表示盤、操作制御装置、端子盤、配線器具出退表示設備の出退表示盤、制御装置、発信器、端子盤、配線器具、時刻表示設備の親時計、アナログ子時計、デジタル子時計、電波受信アンテナ、端子盤、配線器具及び拡声設備の一般･非常業務放送架、リモコンマイク、スピーカ、ラジオ用アンテナ、アッテネータ、端子盤等の設置工事</t>
    <rPh sb="105" eb="106">
      <t>オヨ</t>
    </rPh>
    <rPh sb="107" eb="111">
      <t>カクセイセツビ</t>
    </rPh>
    <phoneticPr fontId="56"/>
  </si>
  <si>
    <t>音声誘導設備の制御装置、検出装置、スピーカ、端子盤、インターホン設備のテレビインターホン、外部受付用インターホン、電源装置、端子盤、、配線器具及びトイレ等呼出設備の呼出表示器、端子盤、呼出表示灯、呼出･復帰ボタン等の設置工事</t>
    <rPh sb="71" eb="72">
      <t>オヨ</t>
    </rPh>
    <rPh sb="106" eb="107">
      <t>トウ</t>
    </rPh>
    <rPh sb="108" eb="112">
      <t>セッチコウジ</t>
    </rPh>
    <phoneticPr fontId="56"/>
  </si>
  <si>
    <t>テレビアンテナ、パラボラアンテナ、アンテナマスト、増幅器、混合(分波)器、分岐器、分配器、機器収容箱、テレビ端子等の設置工事</t>
    <rPh sb="56" eb="57">
      <t>トウ</t>
    </rPh>
    <rPh sb="58" eb="62">
      <t>セッチコウジ</t>
    </rPh>
    <phoneticPr fontId="56"/>
  </si>
  <si>
    <t>監視カメラ装置架、モニタ装置、録画装置、カメラ操作器、カメラ、端子盤等の設置工事</t>
    <rPh sb="34" eb="35">
      <t>トウ</t>
    </rPh>
    <rPh sb="36" eb="40">
      <t>セッチコウジ</t>
    </rPh>
    <phoneticPr fontId="56"/>
  </si>
  <si>
    <t>自動火災報知設備の受信機、副受信機、中継器盤、熱感知器、煙感知器、炎感知器、複合式感知器、回路試験器、機器収容箱、端子盤、、発信機、警報ベル、表示灯、移報器、自動閉鎖設備の連動制御盤、自動閉鎖装置、煙感知器、端子盤、電子ブザー、非常警報設備の操作装置、複合装置、端子盤、非常ベル、表示灯、起動装置及びガス漏れ火災警報設備の、ガス漏れ受信機、ガス漏れ副受信機、ガス漏れ中継器、ガス漏れ検知器、端子盤、ガス漏れ表示灯等の設置工事</t>
    <rPh sb="148" eb="149">
      <t>オヨ</t>
    </rPh>
    <phoneticPr fontId="56"/>
  </si>
  <si>
    <t>電気設備の撤去工事</t>
    <rPh sb="0" eb="4">
      <t>デンキセツビ</t>
    </rPh>
    <rPh sb="7" eb="9">
      <t>コウジ</t>
    </rPh>
    <phoneticPr fontId="56"/>
  </si>
  <si>
    <t>受変電、電力貯蔵装置、発電装置等の機器搬出</t>
    <rPh sb="0" eb="3">
      <t>ジュヘンデン</t>
    </rPh>
    <rPh sb="4" eb="10">
      <t>デンリョクチョゾウソウチ</t>
    </rPh>
    <rPh sb="11" eb="13">
      <t>ハツデン</t>
    </rPh>
    <rPh sb="13" eb="15">
      <t>ソウチ</t>
    </rPh>
    <rPh sb="15" eb="16">
      <t>トウ</t>
    </rPh>
    <rPh sb="17" eb="19">
      <t>キキ</t>
    </rPh>
    <rPh sb="19" eb="21">
      <t>ハンシュツ</t>
    </rPh>
    <phoneticPr fontId="56"/>
  </si>
  <si>
    <t>中央監視制御設備の、警報盤、監視操作装置、グラフィックパネル、信号処理装置、電源装置、記録装置、伝送装置親局、伝送装置子局、ソフトウェア、機器間ｹｰﾌﾞﾙ、電気自動車用充電設備の電気自動車用充電装置、配線器具及び電熱設備の制御盤、開閉器箱、温度センサ、降雪センサ、水分センサ、発熱線、機器間ケーブル等の設置工事等</t>
    <rPh sb="104" eb="105">
      <t>オヨ</t>
    </rPh>
    <rPh sb="155" eb="156">
      <t>トウ</t>
    </rPh>
    <phoneticPr fontId="56"/>
  </si>
  <si>
    <t>ＡＶ機器収納架、ＡＶ操作卓、プロジェクタ、スクリーン、電動昇降装置、書画カメラ、カラーモニタ、配線接続盤、マイクロホン、集合形スピーカ、天井形スピーカ、ワイヤレスアンテナ、カットリレー盤、端子盤、配線器具、機器間ケーブル等の設置工事</t>
    <rPh sb="110" eb="111">
      <t>トウ</t>
    </rPh>
    <rPh sb="112" eb="116">
      <t>セッチコウジ</t>
    </rPh>
    <phoneticPr fontId="56"/>
  </si>
  <si>
    <t>防犯設備の警報制御装置、操作装置、カードリーダ、マグネットセンサ、赤外線センサ、パッシブセンサ、画像センサ、ガラスセンサ、カード、端子盤及び入退室管理設備の、制御装置、端末装置、鍵管理装置、電気錠制御盤、セキュリティーゲート、ゲート制御装置、記録装置、バイオメトリックス照合装置、カードリーダ、カード、端子盤等の設置工事</t>
    <rPh sb="68" eb="69">
      <t>オヨ</t>
    </rPh>
    <phoneticPr fontId="56"/>
  </si>
  <si>
    <t>建築物の解体施工</t>
    <rPh sb="0" eb="3">
      <t>ケンチクブツ</t>
    </rPh>
    <rPh sb="4" eb="6">
      <t>カイタイ</t>
    </rPh>
    <rPh sb="6" eb="8">
      <t>セコウ</t>
    </rPh>
    <phoneticPr fontId="56"/>
  </si>
  <si>
    <t>カーテンウォール工事、プレキャストコンクリート工事等、石綿含有建材の除去及び処理等、上記以外の工事</t>
    <rPh sb="8" eb="10">
      <t>コウジ</t>
    </rPh>
    <rPh sb="23" eb="25">
      <t>コウジ</t>
    </rPh>
    <rPh sb="25" eb="26">
      <t>トウ</t>
    </rPh>
    <rPh sb="42" eb="46">
      <t>ジョウキイガイ</t>
    </rPh>
    <rPh sb="47" eb="49">
      <t>コウジ</t>
    </rPh>
    <phoneticPr fontId="56"/>
  </si>
  <si>
    <t>M02:配管附属品</t>
  </si>
  <si>
    <t>A30:建築工事一式</t>
    <phoneticPr fontId="56"/>
  </si>
  <si>
    <t>E22:電気設備工事一式</t>
    <phoneticPr fontId="56"/>
  </si>
  <si>
    <t>E23:機器搬入</t>
    <phoneticPr fontId="56"/>
  </si>
  <si>
    <t>E05:電灯設備</t>
    <phoneticPr fontId="56"/>
  </si>
  <si>
    <t>E06:動力設備</t>
    <phoneticPr fontId="56"/>
  </si>
  <si>
    <t>E07:雷保護設備</t>
    <phoneticPr fontId="56"/>
  </si>
  <si>
    <t>E08:受変電設備</t>
    <phoneticPr fontId="56"/>
  </si>
  <si>
    <t>E09:電力貯蔵設備</t>
    <phoneticPr fontId="56"/>
  </si>
  <si>
    <t>E10:架空線路</t>
    <phoneticPr fontId="56"/>
  </si>
  <si>
    <t>E11:地中線路</t>
    <phoneticPr fontId="56"/>
  </si>
  <si>
    <t>E12:構内交換設備</t>
    <phoneticPr fontId="56"/>
  </si>
  <si>
    <t>E13:情報表示・拡声設備</t>
    <phoneticPr fontId="56"/>
  </si>
  <si>
    <t>E14:誘導支援設備</t>
    <phoneticPr fontId="56"/>
  </si>
  <si>
    <t>E15:テレビ共同受信設備</t>
    <phoneticPr fontId="56"/>
  </si>
  <si>
    <t>E16:監視カメラ設備</t>
    <phoneticPr fontId="56"/>
  </si>
  <si>
    <t>E17:火災報知設備</t>
    <phoneticPr fontId="56"/>
  </si>
  <si>
    <t>E18:撤去</t>
    <phoneticPr fontId="56"/>
  </si>
  <si>
    <t>E19:機器搬出</t>
    <phoneticPr fontId="56"/>
  </si>
  <si>
    <t>E20:はつり工事</t>
    <phoneticPr fontId="56"/>
  </si>
  <si>
    <t>E24:発電設備工事</t>
    <phoneticPr fontId="56"/>
  </si>
  <si>
    <t>E25:情報通信網設備</t>
    <phoneticPr fontId="56"/>
  </si>
  <si>
    <t>E26:映像・音響設備</t>
    <phoneticPr fontId="56"/>
  </si>
  <si>
    <t>E27:駐車場管制設備</t>
    <phoneticPr fontId="56"/>
  </si>
  <si>
    <t>E28:防犯・入退室設備</t>
    <phoneticPr fontId="56"/>
  </si>
  <si>
    <t>E21:その他（上記以外）</t>
    <phoneticPr fontId="56"/>
  </si>
  <si>
    <t>M22:機械設備工事一式</t>
    <phoneticPr fontId="56"/>
  </si>
  <si>
    <t>M001:各種配管工事一式</t>
    <phoneticPr fontId="56"/>
  </si>
  <si>
    <t>M002:ダクト工事一式</t>
    <phoneticPr fontId="56"/>
  </si>
  <si>
    <t>M03:保温工事</t>
    <phoneticPr fontId="56"/>
  </si>
  <si>
    <t>M04:塗装工事</t>
    <phoneticPr fontId="56"/>
  </si>
  <si>
    <t>M05:機器搬入</t>
    <phoneticPr fontId="56"/>
  </si>
  <si>
    <t>M06:総合調整</t>
    <phoneticPr fontId="56"/>
  </si>
  <si>
    <t>M07:空気調和機器</t>
    <phoneticPr fontId="56"/>
  </si>
  <si>
    <t>M08:ダクト工事</t>
    <phoneticPr fontId="56"/>
  </si>
  <si>
    <t>M09:ダクト附属品</t>
    <phoneticPr fontId="56"/>
  </si>
  <si>
    <t>M10:ダクト附属品（たわみ継手）</t>
    <phoneticPr fontId="56"/>
  </si>
  <si>
    <t>M11:自動制御設備</t>
    <phoneticPr fontId="56"/>
  </si>
  <si>
    <t>M12:衛生器具</t>
    <phoneticPr fontId="56"/>
  </si>
  <si>
    <t>M13:衛生機器</t>
    <phoneticPr fontId="56"/>
  </si>
  <si>
    <t>M14:桝</t>
    <phoneticPr fontId="56"/>
  </si>
  <si>
    <t>M15:撤去</t>
    <phoneticPr fontId="56"/>
  </si>
  <si>
    <t>M16:配管分岐・切断</t>
    <phoneticPr fontId="56"/>
  </si>
  <si>
    <t>M17:機器搬出</t>
    <phoneticPr fontId="56"/>
  </si>
  <si>
    <t>M18:はつり工事</t>
    <phoneticPr fontId="56"/>
  </si>
  <si>
    <t>M19:ダクト端部閉塞</t>
    <phoneticPr fontId="56"/>
  </si>
  <si>
    <t>M20:インバート改修</t>
    <phoneticPr fontId="56"/>
  </si>
  <si>
    <t>M21:その他（上記以外）</t>
    <phoneticPr fontId="56"/>
  </si>
  <si>
    <t>K01:交通誘導警備員</t>
    <phoneticPr fontId="56"/>
  </si>
  <si>
    <t>K02:警備員</t>
    <phoneticPr fontId="56"/>
  </si>
  <si>
    <t>※　本シートはチェック用シートです。入力の必要はありません。</t>
    <rPh sb="11" eb="12">
      <t>ヨウ</t>
    </rPh>
    <rPh sb="18" eb="20">
      <t>ニュウリョク</t>
    </rPh>
    <rPh sb="21" eb="23">
      <t>ヒツヨウ</t>
    </rPh>
    <phoneticPr fontId="56"/>
  </si>
  <si>
    <t>S1108</t>
    <phoneticPr fontId="56"/>
  </si>
  <si>
    <t>（修正）241008 元請企業との契約金額のフィールド名追加（S1108）</t>
    <rPh sb="1" eb="3">
      <t>シュウセイ</t>
    </rPh>
    <rPh sb="11" eb="13">
      <t>モトウケ</t>
    </rPh>
    <rPh sb="13" eb="15">
      <t>キギョウ</t>
    </rPh>
    <rPh sb="17" eb="19">
      <t>ケイヤク</t>
    </rPh>
    <rPh sb="19" eb="21">
      <t>キンガク</t>
    </rPh>
    <rPh sb="27" eb="28">
      <t>メイ</t>
    </rPh>
    <rPh sb="28" eb="30">
      <t>ツイカ</t>
    </rPh>
    <phoneticPr fontId="56"/>
  </si>
  <si>
    <t>ver.2024.10版</t>
    <rPh sb="11" eb="12">
      <t>バン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</si>
</sst>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_ "/>
    <numFmt numFmtId="178" formatCode="#,##0;&quot;▲ &quot;#,##0"/>
  </numFmts>
  <fonts count="94">
    <font>
      <sz val="11"/>
      <color theme="1"/>
      <name val="ＭＳ Ｐゴシック"/>
      <family val="3"/>
      <scheme val="minor"/>
    </font>
    <font>
      <sz val="6"/>
      <name val="ＭＳ Ｐゴシック"/>
      <family val="3"/>
      <scheme val="minor"/>
    </font>
    <font>
      <b/>
      <sz val="11"/>
      <name val="ＭＳ Ｐゴシック"/>
      <family val="3"/>
      <scheme val="minor"/>
    </font>
    <font>
      <b/>
      <sz val="10"/>
      <color theme="1"/>
      <name val="ＭＳ Ｐゴシック"/>
      <family val="3"/>
      <scheme val="minor"/>
    </font>
    <font>
      <sz val="9"/>
      <name val="ＭＳ Ｐゴシック"/>
      <family val="3"/>
    </font>
    <font>
      <sz val="9"/>
      <color theme="1"/>
      <name val="ＭＳ Ｐゴシック"/>
      <family val="3"/>
      <scheme val="minor"/>
    </font>
    <font>
      <b/>
      <u/>
      <sz val="10"/>
      <color theme="1"/>
      <name val="ＭＳ Ｐゴシック"/>
      <family val="3"/>
      <scheme val="minor"/>
    </font>
    <font>
      <u/>
      <sz val="10"/>
      <color theme="1"/>
      <name val="ＭＳ Ｐゴシック"/>
      <family val="3"/>
      <scheme val="minor"/>
    </font>
    <font>
      <sz val="10"/>
      <name val="ＭＳ Ｐゴシック"/>
      <family val="3"/>
      <scheme val="minor"/>
    </font>
    <font>
      <u/>
      <sz val="9"/>
      <color theme="1"/>
      <name val="ＭＳ Ｐゴシック"/>
      <family val="3"/>
      <scheme val="minor"/>
    </font>
    <font>
      <sz val="10"/>
      <color theme="1"/>
      <name val="ＭＳ Ｐゴシック"/>
      <family val="3"/>
      <scheme val="minor"/>
    </font>
    <font>
      <b/>
      <u/>
      <sz val="11"/>
      <color theme="1"/>
      <name val="ＭＳ Ｐゴシック"/>
      <family val="3"/>
      <scheme val="minor"/>
    </font>
    <font>
      <b/>
      <sz val="9"/>
      <color theme="1"/>
      <name val="ＭＳ Ｐゴシック"/>
      <family val="3"/>
      <scheme val="minor"/>
    </font>
    <font>
      <sz val="11"/>
      <color theme="1"/>
      <name val="ＭＳ Ｐゴシック"/>
      <family val="3"/>
      <scheme val="minor"/>
    </font>
    <font>
      <sz val="11"/>
      <name val="ＭＳ Ｐゴシック"/>
      <family val="3"/>
      <scheme val="minor"/>
    </font>
    <font>
      <vertAlign val="superscript"/>
      <sz val="9"/>
      <color theme="1"/>
      <name val="ＭＳ Ｐゴシック"/>
      <family val="3"/>
      <scheme val="minor"/>
    </font>
    <font>
      <b/>
      <sz val="16"/>
      <color theme="1"/>
      <name val="ＭＳ Ｐゴシック"/>
      <family val="3"/>
      <scheme val="minor"/>
    </font>
    <font>
      <b/>
      <sz val="11"/>
      <color theme="1"/>
      <name val="ＭＳ Ｐゴシック"/>
      <family val="3"/>
      <scheme val="minor"/>
    </font>
    <font>
      <u/>
      <sz val="11"/>
      <color theme="1"/>
      <name val="ＭＳ Ｐゴシック"/>
      <family val="3"/>
      <scheme val="minor"/>
    </font>
    <font>
      <sz val="11"/>
      <color rgb="FFFF0000"/>
      <name val="ＭＳ Ｐゴシック"/>
      <family val="3"/>
      <scheme val="minor"/>
    </font>
    <font>
      <sz val="11"/>
      <name val="ＭＳ 明朝"/>
      <family val="1"/>
    </font>
    <font>
      <sz val="8"/>
      <color theme="1"/>
      <name val="ＭＳ Ｐゴシック"/>
      <family val="3"/>
      <scheme val="minor"/>
    </font>
    <font>
      <sz val="12"/>
      <color theme="1"/>
      <name val="ＭＳ Ｐゴシック"/>
      <family val="3"/>
      <scheme val="minor"/>
    </font>
    <font>
      <sz val="10"/>
      <name val="ＭＳ 明朝"/>
      <family val="1"/>
    </font>
    <font>
      <sz val="6"/>
      <name val="Osaka"/>
      <family val="3"/>
    </font>
    <font>
      <u/>
      <sz val="9"/>
      <name val="ＭＳ Ｐゴシック"/>
      <family val="3"/>
      <charset val="128"/>
    </font>
    <font>
      <sz val="9"/>
      <name val="ＭＳ Ｐゴシック"/>
      <family val="3"/>
      <charset val="128"/>
    </font>
    <font>
      <vertAlign val="superscript"/>
      <sz val="9"/>
      <color theme="1"/>
      <name val="ＭＳ Ｐゴシック"/>
      <family val="3"/>
      <charset val="128"/>
    </font>
    <font>
      <sz val="9"/>
      <color theme="1"/>
      <name val="ＭＳ Ｐゴシック"/>
      <family val="3"/>
      <charset val="128"/>
    </font>
    <font>
      <u/>
      <sz val="9"/>
      <color theme="1"/>
      <name val="ＭＳ Ｐゴシック"/>
      <family val="3"/>
      <charset val="128"/>
    </font>
    <font>
      <sz val="9"/>
      <color rgb="FFFF0000"/>
      <name val="ＭＳ Ｐゴシック"/>
      <family val="3"/>
      <charset val="128"/>
    </font>
    <font>
      <sz val="11"/>
      <name val="ＭＳ Ｐゴシック"/>
      <family val="3"/>
      <charset val="128"/>
      <scheme val="minor"/>
    </font>
    <font>
      <sz val="10"/>
      <name val="ＭＳ Ｐゴシック"/>
      <family val="3"/>
      <charset val="128"/>
      <scheme val="minor"/>
    </font>
    <font>
      <sz val="10"/>
      <name val="ＭＳ Ｐゴシック"/>
      <family val="3"/>
    </font>
    <font>
      <sz val="10"/>
      <name val="ＭＳ Ｐゴシック"/>
      <family val="3"/>
      <charset val="128"/>
    </font>
    <font>
      <sz val="10"/>
      <color rgb="FFFF0000"/>
      <name val="ＭＳ Ｐゴシック"/>
      <family val="3"/>
    </font>
    <font>
      <sz val="10"/>
      <color theme="1"/>
      <name val="ＭＳ Ｐゴシック"/>
      <family val="3"/>
      <charset val="128"/>
      <scheme val="minor"/>
    </font>
    <font>
      <b/>
      <sz val="11"/>
      <color rgb="FF00B050"/>
      <name val="ＭＳ Ｐゴシック"/>
      <family val="3"/>
      <charset val="128"/>
      <scheme val="minor"/>
    </font>
    <font>
      <b/>
      <sz val="12"/>
      <name val="ＭＳ Ｐゴシック"/>
      <family val="3"/>
      <charset val="128"/>
      <scheme val="minor"/>
    </font>
    <font>
      <sz val="9"/>
      <name val="ＭＳ Ｐゴシック"/>
      <family val="3"/>
      <charset val="128"/>
      <scheme val="minor"/>
    </font>
    <font>
      <sz val="10"/>
      <name val="ＭＳ 明朝"/>
      <family val="1"/>
      <charset val="128"/>
    </font>
    <font>
      <sz val="10"/>
      <color theme="1"/>
      <name val="ＭＳ 明朝"/>
      <family val="1"/>
      <charset val="128"/>
    </font>
    <font>
      <sz val="10"/>
      <color rgb="FFFF0000"/>
      <name val="ＭＳ 明朝"/>
      <family val="1"/>
      <charset val="128"/>
    </font>
    <font>
      <sz val="9"/>
      <name val="ＭＳ 明朝"/>
      <family val="1"/>
      <charset val="128"/>
    </font>
    <font>
      <sz val="11"/>
      <name val="ＭＳ 明朝"/>
      <family val="1"/>
      <charset val="128"/>
    </font>
    <font>
      <u/>
      <sz val="10"/>
      <name val="ＭＳ 明朝"/>
      <family val="1"/>
      <charset val="128"/>
    </font>
    <font>
      <b/>
      <sz val="10"/>
      <name val="ＭＳ 明朝"/>
      <family val="1"/>
      <charset val="128"/>
    </font>
    <font>
      <b/>
      <sz val="10"/>
      <color rgb="FF00B050"/>
      <name val="ＭＳ 明朝"/>
      <family val="1"/>
      <charset val="128"/>
    </font>
    <font>
      <b/>
      <sz val="10"/>
      <color rgb="FFFF0000"/>
      <name val="ＭＳ 明朝"/>
      <family val="1"/>
      <charset val="128"/>
    </font>
    <font>
      <sz val="9"/>
      <color theme="1"/>
      <name val="ＭＳ 明朝"/>
      <family val="1"/>
      <charset val="128"/>
    </font>
    <font>
      <sz val="11"/>
      <color theme="1"/>
      <name val="ＭＳ 明朝"/>
      <family val="1"/>
      <charset val="128"/>
    </font>
    <font>
      <b/>
      <sz val="10"/>
      <color rgb="FF7030A0"/>
      <name val="ＭＳ 明朝"/>
      <family val="1"/>
      <charset val="128"/>
    </font>
    <font>
      <b/>
      <u/>
      <sz val="10"/>
      <name val="ＭＳ Ｐゴシック"/>
      <family val="3"/>
      <charset val="128"/>
      <scheme val="major"/>
    </font>
    <font>
      <b/>
      <u/>
      <sz val="10"/>
      <color theme="1"/>
      <name val="ＭＳ Ｐゴシック"/>
      <family val="3"/>
      <charset val="128"/>
      <scheme val="major"/>
    </font>
    <font>
      <strike/>
      <sz val="9"/>
      <color rgb="FF0070C0"/>
      <name val="ＭＳ 明朝"/>
      <family val="1"/>
      <charset val="128"/>
    </font>
    <font>
      <strike/>
      <sz val="10"/>
      <color theme="1"/>
      <name val="ＭＳ 明朝"/>
      <family val="1"/>
      <charset val="128"/>
    </font>
    <font>
      <sz val="6"/>
      <name val="ＭＳ Ｐゴシック"/>
      <family val="3"/>
      <charset val="128"/>
      <scheme val="minor"/>
    </font>
    <font>
      <b/>
      <sz val="12"/>
      <name val="ＭＳ Ｐゴシック"/>
      <family val="3"/>
      <scheme val="minor"/>
    </font>
    <font>
      <b/>
      <vertAlign val="superscript"/>
      <sz val="10"/>
      <name val="ＭＳ 明朝"/>
      <family val="1"/>
      <charset val="128"/>
    </font>
    <font>
      <sz val="10"/>
      <color rgb="FF7030A0"/>
      <name val="ＭＳ 明朝"/>
      <family val="1"/>
      <charset val="128"/>
    </font>
    <font>
      <sz val="10"/>
      <color rgb="FF000000"/>
      <name val="Times New Roman"/>
      <family val="1"/>
    </font>
    <font>
      <sz val="11"/>
      <name val="ＭＳ Ｐ明朝"/>
      <family val="1"/>
      <charset val="128"/>
    </font>
    <font>
      <sz val="6"/>
      <name val="ＭＳ Ｐゴシック"/>
      <family val="3"/>
      <charset val="128"/>
    </font>
    <font>
      <b/>
      <sz val="10"/>
      <color theme="0"/>
      <name val="ＭＳ Ｐゴシック"/>
      <family val="3"/>
      <charset val="128"/>
      <scheme val="minor"/>
    </font>
    <font>
      <sz val="10"/>
      <color theme="0"/>
      <name val="ＭＳ Ｐゴシック"/>
      <family val="3"/>
      <charset val="128"/>
      <scheme val="minor"/>
    </font>
    <font>
      <b/>
      <sz val="10"/>
      <name val="ＭＳ Ｐゴシック"/>
      <family val="3"/>
      <charset val="128"/>
      <scheme val="minor"/>
    </font>
    <font>
      <sz val="10"/>
      <color theme="0"/>
      <name val="ＭＳ 明朝"/>
      <family val="1"/>
      <charset val="128"/>
    </font>
    <font>
      <sz val="9"/>
      <color theme="0"/>
      <name val="ＭＳ 明朝"/>
      <family val="1"/>
      <charset val="128"/>
    </font>
    <font>
      <b/>
      <sz val="9"/>
      <name val="ＭＳ 明朝"/>
      <family val="1"/>
      <charset val="128"/>
    </font>
    <font>
      <sz val="8"/>
      <name val="ＭＳ Ｐゴシック"/>
      <family val="3"/>
      <charset val="128"/>
    </font>
    <font>
      <b/>
      <u/>
      <sz val="10"/>
      <name val="ＭＳ 明朝"/>
      <family val="1"/>
      <charset val="128"/>
    </font>
    <font>
      <sz val="11"/>
      <color rgb="FF0070C0"/>
      <name val="ＭＳ 明朝"/>
      <family val="1"/>
      <charset val="128"/>
    </font>
    <font>
      <sz val="11"/>
      <color rgb="FF0070C0"/>
      <name val="ＭＳ Ｐゴシック"/>
      <family val="3"/>
      <scheme val="minor"/>
    </font>
    <font>
      <b/>
      <sz val="11"/>
      <name val="ＭＳ Ｐゴシック"/>
      <family val="3"/>
      <charset val="128"/>
      <scheme val="minor"/>
    </font>
    <font>
      <b/>
      <u/>
      <sz val="14"/>
      <name val="ＭＳ Ｐゴシック"/>
      <family val="3"/>
      <scheme val="minor"/>
    </font>
    <font>
      <sz val="10"/>
      <color rgb="FF00B050"/>
      <name val="ＭＳ 明朝"/>
      <family val="1"/>
      <charset val="128"/>
    </font>
    <font>
      <b/>
      <sz val="12"/>
      <name val="ＭＳ Ｐゴシック"/>
      <family val="3"/>
      <charset val="128"/>
      <scheme val="major"/>
    </font>
    <font>
      <sz val="8"/>
      <name val="ＭＳ Ｐゴシック"/>
      <family val="3"/>
      <scheme val="minor"/>
    </font>
    <font>
      <b/>
      <sz val="10"/>
      <name val="ＭＳ Ｐゴシック"/>
      <family val="3"/>
      <charset val="128"/>
    </font>
    <font>
      <sz val="11"/>
      <color theme="1"/>
      <name val="ＭＳ Ｐゴシック"/>
      <family val="3"/>
      <charset val="128"/>
      <scheme val="minor"/>
    </font>
    <font>
      <b/>
      <u/>
      <sz val="10"/>
      <name val="ＭＳ Ｐゴシック"/>
      <family val="3"/>
      <charset val="128"/>
      <scheme val="minor"/>
    </font>
    <font>
      <sz val="10"/>
      <color rgb="FFCC00FF"/>
      <name val="ＭＳ 明朝"/>
      <family val="1"/>
      <charset val="128"/>
    </font>
    <font>
      <sz val="9"/>
      <name val="ＭＳ Ｐゴシック"/>
      <family val="3"/>
      <scheme val="minor"/>
    </font>
    <font>
      <sz val="6"/>
      <name val="ＭＳ ゴシック"/>
      <family val="2"/>
      <charset val="128"/>
    </font>
    <font>
      <b/>
      <sz val="11"/>
      <color rgb="FFFF0000"/>
      <name val="ＭＳ Ｐゴシック"/>
      <family val="3"/>
      <charset val="128"/>
      <scheme val="minor"/>
    </font>
    <font>
      <b/>
      <sz val="10"/>
      <color theme="1"/>
      <name val="ＭＳ Ｐゴシック"/>
      <family val="3"/>
      <charset val="128"/>
      <scheme val="minor"/>
    </font>
    <font>
      <b/>
      <sz val="11"/>
      <color theme="1"/>
      <name val="ＭＳ Ｐゴシック"/>
      <family val="3"/>
      <charset val="128"/>
      <scheme val="minor"/>
    </font>
    <font>
      <sz val="10"/>
      <color rgb="FFFF0000"/>
      <name val="ＭＳ Ｐゴシック"/>
      <family val="3"/>
      <charset val="128"/>
      <scheme val="minor"/>
    </font>
    <font>
      <sz val="11"/>
      <name val="ＭＳ Ｐゴシック"/>
      <family val="3"/>
      <charset val="128"/>
    </font>
    <font>
      <sz val="11"/>
      <color theme="8"/>
      <name val="ＭＳ Ｐゴシック"/>
      <family val="3"/>
      <charset val="128"/>
    </font>
    <font>
      <sz val="11"/>
      <color rgb="FFFF0000"/>
      <name val="ＭＳ Ｐゴシック"/>
      <family val="3"/>
      <charset val="128"/>
    </font>
    <font>
      <b/>
      <sz val="9"/>
      <color rgb="FFCC00FF"/>
      <name val="ＭＳ 明朝"/>
      <family val="1"/>
      <charset val="128"/>
    </font>
    <font>
      <b/>
      <sz val="11"/>
      <name val="ＭＳ Ｐ明朝"/>
      <family val="1"/>
      <charset val="128"/>
    </font>
    <font>
      <u/>
      <sz val="10"/>
      <color theme="1"/>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99"/>
        <bgColor indexed="64"/>
      </patternFill>
    </fill>
    <fill>
      <patternFill patternType="solid">
        <fgColor rgb="FFCCFFFF"/>
        <bgColor indexed="64"/>
      </patternFill>
    </fill>
    <fill>
      <patternFill patternType="solid">
        <fgColor indexed="41"/>
        <bgColor indexed="64"/>
      </patternFill>
    </fill>
    <fill>
      <patternFill patternType="solid">
        <fgColor rgb="FFFFCCFF"/>
        <bgColor indexed="64"/>
      </patternFill>
    </fill>
    <fill>
      <patternFill patternType="solid">
        <fgColor rgb="FFD9E1F2"/>
        <bgColor indexed="64"/>
      </patternFill>
    </fill>
    <fill>
      <patternFill patternType="solid">
        <fgColor rgb="FF92D050"/>
        <bgColor indexed="64"/>
      </patternFill>
    </fill>
    <fill>
      <patternFill patternType="solid">
        <fgColor theme="4" tint="0.79998168889431442"/>
        <bgColor indexed="64"/>
      </patternFill>
    </fill>
  </fills>
  <borders count="8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dotted">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style="medium">
        <color indexed="64"/>
      </top>
      <bottom/>
      <diagonal/>
    </border>
    <border>
      <left style="thin">
        <color indexed="64"/>
      </left>
      <right style="dotted">
        <color indexed="64"/>
      </right>
      <top style="thin">
        <color indexed="64"/>
      </top>
      <bottom style="medium">
        <color indexed="64"/>
      </bottom>
      <diagonal/>
    </border>
    <border>
      <left style="thin">
        <color indexed="64"/>
      </left>
      <right style="dotted">
        <color indexed="64"/>
      </right>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auto="1"/>
      </right>
      <top style="medium">
        <color auto="1"/>
      </top>
      <bottom/>
      <diagonal/>
    </border>
    <border>
      <left/>
      <right style="medium">
        <color auto="1"/>
      </right>
      <top/>
      <bottom style="medium">
        <color auto="1"/>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style="dotted">
        <color indexed="64"/>
      </right>
      <top style="medium">
        <color indexed="64"/>
      </top>
      <bottom/>
      <diagonal/>
    </border>
    <border>
      <left style="thin">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style="thin">
        <color indexed="64"/>
      </top>
      <bottom style="thin">
        <color indexed="64"/>
      </bottom>
      <diagonal/>
    </border>
    <border>
      <left style="dotted">
        <color indexed="64"/>
      </left>
      <right/>
      <top style="thin">
        <color indexed="64"/>
      </top>
      <bottom style="medium">
        <color indexed="64"/>
      </bottom>
      <diagonal/>
    </border>
    <border>
      <left style="dotted">
        <color indexed="64"/>
      </left>
      <right/>
      <top/>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dotted">
        <color indexed="64"/>
      </right>
      <top/>
      <bottom style="thin">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style="dotted">
        <color indexed="64"/>
      </bottom>
      <diagonal/>
    </border>
    <border>
      <left style="dotted">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5">
    <xf numFmtId="0" fontId="0" fillId="0" borderId="0">
      <alignment vertical="center"/>
    </xf>
    <xf numFmtId="38" fontId="13" fillId="0" borderId="0" applyFont="0" applyFill="0" applyBorder="0" applyAlignment="0" applyProtection="0">
      <alignment vertical="center"/>
    </xf>
    <xf numFmtId="0" fontId="13" fillId="0" borderId="0">
      <alignment vertical="center"/>
    </xf>
    <xf numFmtId="0" fontId="60" fillId="0" borderId="0"/>
    <xf numFmtId="38" fontId="13" fillId="0" borderId="0" applyFont="0" applyFill="0" applyBorder="0" applyAlignment="0" applyProtection="0">
      <alignment vertical="center"/>
    </xf>
  </cellStyleXfs>
  <cellXfs count="448">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5" fillId="0" borderId="0" xfId="0" applyFont="1" applyAlignment="1">
      <alignment horizontal="left" vertical="top" wrapText="1"/>
    </xf>
    <xf numFmtId="0" fontId="6" fillId="0" borderId="0" xfId="0" applyFont="1">
      <alignment vertical="center"/>
    </xf>
    <xf numFmtId="0" fontId="5" fillId="0" borderId="0" xfId="0" applyFont="1">
      <alignment vertical="center"/>
    </xf>
    <xf numFmtId="0" fontId="7" fillId="0" borderId="0" xfId="0" applyFont="1">
      <alignment vertical="center"/>
    </xf>
    <xf numFmtId="0" fontId="4" fillId="0" borderId="0" xfId="0" applyFont="1" applyAlignment="1">
      <alignment vertical="top"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9" fillId="0" borderId="0" xfId="0" applyFont="1">
      <alignment vertical="center"/>
    </xf>
    <xf numFmtId="0" fontId="0" fillId="0" borderId="0" xfId="0" applyAlignment="1">
      <alignment horizontal="left" vertical="center" wrapText="1"/>
    </xf>
    <xf numFmtId="0" fontId="5" fillId="0" borderId="0" xfId="0" applyFont="1" applyAlignment="1">
      <alignment horizontal="left" vertical="center"/>
    </xf>
    <xf numFmtId="0" fontId="10" fillId="0" borderId="0" xfId="0" applyFont="1">
      <alignment vertical="center"/>
    </xf>
    <xf numFmtId="0" fontId="11" fillId="0" borderId="0" xfId="0" applyFont="1">
      <alignment vertical="center"/>
    </xf>
    <xf numFmtId="0" fontId="5" fillId="2" borderId="0" xfId="0" applyFont="1" applyFill="1">
      <alignment vertical="center"/>
    </xf>
    <xf numFmtId="0" fontId="12" fillId="0" borderId="0" xfId="0" applyFont="1" applyAlignment="1">
      <alignment horizontal="left" vertical="center"/>
    </xf>
    <xf numFmtId="0" fontId="5" fillId="0" borderId="0" xfId="0" applyFont="1" applyAlignment="1">
      <alignment vertical="center" wrapText="1"/>
    </xf>
    <xf numFmtId="38" fontId="14" fillId="0" borderId="0" xfId="1" applyFont="1" applyAlignment="1" applyProtection="1">
      <alignment vertical="top"/>
    </xf>
    <xf numFmtId="38" fontId="14" fillId="0" borderId="0" xfId="1" applyFont="1" applyBorder="1" applyAlignment="1" applyProtection="1">
      <alignment horizontal="left" vertical="top"/>
    </xf>
    <xf numFmtId="38" fontId="14" fillId="0" borderId="0" xfId="1" applyFont="1" applyAlignment="1" applyProtection="1">
      <alignment horizontal="left" vertical="top"/>
    </xf>
    <xf numFmtId="0" fontId="4" fillId="0" borderId="0" xfId="0" applyFont="1" applyAlignment="1">
      <alignment horizontal="left" wrapText="1"/>
    </xf>
    <xf numFmtId="0" fontId="14" fillId="0" borderId="0" xfId="0" applyFont="1">
      <alignment vertical="center"/>
    </xf>
    <xf numFmtId="0" fontId="10" fillId="0" borderId="0" xfId="0" applyFont="1" applyAlignment="1">
      <alignment horizontal="right" vertical="center"/>
    </xf>
    <xf numFmtId="0" fontId="15" fillId="0" borderId="0" xfId="0" applyFont="1">
      <alignment vertical="center"/>
    </xf>
    <xf numFmtId="0" fontId="14" fillId="0" borderId="0" xfId="0" applyFont="1" applyAlignment="1">
      <alignment horizontal="center" vertical="center"/>
    </xf>
    <xf numFmtId="0" fontId="16" fillId="0" borderId="0" xfId="0" applyFont="1">
      <alignment vertical="center"/>
    </xf>
    <xf numFmtId="0" fontId="17" fillId="0" borderId="0" xfId="0" applyFont="1">
      <alignment vertical="center"/>
    </xf>
    <xf numFmtId="0" fontId="18" fillId="0" borderId="0" xfId="0" applyFont="1">
      <alignment vertical="center"/>
    </xf>
    <xf numFmtId="0" fontId="14" fillId="3" borderId="0" xfId="0" applyFont="1" applyFill="1" applyAlignment="1">
      <alignment horizontal="left" vertical="center"/>
    </xf>
    <xf numFmtId="0" fontId="14" fillId="0" borderId="0" xfId="0" applyFont="1" applyAlignment="1">
      <alignment vertical="top" wrapText="1"/>
    </xf>
    <xf numFmtId="0" fontId="14" fillId="2" borderId="0" xfId="0" applyFont="1" applyFill="1" applyAlignment="1">
      <alignment vertical="top" wrapText="1"/>
    </xf>
    <xf numFmtId="0" fontId="14" fillId="0" borderId="0" xfId="0" applyFont="1" applyAlignment="1">
      <alignment vertical="top"/>
    </xf>
    <xf numFmtId="0" fontId="14" fillId="0" borderId="0" xfId="0" applyFont="1" applyAlignment="1">
      <alignment horizontal="left" vertical="center"/>
    </xf>
    <xf numFmtId="0" fontId="14" fillId="0" borderId="0" xfId="0" applyFont="1" applyAlignment="1">
      <alignment vertical="center" wrapText="1"/>
    </xf>
    <xf numFmtId="0" fontId="14" fillId="2" borderId="0" xfId="0" applyFont="1" applyFill="1" applyAlignment="1">
      <alignment vertical="top"/>
    </xf>
    <xf numFmtId="0" fontId="0" fillId="2" borderId="0" xfId="0" applyFill="1">
      <alignment vertical="center"/>
    </xf>
    <xf numFmtId="0" fontId="14" fillId="0" borderId="0" xfId="0" applyFont="1" applyAlignment="1">
      <alignment horizontal="left" vertical="center" wrapText="1"/>
    </xf>
    <xf numFmtId="0" fontId="19" fillId="0" borderId="0" xfId="0" applyFont="1" applyAlignment="1">
      <alignment horizontal="center" vertical="center"/>
    </xf>
    <xf numFmtId="38" fontId="20" fillId="0" borderId="0" xfId="1" applyFont="1" applyAlignment="1" applyProtection="1">
      <alignment vertical="top"/>
    </xf>
    <xf numFmtId="0" fontId="22"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xf>
    <xf numFmtId="0" fontId="21" fillId="0" borderId="0" xfId="0" applyFont="1" applyAlignment="1">
      <alignment vertical="center" wrapText="1"/>
    </xf>
    <xf numFmtId="38" fontId="8" fillId="0" borderId="0" xfId="1" applyFont="1" applyBorder="1" applyAlignment="1" applyProtection="1">
      <alignment horizontal="center" vertical="center"/>
    </xf>
    <xf numFmtId="38" fontId="8" fillId="0" borderId="0" xfId="1" applyFont="1" applyBorder="1" applyAlignment="1" applyProtection="1">
      <alignment horizontal="left" vertical="center"/>
    </xf>
    <xf numFmtId="0" fontId="8" fillId="0" borderId="0" xfId="0" applyFont="1" applyAlignment="1">
      <alignment horizontal="left" vertical="center"/>
    </xf>
    <xf numFmtId="0" fontId="8" fillId="0" borderId="0" xfId="0" applyFont="1" applyAlignment="1">
      <alignment horizontal="left" vertical="top"/>
    </xf>
    <xf numFmtId="38" fontId="20" fillId="0" borderId="0" xfId="1" applyFont="1" applyAlignment="1" applyProtection="1">
      <alignment horizontal="left" vertical="top"/>
    </xf>
    <xf numFmtId="176" fontId="0" fillId="0" borderId="0" xfId="0" applyNumberFormat="1">
      <alignment vertical="center"/>
    </xf>
    <xf numFmtId="38" fontId="23" fillId="0" borderId="0" xfId="1" applyFont="1" applyAlignment="1" applyProtection="1">
      <alignment vertical="top"/>
    </xf>
    <xf numFmtId="38" fontId="20" fillId="0" borderId="0" xfId="1" applyFont="1" applyAlignment="1" applyProtection="1">
      <alignment vertical="center"/>
    </xf>
    <xf numFmtId="38" fontId="20" fillId="0" borderId="0" xfId="1" applyFont="1" applyProtection="1">
      <alignment vertical="center"/>
    </xf>
    <xf numFmtId="0" fontId="31" fillId="0" borderId="0" xfId="0" applyFont="1">
      <alignment vertical="center"/>
    </xf>
    <xf numFmtId="0" fontId="31" fillId="0" borderId="0" xfId="0" applyFont="1" applyAlignment="1">
      <alignment horizontal="center" vertical="center"/>
    </xf>
    <xf numFmtId="0" fontId="33" fillId="0" borderId="0" xfId="0" applyFont="1" applyAlignment="1">
      <alignment horizontal="left" vertical="top" wrapText="1"/>
    </xf>
    <xf numFmtId="0" fontId="35" fillId="0" borderId="0" xfId="0" applyFont="1" applyAlignment="1">
      <alignment horizontal="left" vertical="top" wrapText="1"/>
    </xf>
    <xf numFmtId="0" fontId="36" fillId="0" borderId="0" xfId="0" applyFont="1">
      <alignment vertical="center"/>
    </xf>
    <xf numFmtId="0" fontId="34" fillId="0" borderId="0" xfId="0" applyFont="1" applyAlignment="1">
      <alignment horizontal="left" vertical="center" wrapText="1"/>
    </xf>
    <xf numFmtId="0" fontId="34" fillId="0" borderId="0" xfId="0" applyFont="1" applyAlignment="1">
      <alignment horizontal="center" vertical="center"/>
    </xf>
    <xf numFmtId="0" fontId="32" fillId="0" borderId="0" xfId="0" applyFont="1" applyAlignment="1">
      <alignment horizontal="center" vertical="center"/>
    </xf>
    <xf numFmtId="0" fontId="37" fillId="0" borderId="0" xfId="0" applyFont="1" applyAlignment="1">
      <alignment horizontal="center" vertical="center"/>
    </xf>
    <xf numFmtId="0" fontId="36" fillId="0" borderId="0" xfId="0" applyFont="1" applyAlignment="1">
      <alignment horizontal="center" vertical="center"/>
    </xf>
    <xf numFmtId="0" fontId="36" fillId="0" borderId="0" xfId="0" applyFont="1" applyAlignment="1">
      <alignment horizontal="left" vertical="top"/>
    </xf>
    <xf numFmtId="38" fontId="32" fillId="0" borderId="0" xfId="1" applyFont="1" applyBorder="1" applyProtection="1">
      <alignment vertical="center"/>
    </xf>
    <xf numFmtId="38" fontId="32" fillId="0" borderId="0" xfId="1" applyFont="1" applyBorder="1" applyAlignment="1" applyProtection="1">
      <alignment horizontal="center" vertical="center"/>
    </xf>
    <xf numFmtId="38" fontId="39" fillId="0" borderId="0" xfId="1" applyFont="1" applyBorder="1" applyAlignment="1" applyProtection="1">
      <alignment horizontal="left" vertical="center"/>
    </xf>
    <xf numFmtId="0" fontId="34" fillId="0" borderId="0" xfId="0" applyFont="1" applyAlignment="1">
      <alignment vertical="center" wrapText="1"/>
    </xf>
    <xf numFmtId="0" fontId="34" fillId="0" borderId="0" xfId="0" applyFont="1" applyAlignment="1">
      <alignment vertical="top" wrapText="1"/>
    </xf>
    <xf numFmtId="0" fontId="38" fillId="0" borderId="0" xfId="0" applyFont="1" applyAlignment="1">
      <alignment horizontal="left" vertical="center"/>
    </xf>
    <xf numFmtId="0" fontId="39" fillId="0" borderId="0" xfId="0" applyFont="1" applyAlignment="1">
      <alignment vertical="center" wrapText="1"/>
    </xf>
    <xf numFmtId="38" fontId="8" fillId="0" borderId="0" xfId="1" applyFont="1" applyFill="1" applyBorder="1" applyAlignment="1" applyProtection="1">
      <alignment horizontal="center" vertical="center"/>
    </xf>
    <xf numFmtId="0" fontId="40" fillId="0" borderId="0" xfId="0" applyFont="1">
      <alignment vertical="center"/>
    </xf>
    <xf numFmtId="0" fontId="40" fillId="0" borderId="0" xfId="0" applyFont="1" applyAlignment="1">
      <alignment vertical="top" wrapText="1"/>
    </xf>
    <xf numFmtId="0" fontId="41" fillId="0" borderId="0" xfId="0" applyFont="1">
      <alignment vertical="center"/>
    </xf>
    <xf numFmtId="0" fontId="42" fillId="0" borderId="0" xfId="0" applyFont="1" applyAlignment="1">
      <alignment horizontal="center" vertical="top" wrapText="1"/>
    </xf>
    <xf numFmtId="0" fontId="40" fillId="0" borderId="0" xfId="0" applyFont="1" applyAlignment="1">
      <alignment vertical="center" wrapText="1"/>
    </xf>
    <xf numFmtId="0" fontId="40" fillId="0" borderId="0" xfId="0" applyFont="1" applyAlignment="1">
      <alignment horizontal="center" vertical="center"/>
    </xf>
    <xf numFmtId="0" fontId="43" fillId="0" borderId="0" xfId="0" applyFont="1">
      <alignment vertical="center"/>
    </xf>
    <xf numFmtId="0" fontId="44" fillId="0" borderId="0" xfId="0" applyFont="1">
      <alignment vertical="center"/>
    </xf>
    <xf numFmtId="0" fontId="44" fillId="0" borderId="0" xfId="0" applyFont="1" applyAlignment="1">
      <alignment horizontal="center" vertical="center"/>
    </xf>
    <xf numFmtId="0" fontId="40" fillId="0" borderId="0" xfId="0" applyFont="1" applyAlignment="1">
      <alignment horizontal="left" vertical="center" wrapText="1"/>
    </xf>
    <xf numFmtId="0" fontId="34" fillId="0" borderId="0" xfId="0" applyFont="1" applyAlignment="1">
      <alignment horizontal="left" vertical="center"/>
    </xf>
    <xf numFmtId="0" fontId="0" fillId="0" borderId="0" xfId="0" applyAlignment="1">
      <alignment horizontal="left" vertical="center"/>
    </xf>
    <xf numFmtId="38" fontId="40" fillId="0" borderId="0" xfId="1" applyFont="1" applyAlignment="1" applyProtection="1">
      <alignment horizontal="left" vertical="center"/>
    </xf>
    <xf numFmtId="0" fontId="40" fillId="0" borderId="0" xfId="0" applyFont="1" applyAlignment="1">
      <alignment horizontal="left" vertical="center"/>
    </xf>
    <xf numFmtId="38" fontId="40" fillId="0" borderId="0" xfId="1" applyFont="1" applyAlignment="1" applyProtection="1">
      <alignment vertical="center"/>
    </xf>
    <xf numFmtId="0" fontId="41" fillId="0" borderId="0" xfId="0" applyFont="1" applyAlignment="1">
      <alignment horizontal="left" vertical="center"/>
    </xf>
    <xf numFmtId="0" fontId="41" fillId="0" borderId="0" xfId="0" applyFont="1" applyAlignment="1">
      <alignment horizontal="left" vertical="top"/>
    </xf>
    <xf numFmtId="38" fontId="40" fillId="0" borderId="16" xfId="1" applyFont="1" applyBorder="1" applyProtection="1">
      <alignment vertical="center"/>
    </xf>
    <xf numFmtId="38" fontId="40" fillId="0" borderId="0" xfId="1" applyFont="1" applyBorder="1" applyProtection="1">
      <alignment vertical="center"/>
    </xf>
    <xf numFmtId="0" fontId="47" fillId="0" borderId="0" xfId="0" applyFont="1">
      <alignment vertical="center"/>
    </xf>
    <xf numFmtId="0" fontId="42" fillId="0" borderId="0" xfId="0" applyFont="1" applyAlignment="1">
      <alignment vertical="top" wrapText="1"/>
    </xf>
    <xf numFmtId="38" fontId="40" fillId="0" borderId="0" xfId="1" applyFont="1" applyBorder="1" applyAlignment="1" applyProtection="1">
      <alignment vertical="center"/>
    </xf>
    <xf numFmtId="0" fontId="41" fillId="0" borderId="0" xfId="0" applyFont="1" applyAlignment="1">
      <alignment vertical="top"/>
    </xf>
    <xf numFmtId="0" fontId="41" fillId="0" borderId="0" xfId="0" applyFont="1" applyAlignment="1">
      <alignment horizontal="center" vertical="center"/>
    </xf>
    <xf numFmtId="0" fontId="50" fillId="0" borderId="0" xfId="0" applyFont="1" applyAlignment="1">
      <alignment horizontal="center" vertical="center"/>
    </xf>
    <xf numFmtId="38" fontId="43" fillId="0" borderId="0" xfId="1" applyFont="1" applyBorder="1" applyAlignment="1" applyProtection="1">
      <alignment horizontal="left" vertical="center"/>
    </xf>
    <xf numFmtId="176" fontId="41" fillId="4" borderId="19" xfId="0" applyNumberFormat="1" applyFont="1" applyFill="1" applyBorder="1" applyProtection="1">
      <alignment vertical="center"/>
      <protection locked="0"/>
    </xf>
    <xf numFmtId="38" fontId="43" fillId="0" borderId="0" xfId="1" applyFont="1" applyBorder="1" applyAlignment="1" applyProtection="1">
      <alignment vertical="center"/>
    </xf>
    <xf numFmtId="176" fontId="40" fillId="6" borderId="3" xfId="1" applyNumberFormat="1" applyFont="1" applyFill="1" applyBorder="1" applyAlignment="1" applyProtection="1">
      <alignment vertical="center"/>
    </xf>
    <xf numFmtId="176" fontId="41" fillId="4" borderId="1" xfId="0" applyNumberFormat="1" applyFont="1" applyFill="1" applyBorder="1" applyProtection="1">
      <alignment vertical="center"/>
      <protection locked="0"/>
    </xf>
    <xf numFmtId="176" fontId="41" fillId="0" borderId="9" xfId="0" applyNumberFormat="1" applyFont="1" applyBorder="1" applyProtection="1">
      <alignment vertical="center"/>
      <protection locked="0"/>
    </xf>
    <xf numFmtId="0" fontId="48" fillId="0" borderId="0" xfId="0" applyFont="1">
      <alignment vertical="center"/>
    </xf>
    <xf numFmtId="38" fontId="40" fillId="0" borderId="0" xfId="1" applyFont="1" applyFill="1" applyBorder="1" applyAlignment="1" applyProtection="1">
      <alignment vertical="center"/>
    </xf>
    <xf numFmtId="38" fontId="40" fillId="0" borderId="0" xfId="1" applyFont="1" applyBorder="1" applyAlignment="1" applyProtection="1">
      <alignment horizontal="center" vertical="center"/>
    </xf>
    <xf numFmtId="38" fontId="40" fillId="0" borderId="0" xfId="1" applyFont="1" applyFill="1" applyBorder="1" applyProtection="1">
      <alignment vertical="center"/>
    </xf>
    <xf numFmtId="20" fontId="40" fillId="0" borderId="0" xfId="0" applyNumberFormat="1" applyFont="1">
      <alignment vertical="center"/>
    </xf>
    <xf numFmtId="176" fontId="32" fillId="0" borderId="0" xfId="1" applyNumberFormat="1" applyFont="1" applyFill="1" applyBorder="1" applyAlignment="1" applyProtection="1">
      <alignment vertical="center"/>
    </xf>
    <xf numFmtId="176" fontId="41" fillId="0" borderId="0" xfId="0" applyNumberFormat="1" applyFont="1" applyProtection="1">
      <alignment vertical="center"/>
      <protection locked="0"/>
    </xf>
    <xf numFmtId="0" fontId="32" fillId="0" borderId="0" xfId="0" applyFont="1" applyAlignment="1">
      <alignment horizontal="right" vertical="center"/>
    </xf>
    <xf numFmtId="0" fontId="48" fillId="0" borderId="0" xfId="0" applyFont="1" applyAlignment="1">
      <alignment horizontal="left" vertical="center" indent="1"/>
    </xf>
    <xf numFmtId="0" fontId="51" fillId="0" borderId="0" xfId="0" applyFont="1" applyAlignment="1">
      <alignment vertical="top"/>
    </xf>
    <xf numFmtId="176" fontId="40" fillId="6" borderId="18" xfId="1" applyNumberFormat="1" applyFont="1" applyFill="1" applyBorder="1" applyAlignment="1" applyProtection="1">
      <alignment vertical="center"/>
    </xf>
    <xf numFmtId="38" fontId="40" fillId="0" borderId="25" xfId="1" applyFont="1" applyBorder="1" applyProtection="1">
      <alignment vertical="center"/>
    </xf>
    <xf numFmtId="38" fontId="40" fillId="0" borderId="20" xfId="1" applyFont="1" applyBorder="1" applyProtection="1">
      <alignment vertical="center"/>
    </xf>
    <xf numFmtId="0" fontId="41" fillId="0" borderId="32" xfId="0" applyFont="1" applyBorder="1">
      <alignment vertical="center"/>
    </xf>
    <xf numFmtId="38" fontId="52" fillId="0" borderId="0" xfId="1" applyFont="1" applyAlignment="1" applyProtection="1">
      <alignment horizontal="left" vertical="center"/>
    </xf>
    <xf numFmtId="0" fontId="53" fillId="0" borderId="0" xfId="0" applyFont="1">
      <alignment vertical="center"/>
    </xf>
    <xf numFmtId="0" fontId="40" fillId="0" borderId="0" xfId="0" applyFont="1" applyAlignment="1">
      <alignment horizontal="left" vertical="top" wrapText="1"/>
    </xf>
    <xf numFmtId="0" fontId="48" fillId="0" borderId="0" xfId="0" applyFont="1" applyAlignment="1">
      <alignment horizontal="left" vertical="center" wrapText="1"/>
    </xf>
    <xf numFmtId="0" fontId="55" fillId="0" borderId="0" xfId="0" applyFont="1">
      <alignment vertical="center"/>
    </xf>
    <xf numFmtId="38" fontId="40" fillId="0" borderId="35" xfId="1" applyFont="1" applyBorder="1" applyAlignment="1" applyProtection="1">
      <alignment horizontal="left" vertical="center"/>
    </xf>
    <xf numFmtId="0" fontId="41" fillId="0" borderId="35" xfId="0" applyFont="1" applyBorder="1" applyAlignment="1" applyProtection="1">
      <alignment horizontal="center" vertical="center"/>
      <protection locked="0"/>
    </xf>
    <xf numFmtId="0" fontId="48" fillId="0" borderId="0" xfId="0" applyFont="1" applyAlignment="1">
      <alignment horizontal="left" vertical="center"/>
    </xf>
    <xf numFmtId="0" fontId="46" fillId="0" borderId="0" xfId="0" applyFont="1">
      <alignment vertical="center"/>
    </xf>
    <xf numFmtId="0" fontId="40" fillId="0" borderId="0" xfId="0" applyFont="1" applyAlignment="1">
      <alignment horizontal="center" vertical="top" wrapText="1"/>
    </xf>
    <xf numFmtId="0" fontId="57" fillId="0" borderId="0" xfId="0" applyFont="1" applyAlignment="1">
      <alignment horizontal="left" vertical="center"/>
    </xf>
    <xf numFmtId="0" fontId="57" fillId="0" borderId="0" xfId="0" applyFont="1">
      <alignment vertical="center"/>
    </xf>
    <xf numFmtId="176" fontId="41" fillId="4" borderId="37" xfId="0" applyNumberFormat="1" applyFont="1" applyFill="1" applyBorder="1" applyProtection="1">
      <alignment vertical="center"/>
      <protection locked="0"/>
    </xf>
    <xf numFmtId="0" fontId="8" fillId="0" borderId="0" xfId="0" applyFont="1">
      <alignment vertical="center"/>
    </xf>
    <xf numFmtId="38" fontId="34" fillId="0" borderId="0" xfId="1" applyFont="1" applyAlignment="1" applyProtection="1">
      <alignment horizontal="center" vertical="top"/>
    </xf>
    <xf numFmtId="38" fontId="40" fillId="0" borderId="0" xfId="1" applyFont="1" applyAlignment="1" applyProtection="1">
      <alignment horizontal="center" vertical="top"/>
    </xf>
    <xf numFmtId="38" fontId="40" fillId="0" borderId="0" xfId="1" applyFont="1" applyAlignment="1" applyProtection="1">
      <alignment horizontal="left" vertical="center" wrapText="1"/>
    </xf>
    <xf numFmtId="0" fontId="61" fillId="0" borderId="0" xfId="3" applyFont="1" applyAlignment="1">
      <alignment horizontal="left" vertical="center"/>
    </xf>
    <xf numFmtId="0" fontId="61" fillId="0" borderId="0" xfId="3" applyFont="1" applyAlignment="1">
      <alignment vertical="top" wrapText="1"/>
    </xf>
    <xf numFmtId="0" fontId="61" fillId="0" borderId="39" xfId="3" applyFont="1" applyBorder="1" applyAlignment="1">
      <alignment horizontal="center" vertical="center"/>
    </xf>
    <xf numFmtId="0" fontId="13" fillId="0" borderId="0" xfId="2">
      <alignment vertical="center"/>
    </xf>
    <xf numFmtId="0" fontId="10" fillId="0" borderId="0" xfId="2" applyFont="1" applyAlignment="1">
      <alignment vertical="center" shrinkToFit="1"/>
    </xf>
    <xf numFmtId="0" fontId="13" fillId="0" borderId="0" xfId="2" applyAlignment="1">
      <alignment vertical="center" wrapText="1"/>
    </xf>
    <xf numFmtId="176" fontId="41" fillId="4" borderId="11" xfId="0" applyNumberFormat="1" applyFont="1" applyFill="1" applyBorder="1" applyProtection="1">
      <alignment vertical="center"/>
      <protection locked="0"/>
    </xf>
    <xf numFmtId="176" fontId="40" fillId="6" borderId="8" xfId="1" applyNumberFormat="1" applyFont="1" applyFill="1" applyBorder="1" applyAlignment="1" applyProtection="1">
      <alignment vertical="center"/>
    </xf>
    <xf numFmtId="0" fontId="54" fillId="0" borderId="0" xfId="0" applyFont="1" applyAlignment="1">
      <alignment horizontal="center" vertical="center"/>
    </xf>
    <xf numFmtId="38" fontId="40" fillId="0" borderId="0" xfId="1" applyFont="1" applyBorder="1" applyAlignment="1" applyProtection="1">
      <alignment horizontal="left" vertical="center"/>
    </xf>
    <xf numFmtId="0" fontId="34" fillId="0" borderId="13" xfId="0" applyFont="1" applyBorder="1" applyAlignment="1">
      <alignment vertical="center" wrapText="1"/>
    </xf>
    <xf numFmtId="0" fontId="34" fillId="0" borderId="14" xfId="0" applyFont="1" applyBorder="1" applyAlignment="1">
      <alignment vertical="center" wrapText="1"/>
    </xf>
    <xf numFmtId="0" fontId="34" fillId="0" borderId="14" xfId="0" applyFont="1" applyBorder="1" applyAlignment="1">
      <alignment vertical="top" wrapText="1"/>
    </xf>
    <xf numFmtId="0" fontId="38" fillId="0" borderId="15" xfId="0" applyFont="1" applyBorder="1" applyAlignment="1">
      <alignment horizontal="left" vertical="center"/>
    </xf>
    <xf numFmtId="0" fontId="34" fillId="0" borderId="2" xfId="0" applyFont="1" applyBorder="1" applyAlignment="1">
      <alignment vertical="center" wrapText="1"/>
    </xf>
    <xf numFmtId="0" fontId="34" fillId="0" borderId="9" xfId="0" applyFont="1" applyBorder="1" applyAlignment="1">
      <alignment vertical="center" wrapText="1"/>
    </xf>
    <xf numFmtId="0" fontId="34" fillId="0" borderId="9" xfId="0" applyFont="1" applyBorder="1" applyAlignment="1">
      <alignment vertical="top" wrapText="1"/>
    </xf>
    <xf numFmtId="0" fontId="34" fillId="0" borderId="3" xfId="0" applyFont="1" applyBorder="1" applyAlignment="1">
      <alignment vertical="top" wrapText="1"/>
    </xf>
    <xf numFmtId="176" fontId="41" fillId="4" borderId="58" xfId="0" applyNumberFormat="1" applyFont="1" applyFill="1" applyBorder="1" applyProtection="1">
      <alignment vertical="center"/>
      <protection locked="0"/>
    </xf>
    <xf numFmtId="176" fontId="41" fillId="4" borderId="59" xfId="0" applyNumberFormat="1" applyFont="1" applyFill="1" applyBorder="1" applyProtection="1">
      <alignment vertical="center"/>
      <protection locked="0"/>
    </xf>
    <xf numFmtId="176" fontId="40" fillId="6" borderId="36" xfId="1" applyNumberFormat="1" applyFont="1" applyFill="1" applyBorder="1" applyAlignment="1" applyProtection="1">
      <alignment vertical="center"/>
    </xf>
    <xf numFmtId="38" fontId="40" fillId="0" borderId="60" xfId="1" applyFont="1" applyBorder="1" applyProtection="1">
      <alignment vertical="center"/>
    </xf>
    <xf numFmtId="38" fontId="40" fillId="0" borderId="61" xfId="1" applyFont="1" applyBorder="1" applyProtection="1">
      <alignment vertical="center"/>
    </xf>
    <xf numFmtId="38" fontId="40" fillId="0" borderId="62" xfId="1" applyFont="1" applyBorder="1" applyProtection="1">
      <alignment vertical="center"/>
    </xf>
    <xf numFmtId="38" fontId="40" fillId="0" borderId="63" xfId="1" applyFont="1" applyFill="1" applyBorder="1" applyProtection="1">
      <alignment vertical="center"/>
    </xf>
    <xf numFmtId="38" fontId="40" fillId="0" borderId="60" xfId="1" applyFont="1" applyFill="1" applyBorder="1" applyProtection="1">
      <alignment vertical="center"/>
    </xf>
    <xf numFmtId="38" fontId="40" fillId="0" borderId="62" xfId="1" applyFont="1" applyFill="1" applyBorder="1" applyProtection="1">
      <alignment vertical="center"/>
    </xf>
    <xf numFmtId="38" fontId="40" fillId="0" borderId="22" xfId="1" applyFont="1" applyBorder="1" applyProtection="1">
      <alignment vertical="center"/>
    </xf>
    <xf numFmtId="38" fontId="40" fillId="0" borderId="27" xfId="1" applyFont="1" applyBorder="1" applyAlignment="1" applyProtection="1">
      <alignment vertical="center"/>
    </xf>
    <xf numFmtId="38" fontId="40" fillId="0" borderId="17" xfId="1" applyFont="1" applyBorder="1" applyProtection="1">
      <alignment vertical="center"/>
    </xf>
    <xf numFmtId="176" fontId="41" fillId="4" borderId="3" xfId="0" applyNumberFormat="1" applyFont="1" applyFill="1" applyBorder="1" applyProtection="1">
      <alignment vertical="center"/>
      <protection locked="0"/>
    </xf>
    <xf numFmtId="176" fontId="40" fillId="6" borderId="19" xfId="1" applyNumberFormat="1" applyFont="1" applyFill="1" applyBorder="1" applyAlignment="1" applyProtection="1">
      <alignment vertical="center"/>
    </xf>
    <xf numFmtId="176" fontId="40" fillId="6" borderId="67" xfId="1" applyNumberFormat="1" applyFont="1" applyFill="1" applyBorder="1" applyAlignment="1" applyProtection="1">
      <alignment vertical="center"/>
    </xf>
    <xf numFmtId="0" fontId="63" fillId="0" borderId="0" xfId="2" applyFont="1" applyAlignment="1">
      <alignment horizontal="left" vertical="center" wrapText="1"/>
    </xf>
    <xf numFmtId="0" fontId="64" fillId="0" borderId="0" xfId="2" applyFont="1" applyProtection="1">
      <alignment vertical="center"/>
      <protection locked="0"/>
    </xf>
    <xf numFmtId="0" fontId="35" fillId="0" borderId="0" xfId="0" applyFont="1" applyAlignment="1">
      <alignment horizontal="left" vertical="top"/>
    </xf>
    <xf numFmtId="176" fontId="41" fillId="4" borderId="65" xfId="0" applyNumberFormat="1" applyFont="1" applyFill="1" applyBorder="1" applyProtection="1">
      <alignment vertical="center"/>
      <protection locked="0"/>
    </xf>
    <xf numFmtId="0" fontId="41" fillId="0" borderId="16" xfId="0" applyFont="1" applyBorder="1" applyAlignment="1">
      <alignment horizontal="left" vertical="center"/>
    </xf>
    <xf numFmtId="0" fontId="66" fillId="0" borderId="68" xfId="0" applyFont="1" applyBorder="1" applyAlignment="1">
      <alignment horizontal="left" vertical="top"/>
    </xf>
    <xf numFmtId="0" fontId="66" fillId="0" borderId="74" xfId="0" applyFont="1" applyBorder="1" applyAlignment="1">
      <alignment horizontal="left" vertical="top"/>
    </xf>
    <xf numFmtId="0" fontId="66" fillId="0" borderId="31" xfId="0" applyFont="1" applyBorder="1" applyAlignment="1">
      <alignment horizontal="left" vertical="top"/>
    </xf>
    <xf numFmtId="0" fontId="66" fillId="0" borderId="7" xfId="0" applyFont="1" applyBorder="1" applyAlignment="1">
      <alignment horizontal="left" vertical="top"/>
    </xf>
    <xf numFmtId="0" fontId="66" fillId="0" borderId="70" xfId="0" applyFont="1" applyBorder="1" applyAlignment="1">
      <alignment horizontal="left" vertical="top"/>
    </xf>
    <xf numFmtId="0" fontId="66" fillId="0" borderId="75" xfId="0" applyFont="1" applyBorder="1" applyAlignment="1">
      <alignment horizontal="left" vertical="top"/>
    </xf>
    <xf numFmtId="0" fontId="66" fillId="0" borderId="76" xfId="0" applyFont="1" applyBorder="1" applyAlignment="1">
      <alignment horizontal="left" vertical="top"/>
    </xf>
    <xf numFmtId="0" fontId="67" fillId="0" borderId="72" xfId="2" applyFont="1" applyBorder="1" applyProtection="1">
      <alignment vertical="center"/>
      <protection locked="0"/>
    </xf>
    <xf numFmtId="0" fontId="67" fillId="0" borderId="3" xfId="2" applyFont="1" applyBorder="1" applyProtection="1">
      <alignment vertical="center"/>
      <protection locked="0"/>
    </xf>
    <xf numFmtId="0" fontId="67" fillId="0" borderId="73" xfId="2" applyFont="1" applyBorder="1" applyProtection="1">
      <alignment vertical="center"/>
      <protection locked="0"/>
    </xf>
    <xf numFmtId="0" fontId="67" fillId="0" borderId="69" xfId="2" applyFont="1" applyBorder="1" applyProtection="1">
      <alignment vertical="center"/>
      <protection locked="0"/>
    </xf>
    <xf numFmtId="0" fontId="67" fillId="0" borderId="23" xfId="2" applyFont="1" applyBorder="1" applyProtection="1">
      <alignment vertical="center"/>
      <protection locked="0"/>
    </xf>
    <xf numFmtId="0" fontId="67" fillId="0" borderId="71" xfId="2" applyFont="1" applyBorder="1" applyProtection="1">
      <alignment vertical="center"/>
      <protection locked="0"/>
    </xf>
    <xf numFmtId="0" fontId="65" fillId="0" borderId="0" xfId="0" applyFont="1">
      <alignment vertical="center"/>
    </xf>
    <xf numFmtId="176" fontId="41" fillId="5" borderId="36" xfId="0" applyNumberFormat="1" applyFont="1" applyFill="1" applyBorder="1">
      <alignment vertical="center"/>
    </xf>
    <xf numFmtId="0" fontId="14" fillId="0" borderId="0" xfId="2" applyFont="1">
      <alignment vertical="center"/>
    </xf>
    <xf numFmtId="0" fontId="67" fillId="0" borderId="78" xfId="2" applyFont="1" applyBorder="1" applyProtection="1">
      <alignment vertical="center"/>
      <protection locked="0"/>
    </xf>
    <xf numFmtId="0" fontId="67" fillId="0" borderId="24" xfId="2" applyFont="1" applyBorder="1" applyProtection="1">
      <alignment vertical="center"/>
      <protection locked="0"/>
    </xf>
    <xf numFmtId="20" fontId="46" fillId="0" borderId="34" xfId="0" applyNumberFormat="1" applyFont="1" applyBorder="1">
      <alignment vertical="center"/>
    </xf>
    <xf numFmtId="20" fontId="46" fillId="0" borderId="29" xfId="0" applyNumberFormat="1" applyFont="1" applyBorder="1">
      <alignment vertical="center"/>
    </xf>
    <xf numFmtId="20" fontId="46" fillId="0" borderId="27" xfId="0" applyNumberFormat="1" applyFont="1" applyBorder="1">
      <alignment vertical="center"/>
    </xf>
    <xf numFmtId="177" fontId="41" fillId="5" borderId="19" xfId="0" applyNumberFormat="1" applyFont="1" applyFill="1" applyBorder="1">
      <alignment vertical="center"/>
    </xf>
    <xf numFmtId="0" fontId="48" fillId="0" borderId="0" xfId="0" applyFont="1" applyAlignment="1">
      <alignment vertical="center" wrapText="1"/>
    </xf>
    <xf numFmtId="0" fontId="71" fillId="0" borderId="0" xfId="0" applyFont="1" applyAlignment="1">
      <alignment horizontal="center" vertical="center"/>
    </xf>
    <xf numFmtId="0" fontId="72" fillId="0" borderId="0" xfId="0" applyFont="1">
      <alignment vertical="center"/>
    </xf>
    <xf numFmtId="176" fontId="72" fillId="0" borderId="0" xfId="0" applyNumberFormat="1" applyFont="1">
      <alignment vertical="center"/>
    </xf>
    <xf numFmtId="38" fontId="40" fillId="0" borderId="16" xfId="1" applyFont="1" applyFill="1" applyBorder="1" applyProtection="1">
      <alignment vertical="center"/>
    </xf>
    <xf numFmtId="0" fontId="73" fillId="0" borderId="0" xfId="0" applyFont="1" applyAlignment="1">
      <alignment horizontal="center" vertical="center"/>
    </xf>
    <xf numFmtId="0" fontId="74" fillId="0" borderId="0" xfId="0" applyFont="1">
      <alignment vertical="center"/>
    </xf>
    <xf numFmtId="0" fontId="38" fillId="0" borderId="0" xfId="0" applyFont="1">
      <alignment vertical="center"/>
    </xf>
    <xf numFmtId="0" fontId="32" fillId="0" borderId="0" xfId="0" applyFont="1" applyAlignment="1">
      <alignment horizontal="left" vertical="top" wrapText="1"/>
    </xf>
    <xf numFmtId="38" fontId="40" fillId="4" borderId="1" xfId="1" applyFont="1" applyFill="1" applyBorder="1" applyAlignment="1" applyProtection="1">
      <alignment horizontal="right" vertical="center"/>
      <protection locked="0"/>
    </xf>
    <xf numFmtId="0" fontId="67" fillId="0" borderId="75" xfId="2" applyFont="1" applyBorder="1" applyProtection="1">
      <alignment vertical="center"/>
      <protection locked="0"/>
    </xf>
    <xf numFmtId="0" fontId="66" fillId="0" borderId="81" xfId="0" applyFont="1" applyBorder="1" applyAlignment="1">
      <alignment horizontal="left" vertical="top"/>
    </xf>
    <xf numFmtId="176" fontId="40" fillId="0" borderId="9" xfId="0" applyNumberFormat="1" applyFont="1" applyBorder="1" applyProtection="1">
      <alignment vertical="center"/>
      <protection locked="0"/>
    </xf>
    <xf numFmtId="176" fontId="40" fillId="0" borderId="1" xfId="0" applyNumberFormat="1" applyFont="1" applyBorder="1" applyProtection="1">
      <alignment vertical="center"/>
      <protection locked="0"/>
    </xf>
    <xf numFmtId="176" fontId="40" fillId="5" borderId="36" xfId="1" applyNumberFormat="1" applyFont="1" applyFill="1" applyBorder="1" applyAlignment="1" applyProtection="1">
      <alignment vertical="center"/>
    </xf>
    <xf numFmtId="20" fontId="76" fillId="0" borderId="14" xfId="0" applyNumberFormat="1" applyFont="1" applyBorder="1">
      <alignment vertical="center"/>
    </xf>
    <xf numFmtId="0" fontId="40" fillId="0" borderId="0" xfId="0" applyFont="1" applyAlignment="1">
      <alignment vertical="top"/>
    </xf>
    <xf numFmtId="0" fontId="77" fillId="0" borderId="0" xfId="0" applyFont="1" applyAlignment="1">
      <alignment vertical="center" wrapText="1"/>
    </xf>
    <xf numFmtId="176" fontId="40" fillId="4" borderId="37" xfId="0" applyNumberFormat="1" applyFont="1" applyFill="1" applyBorder="1" applyProtection="1">
      <alignment vertical="center"/>
      <protection locked="0"/>
    </xf>
    <xf numFmtId="176" fontId="40" fillId="5" borderId="1" xfId="0" applyNumberFormat="1" applyFont="1" applyFill="1" applyBorder="1">
      <alignment vertical="center"/>
    </xf>
    <xf numFmtId="0" fontId="43" fillId="0" borderId="0" xfId="0" applyFont="1" applyAlignment="1">
      <alignment vertical="center" wrapText="1"/>
    </xf>
    <xf numFmtId="0" fontId="50" fillId="0" borderId="0" xfId="0" applyFont="1">
      <alignment vertical="center"/>
    </xf>
    <xf numFmtId="176" fontId="40" fillId="4" borderId="3" xfId="0" applyNumberFormat="1" applyFont="1" applyFill="1" applyBorder="1" applyProtection="1">
      <alignment vertical="center"/>
      <protection locked="0"/>
    </xf>
    <xf numFmtId="178" fontId="40" fillId="4" borderId="1" xfId="0" applyNumberFormat="1" applyFont="1" applyFill="1" applyBorder="1" applyProtection="1">
      <alignment vertical="center"/>
      <protection locked="0"/>
    </xf>
    <xf numFmtId="38" fontId="46" fillId="0" borderId="10" xfId="1" applyFont="1" applyBorder="1" applyAlignment="1" applyProtection="1">
      <alignment horizontal="left" vertical="center"/>
    </xf>
    <xf numFmtId="178" fontId="40" fillId="4" borderId="19" xfId="0" applyNumberFormat="1" applyFont="1" applyFill="1" applyBorder="1" applyProtection="1">
      <alignment vertical="center"/>
      <protection locked="0"/>
    </xf>
    <xf numFmtId="38" fontId="40" fillId="0" borderId="82" xfId="1" applyFont="1" applyBorder="1" applyProtection="1">
      <alignment vertical="center"/>
    </xf>
    <xf numFmtId="178" fontId="40" fillId="6" borderId="24" xfId="1" applyNumberFormat="1" applyFont="1" applyFill="1" applyBorder="1" applyAlignment="1" applyProtection="1">
      <alignment vertical="center"/>
    </xf>
    <xf numFmtId="38" fontId="46" fillId="0" borderId="29" xfId="1" applyFont="1" applyBorder="1" applyAlignment="1" applyProtection="1">
      <alignment horizontal="left" vertical="center"/>
    </xf>
    <xf numFmtId="0" fontId="46" fillId="0" borderId="0" xfId="2" applyFont="1" applyAlignment="1">
      <alignment horizontal="left" vertical="center" wrapText="1"/>
    </xf>
    <xf numFmtId="0" fontId="70" fillId="0" borderId="0" xfId="0" applyFont="1">
      <alignment vertical="center"/>
    </xf>
    <xf numFmtId="0" fontId="46" fillId="0" borderId="0" xfId="0" applyFont="1" applyAlignment="1">
      <alignment vertical="center" wrapText="1"/>
    </xf>
    <xf numFmtId="38" fontId="41" fillId="0" borderId="63" xfId="1" applyFont="1" applyFill="1" applyBorder="1" applyProtection="1">
      <alignment vertical="center"/>
    </xf>
    <xf numFmtId="0" fontId="81" fillId="0" borderId="0" xfId="0" applyFont="1" applyAlignment="1">
      <alignment horizontal="left" vertical="center"/>
    </xf>
    <xf numFmtId="0" fontId="75" fillId="0" borderId="0" xfId="0" applyFont="1">
      <alignment vertical="center"/>
    </xf>
    <xf numFmtId="0" fontId="8" fillId="0" borderId="0" xfId="0" applyFont="1" applyAlignment="1">
      <alignment horizontal="left" vertical="center" indent="1"/>
    </xf>
    <xf numFmtId="0" fontId="32" fillId="0" borderId="0" xfId="0" applyFont="1" applyAlignment="1">
      <alignment horizontal="left" vertical="center"/>
    </xf>
    <xf numFmtId="0" fontId="40" fillId="0" borderId="0" xfId="0" applyFont="1" applyAlignment="1">
      <alignment horizontal="left" vertical="center" indent="1"/>
    </xf>
    <xf numFmtId="0" fontId="82" fillId="0" borderId="0" xfId="0" applyFont="1">
      <alignment vertical="center"/>
    </xf>
    <xf numFmtId="0" fontId="82" fillId="0" borderId="0" xfId="0" applyFont="1" applyAlignment="1">
      <alignment horizontal="center" vertical="center"/>
    </xf>
    <xf numFmtId="0" fontId="52" fillId="0" borderId="0" xfId="0" applyFont="1">
      <alignment vertical="center"/>
    </xf>
    <xf numFmtId="0" fontId="40" fillId="0" borderId="0" xfId="0" applyFont="1" applyAlignment="1">
      <alignment horizontal="left" vertical="center" indent="2"/>
    </xf>
    <xf numFmtId="0" fontId="48" fillId="0" borderId="0" xfId="0" applyFont="1" applyAlignment="1">
      <alignment vertical="top"/>
    </xf>
    <xf numFmtId="0" fontId="79" fillId="0" borderId="0" xfId="0" applyFont="1" applyProtection="1">
      <alignment vertical="center"/>
      <protection hidden="1"/>
    </xf>
    <xf numFmtId="0" fontId="85" fillId="0" borderId="0" xfId="0" applyFont="1" applyProtection="1">
      <alignment vertical="center"/>
      <protection hidden="1"/>
    </xf>
    <xf numFmtId="0" fontId="86" fillId="0" borderId="0" xfId="0" applyFont="1" applyProtection="1">
      <alignment vertical="center"/>
      <protection hidden="1"/>
    </xf>
    <xf numFmtId="0" fontId="36" fillId="7" borderId="0" xfId="0" applyFont="1" applyFill="1" applyProtection="1">
      <alignment vertical="center"/>
      <protection hidden="1"/>
    </xf>
    <xf numFmtId="0" fontId="87" fillId="8" borderId="0" xfId="0" applyFont="1" applyFill="1" applyProtection="1">
      <alignment vertical="center"/>
      <protection hidden="1"/>
    </xf>
    <xf numFmtId="0" fontId="84" fillId="0" borderId="0" xfId="0" applyFont="1" applyProtection="1">
      <alignment vertical="center"/>
      <protection hidden="1"/>
    </xf>
    <xf numFmtId="0" fontId="36" fillId="0" borderId="0" xfId="0" applyFont="1" applyProtection="1">
      <alignment vertical="center"/>
      <protection hidden="1"/>
    </xf>
    <xf numFmtId="0" fontId="36" fillId="9" borderId="0" xfId="0" applyFont="1" applyFill="1" applyProtection="1">
      <alignment vertical="center"/>
      <protection hidden="1"/>
    </xf>
    <xf numFmtId="0" fontId="87" fillId="10" borderId="0" xfId="0" applyFont="1" applyFill="1" applyProtection="1">
      <alignment vertical="center"/>
      <protection hidden="1"/>
    </xf>
    <xf numFmtId="0" fontId="61" fillId="0" borderId="39" xfId="3" applyFont="1" applyBorder="1" applyAlignment="1">
      <alignment horizontal="distributed" vertical="center" wrapText="1" indent="2"/>
    </xf>
    <xf numFmtId="0" fontId="61" fillId="0" borderId="45" xfId="3" applyFont="1" applyBorder="1" applyAlignment="1">
      <alignment horizontal="distributed" vertical="center" wrapText="1" indent="2"/>
    </xf>
    <xf numFmtId="0" fontId="61" fillId="0" borderId="44" xfId="2" applyFont="1" applyBorder="1" applyAlignment="1">
      <alignment horizontal="left" vertical="center" wrapText="1"/>
    </xf>
    <xf numFmtId="0" fontId="61" fillId="0" borderId="41" xfId="2" applyFont="1" applyBorder="1" applyAlignment="1">
      <alignment horizontal="left" vertical="center" wrapText="1"/>
    </xf>
    <xf numFmtId="0" fontId="61" fillId="0" borderId="42" xfId="2" applyFont="1" applyBorder="1" applyAlignment="1">
      <alignment horizontal="left" vertical="center" wrapText="1"/>
    </xf>
    <xf numFmtId="0" fontId="61" fillId="0" borderId="39" xfId="2" applyFont="1" applyBorder="1" applyAlignment="1">
      <alignment horizontal="left" vertical="center" wrapText="1"/>
    </xf>
    <xf numFmtId="0" fontId="61" fillId="0" borderId="39" xfId="3" applyFont="1" applyBorder="1" applyAlignment="1">
      <alignment horizontal="left" vertical="center"/>
    </xf>
    <xf numFmtId="0" fontId="61" fillId="0" borderId="40" xfId="3" applyFont="1" applyBorder="1" applyAlignment="1">
      <alignment horizontal="left" vertical="center"/>
    </xf>
    <xf numFmtId="0" fontId="61" fillId="0" borderId="42" xfId="3" applyFont="1" applyBorder="1" applyAlignment="1">
      <alignment horizontal="left" vertical="center"/>
    </xf>
    <xf numFmtId="0" fontId="61" fillId="0" borderId="0" xfId="2" applyFont="1" applyAlignment="1">
      <alignment horizontal="right" vertical="center"/>
    </xf>
    <xf numFmtId="0" fontId="61" fillId="0" borderId="0" xfId="2" applyFont="1">
      <alignment vertical="center"/>
    </xf>
    <xf numFmtId="0" fontId="61" fillId="0" borderId="0" xfId="3" applyFont="1" applyAlignment="1">
      <alignment horizontal="right" vertical="center"/>
    </xf>
    <xf numFmtId="0" fontId="92" fillId="0" borderId="0" xfId="3" applyFont="1" applyAlignment="1">
      <alignment horizontal="left" vertical="center"/>
    </xf>
    <xf numFmtId="0" fontId="61" fillId="0" borderId="40" xfId="2" applyFont="1" applyBorder="1" applyAlignment="1">
      <alignment horizontal="left" vertical="center"/>
    </xf>
    <xf numFmtId="0" fontId="61" fillId="0" borderId="41" xfId="2" applyFont="1" applyBorder="1" applyAlignment="1">
      <alignment horizontal="left" vertical="center"/>
    </xf>
    <xf numFmtId="0" fontId="61" fillId="0" borderId="40" xfId="2" applyFont="1" applyBorder="1" applyAlignment="1">
      <alignment horizontal="left" vertical="center" wrapText="1"/>
    </xf>
    <xf numFmtId="0" fontId="61" fillId="0" borderId="42" xfId="2" applyFont="1" applyBorder="1" applyAlignment="1">
      <alignment horizontal="left" vertical="center"/>
    </xf>
    <xf numFmtId="0" fontId="61" fillId="0" borderId="39" xfId="2" applyFont="1" applyBorder="1" applyAlignment="1">
      <alignment horizontal="left" vertical="center"/>
    </xf>
    <xf numFmtId="0" fontId="61" fillId="0" borderId="84" xfId="2" applyFont="1" applyBorder="1" applyAlignment="1">
      <alignment horizontal="left" vertical="center" wrapText="1"/>
    </xf>
    <xf numFmtId="0" fontId="61" fillId="0" borderId="44" xfId="3" applyFont="1" applyBorder="1" applyAlignment="1">
      <alignment horizontal="left" vertical="center" wrapText="1"/>
    </xf>
    <xf numFmtId="0" fontId="61" fillId="0" borderId="41" xfId="3" applyFont="1" applyBorder="1" applyAlignment="1">
      <alignment horizontal="left" vertical="center" wrapText="1"/>
    </xf>
    <xf numFmtId="0" fontId="61" fillId="0" borderId="42" xfId="3" applyFont="1" applyBorder="1" applyAlignment="1">
      <alignment horizontal="left" vertical="center" wrapText="1"/>
    </xf>
    <xf numFmtId="0" fontId="88" fillId="0" borderId="44" xfId="2" applyFont="1" applyBorder="1" applyAlignment="1">
      <alignment horizontal="left" vertical="center"/>
    </xf>
    <xf numFmtId="0" fontId="61" fillId="0" borderId="83" xfId="3" applyFont="1" applyBorder="1" applyAlignment="1">
      <alignment horizontal="left" vertical="center"/>
    </xf>
    <xf numFmtId="0" fontId="88" fillId="0" borderId="40" xfId="2" applyFont="1" applyBorder="1" applyAlignment="1">
      <alignment horizontal="left" vertical="center"/>
    </xf>
    <xf numFmtId="0" fontId="61" fillId="0" borderId="41" xfId="3" applyFont="1" applyBorder="1" applyAlignment="1">
      <alignment horizontal="left" vertical="center"/>
    </xf>
    <xf numFmtId="0" fontId="88" fillId="0" borderId="41" xfId="2" applyFont="1" applyBorder="1" applyAlignment="1">
      <alignment horizontal="left" vertical="center"/>
    </xf>
    <xf numFmtId="0" fontId="88" fillId="0" borderId="39" xfId="2" applyFont="1" applyBorder="1" applyAlignment="1">
      <alignment horizontal="left" vertical="center"/>
    </xf>
    <xf numFmtId="0" fontId="93" fillId="0" borderId="0" xfId="0" quotePrefix="1" applyFont="1" applyProtection="1">
      <alignment vertical="center"/>
      <protection hidden="1"/>
    </xf>
    <xf numFmtId="0" fontId="14"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4" fillId="0" borderId="0" xfId="0" applyFont="1" applyAlignment="1">
      <alignment horizontal="left" vertical="top" wrapText="1"/>
    </xf>
    <xf numFmtId="0" fontId="5" fillId="0" borderId="0" xfId="0" applyFont="1" applyAlignment="1">
      <alignment horizontal="left" vertical="top" wrapText="1"/>
    </xf>
    <xf numFmtId="0" fontId="4" fillId="0" borderId="0" xfId="0" applyFont="1" applyAlignment="1">
      <alignment horizontal="left" vertical="center" wrapText="1"/>
    </xf>
    <xf numFmtId="0" fontId="5" fillId="0" borderId="0" xfId="0" applyFont="1" applyAlignment="1">
      <alignment horizontal="left" vertical="top"/>
    </xf>
    <xf numFmtId="0" fontId="4" fillId="0" borderId="0" xfId="0" applyFont="1" applyAlignment="1">
      <alignment horizontal="left" wrapText="1"/>
    </xf>
    <xf numFmtId="0" fontId="0" fillId="0" borderId="0" xfId="0" applyAlignment="1">
      <alignment horizontal="left" vertical="center" wrapText="1"/>
    </xf>
    <xf numFmtId="0" fontId="14" fillId="0" borderId="0" xfId="0" applyFont="1" applyAlignment="1">
      <alignment horizontal="left" vertical="center"/>
    </xf>
    <xf numFmtId="0" fontId="14" fillId="3" borderId="0" xfId="0" applyFont="1" applyFill="1" applyAlignment="1">
      <alignment horizontal="left" vertical="center"/>
    </xf>
    <xf numFmtId="0" fontId="10" fillId="0" borderId="0" xfId="0" applyFont="1" applyAlignment="1">
      <alignment horizontal="left" vertical="center" wrapText="1"/>
    </xf>
    <xf numFmtId="0" fontId="2" fillId="0" borderId="0" xfId="0" applyFont="1" applyAlignment="1">
      <alignment horizontal="center" vertical="top" wrapText="1"/>
    </xf>
    <xf numFmtId="0" fontId="14" fillId="0" borderId="0" xfId="0" applyFont="1" applyAlignment="1">
      <alignment horizontal="left" vertical="top" wrapText="1"/>
    </xf>
    <xf numFmtId="0" fontId="0" fillId="0" borderId="0" xfId="0" applyAlignment="1">
      <alignment horizontal="left" vertical="top"/>
    </xf>
    <xf numFmtId="38" fontId="40" fillId="0" borderId="1" xfId="1" applyFont="1" applyBorder="1" applyAlignment="1" applyProtection="1">
      <alignment horizontal="center" vertical="center"/>
    </xf>
    <xf numFmtId="38" fontId="40" fillId="0" borderId="30" xfId="1" applyFont="1" applyBorder="1" applyAlignment="1" applyProtection="1">
      <alignment horizontal="center" vertical="center"/>
    </xf>
    <xf numFmtId="38" fontId="40" fillId="0" borderId="24" xfId="1" applyFont="1" applyBorder="1" applyAlignment="1" applyProtection="1">
      <alignment horizontal="center" vertical="center"/>
    </xf>
    <xf numFmtId="38" fontId="40" fillId="0" borderId="55" xfId="1" applyFont="1" applyBorder="1" applyAlignment="1" applyProtection="1">
      <alignment horizontal="center" vertical="center"/>
    </xf>
    <xf numFmtId="38" fontId="40" fillId="0" borderId="27" xfId="1" applyFont="1" applyBorder="1" applyAlignment="1" applyProtection="1">
      <alignment horizontal="left" vertical="center"/>
    </xf>
    <xf numFmtId="38" fontId="40" fillId="0" borderId="0" xfId="1" applyFont="1" applyBorder="1" applyAlignment="1" applyProtection="1">
      <alignment horizontal="left" vertical="center"/>
    </xf>
    <xf numFmtId="38" fontId="40" fillId="0" borderId="28" xfId="1" applyFont="1" applyBorder="1" applyAlignment="1" applyProtection="1">
      <alignment horizontal="left" vertical="center"/>
    </xf>
    <xf numFmtId="0" fontId="41" fillId="0" borderId="1" xfId="0" applyFont="1" applyBorder="1" applyAlignment="1">
      <alignment horizontal="center" vertical="center"/>
    </xf>
    <xf numFmtId="0" fontId="41" fillId="0" borderId="30" xfId="0" applyFont="1" applyBorder="1" applyAlignment="1">
      <alignment horizontal="center" vertical="center"/>
    </xf>
    <xf numFmtId="38" fontId="40" fillId="0" borderId="43" xfId="1" applyFont="1" applyBorder="1" applyAlignment="1" applyProtection="1">
      <alignment horizontal="center" vertical="center"/>
    </xf>
    <xf numFmtId="38" fontId="40" fillId="0" borderId="50" xfId="1" applyFont="1" applyBorder="1" applyAlignment="1" applyProtection="1">
      <alignment horizontal="center" vertical="center"/>
    </xf>
    <xf numFmtId="0" fontId="32" fillId="0" borderId="53" xfId="0" applyFont="1" applyBorder="1" applyAlignment="1">
      <alignment horizontal="center" vertical="center"/>
    </xf>
    <xf numFmtId="0" fontId="32" fillId="0" borderId="51" xfId="0" applyFont="1" applyBorder="1" applyAlignment="1">
      <alignment horizontal="center" vertical="center"/>
    </xf>
    <xf numFmtId="0" fontId="49" fillId="0" borderId="9" xfId="0" applyFont="1" applyBorder="1" applyAlignment="1">
      <alignment horizontal="left" vertical="center"/>
    </xf>
    <xf numFmtId="0" fontId="49" fillId="0" borderId="28" xfId="0" applyFont="1" applyBorder="1" applyAlignment="1">
      <alignment horizontal="left" vertical="center"/>
    </xf>
    <xf numFmtId="0" fontId="49" fillId="0" borderId="1" xfId="0" applyFont="1" applyBorder="1" applyAlignment="1">
      <alignment horizontal="left" vertical="center"/>
    </xf>
    <xf numFmtId="0" fontId="49" fillId="0" borderId="30" xfId="0" applyFont="1" applyBorder="1" applyAlignment="1">
      <alignment horizontal="left" vertical="center"/>
    </xf>
    <xf numFmtId="0" fontId="50" fillId="0" borderId="24" xfId="0" applyFont="1" applyBorder="1" applyAlignment="1">
      <alignment horizontal="center" vertical="center"/>
    </xf>
    <xf numFmtId="0" fontId="50" fillId="0" borderId="55" xfId="0" applyFont="1" applyBorder="1" applyAlignment="1">
      <alignment horizontal="center" vertical="center"/>
    </xf>
    <xf numFmtId="0" fontId="43" fillId="0" borderId="1" xfId="0" applyFont="1" applyBorder="1" applyAlignment="1">
      <alignment horizontal="center" vertical="center" wrapText="1"/>
    </xf>
    <xf numFmtId="0" fontId="43" fillId="0" borderId="30" xfId="0" applyFont="1" applyBorder="1" applyAlignment="1">
      <alignment horizontal="center" vertical="center" wrapText="1"/>
    </xf>
    <xf numFmtId="0" fontId="40" fillId="0" borderId="0" xfId="0" applyFont="1" applyAlignment="1">
      <alignment horizontal="left" vertical="center" wrapText="1"/>
    </xf>
    <xf numFmtId="38" fontId="40" fillId="4" borderId="29" xfId="1" applyFont="1" applyFill="1" applyBorder="1" applyAlignment="1" applyProtection="1">
      <alignment horizontal="center" vertical="center"/>
      <protection locked="0"/>
    </xf>
    <xf numFmtId="38" fontId="40" fillId="4" borderId="11" xfId="1" applyFont="1" applyFill="1" applyBorder="1" applyAlignment="1" applyProtection="1">
      <alignment horizontal="center" vertical="center"/>
      <protection locked="0"/>
    </xf>
    <xf numFmtId="0" fontId="41" fillId="0" borderId="29" xfId="0" applyFont="1" applyBorder="1" applyAlignment="1">
      <alignment horizontal="center" vertical="center"/>
    </xf>
    <xf numFmtId="0" fontId="41" fillId="0" borderId="11" xfId="0" applyFont="1" applyBorder="1" applyAlignment="1">
      <alignment horizontal="center" vertical="center"/>
    </xf>
    <xf numFmtId="0" fontId="41" fillId="0" borderId="38" xfId="0" applyFont="1" applyBorder="1" applyAlignment="1">
      <alignment horizontal="center" vertical="center"/>
    </xf>
    <xf numFmtId="0" fontId="41" fillId="0" borderId="49" xfId="0" applyFont="1" applyBorder="1" applyAlignment="1">
      <alignment horizontal="center" vertical="center"/>
    </xf>
    <xf numFmtId="0" fontId="41" fillId="0" borderId="12" xfId="0" applyFont="1" applyBorder="1" applyAlignment="1">
      <alignment horizontal="center" vertical="center"/>
    </xf>
    <xf numFmtId="38" fontId="40" fillId="0" borderId="29" xfId="1" applyFont="1" applyBorder="1" applyAlignment="1" applyProtection="1">
      <alignment horizontal="center" vertical="center"/>
    </xf>
    <xf numFmtId="38" fontId="40" fillId="0" borderId="11" xfId="1" applyFont="1" applyBorder="1" applyAlignment="1" applyProtection="1">
      <alignment horizontal="center" vertical="center"/>
    </xf>
    <xf numFmtId="0" fontId="32" fillId="0" borderId="0" xfId="2" applyFont="1" applyAlignment="1">
      <alignment horizontal="left" vertical="center" wrapText="1"/>
    </xf>
    <xf numFmtId="38" fontId="40" fillId="0" borderId="29" xfId="1" applyFont="1" applyBorder="1" applyAlignment="1" applyProtection="1">
      <alignment horizontal="left" vertical="center"/>
    </xf>
    <xf numFmtId="38" fontId="40" fillId="0" borderId="11" xfId="1" applyFont="1" applyBorder="1" applyAlignment="1" applyProtection="1">
      <alignment horizontal="left" vertical="center"/>
    </xf>
    <xf numFmtId="38" fontId="40" fillId="0" borderId="29" xfId="1" applyFont="1" applyFill="1" applyBorder="1" applyAlignment="1" applyProtection="1">
      <alignment horizontal="left" vertical="center" wrapText="1"/>
    </xf>
    <xf numFmtId="38" fontId="40" fillId="0" borderId="11" xfId="1" applyFont="1" applyFill="1" applyBorder="1" applyAlignment="1" applyProtection="1">
      <alignment horizontal="left" vertical="center" wrapText="1"/>
    </xf>
    <xf numFmtId="38" fontId="40" fillId="0" borderId="43" xfId="1" applyFont="1" applyBorder="1" applyAlignment="1" applyProtection="1">
      <alignment horizontal="left" vertical="center"/>
    </xf>
    <xf numFmtId="38" fontId="40" fillId="0" borderId="50" xfId="1" applyFont="1" applyBorder="1" applyAlignment="1" applyProtection="1">
      <alignment horizontal="left" vertical="center"/>
    </xf>
    <xf numFmtId="38" fontId="46" fillId="0" borderId="29" xfId="1" applyFont="1" applyBorder="1" applyAlignment="1" applyProtection="1">
      <alignment horizontal="left" vertical="center"/>
    </xf>
    <xf numFmtId="38" fontId="46" fillId="0" borderId="11" xfId="1" applyFont="1" applyBorder="1" applyAlignment="1" applyProtection="1">
      <alignment horizontal="left" vertical="center"/>
    </xf>
    <xf numFmtId="0" fontId="40" fillId="0" borderId="38" xfId="0" applyFont="1" applyBorder="1" applyAlignment="1">
      <alignment horizontal="center" vertical="center"/>
    </xf>
    <xf numFmtId="0" fontId="40" fillId="0" borderId="49" xfId="0" applyFont="1" applyBorder="1" applyAlignment="1">
      <alignment horizontal="center" vertical="center"/>
    </xf>
    <xf numFmtId="0" fontId="40" fillId="0" borderId="20" xfId="0" applyFont="1" applyBorder="1" applyAlignment="1">
      <alignment horizontal="left" vertical="center"/>
    </xf>
    <xf numFmtId="0" fontId="40" fillId="0" borderId="32" xfId="0" applyFont="1" applyBorder="1" applyAlignment="1">
      <alignment horizontal="left" vertical="center"/>
    </xf>
    <xf numFmtId="38" fontId="43" fillId="0" borderId="21" xfId="1" applyFont="1" applyBorder="1" applyAlignment="1" applyProtection="1">
      <alignment horizontal="left" vertical="center"/>
    </xf>
    <xf numFmtId="38" fontId="43" fillId="0" borderId="33" xfId="1" applyFont="1" applyBorder="1" applyAlignment="1" applyProtection="1">
      <alignment horizontal="left" vertical="center"/>
    </xf>
    <xf numFmtId="0" fontId="46" fillId="0" borderId="43" xfId="0" applyFont="1" applyBorder="1" applyAlignment="1">
      <alignment horizontal="left" vertical="center" wrapText="1"/>
    </xf>
    <xf numFmtId="0" fontId="40" fillId="0" borderId="50" xfId="0" applyFont="1" applyBorder="1" applyAlignment="1">
      <alignment horizontal="left" vertical="center" wrapText="1"/>
    </xf>
    <xf numFmtId="0" fontId="46" fillId="0" borderId="29" xfId="0" applyFont="1" applyBorder="1" applyAlignment="1">
      <alignment horizontal="left" vertical="center"/>
    </xf>
    <xf numFmtId="0" fontId="46" fillId="0" borderId="11" xfId="0" applyFont="1" applyBorder="1" applyAlignment="1">
      <alignment horizontal="left" vertical="center"/>
    </xf>
    <xf numFmtId="0" fontId="59" fillId="0" borderId="38" xfId="0" applyFont="1" applyBorder="1" applyAlignment="1">
      <alignment horizontal="center" vertical="center"/>
    </xf>
    <xf numFmtId="0" fontId="59" fillId="0" borderId="49" xfId="0" applyFont="1" applyBorder="1" applyAlignment="1">
      <alignment horizontal="center" vertical="center"/>
    </xf>
    <xf numFmtId="38" fontId="32" fillId="0" borderId="20" xfId="1" applyFont="1" applyBorder="1" applyAlignment="1" applyProtection="1">
      <alignment horizontal="center" vertical="center"/>
    </xf>
    <xf numFmtId="38" fontId="32" fillId="0" borderId="22" xfId="1" applyFont="1" applyBorder="1" applyAlignment="1" applyProtection="1">
      <alignment horizontal="center" vertical="center"/>
    </xf>
    <xf numFmtId="0" fontId="32" fillId="0" borderId="32" xfId="0" applyFont="1" applyBorder="1" applyAlignment="1">
      <alignment horizontal="center" vertical="center"/>
    </xf>
    <xf numFmtId="0" fontId="32" fillId="0" borderId="22" xfId="0" applyFont="1" applyBorder="1" applyAlignment="1">
      <alignment horizontal="center" vertical="center"/>
    </xf>
    <xf numFmtId="0" fontId="32" fillId="0" borderId="21" xfId="0" applyFont="1" applyBorder="1" applyAlignment="1">
      <alignment horizontal="center" vertical="center"/>
    </xf>
    <xf numFmtId="0" fontId="32" fillId="0" borderId="33" xfId="0" applyFont="1" applyBorder="1" applyAlignment="1">
      <alignment horizontal="center" vertical="center"/>
    </xf>
    <xf numFmtId="0" fontId="43" fillId="0" borderId="1" xfId="0" applyFont="1" applyBorder="1" applyAlignment="1">
      <alignment horizontal="left" vertical="center"/>
    </xf>
    <xf numFmtId="0" fontId="43" fillId="0" borderId="30" xfId="0" applyFont="1" applyBorder="1" applyAlignment="1">
      <alignment horizontal="left" vertical="center"/>
    </xf>
    <xf numFmtId="20" fontId="40" fillId="0" borderId="38" xfId="0" applyNumberFormat="1" applyFont="1" applyBorder="1" applyAlignment="1">
      <alignment horizontal="center" vertical="center"/>
    </xf>
    <xf numFmtId="20" fontId="40" fillId="0" borderId="49" xfId="0" applyNumberFormat="1" applyFont="1" applyBorder="1" applyAlignment="1">
      <alignment horizontal="center" vertical="center"/>
    </xf>
    <xf numFmtId="0" fontId="38" fillId="0" borderId="32" xfId="0" applyFont="1" applyBorder="1" applyAlignment="1">
      <alignment horizontal="left" vertical="center"/>
    </xf>
    <xf numFmtId="38" fontId="68" fillId="0" borderId="32" xfId="1" applyFont="1" applyBorder="1" applyAlignment="1" applyProtection="1">
      <alignment horizontal="center" vertical="center"/>
    </xf>
    <xf numFmtId="176" fontId="40" fillId="0" borderId="32" xfId="1" applyNumberFormat="1" applyFont="1" applyFill="1" applyBorder="1" applyAlignment="1" applyProtection="1">
      <alignment horizontal="center" vertical="center"/>
    </xf>
    <xf numFmtId="0" fontId="43" fillId="0" borderId="9" xfId="0" applyFont="1" applyBorder="1" applyAlignment="1">
      <alignment horizontal="center" vertical="center" wrapText="1"/>
    </xf>
    <xf numFmtId="0" fontId="43" fillId="0" borderId="28" xfId="0" applyFont="1" applyBorder="1" applyAlignment="1">
      <alignment horizontal="center" vertical="center" wrapText="1"/>
    </xf>
    <xf numFmtId="0" fontId="40" fillId="0" borderId="0" xfId="0" applyFont="1" applyAlignment="1">
      <alignment vertical="center" wrapText="1"/>
    </xf>
    <xf numFmtId="0" fontId="41" fillId="0" borderId="53" xfId="0" applyFont="1" applyBorder="1" applyAlignment="1">
      <alignment horizontal="center" vertical="center"/>
    </xf>
    <xf numFmtId="0" fontId="41" fillId="0" borderId="51" xfId="0" applyFont="1" applyBorder="1" applyAlignment="1">
      <alignment horizontal="center" vertical="center"/>
    </xf>
    <xf numFmtId="0" fontId="41" fillId="0" borderId="43" xfId="0" applyFont="1" applyBorder="1" applyAlignment="1">
      <alignment horizontal="center" vertical="center"/>
    </xf>
    <xf numFmtId="0" fontId="41" fillId="0" borderId="29" xfId="0" applyFont="1" applyBorder="1" applyAlignment="1">
      <alignment horizontal="left" vertical="center"/>
    </xf>
    <xf numFmtId="0" fontId="41" fillId="0" borderId="12" xfId="0" applyFont="1" applyBorder="1" applyAlignment="1">
      <alignment horizontal="left" vertical="center"/>
    </xf>
    <xf numFmtId="0" fontId="41" fillId="4" borderId="1" xfId="0" applyFont="1" applyFill="1" applyBorder="1" applyAlignment="1" applyProtection="1">
      <alignment horizontal="center" vertical="center"/>
      <protection locked="0"/>
    </xf>
    <xf numFmtId="0" fontId="41" fillId="4" borderId="12" xfId="0" applyFont="1" applyFill="1" applyBorder="1" applyAlignment="1" applyProtection="1">
      <alignment horizontal="center" vertical="center"/>
      <protection locked="0"/>
    </xf>
    <xf numFmtId="0" fontId="50" fillId="0" borderId="56" xfId="0" applyFont="1" applyBorder="1" applyAlignment="1">
      <alignment horizontal="center" vertical="center"/>
    </xf>
    <xf numFmtId="0" fontId="50" fillId="0" borderId="54" xfId="0" applyFont="1" applyBorder="1" applyAlignment="1">
      <alignment horizontal="center" vertical="center"/>
    </xf>
    <xf numFmtId="0" fontId="50" fillId="0" borderId="1" xfId="0" applyFont="1" applyBorder="1" applyAlignment="1">
      <alignment horizontal="left" vertical="center"/>
    </xf>
    <xf numFmtId="0" fontId="50" fillId="0" borderId="30" xfId="0" applyFont="1" applyBorder="1" applyAlignment="1">
      <alignment horizontal="left" vertical="center"/>
    </xf>
    <xf numFmtId="0" fontId="40" fillId="0" borderId="0" xfId="0" applyFont="1" applyAlignment="1">
      <alignment horizontal="left" vertical="center"/>
    </xf>
    <xf numFmtId="38" fontId="40" fillId="0" borderId="0" xfId="1" applyFont="1" applyAlignment="1" applyProtection="1">
      <alignment horizontal="left" vertical="center" wrapText="1"/>
    </xf>
    <xf numFmtId="0" fontId="40" fillId="0" borderId="0" xfId="0" applyFont="1" applyAlignment="1">
      <alignment horizontal="left" vertical="center" wrapText="1" indent="1"/>
    </xf>
    <xf numFmtId="0" fontId="54" fillId="0" borderId="1" xfId="0" applyFont="1" applyBorder="1" applyAlignment="1">
      <alignment horizontal="left" vertical="center"/>
    </xf>
    <xf numFmtId="0" fontId="54" fillId="0" borderId="30" xfId="0" applyFont="1" applyBorder="1" applyAlignment="1">
      <alignment horizontal="left" vertical="center"/>
    </xf>
    <xf numFmtId="38" fontId="40" fillId="0" borderId="1" xfId="1" applyFont="1" applyBorder="1" applyAlignment="1" applyProtection="1">
      <alignment horizontal="left" vertical="center"/>
    </xf>
    <xf numFmtId="38" fontId="40" fillId="0" borderId="30" xfId="1" applyFont="1" applyBorder="1" applyAlignment="1" applyProtection="1">
      <alignment horizontal="left" vertical="center"/>
    </xf>
    <xf numFmtId="38" fontId="91" fillId="0" borderId="24" xfId="1" applyFont="1" applyFill="1" applyBorder="1" applyAlignment="1" applyProtection="1">
      <alignment horizontal="left" vertical="center"/>
    </xf>
    <xf numFmtId="38" fontId="91" fillId="0" borderId="55" xfId="1" applyFont="1" applyFill="1" applyBorder="1" applyAlignment="1" applyProtection="1">
      <alignment horizontal="left" vertical="center"/>
    </xf>
    <xf numFmtId="38" fontId="40" fillId="0" borderId="29" xfId="1" applyFont="1" applyFill="1" applyBorder="1" applyAlignment="1" applyProtection="1">
      <alignment horizontal="left" vertical="center"/>
    </xf>
    <xf numFmtId="38" fontId="40" fillId="0" borderId="12" xfId="1" applyFont="1" applyFill="1" applyBorder="1" applyAlignment="1" applyProtection="1">
      <alignment horizontal="left" vertical="center"/>
    </xf>
    <xf numFmtId="0" fontId="40" fillId="0" borderId="38" xfId="0" applyFont="1" applyBorder="1" applyAlignment="1">
      <alignment horizontal="left" vertical="center"/>
    </xf>
    <xf numFmtId="0" fontId="40" fillId="0" borderId="57" xfId="0" applyFont="1" applyBorder="1" applyAlignment="1">
      <alignment horizontal="left" vertical="center"/>
    </xf>
    <xf numFmtId="0" fontId="63" fillId="2" borderId="47" xfId="2" applyFont="1" applyFill="1" applyBorder="1" applyAlignment="1">
      <alignment horizontal="left" vertical="center" wrapText="1"/>
    </xf>
    <xf numFmtId="0" fontId="63" fillId="2" borderId="52" xfId="2" applyFont="1" applyFill="1" applyBorder="1" applyAlignment="1">
      <alignment horizontal="left" vertical="center" wrapText="1"/>
    </xf>
    <xf numFmtId="0" fontId="63" fillId="2" borderId="48" xfId="2" applyFont="1" applyFill="1" applyBorder="1" applyAlignment="1">
      <alignment horizontal="left" vertical="center" wrapText="1"/>
    </xf>
    <xf numFmtId="38" fontId="68" fillId="0" borderId="18" xfId="1" applyFont="1" applyBorder="1" applyAlignment="1" applyProtection="1">
      <alignment horizontal="left" vertical="center"/>
    </xf>
    <xf numFmtId="38" fontId="68" fillId="0" borderId="26" xfId="1" applyFont="1" applyBorder="1" applyAlignment="1" applyProtection="1">
      <alignment horizontal="left" vertical="center"/>
    </xf>
    <xf numFmtId="0" fontId="40" fillId="4" borderId="1" xfId="0" applyFont="1" applyFill="1" applyBorder="1" applyAlignment="1" applyProtection="1">
      <alignment horizontal="center" vertical="center"/>
      <protection locked="0"/>
    </xf>
    <xf numFmtId="0" fontId="40" fillId="4" borderId="12" xfId="0" applyFont="1" applyFill="1" applyBorder="1" applyAlignment="1" applyProtection="1">
      <alignment horizontal="center" vertical="center"/>
      <protection locked="0"/>
    </xf>
    <xf numFmtId="0" fontId="40" fillId="0" borderId="29" xfId="0" applyFont="1" applyBorder="1" applyAlignment="1">
      <alignment horizontal="left" vertical="center"/>
    </xf>
    <xf numFmtId="0" fontId="40" fillId="0" borderId="12" xfId="0" applyFont="1" applyBorder="1" applyAlignment="1">
      <alignment horizontal="left" vertical="center"/>
    </xf>
    <xf numFmtId="0" fontId="40" fillId="0" borderId="11" xfId="0" applyFont="1" applyBorder="1" applyAlignment="1">
      <alignment horizontal="left" vertical="center"/>
    </xf>
    <xf numFmtId="0" fontId="40" fillId="4" borderId="11" xfId="0" applyFont="1" applyFill="1" applyBorder="1" applyAlignment="1" applyProtection="1">
      <alignment horizontal="center" vertical="center"/>
      <protection locked="0"/>
    </xf>
    <xf numFmtId="38" fontId="40" fillId="0" borderId="79" xfId="1" applyFont="1" applyBorder="1" applyAlignment="1" applyProtection="1">
      <alignment horizontal="left" vertical="center"/>
    </xf>
    <xf numFmtId="38" fontId="40" fillId="0" borderId="13" xfId="1" applyFont="1" applyBorder="1" applyAlignment="1" applyProtection="1">
      <alignment horizontal="left" vertical="center"/>
    </xf>
    <xf numFmtId="38" fontId="40" fillId="0" borderId="46" xfId="1" applyFont="1" applyBorder="1" applyAlignment="1" applyProtection="1">
      <alignment horizontal="left" vertical="center"/>
    </xf>
    <xf numFmtId="38" fontId="40" fillId="0" borderId="15" xfId="1" applyFont="1" applyBorder="1" applyAlignment="1" applyProtection="1">
      <alignment horizontal="left" vertical="center"/>
    </xf>
    <xf numFmtId="0" fontId="40" fillId="4" borderId="2" xfId="0" applyFont="1" applyFill="1" applyBorder="1" applyAlignment="1" applyProtection="1">
      <alignment horizontal="center" vertical="center"/>
      <protection locked="0"/>
    </xf>
    <xf numFmtId="0" fontId="40" fillId="4" borderId="13" xfId="0" applyFont="1" applyFill="1" applyBorder="1" applyAlignment="1" applyProtection="1">
      <alignment horizontal="center" vertical="center"/>
      <protection locked="0"/>
    </xf>
    <xf numFmtId="0" fontId="40" fillId="4" borderId="3" xfId="0" applyFont="1" applyFill="1" applyBorder="1" applyAlignment="1" applyProtection="1">
      <alignment horizontal="center" vertical="center"/>
      <protection locked="0"/>
    </xf>
    <xf numFmtId="0" fontId="40" fillId="4" borderId="15" xfId="0" applyFont="1" applyFill="1" applyBorder="1" applyAlignment="1" applyProtection="1">
      <alignment horizontal="center" vertical="center"/>
      <protection locked="0"/>
    </xf>
    <xf numFmtId="38" fontId="40" fillId="0" borderId="2" xfId="1" applyFont="1" applyBorder="1" applyAlignment="1" applyProtection="1">
      <alignment horizontal="left" vertical="center"/>
    </xf>
    <xf numFmtId="38" fontId="40" fillId="0" borderId="80" xfId="1" applyFont="1" applyBorder="1" applyAlignment="1" applyProtection="1">
      <alignment horizontal="left" vertical="center"/>
    </xf>
    <xf numFmtId="38" fontId="40" fillId="0" borderId="3" xfId="1" applyFont="1" applyBorder="1" applyAlignment="1" applyProtection="1">
      <alignment horizontal="left" vertical="center"/>
    </xf>
    <xf numFmtId="38" fontId="40" fillId="0" borderId="66" xfId="1" applyFont="1" applyBorder="1" applyAlignment="1" applyProtection="1">
      <alignment horizontal="left" vertical="center"/>
    </xf>
    <xf numFmtId="0" fontId="36" fillId="4" borderId="77" xfId="2" applyFont="1" applyFill="1" applyBorder="1" applyAlignment="1" applyProtection="1">
      <alignment horizontal="center" vertical="center"/>
      <protection locked="0"/>
    </xf>
    <xf numFmtId="0" fontId="36" fillId="4" borderId="76" xfId="2" applyFont="1" applyFill="1" applyBorder="1" applyAlignment="1" applyProtection="1">
      <alignment horizontal="center" vertical="center"/>
      <protection locked="0"/>
    </xf>
    <xf numFmtId="38" fontId="32" fillId="0" borderId="32" xfId="1" applyFont="1" applyBorder="1" applyAlignment="1" applyProtection="1">
      <alignment horizontal="center" vertical="center"/>
    </xf>
    <xf numFmtId="0" fontId="41" fillId="0" borderId="32" xfId="0" applyFont="1" applyBorder="1" applyAlignment="1">
      <alignment horizontal="center" vertical="center"/>
    </xf>
    <xf numFmtId="0" fontId="41" fillId="0" borderId="33" xfId="0" applyFont="1" applyBorder="1" applyAlignment="1">
      <alignment horizontal="center" vertical="center"/>
    </xf>
    <xf numFmtId="0" fontId="41" fillId="0" borderId="64" xfId="0" applyFont="1" applyBorder="1" applyAlignment="1">
      <alignment horizontal="center" vertical="center"/>
    </xf>
    <xf numFmtId="38" fontId="40" fillId="0" borderId="3" xfId="1" applyFont="1" applyBorder="1" applyAlignment="1" applyProtection="1">
      <alignment horizontal="center" vertical="center"/>
    </xf>
    <xf numFmtId="38" fontId="40" fillId="0" borderId="66" xfId="1" applyFont="1" applyBorder="1" applyAlignment="1" applyProtection="1">
      <alignment horizontal="center" vertical="center"/>
    </xf>
    <xf numFmtId="38" fontId="40" fillId="0" borderId="1" xfId="1" applyFont="1" applyFill="1" applyBorder="1" applyAlignment="1" applyProtection="1">
      <alignment horizontal="center" vertical="center"/>
    </xf>
    <xf numFmtId="38" fontId="40" fillId="0" borderId="30" xfId="1" applyFont="1" applyFill="1" applyBorder="1" applyAlignment="1" applyProtection="1">
      <alignment horizontal="center" vertical="center"/>
    </xf>
    <xf numFmtId="0" fontId="36" fillId="0" borderId="5" xfId="0" applyFont="1" applyBorder="1" applyAlignment="1">
      <alignment horizontal="left" vertical="center"/>
    </xf>
    <xf numFmtId="0" fontId="36" fillId="0" borderId="6" xfId="0" applyFont="1" applyBorder="1" applyAlignment="1">
      <alignment horizontal="left" vertical="center"/>
    </xf>
    <xf numFmtId="0" fontId="34" fillId="0" borderId="2" xfId="0" applyFont="1" applyBorder="1" applyAlignment="1">
      <alignment horizontal="left" vertical="center" wrapText="1"/>
    </xf>
    <xf numFmtId="0" fontId="34" fillId="0" borderId="10" xfId="0" applyFont="1" applyBorder="1" applyAlignment="1">
      <alignment horizontal="left" vertical="center" wrapText="1"/>
    </xf>
    <xf numFmtId="0" fontId="34" fillId="0" borderId="13" xfId="0" applyFont="1" applyBorder="1" applyAlignment="1">
      <alignment horizontal="left" vertical="center" wrapText="1"/>
    </xf>
    <xf numFmtId="0" fontId="34" fillId="0" borderId="9" xfId="0" applyFont="1" applyBorder="1" applyAlignment="1">
      <alignment horizontal="left" vertical="center" wrapText="1"/>
    </xf>
    <xf numFmtId="0" fontId="34" fillId="0" borderId="0" xfId="0" applyFont="1" applyAlignment="1">
      <alignment horizontal="left" vertical="center" wrapText="1"/>
    </xf>
    <xf numFmtId="0" fontId="34" fillId="0" borderId="14" xfId="0" applyFont="1" applyBorder="1" applyAlignment="1">
      <alignment horizontal="left" vertical="center" wrapText="1"/>
    </xf>
    <xf numFmtId="0" fontId="34" fillId="0" borderId="5" xfId="0" applyFont="1" applyBorder="1" applyAlignment="1">
      <alignment horizontal="left" vertical="center" wrapText="1"/>
    </xf>
    <xf numFmtId="0" fontId="34" fillId="0" borderId="6" xfId="0" applyFont="1" applyBorder="1" applyAlignment="1">
      <alignment horizontal="left" vertical="center"/>
    </xf>
    <xf numFmtId="0" fontId="78" fillId="0" borderId="9" xfId="0" applyFont="1" applyBorder="1" applyAlignment="1">
      <alignment horizontal="center" vertical="center" wrapText="1"/>
    </xf>
    <xf numFmtId="0" fontId="78" fillId="0" borderId="14" xfId="0" applyFont="1" applyBorder="1" applyAlignment="1">
      <alignment horizontal="center" vertical="center" wrapText="1"/>
    </xf>
    <xf numFmtId="0" fontId="34" fillId="0" borderId="3" xfId="0" applyFont="1" applyBorder="1" applyAlignment="1">
      <alignment horizontal="left" vertical="center" wrapText="1"/>
    </xf>
    <xf numFmtId="0" fontId="34" fillId="0" borderId="8" xfId="0" applyFont="1" applyBorder="1" applyAlignment="1">
      <alignment horizontal="left" vertical="center" wrapText="1"/>
    </xf>
    <xf numFmtId="0" fontId="34" fillId="0" borderId="15" xfId="0" applyFont="1" applyBorder="1" applyAlignment="1">
      <alignment horizontal="left" vertical="center" wrapText="1"/>
    </xf>
    <xf numFmtId="38" fontId="46" fillId="0" borderId="12" xfId="1" applyFont="1" applyBorder="1" applyAlignment="1" applyProtection="1">
      <alignment horizontal="left" vertical="center"/>
    </xf>
    <xf numFmtId="0" fontId="40" fillId="0" borderId="0" xfId="0" applyFont="1">
      <alignment vertical="center"/>
    </xf>
    <xf numFmtId="0" fontId="0" fillId="0" borderId="0" xfId="0">
      <alignment vertical="center"/>
    </xf>
    <xf numFmtId="0" fontId="40" fillId="0" borderId="1" xfId="0" applyFont="1" applyBorder="1" applyAlignment="1">
      <alignment horizontal="left" vertical="center" wrapText="1"/>
    </xf>
    <xf numFmtId="0" fontId="40" fillId="0" borderId="30" xfId="0" applyFont="1" applyBorder="1" applyAlignment="1">
      <alignment horizontal="left" vertical="center" wrapText="1"/>
    </xf>
    <xf numFmtId="0" fontId="36" fillId="0" borderId="4" xfId="0" applyFont="1" applyBorder="1" applyAlignment="1">
      <alignment horizontal="left" vertical="center"/>
    </xf>
    <xf numFmtId="0" fontId="41" fillId="0" borderId="50" xfId="0" applyFont="1" applyBorder="1" applyAlignment="1">
      <alignment horizontal="center" vertical="center"/>
    </xf>
    <xf numFmtId="38" fontId="40" fillId="0" borderId="51" xfId="1" applyFont="1" applyBorder="1" applyAlignment="1" applyProtection="1">
      <alignment horizontal="center" vertical="center"/>
    </xf>
    <xf numFmtId="38" fontId="40" fillId="0" borderId="29" xfId="1" applyFont="1" applyBorder="1" applyAlignment="1" applyProtection="1">
      <alignment vertical="center"/>
    </xf>
    <xf numFmtId="38" fontId="40" fillId="0" borderId="12" xfId="1" applyFont="1" applyBorder="1" applyAlignment="1" applyProtection="1">
      <alignment vertical="center"/>
    </xf>
    <xf numFmtId="38" fontId="40" fillId="0" borderId="12" xfId="1" applyFont="1" applyBorder="1" applyAlignment="1" applyProtection="1">
      <alignment horizontal="left" vertical="center"/>
    </xf>
    <xf numFmtId="38" fontId="40" fillId="0" borderId="8" xfId="1" applyFont="1" applyBorder="1" applyAlignment="1" applyProtection="1">
      <alignment horizontal="left" vertical="center"/>
    </xf>
    <xf numFmtId="38" fontId="43" fillId="0" borderId="53" xfId="1" applyFont="1" applyBorder="1" applyAlignment="1" applyProtection="1">
      <alignment horizontal="left" vertical="center"/>
    </xf>
    <xf numFmtId="38" fontId="43" fillId="0" borderId="64" xfId="1" applyFont="1" applyBorder="1" applyAlignment="1" applyProtection="1">
      <alignment horizontal="left" vertical="center"/>
    </xf>
    <xf numFmtId="38" fontId="43" fillId="0" borderId="1" xfId="1" applyFont="1" applyBorder="1" applyAlignment="1" applyProtection="1">
      <alignment horizontal="left" vertical="center"/>
    </xf>
    <xf numFmtId="38" fontId="43" fillId="0" borderId="30" xfId="1" applyFont="1" applyBorder="1" applyAlignment="1" applyProtection="1">
      <alignment horizontal="left" vertical="center"/>
    </xf>
    <xf numFmtId="0" fontId="61" fillId="0" borderId="0" xfId="2" applyFont="1" applyAlignment="1">
      <alignment horizontal="left" vertical="center"/>
    </xf>
  </cellXfs>
  <cellStyles count="5">
    <cellStyle name="桁区切り" xfId="1" builtinId="6"/>
    <cellStyle name="桁区切り 2" xfId="4" xr:uid="{FA1B3624-95A9-45EC-9613-177A89266E0C}"/>
    <cellStyle name="標準" xfId="0" builtinId="0"/>
    <cellStyle name="標準 2" xfId="2" xr:uid="{81C75164-FDF5-41F7-B8CA-97B54392CE7E}"/>
    <cellStyle name="標準 3" xfId="3" xr:uid="{1575C54C-988F-4D38-98C9-7DB50D5D23DF}"/>
  </cellStyles>
  <dxfs count="105">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fill>
        <patternFill patternType="none">
          <bgColor auto="1"/>
        </patternFill>
      </fill>
    </dxf>
    <dxf>
      <font>
        <strike val="0"/>
        <color auto="1"/>
      </font>
      <fill>
        <patternFill patternType="none">
          <fgColor auto="1"/>
          <bgColor auto="1"/>
        </patternFill>
      </fill>
    </dxf>
    <dxf>
      <font>
        <color auto="1"/>
      </font>
      <fill>
        <patternFill patternType="none">
          <bgColor auto="1"/>
        </patternFill>
      </fill>
    </dxf>
    <dxf>
      <font>
        <color auto="1"/>
      </font>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fill>
        <patternFill patternType="none">
          <fgColor auto="1"/>
          <bgColor auto="1"/>
        </patternFill>
      </fill>
    </dxf>
    <dxf>
      <fill>
        <patternFill patternType="none">
          <bgColor auto="1"/>
        </patternFill>
      </fill>
    </dxf>
    <dxf>
      <font>
        <color auto="1"/>
      </font>
      <fill>
        <patternFill patternType="none">
          <fgColor auto="1"/>
          <bgColor auto="1"/>
        </patternFill>
      </fill>
    </dxf>
    <dxf>
      <font>
        <color auto="1"/>
      </font>
      <fill>
        <patternFill patternType="none">
          <fgColor auto="1"/>
          <bgColor auto="1"/>
        </patternFill>
      </fill>
    </dxf>
    <dxf>
      <font>
        <color auto="1"/>
      </font>
      <fill>
        <patternFill patternType="none">
          <fgColor auto="1"/>
          <bgColor auto="1"/>
        </patternFill>
      </fill>
    </dxf>
    <dxf>
      <font>
        <color auto="1"/>
      </font>
      <fill>
        <patternFill patternType="none">
          <fgColor auto="1"/>
          <bgColor auto="1"/>
        </patternFill>
      </fill>
    </dxf>
    <dxf>
      <font>
        <color auto="1"/>
      </font>
      <fill>
        <patternFill patternType="none">
          <fgColor auto="1"/>
          <bgColor auto="1"/>
        </patternFill>
      </fill>
    </dxf>
    <dxf>
      <font>
        <color auto="1"/>
      </font>
      <fill>
        <patternFill patternType="none">
          <fgColor auto="1"/>
          <bgColor auto="1"/>
        </patternFill>
      </fill>
    </dxf>
    <dxf>
      <fill>
        <patternFill patternType="none">
          <bgColor auto="1"/>
        </patternFill>
      </fill>
    </dxf>
    <dxf>
      <font>
        <color auto="1"/>
      </font>
      <fill>
        <patternFill patternType="none">
          <fgColor auto="1"/>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val="0"/>
        <color rgb="FFFF0000"/>
      </font>
    </dxf>
    <dxf>
      <fill>
        <patternFill patternType="none">
          <bgColor auto="1"/>
        </patternFill>
      </fill>
    </dxf>
    <dxf>
      <font>
        <b/>
        <i val="0"/>
        <color rgb="FFFF0000"/>
      </font>
    </dxf>
    <dxf>
      <fill>
        <patternFill patternType="none">
          <bgColor auto="1"/>
        </patternFill>
      </fill>
    </dxf>
    <dxf>
      <font>
        <b/>
        <i val="0"/>
        <color rgb="FFFF0000"/>
      </font>
    </dxf>
    <dxf>
      <fill>
        <patternFill patternType="none">
          <bgColor auto="1"/>
        </patternFill>
      </fill>
    </dxf>
    <dxf>
      <font>
        <b/>
        <i val="0"/>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val="0"/>
        <color rgb="FFFF0000"/>
      </font>
    </dxf>
    <dxf>
      <font>
        <b/>
        <i val="0"/>
        <color rgb="FFFF0000"/>
      </font>
    </dxf>
    <dxf>
      <font>
        <color auto="1"/>
      </font>
      <fill>
        <patternFill patternType="none">
          <bgColor auto="1"/>
        </patternFill>
      </fill>
    </dxf>
    <dxf>
      <font>
        <color auto="1"/>
      </font>
      <fill>
        <patternFill patternType="none">
          <fgColor indexed="64"/>
          <bgColor auto="1"/>
        </patternFill>
      </fill>
    </dxf>
    <dxf>
      <font>
        <color auto="1"/>
      </font>
      <fill>
        <patternFill patternType="none">
          <bgColor auto="1"/>
        </patternFill>
      </fill>
    </dxf>
    <dxf>
      <fill>
        <patternFill patternType="none">
          <bgColor auto="1"/>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theme="1"/>
      </font>
      <fill>
        <patternFill>
          <bgColor rgb="FFFFFF99"/>
        </patternFill>
      </fill>
    </dxf>
    <dxf>
      <font>
        <color theme="1"/>
      </font>
      <fill>
        <patternFill>
          <bgColor rgb="FFFFFF99"/>
        </patternFill>
      </fill>
    </dxf>
    <dxf>
      <font>
        <color theme="1"/>
      </font>
      <fill>
        <patternFill>
          <bgColor rgb="FFFFFF99"/>
        </patternFill>
      </fill>
    </dxf>
    <dxf>
      <font>
        <color theme="1"/>
      </font>
      <fill>
        <patternFill>
          <bgColor rgb="FFFFFF99"/>
        </patternFill>
      </fill>
    </dxf>
    <dxf>
      <font>
        <color auto="1"/>
      </font>
      <fill>
        <patternFill>
          <bgColor rgb="FFFFFF99"/>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rgb="FF7030A0"/>
      </font>
      <fill>
        <patternFill>
          <bgColor rgb="FFFFCCFF"/>
        </patternFill>
      </fill>
    </dxf>
    <dxf>
      <font>
        <color rgb="FF7030A0"/>
      </font>
      <fill>
        <patternFill>
          <bgColor rgb="FFFFCCFF"/>
        </patternFill>
      </fill>
    </dxf>
    <dxf>
      <font>
        <color rgb="FF7030A0"/>
      </font>
      <fill>
        <patternFill>
          <bgColor rgb="FFFFCCFF"/>
        </patternFill>
      </fill>
    </dxf>
    <dxf>
      <font>
        <color rgb="FF7030A0"/>
      </font>
      <fill>
        <patternFill>
          <bgColor rgb="FFFFCCFF"/>
        </patternFill>
      </fill>
    </dxf>
    <dxf>
      <font>
        <color rgb="FF7030A0"/>
      </font>
      <fill>
        <patternFill>
          <bgColor rgb="FFFFCCFF"/>
        </patternFill>
      </fill>
    </dxf>
    <dxf>
      <font>
        <color auto="1"/>
      </font>
      <fill>
        <patternFill patternType="none">
          <fgColor auto="1"/>
          <bgColor auto="1"/>
        </patternFill>
      </fill>
    </dxf>
    <dxf>
      <fill>
        <patternFill patternType="none">
          <bgColor auto="1"/>
        </patternFill>
      </fill>
    </dxf>
    <dxf>
      <fill>
        <patternFill patternType="solid">
          <bgColor rgb="FFFFFF99"/>
        </patternFill>
      </fill>
    </dxf>
    <dxf>
      <fill>
        <patternFill patternType="none">
          <bgColor auto="1"/>
        </patternFill>
      </fill>
    </dxf>
    <dxf>
      <fill>
        <patternFill>
          <bgColor rgb="FFFFFF99"/>
        </patternFill>
      </fill>
    </dxf>
    <dxf>
      <fill>
        <patternFill patternType="none">
          <bgColor auto="1"/>
        </patternFill>
      </fill>
    </dxf>
    <dxf>
      <fill>
        <patternFill patternType="none">
          <bgColor auto="1"/>
        </patternFill>
      </fill>
    </dxf>
    <dxf>
      <fill>
        <patternFill>
          <bgColor rgb="FFFFFF99"/>
        </patternFill>
      </fill>
    </dxf>
    <dxf>
      <fill>
        <patternFill patternType="none">
          <bgColor auto="1"/>
        </patternFill>
      </fill>
    </dxf>
    <dxf>
      <fill>
        <patternFill patternType="none">
          <bgColor auto="1"/>
        </patternFill>
      </fill>
    </dxf>
    <dxf>
      <fill>
        <patternFill>
          <bgColor rgb="FFFFFF99"/>
        </patternFill>
      </fill>
    </dxf>
    <dxf>
      <fill>
        <patternFill patternType="none">
          <bgColor auto="1"/>
        </patternFill>
      </fill>
    </dxf>
    <dxf>
      <fill>
        <patternFill patternType="none">
          <bgColor auto="1"/>
        </patternFill>
      </fill>
    </dxf>
    <dxf>
      <fill>
        <patternFill>
          <bgColor rgb="FFFFFF99"/>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FFFF99"/>
        </patternFill>
      </fill>
    </dxf>
  </dxfs>
  <tableStyles count="0" defaultTableStyle="TableStyleMedium2" defaultPivotStyle="PivotStyleLight16"/>
  <colors>
    <mruColors>
      <color rgb="FFCC00FF"/>
      <color rgb="FFFFCCFF"/>
      <color rgb="FFFFFF99"/>
      <color rgb="FFFFFFCC"/>
      <color rgb="FFCCFFFF"/>
      <color rgb="FFCCCCFF"/>
      <color rgb="FFFF99FF"/>
      <color rgb="FFCCFFCC"/>
      <color rgb="FF99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_rels/drawing2.xml.rels><?xml version="1.0" encoding="UTF-8" standalone="yes"?>
<Relationships xmlns="http://schemas.openxmlformats.org/package/2006/relationships"><Relationship Id="rId2" Type="http://schemas.openxmlformats.org/officeDocument/2006/relationships/image" Target="../media/image12.png"/><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1</xdr:col>
      <xdr:colOff>124460</xdr:colOff>
      <xdr:row>125</xdr:row>
      <xdr:rowOff>29845</xdr:rowOff>
    </xdr:from>
    <xdr:to>
      <xdr:col>1</xdr:col>
      <xdr:colOff>1304925</xdr:colOff>
      <xdr:row>125</xdr:row>
      <xdr:rowOff>179705</xdr:rowOff>
    </xdr:to>
    <xdr:pic>
      <xdr:nvPicPr>
        <xdr:cNvPr id="22" name="図 21">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a:stretch>
          <a:fillRect/>
        </a:stretch>
      </xdr:blipFill>
      <xdr:spPr>
        <a:xfrm>
          <a:off x="267335" y="21261070"/>
          <a:ext cx="1180465" cy="149860"/>
        </a:xfrm>
        <a:prstGeom prst="rect">
          <a:avLst/>
        </a:prstGeom>
        <a:noFill/>
      </xdr:spPr>
    </xdr:pic>
    <xdr:clientData/>
  </xdr:twoCellAnchor>
  <xdr:twoCellAnchor editAs="oneCell">
    <xdr:from>
      <xdr:col>2</xdr:col>
      <xdr:colOff>1104265</xdr:colOff>
      <xdr:row>209</xdr:row>
      <xdr:rowOff>151130</xdr:rowOff>
    </xdr:from>
    <xdr:to>
      <xdr:col>4</xdr:col>
      <xdr:colOff>19685</xdr:colOff>
      <xdr:row>210</xdr:row>
      <xdr:rowOff>132080</xdr:rowOff>
    </xdr:to>
    <xdr:pic>
      <xdr:nvPicPr>
        <xdr:cNvPr id="23" name="図 22">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a:stretch>
          <a:fillRect/>
        </a:stretch>
      </xdr:blipFill>
      <xdr:spPr>
        <a:xfrm>
          <a:off x="3799840" y="35850830"/>
          <a:ext cx="1201420" cy="152400"/>
        </a:xfrm>
        <a:prstGeom prst="rect">
          <a:avLst/>
        </a:prstGeom>
        <a:noFill/>
      </xdr:spPr>
    </xdr:pic>
    <xdr:clientData/>
  </xdr:twoCellAnchor>
  <xdr:twoCellAnchor editAs="oneCell">
    <xdr:from>
      <xdr:col>1</xdr:col>
      <xdr:colOff>72390</xdr:colOff>
      <xdr:row>127</xdr:row>
      <xdr:rowOff>29210</xdr:rowOff>
    </xdr:from>
    <xdr:to>
      <xdr:col>2</xdr:col>
      <xdr:colOff>836930</xdr:colOff>
      <xdr:row>151</xdr:row>
      <xdr:rowOff>102870</xdr:rowOff>
    </xdr:to>
    <xdr:pic>
      <xdr:nvPicPr>
        <xdr:cNvPr id="47" name="図 46">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2"/>
        <a:srcRect r="52182" b="44292"/>
        <a:stretch>
          <a:fillRect/>
        </a:stretch>
      </xdr:blipFill>
      <xdr:spPr>
        <a:xfrm>
          <a:off x="215265" y="21679535"/>
          <a:ext cx="3317240" cy="4217035"/>
        </a:xfrm>
        <a:prstGeom prst="rect">
          <a:avLst/>
        </a:prstGeom>
        <a:noFill/>
      </xdr:spPr>
    </xdr:pic>
    <xdr:clientData/>
  </xdr:twoCellAnchor>
  <xdr:twoCellAnchor editAs="oneCell">
    <xdr:from>
      <xdr:col>2</xdr:col>
      <xdr:colOff>1005840</xdr:colOff>
      <xdr:row>138</xdr:row>
      <xdr:rowOff>106680</xdr:rowOff>
    </xdr:from>
    <xdr:to>
      <xdr:col>4</xdr:col>
      <xdr:colOff>1866265</xdr:colOff>
      <xdr:row>152</xdr:row>
      <xdr:rowOff>167640</xdr:rowOff>
    </xdr:to>
    <xdr:pic>
      <xdr:nvPicPr>
        <xdr:cNvPr id="31" name="図 3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a:stretch>
          <a:fillRect/>
        </a:stretch>
      </xdr:blipFill>
      <xdr:spPr>
        <a:xfrm>
          <a:off x="3701415" y="23671530"/>
          <a:ext cx="3146425" cy="2461260"/>
        </a:xfrm>
        <a:prstGeom prst="rect">
          <a:avLst/>
        </a:prstGeom>
        <a:noFill/>
      </xdr:spPr>
    </xdr:pic>
    <xdr:clientData/>
  </xdr:twoCellAnchor>
  <xdr:twoCellAnchor editAs="oneCell">
    <xdr:from>
      <xdr:col>2</xdr:col>
      <xdr:colOff>1005840</xdr:colOff>
      <xdr:row>127</xdr:row>
      <xdr:rowOff>31750</xdr:rowOff>
    </xdr:from>
    <xdr:to>
      <xdr:col>4</xdr:col>
      <xdr:colOff>1922780</xdr:colOff>
      <xdr:row>133</xdr:row>
      <xdr:rowOff>13335</xdr:rowOff>
    </xdr:to>
    <xdr:pic>
      <xdr:nvPicPr>
        <xdr:cNvPr id="30" name="図 29">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4"/>
        <a:stretch>
          <a:fillRect/>
        </a:stretch>
      </xdr:blipFill>
      <xdr:spPr>
        <a:xfrm>
          <a:off x="3701415" y="21682075"/>
          <a:ext cx="3202940" cy="1038860"/>
        </a:xfrm>
        <a:prstGeom prst="rect">
          <a:avLst/>
        </a:prstGeom>
        <a:noFill/>
      </xdr:spPr>
    </xdr:pic>
    <xdr:clientData/>
  </xdr:twoCellAnchor>
  <xdr:twoCellAnchor editAs="oneCell">
    <xdr:from>
      <xdr:col>1</xdr:col>
      <xdr:colOff>576580</xdr:colOff>
      <xdr:row>117</xdr:row>
      <xdr:rowOff>38735</xdr:rowOff>
    </xdr:from>
    <xdr:to>
      <xdr:col>2</xdr:col>
      <xdr:colOff>1954530</xdr:colOff>
      <xdr:row>121</xdr:row>
      <xdr:rowOff>158115</xdr:rowOff>
    </xdr:to>
    <xdr:pic>
      <xdr:nvPicPr>
        <xdr:cNvPr id="34" name="図 33">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5"/>
        <a:stretch>
          <a:fillRect/>
        </a:stretch>
      </xdr:blipFill>
      <xdr:spPr>
        <a:xfrm>
          <a:off x="719455" y="19888835"/>
          <a:ext cx="3930650" cy="805180"/>
        </a:xfrm>
        <a:prstGeom prst="rect">
          <a:avLst/>
        </a:prstGeom>
        <a:noFill/>
      </xdr:spPr>
    </xdr:pic>
    <xdr:clientData/>
  </xdr:twoCellAnchor>
  <xdr:twoCellAnchor editAs="oneCell">
    <xdr:from>
      <xdr:col>2</xdr:col>
      <xdr:colOff>960755</xdr:colOff>
      <xdr:row>157</xdr:row>
      <xdr:rowOff>3175</xdr:rowOff>
    </xdr:from>
    <xdr:to>
      <xdr:col>4</xdr:col>
      <xdr:colOff>1914525</xdr:colOff>
      <xdr:row>160</xdr:row>
      <xdr:rowOff>635</xdr:rowOff>
    </xdr:to>
    <xdr:pic>
      <xdr:nvPicPr>
        <xdr:cNvPr id="18" name="図 17">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6"/>
        <a:stretch>
          <a:fillRect/>
        </a:stretch>
      </xdr:blipFill>
      <xdr:spPr>
        <a:xfrm>
          <a:off x="3656330" y="26825575"/>
          <a:ext cx="3239770" cy="511810"/>
        </a:xfrm>
        <a:prstGeom prst="rect">
          <a:avLst/>
        </a:prstGeom>
        <a:noFill/>
      </xdr:spPr>
    </xdr:pic>
    <xdr:clientData/>
  </xdr:twoCellAnchor>
  <xdr:twoCellAnchor editAs="oneCell">
    <xdr:from>
      <xdr:col>1</xdr:col>
      <xdr:colOff>62230</xdr:colOff>
      <xdr:row>185</xdr:row>
      <xdr:rowOff>17780</xdr:rowOff>
    </xdr:from>
    <xdr:to>
      <xdr:col>4</xdr:col>
      <xdr:colOff>1833245</xdr:colOff>
      <xdr:row>238</xdr:row>
      <xdr:rowOff>167640</xdr:rowOff>
    </xdr:to>
    <xdr:pic>
      <xdr:nvPicPr>
        <xdr:cNvPr id="21" name="図 2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7"/>
        <a:stretch>
          <a:fillRect/>
        </a:stretch>
      </xdr:blipFill>
      <xdr:spPr>
        <a:xfrm>
          <a:off x="205105" y="31640780"/>
          <a:ext cx="6609715" cy="9341485"/>
        </a:xfrm>
        <a:prstGeom prst="rect">
          <a:avLst/>
        </a:prstGeom>
        <a:noFill/>
      </xdr:spPr>
    </xdr:pic>
    <xdr:clientData/>
  </xdr:twoCellAnchor>
  <xdr:twoCellAnchor editAs="oneCell">
    <xdr:from>
      <xdr:col>1</xdr:col>
      <xdr:colOff>781050</xdr:colOff>
      <xdr:row>68</xdr:row>
      <xdr:rowOff>134620</xdr:rowOff>
    </xdr:from>
    <xdr:to>
      <xdr:col>4</xdr:col>
      <xdr:colOff>1033145</xdr:colOff>
      <xdr:row>84</xdr:row>
      <xdr:rowOff>44450</xdr:rowOff>
    </xdr:to>
    <xdr:pic>
      <xdr:nvPicPr>
        <xdr:cNvPr id="28" name="図 27">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8"/>
        <a:stretch>
          <a:fillRect/>
        </a:stretch>
      </xdr:blipFill>
      <xdr:spPr>
        <a:xfrm>
          <a:off x="923925" y="11583670"/>
          <a:ext cx="5090795" cy="2653030"/>
        </a:xfrm>
        <a:prstGeom prst="rect">
          <a:avLst/>
        </a:prstGeom>
        <a:noFill/>
      </xdr:spPr>
    </xdr:pic>
    <xdr:clientData/>
  </xdr:twoCellAnchor>
  <xdr:twoCellAnchor editAs="oneCell">
    <xdr:from>
      <xdr:col>1</xdr:col>
      <xdr:colOff>593725</xdr:colOff>
      <xdr:row>95</xdr:row>
      <xdr:rowOff>63500</xdr:rowOff>
    </xdr:from>
    <xdr:to>
      <xdr:col>4</xdr:col>
      <xdr:colOff>1590040</xdr:colOff>
      <xdr:row>117</xdr:row>
      <xdr:rowOff>16510</xdr:rowOff>
    </xdr:to>
    <xdr:pic>
      <xdr:nvPicPr>
        <xdr:cNvPr id="59" name="図 58">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9"/>
        <a:stretch>
          <a:fillRect/>
        </a:stretch>
      </xdr:blipFill>
      <xdr:spPr>
        <a:xfrm>
          <a:off x="736600" y="16141700"/>
          <a:ext cx="5835015" cy="3724910"/>
        </a:xfrm>
        <a:prstGeom prst="rect">
          <a:avLst/>
        </a:prstGeom>
        <a:noFill/>
      </xdr:spPr>
    </xdr:pic>
    <xdr:clientData/>
  </xdr:twoCellAnchor>
  <xdr:twoCellAnchor editAs="oneCell">
    <xdr:from>
      <xdr:col>1</xdr:col>
      <xdr:colOff>161925</xdr:colOff>
      <xdr:row>41</xdr:row>
      <xdr:rowOff>107950</xdr:rowOff>
    </xdr:from>
    <xdr:to>
      <xdr:col>4</xdr:col>
      <xdr:colOff>1860550</xdr:colOff>
      <xdr:row>51</xdr:row>
      <xdr:rowOff>135890</xdr:rowOff>
    </xdr:to>
    <xdr:pic>
      <xdr:nvPicPr>
        <xdr:cNvPr id="17" name="図 16">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0"/>
        <a:stretch>
          <a:fillRect/>
        </a:stretch>
      </xdr:blipFill>
      <xdr:spPr>
        <a:xfrm>
          <a:off x="304800" y="6927850"/>
          <a:ext cx="6537325" cy="174244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200025</xdr:colOff>
      <xdr:row>102</xdr:row>
      <xdr:rowOff>219075</xdr:rowOff>
    </xdr:from>
    <xdr:to>
      <xdr:col>9</xdr:col>
      <xdr:colOff>5769350</xdr:colOff>
      <xdr:row>114</xdr:row>
      <xdr:rowOff>26306</xdr:rowOff>
    </xdr:to>
    <xdr:grpSp>
      <xdr:nvGrpSpPr>
        <xdr:cNvPr id="4" name="グループ化 3">
          <a:extLst>
            <a:ext uri="{FF2B5EF4-FFF2-40B4-BE49-F238E27FC236}">
              <a16:creationId xmlns:a16="http://schemas.microsoft.com/office/drawing/2014/main" id="{A113C59F-D821-4FC9-8CDA-DB3745F448C2}"/>
            </a:ext>
          </a:extLst>
        </xdr:cNvPr>
        <xdr:cNvGrpSpPr/>
      </xdr:nvGrpSpPr>
      <xdr:grpSpPr>
        <a:xfrm>
          <a:off x="10496550" y="26317575"/>
          <a:ext cx="5569325" cy="2779031"/>
          <a:chOff x="9984441" y="21717000"/>
          <a:chExt cx="5569325" cy="2766705"/>
        </a:xfrm>
      </xdr:grpSpPr>
      <xdr:pic>
        <xdr:nvPicPr>
          <xdr:cNvPr id="5" name="図 4">
            <a:extLst>
              <a:ext uri="{FF2B5EF4-FFF2-40B4-BE49-F238E27FC236}">
                <a16:creationId xmlns:a16="http://schemas.microsoft.com/office/drawing/2014/main" id="{50C5B407-2097-BC74-3473-D303DFA4A66B}"/>
              </a:ext>
            </a:extLst>
          </xdr:cNvPr>
          <xdr:cNvPicPr>
            <a:picLocks noChangeAspect="1"/>
          </xdr:cNvPicPr>
        </xdr:nvPicPr>
        <xdr:blipFill>
          <a:blip xmlns:r="http://schemas.openxmlformats.org/officeDocument/2006/relationships" r:embed="rId1"/>
          <a:stretch>
            <a:fillRect/>
          </a:stretch>
        </xdr:blipFill>
        <xdr:spPr>
          <a:xfrm>
            <a:off x="9995648" y="21968124"/>
            <a:ext cx="5558118" cy="2515581"/>
          </a:xfrm>
          <a:prstGeom prst="rect">
            <a:avLst/>
          </a:prstGeom>
        </xdr:spPr>
      </xdr:pic>
      <xdr:sp macro="" textlink="">
        <xdr:nvSpPr>
          <xdr:cNvPr id="6" name="テキスト ボックス 5">
            <a:extLst>
              <a:ext uri="{FF2B5EF4-FFF2-40B4-BE49-F238E27FC236}">
                <a16:creationId xmlns:a16="http://schemas.microsoft.com/office/drawing/2014/main" id="{2BE131D9-DB5E-2546-9D51-446F4E0CA673}"/>
              </a:ext>
            </a:extLst>
          </xdr:cNvPr>
          <xdr:cNvSpPr txBox="1"/>
        </xdr:nvSpPr>
        <xdr:spPr>
          <a:xfrm>
            <a:off x="9984441" y="21717000"/>
            <a:ext cx="2510117" cy="268941"/>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③</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諸経費の内容</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grpSp>
    <xdr:clientData/>
  </xdr:twoCellAnchor>
  <xdr:twoCellAnchor editAs="oneCell">
    <xdr:from>
      <xdr:col>5</xdr:col>
      <xdr:colOff>438151</xdr:colOff>
      <xdr:row>105</xdr:row>
      <xdr:rowOff>28575</xdr:rowOff>
    </xdr:from>
    <xdr:to>
      <xdr:col>6</xdr:col>
      <xdr:colOff>1009651</xdr:colOff>
      <xdr:row>115</xdr:row>
      <xdr:rowOff>115640</xdr:rowOff>
    </xdr:to>
    <xdr:pic>
      <xdr:nvPicPr>
        <xdr:cNvPr id="3" name="図 2">
          <a:extLst>
            <a:ext uri="{FF2B5EF4-FFF2-40B4-BE49-F238E27FC236}">
              <a16:creationId xmlns:a16="http://schemas.microsoft.com/office/drawing/2014/main" id="{2B2312D7-CF8C-ECCE-9039-4DB42AA6E388}"/>
            </a:ext>
          </a:extLst>
        </xdr:cNvPr>
        <xdr:cNvPicPr>
          <a:picLocks noChangeAspect="1"/>
        </xdr:cNvPicPr>
      </xdr:nvPicPr>
      <xdr:blipFill>
        <a:blip xmlns:r="http://schemas.openxmlformats.org/officeDocument/2006/relationships" r:embed="rId2"/>
        <a:stretch>
          <a:fillRect/>
        </a:stretch>
      </xdr:blipFill>
      <xdr:spPr>
        <a:xfrm>
          <a:off x="7115176" y="26612850"/>
          <a:ext cx="2133600" cy="256356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CCFF"/>
  </sheetPr>
  <dimension ref="B1:AC325"/>
  <sheetViews>
    <sheetView view="pageBreakPreview" zoomScale="106" zoomScaleSheetLayoutView="106" workbookViewId="0">
      <selection activeCell="G50" sqref="G50"/>
    </sheetView>
  </sheetViews>
  <sheetFormatPr defaultRowHeight="13.5"/>
  <cols>
    <col min="1" max="1" width="1.875" customWidth="1"/>
    <col min="2" max="2" width="33.5" customWidth="1"/>
    <col min="3" max="3" width="26.375" customWidth="1"/>
    <col min="4" max="4" width="3.625" customWidth="1"/>
    <col min="5" max="5" width="26.125" style="1" customWidth="1"/>
    <col min="6" max="6" width="15.875" customWidth="1"/>
    <col min="7" max="7" width="26.375" customWidth="1"/>
    <col min="8" max="8" width="3.625" customWidth="1"/>
    <col min="9" max="9" width="24.875" style="1" customWidth="1"/>
    <col min="10" max="10" width="9" customWidth="1"/>
  </cols>
  <sheetData>
    <row r="1" spans="2:29">
      <c r="E1" s="23" t="s">
        <v>32</v>
      </c>
    </row>
    <row r="2" spans="2:29">
      <c r="B2" s="288" t="s">
        <v>45</v>
      </c>
      <c r="C2" s="288"/>
      <c r="D2" s="288"/>
      <c r="E2" s="288"/>
    </row>
    <row r="3" spans="2:29" ht="10.5" customHeight="1">
      <c r="E3"/>
    </row>
    <row r="4" spans="2:29">
      <c r="B4" s="2" t="s">
        <v>13</v>
      </c>
    </row>
    <row r="5" spans="2:29" ht="18.75">
      <c r="B5" s="279" t="s">
        <v>34</v>
      </c>
      <c r="C5" s="279"/>
      <c r="D5" s="279"/>
      <c r="E5" s="279"/>
      <c r="F5" s="26"/>
    </row>
    <row r="6" spans="2:29" ht="11.25" customHeight="1">
      <c r="B6" s="279"/>
      <c r="C6" s="279"/>
      <c r="D6" s="279"/>
      <c r="E6" s="279"/>
      <c r="F6" s="26"/>
    </row>
    <row r="7" spans="2:29">
      <c r="B7" s="279"/>
      <c r="C7" s="279"/>
      <c r="D7" s="279"/>
      <c r="E7" s="279"/>
    </row>
    <row r="8" spans="2:29">
      <c r="B8" s="279"/>
      <c r="C8" s="279"/>
      <c r="D8" s="279"/>
      <c r="E8" s="279"/>
      <c r="F8" s="27"/>
    </row>
    <row r="9" spans="2:29">
      <c r="B9" s="2" t="s">
        <v>16</v>
      </c>
      <c r="E9"/>
      <c r="F9" s="289"/>
      <c r="G9" s="289"/>
      <c r="H9" s="289"/>
      <c r="I9" s="289"/>
      <c r="N9" s="276"/>
      <c r="O9" s="276"/>
      <c r="P9" s="276"/>
      <c r="Q9" s="276"/>
      <c r="R9" s="39"/>
      <c r="S9" s="39"/>
      <c r="T9" s="39"/>
      <c r="U9" s="39"/>
      <c r="V9" s="39"/>
      <c r="W9" s="39"/>
      <c r="X9" s="39"/>
      <c r="Y9" s="39"/>
      <c r="Z9" s="39"/>
      <c r="AA9" s="39"/>
      <c r="AB9" s="39"/>
      <c r="AC9" s="39"/>
    </row>
    <row r="10" spans="2:29" ht="13.5" customHeight="1">
      <c r="B10" s="280" t="s">
        <v>50</v>
      </c>
      <c r="C10" s="280"/>
      <c r="D10" s="280"/>
      <c r="E10" s="280"/>
      <c r="F10" s="14"/>
      <c r="I10"/>
      <c r="N10" s="276"/>
      <c r="O10" s="276"/>
      <c r="P10" s="276"/>
      <c r="Q10" s="276"/>
      <c r="R10" s="39"/>
      <c r="S10" s="39"/>
      <c r="T10" s="39"/>
      <c r="U10" s="39"/>
      <c r="V10" s="39"/>
      <c r="W10" s="39"/>
      <c r="X10" s="39"/>
      <c r="Y10" s="39"/>
      <c r="Z10" s="39"/>
      <c r="AA10" s="39"/>
      <c r="AB10" s="39"/>
      <c r="AC10" s="39"/>
    </row>
    <row r="11" spans="2:29" ht="13.5" customHeight="1">
      <c r="B11" s="280"/>
      <c r="C11" s="280"/>
      <c r="D11" s="280"/>
      <c r="E11" s="280"/>
      <c r="F11" s="284"/>
      <c r="G11" s="284"/>
      <c r="H11" s="284"/>
      <c r="I11" s="284"/>
      <c r="J11" s="37"/>
      <c r="K11" s="37"/>
      <c r="L11" s="37"/>
      <c r="M11" s="37"/>
      <c r="N11" s="39"/>
      <c r="O11" s="39"/>
      <c r="P11" s="39"/>
      <c r="Q11" s="39"/>
      <c r="R11" s="39"/>
      <c r="S11" s="39"/>
      <c r="T11" s="39"/>
      <c r="U11" s="39"/>
      <c r="V11" s="39"/>
      <c r="W11" s="39"/>
      <c r="X11" s="39"/>
      <c r="Y11" s="39"/>
      <c r="Z11" s="39"/>
      <c r="AA11" s="39"/>
      <c r="AB11" s="39"/>
      <c r="AC11" s="39"/>
    </row>
    <row r="12" spans="2:29">
      <c r="B12" s="280"/>
      <c r="C12" s="280"/>
      <c r="D12" s="280"/>
      <c r="E12" s="280"/>
      <c r="F12" s="290"/>
      <c r="G12" s="290"/>
      <c r="H12" s="290"/>
      <c r="I12" s="290"/>
      <c r="J12" s="37"/>
      <c r="K12" s="37"/>
      <c r="L12" s="37"/>
      <c r="M12" s="37"/>
      <c r="N12" s="39"/>
      <c r="O12" s="39"/>
      <c r="P12" s="39"/>
      <c r="Q12" s="39"/>
      <c r="R12" s="39"/>
      <c r="S12" s="39"/>
      <c r="T12" s="39"/>
      <c r="U12" s="39"/>
      <c r="V12" s="39"/>
      <c r="W12" s="39"/>
      <c r="X12" s="39"/>
      <c r="Y12" s="39"/>
      <c r="Z12" s="39"/>
      <c r="AA12" s="39"/>
      <c r="AB12" s="39"/>
      <c r="AC12" s="39"/>
    </row>
    <row r="13" spans="2:29">
      <c r="B13" s="4" t="s">
        <v>14</v>
      </c>
      <c r="E13"/>
      <c r="I13"/>
      <c r="J13" s="37"/>
      <c r="K13" s="37"/>
      <c r="L13" s="37"/>
      <c r="M13" s="37"/>
      <c r="N13" s="39"/>
      <c r="O13" s="39"/>
      <c r="P13" s="39"/>
      <c r="Q13" s="39"/>
      <c r="R13" s="39"/>
      <c r="S13" s="39"/>
      <c r="T13" s="39"/>
      <c r="U13" s="39"/>
      <c r="V13" s="39"/>
      <c r="W13" s="39"/>
      <c r="X13" s="39"/>
      <c r="Y13" s="39"/>
      <c r="Z13" s="39"/>
      <c r="AA13" s="39"/>
      <c r="AB13" s="39"/>
      <c r="AC13" s="39"/>
    </row>
    <row r="14" spans="2:29">
      <c r="B14" s="5" t="s">
        <v>25</v>
      </c>
      <c r="E14"/>
      <c r="F14" s="14"/>
      <c r="I14"/>
      <c r="J14" s="37"/>
      <c r="K14" s="37"/>
      <c r="L14" s="37"/>
      <c r="M14" s="37"/>
      <c r="N14" s="39"/>
      <c r="O14" s="39"/>
      <c r="P14" s="39"/>
      <c r="Q14" s="39"/>
      <c r="R14" s="39"/>
      <c r="S14" s="39"/>
      <c r="T14" s="39"/>
      <c r="U14" s="39"/>
      <c r="V14" s="39"/>
      <c r="W14" s="39"/>
      <c r="X14" s="39"/>
      <c r="Y14" s="39"/>
      <c r="Z14" s="39"/>
      <c r="AA14" s="39"/>
      <c r="AB14" s="39"/>
      <c r="AC14" s="39"/>
    </row>
    <row r="15" spans="2:29">
      <c r="B15" s="5" t="s">
        <v>27</v>
      </c>
      <c r="E15"/>
      <c r="I15"/>
      <c r="J15" s="37"/>
      <c r="K15" s="37"/>
      <c r="L15" s="37"/>
      <c r="M15" s="37"/>
      <c r="N15" s="39"/>
      <c r="O15" s="39"/>
      <c r="P15" s="39"/>
      <c r="Q15" s="39"/>
      <c r="R15" s="39"/>
      <c r="S15" s="39"/>
      <c r="T15" s="39"/>
      <c r="U15" s="39"/>
      <c r="V15" s="39"/>
      <c r="W15" s="39"/>
      <c r="X15" s="39"/>
      <c r="Y15" s="39"/>
      <c r="Z15" s="39"/>
      <c r="AA15" s="39"/>
      <c r="AB15" s="39"/>
      <c r="AC15" s="39"/>
    </row>
    <row r="16" spans="2:29">
      <c r="B16" s="5" t="s">
        <v>28</v>
      </c>
      <c r="E16"/>
      <c r="I16"/>
      <c r="J16" s="37"/>
      <c r="K16" s="37"/>
      <c r="L16" s="37"/>
      <c r="M16" s="37"/>
      <c r="N16" s="39"/>
      <c r="O16" s="39"/>
      <c r="P16" s="39"/>
      <c r="Q16" s="39"/>
      <c r="R16" s="39"/>
      <c r="S16" s="39"/>
      <c r="T16" s="39"/>
      <c r="U16" s="39"/>
      <c r="V16" s="39"/>
      <c r="W16" s="39"/>
      <c r="X16" s="39"/>
      <c r="Y16" s="39"/>
      <c r="Z16" s="39"/>
      <c r="AA16" s="39"/>
      <c r="AB16" s="39"/>
      <c r="AC16" s="39"/>
    </row>
    <row r="17" spans="2:29" ht="3.75" customHeight="1">
      <c r="E17"/>
      <c r="I17"/>
      <c r="J17" s="37"/>
      <c r="K17" s="37"/>
      <c r="L17" s="37"/>
      <c r="M17" s="37"/>
      <c r="N17" s="39"/>
      <c r="O17" s="39"/>
      <c r="P17" s="39"/>
      <c r="Q17" s="39"/>
      <c r="R17" s="39"/>
      <c r="S17" s="39"/>
      <c r="T17" s="39"/>
      <c r="U17" s="39"/>
      <c r="V17" s="39"/>
      <c r="W17" s="39"/>
      <c r="X17" s="39"/>
      <c r="Y17" s="39"/>
      <c r="Z17" s="39"/>
      <c r="AA17" s="39"/>
      <c r="AB17" s="39"/>
      <c r="AC17" s="39"/>
    </row>
    <row r="18" spans="2:29">
      <c r="B18" s="6" t="s">
        <v>15</v>
      </c>
      <c r="C18" s="13"/>
      <c r="D18" s="13"/>
      <c r="E18" s="13"/>
      <c r="I18"/>
      <c r="J18" s="37"/>
      <c r="K18" s="37"/>
      <c r="L18" s="37"/>
      <c r="M18" s="37"/>
      <c r="N18" s="39"/>
      <c r="O18" s="39"/>
      <c r="P18" s="39"/>
      <c r="Q18" s="39"/>
      <c r="R18" s="39"/>
      <c r="S18" s="39"/>
      <c r="T18" s="39"/>
      <c r="U18" s="39"/>
      <c r="V18" s="39"/>
      <c r="W18" s="39"/>
      <c r="X18" s="39"/>
      <c r="Y18" s="39"/>
      <c r="Z18" s="39"/>
      <c r="AA18" s="39"/>
      <c r="AB18" s="39"/>
      <c r="AC18" s="39"/>
    </row>
    <row r="19" spans="2:29" ht="13.5" customHeight="1">
      <c r="B19" s="280" t="s">
        <v>41</v>
      </c>
      <c r="C19" s="280"/>
      <c r="D19" s="280"/>
      <c r="E19" s="280"/>
      <c r="F19" s="28"/>
      <c r="I19"/>
      <c r="J19" s="37"/>
      <c r="K19" s="37"/>
      <c r="L19" s="37"/>
      <c r="M19" s="37"/>
      <c r="N19" s="39"/>
      <c r="O19" s="39"/>
      <c r="P19" s="39"/>
      <c r="Q19" s="39"/>
      <c r="R19" s="39"/>
      <c r="S19" s="39"/>
      <c r="T19" s="39"/>
      <c r="U19" s="39"/>
      <c r="V19" s="39"/>
      <c r="W19" s="39"/>
      <c r="X19" s="39"/>
      <c r="Y19" s="39"/>
      <c r="Z19" s="39"/>
      <c r="AA19" s="39"/>
      <c r="AB19" s="39"/>
      <c r="AC19" s="39"/>
    </row>
    <row r="20" spans="2:29">
      <c r="B20" s="280"/>
      <c r="C20" s="280"/>
      <c r="D20" s="280"/>
      <c r="E20" s="280"/>
      <c r="F20" s="28"/>
      <c r="I20"/>
      <c r="J20" s="37"/>
      <c r="K20" s="37"/>
      <c r="L20" s="37"/>
      <c r="M20" s="37"/>
      <c r="N20" s="39"/>
      <c r="O20" s="39"/>
      <c r="P20" s="39"/>
      <c r="Q20" s="39"/>
      <c r="R20" s="39"/>
      <c r="S20" s="39"/>
      <c r="T20" s="39"/>
      <c r="U20" s="39"/>
      <c r="V20" s="39"/>
      <c r="W20" s="39"/>
      <c r="X20" s="39"/>
      <c r="Y20" s="39"/>
      <c r="Z20" s="39"/>
      <c r="AA20" s="39"/>
      <c r="AB20" s="39"/>
      <c r="AC20" s="39"/>
    </row>
    <row r="21" spans="2:29">
      <c r="B21" s="280"/>
      <c r="C21" s="280"/>
      <c r="D21" s="280"/>
      <c r="E21" s="280"/>
      <c r="I21"/>
      <c r="J21" s="37"/>
      <c r="K21" s="37"/>
      <c r="L21" s="37"/>
      <c r="M21" s="37"/>
      <c r="N21" s="39"/>
      <c r="O21" s="39"/>
      <c r="P21" s="39"/>
      <c r="Q21" s="39"/>
      <c r="R21" s="39"/>
      <c r="S21" s="39"/>
      <c r="T21" s="39"/>
      <c r="U21" s="39"/>
      <c r="V21" s="39"/>
      <c r="W21" s="39"/>
      <c r="X21" s="39"/>
      <c r="Y21" s="39"/>
      <c r="Z21" s="39"/>
      <c r="AA21" s="39"/>
      <c r="AB21" s="39"/>
      <c r="AC21" s="39"/>
    </row>
    <row r="22" spans="2:29" ht="6.75" customHeight="1">
      <c r="C22" s="13"/>
      <c r="D22" s="13"/>
      <c r="E22" s="13"/>
      <c r="I22"/>
      <c r="J22" s="37"/>
      <c r="K22" s="37"/>
      <c r="L22" s="37"/>
      <c r="M22" s="37"/>
      <c r="N22" s="39"/>
      <c r="O22" s="39"/>
      <c r="P22" s="39"/>
      <c r="Q22" s="39"/>
      <c r="R22" s="39"/>
      <c r="S22" s="39"/>
      <c r="T22" s="39"/>
      <c r="U22" s="39"/>
      <c r="V22" s="39"/>
      <c r="W22" s="39"/>
      <c r="X22" s="39"/>
      <c r="Y22" s="39"/>
      <c r="Z22" s="39"/>
      <c r="AA22" s="39"/>
      <c r="AB22" s="39"/>
      <c r="AC22" s="39"/>
    </row>
    <row r="23" spans="2:29">
      <c r="B23" s="6" t="s">
        <v>21</v>
      </c>
      <c r="C23" s="13"/>
      <c r="D23" s="13"/>
      <c r="E23" s="13"/>
      <c r="I23"/>
      <c r="J23" s="37"/>
      <c r="K23" s="37"/>
      <c r="L23" s="37"/>
      <c r="M23" s="37"/>
      <c r="N23" s="39"/>
      <c r="O23" s="39"/>
      <c r="P23" s="39"/>
      <c r="Q23" s="39"/>
      <c r="R23" s="39"/>
      <c r="S23" s="39"/>
      <c r="T23" s="39"/>
      <c r="U23" s="39"/>
      <c r="V23" s="39"/>
      <c r="W23" s="39"/>
      <c r="X23" s="39"/>
      <c r="Y23" s="39"/>
      <c r="Z23" s="39"/>
      <c r="AA23" s="39"/>
      <c r="AB23" s="39"/>
      <c r="AC23" s="39"/>
    </row>
    <row r="24" spans="2:29" ht="13.5" customHeight="1">
      <c r="B24" s="280" t="s">
        <v>51</v>
      </c>
      <c r="C24" s="280"/>
      <c r="D24" s="280"/>
      <c r="E24" s="280"/>
      <c r="F24" s="28"/>
      <c r="I24"/>
      <c r="J24" s="37"/>
      <c r="K24" s="37"/>
      <c r="L24" s="37"/>
      <c r="M24" s="37"/>
      <c r="N24" s="39"/>
      <c r="O24" s="39"/>
      <c r="P24" s="39"/>
      <c r="Q24" s="39"/>
      <c r="R24" s="39"/>
      <c r="S24" s="39"/>
      <c r="T24" s="39"/>
      <c r="U24" s="39"/>
      <c r="V24" s="39"/>
      <c r="W24" s="39"/>
      <c r="X24" s="39"/>
      <c r="Y24" s="39"/>
      <c r="Z24" s="39"/>
      <c r="AA24" s="39"/>
      <c r="AB24" s="39"/>
      <c r="AC24" s="39"/>
    </row>
    <row r="25" spans="2:29" ht="13.5" customHeight="1">
      <c r="B25" s="280"/>
      <c r="C25" s="280"/>
      <c r="D25" s="280"/>
      <c r="E25" s="280"/>
      <c r="F25" s="284"/>
      <c r="G25" s="284"/>
      <c r="H25" s="284"/>
      <c r="I25" s="284"/>
      <c r="J25" s="37"/>
      <c r="K25" s="37"/>
      <c r="L25" s="37"/>
      <c r="M25" s="37"/>
      <c r="N25" s="39"/>
      <c r="O25" s="39"/>
      <c r="P25" s="39"/>
      <c r="Q25" s="39"/>
      <c r="R25" s="39"/>
      <c r="S25" s="39"/>
      <c r="T25" s="39"/>
      <c r="U25" s="39"/>
      <c r="V25" s="39"/>
      <c r="W25" s="39"/>
      <c r="X25" s="39"/>
      <c r="Y25" s="39"/>
      <c r="Z25" s="39"/>
      <c r="AA25" s="39"/>
      <c r="AB25" s="39"/>
      <c r="AC25" s="39"/>
    </row>
    <row r="26" spans="2:29">
      <c r="B26" s="280"/>
      <c r="C26" s="280"/>
      <c r="D26" s="280"/>
      <c r="E26" s="280"/>
      <c r="F26" s="11"/>
      <c r="G26" s="11"/>
      <c r="H26" s="11"/>
      <c r="I26" s="11"/>
      <c r="J26" s="37"/>
      <c r="K26" s="37"/>
      <c r="L26" s="37"/>
      <c r="M26" s="37"/>
      <c r="N26" s="39"/>
      <c r="O26" s="39"/>
      <c r="P26" s="39"/>
      <c r="Q26" s="39"/>
      <c r="R26" s="39"/>
      <c r="S26" s="39"/>
      <c r="T26" s="39"/>
      <c r="U26" s="39"/>
      <c r="V26" s="39"/>
      <c r="W26" s="39"/>
      <c r="X26" s="39"/>
      <c r="Y26" s="39"/>
      <c r="Z26" s="39"/>
      <c r="AA26" s="39"/>
      <c r="AB26" s="39"/>
      <c r="AC26" s="39"/>
    </row>
    <row r="27" spans="2:29" ht="13.5" customHeight="1">
      <c r="B27" s="3"/>
      <c r="C27" s="3"/>
      <c r="D27" s="3"/>
      <c r="E27" s="3"/>
      <c r="F27" s="11"/>
      <c r="G27" s="11"/>
      <c r="H27" s="11"/>
      <c r="I27" s="11"/>
      <c r="J27" s="37"/>
      <c r="K27" s="37"/>
      <c r="L27" s="37"/>
      <c r="M27" s="37"/>
      <c r="N27" s="39"/>
      <c r="O27" s="39"/>
      <c r="P27" s="39"/>
      <c r="Q27" s="39"/>
      <c r="R27" s="39"/>
      <c r="S27" s="39"/>
      <c r="T27" s="39"/>
      <c r="U27" s="39"/>
      <c r="V27" s="39"/>
      <c r="W27" s="39"/>
      <c r="X27" s="39"/>
      <c r="Y27" s="39"/>
      <c r="Z27" s="39"/>
      <c r="AA27" s="39"/>
      <c r="AB27" s="39"/>
      <c r="AC27" s="39"/>
    </row>
    <row r="28" spans="2:29" ht="13.5" customHeight="1">
      <c r="B28" s="6" t="s">
        <v>22</v>
      </c>
      <c r="C28" s="8"/>
      <c r="D28" s="8"/>
      <c r="E28" s="8"/>
      <c r="F28" s="11"/>
      <c r="G28" s="11"/>
      <c r="H28" s="11"/>
      <c r="I28" s="11"/>
      <c r="J28" s="37"/>
      <c r="K28" s="37"/>
      <c r="L28" s="37"/>
      <c r="M28" s="37"/>
      <c r="N28" s="39"/>
      <c r="O28" s="39"/>
      <c r="P28" s="39"/>
      <c r="Q28" s="39"/>
      <c r="R28" s="39"/>
      <c r="S28" s="39"/>
      <c r="T28" s="39"/>
      <c r="U28" s="39"/>
      <c r="V28" s="39"/>
      <c r="W28" s="39"/>
      <c r="X28" s="39"/>
      <c r="Y28" s="39"/>
      <c r="Z28" s="39"/>
      <c r="AA28" s="39"/>
      <c r="AB28" s="39"/>
      <c r="AC28" s="39"/>
    </row>
    <row r="29" spans="2:29" ht="13.5" customHeight="1">
      <c r="B29" s="280" t="s">
        <v>10</v>
      </c>
      <c r="C29" s="280"/>
      <c r="D29" s="280"/>
      <c r="E29" s="280"/>
      <c r="F29" s="11"/>
      <c r="G29" s="11"/>
      <c r="H29" s="11"/>
      <c r="I29" s="11"/>
      <c r="J29" s="37"/>
      <c r="K29" s="37"/>
      <c r="L29" s="37"/>
      <c r="M29" s="37"/>
      <c r="N29" s="39"/>
      <c r="O29" s="39"/>
      <c r="P29" s="39"/>
      <c r="Q29" s="39"/>
      <c r="R29" s="39"/>
      <c r="S29" s="39"/>
      <c r="T29" s="39"/>
      <c r="U29" s="39"/>
      <c r="V29" s="39"/>
      <c r="W29" s="39"/>
      <c r="X29" s="39"/>
      <c r="Y29" s="39"/>
      <c r="Z29" s="39"/>
      <c r="AA29" s="39"/>
      <c r="AB29" s="39"/>
      <c r="AC29" s="39"/>
    </row>
    <row r="30" spans="2:29" ht="13.5" customHeight="1">
      <c r="B30" s="280"/>
      <c r="C30" s="280"/>
      <c r="D30" s="280"/>
      <c r="E30" s="280"/>
      <c r="F30" s="3"/>
      <c r="G30" s="3"/>
      <c r="H30" s="3"/>
      <c r="I30" s="3"/>
      <c r="J30" s="37"/>
      <c r="K30" s="37"/>
      <c r="L30" s="37"/>
      <c r="M30" s="37"/>
      <c r="N30" s="39"/>
      <c r="O30" s="39"/>
      <c r="P30" s="39"/>
      <c r="Q30" s="39"/>
      <c r="R30" s="39"/>
      <c r="S30" s="39"/>
      <c r="T30" s="39"/>
      <c r="U30" s="39"/>
      <c r="V30" s="39"/>
      <c r="W30" s="39"/>
      <c r="X30" s="39"/>
      <c r="Y30" s="39"/>
      <c r="Z30" s="39"/>
      <c r="AA30" s="39"/>
      <c r="AB30" s="39"/>
      <c r="AC30" s="39"/>
    </row>
    <row r="31" spans="2:29" ht="13.5" customHeight="1">
      <c r="B31" s="280"/>
      <c r="C31" s="280"/>
      <c r="D31" s="280"/>
      <c r="E31" s="280"/>
      <c r="F31" s="280"/>
      <c r="G31" s="280"/>
      <c r="H31" s="280"/>
      <c r="I31" s="280"/>
      <c r="J31" s="37"/>
      <c r="K31" s="37"/>
      <c r="L31" s="37"/>
      <c r="M31" s="37"/>
      <c r="N31" s="39"/>
      <c r="O31" s="39"/>
      <c r="P31" s="39"/>
      <c r="Q31" s="39"/>
      <c r="R31" s="39"/>
      <c r="S31" s="39"/>
      <c r="T31" s="39"/>
      <c r="U31" s="39"/>
      <c r="V31" s="39"/>
      <c r="W31" s="39"/>
      <c r="X31" s="39"/>
      <c r="Y31" s="39"/>
      <c r="Z31" s="39"/>
      <c r="AA31" s="39"/>
      <c r="AB31" s="39"/>
      <c r="AC31" s="39"/>
    </row>
    <row r="32" spans="2:29" ht="13.5" customHeight="1">
      <c r="B32" s="280"/>
      <c r="C32" s="280"/>
      <c r="D32" s="280"/>
      <c r="E32" s="280"/>
      <c r="F32" s="3"/>
      <c r="G32" s="3"/>
      <c r="H32" s="3"/>
      <c r="I32" s="3"/>
      <c r="J32" s="37"/>
      <c r="K32" s="37"/>
      <c r="L32" s="37"/>
      <c r="M32" s="37"/>
      <c r="N32" s="39"/>
      <c r="O32" s="39"/>
      <c r="P32" s="39"/>
      <c r="Q32" s="39"/>
      <c r="R32" s="39"/>
      <c r="S32" s="39"/>
      <c r="T32" s="39"/>
      <c r="U32" s="39"/>
      <c r="V32" s="39"/>
      <c r="W32" s="39"/>
      <c r="X32" s="39"/>
      <c r="Y32" s="39"/>
      <c r="Z32" s="39"/>
      <c r="AA32" s="39"/>
      <c r="AB32" s="39"/>
      <c r="AC32" s="39"/>
    </row>
    <row r="33" spans="2:29">
      <c r="B33" s="7"/>
      <c r="C33" s="7"/>
      <c r="D33" s="7"/>
      <c r="E33" s="7"/>
      <c r="F33" s="3"/>
      <c r="G33" s="3"/>
      <c r="H33" s="3"/>
      <c r="I33" s="3"/>
      <c r="J33" s="37"/>
      <c r="K33" s="37"/>
      <c r="L33" s="37"/>
      <c r="M33" s="37"/>
      <c r="N33" s="39"/>
      <c r="O33" s="39"/>
      <c r="P33" s="39"/>
      <c r="Q33" s="39"/>
      <c r="R33" s="39"/>
      <c r="S33" s="39"/>
      <c r="T33" s="39"/>
      <c r="U33" s="39"/>
      <c r="V33" s="39"/>
      <c r="W33" s="39"/>
      <c r="X33" s="39"/>
      <c r="Y33" s="39"/>
      <c r="Z33" s="39"/>
      <c r="AA33" s="39"/>
      <c r="AB33" s="39"/>
      <c r="AC33" s="39"/>
    </row>
    <row r="34" spans="2:29">
      <c r="B34" s="8" t="s">
        <v>24</v>
      </c>
      <c r="C34" s="8"/>
      <c r="D34" s="8"/>
      <c r="E34" s="8"/>
      <c r="F34" s="8"/>
      <c r="G34" s="8"/>
      <c r="H34" s="8"/>
      <c r="I34" s="8"/>
      <c r="J34" s="37"/>
      <c r="K34" s="37"/>
      <c r="L34" s="37"/>
      <c r="M34" s="37"/>
      <c r="N34" s="39"/>
      <c r="O34" s="39"/>
      <c r="P34" s="39"/>
      <c r="Q34" s="39"/>
      <c r="R34" s="39"/>
      <c r="S34" s="39"/>
      <c r="T34" s="39"/>
      <c r="U34" s="39"/>
      <c r="V34" s="39"/>
      <c r="W34" s="39"/>
      <c r="X34" s="39"/>
      <c r="Y34" s="39"/>
      <c r="Z34" s="39"/>
      <c r="AA34" s="39"/>
      <c r="AB34" s="39"/>
      <c r="AC34" s="39"/>
    </row>
    <row r="35" spans="2:29" ht="13.5" customHeight="1">
      <c r="B35" s="279" t="s">
        <v>53</v>
      </c>
      <c r="C35" s="279"/>
      <c r="D35" s="279"/>
      <c r="E35" s="279"/>
      <c r="F35" s="281"/>
      <c r="G35" s="281"/>
      <c r="H35" s="281"/>
      <c r="I35" s="281"/>
      <c r="J35" s="37"/>
      <c r="K35" s="37"/>
      <c r="L35" s="37"/>
      <c r="M35" s="37"/>
      <c r="N35" s="39"/>
      <c r="O35" s="39"/>
      <c r="P35" s="39"/>
      <c r="Q35" s="39"/>
      <c r="R35" s="39"/>
      <c r="S35" s="39"/>
      <c r="T35" s="39"/>
      <c r="U35" s="39"/>
      <c r="V35" s="39"/>
      <c r="W35" s="39"/>
      <c r="X35" s="39"/>
      <c r="Y35" s="39"/>
      <c r="Z35" s="39"/>
      <c r="AA35" s="39"/>
      <c r="AB35" s="39"/>
      <c r="AC35" s="39"/>
    </row>
    <row r="36" spans="2:29">
      <c r="B36" s="279"/>
      <c r="C36" s="279"/>
      <c r="D36" s="279"/>
      <c r="E36" s="279"/>
      <c r="F36" s="281"/>
      <c r="G36" s="281"/>
      <c r="H36" s="281"/>
      <c r="I36" s="281"/>
      <c r="J36" s="37"/>
      <c r="K36" s="37"/>
      <c r="L36" s="37"/>
      <c r="M36" s="37"/>
      <c r="N36" s="39"/>
      <c r="O36" s="39"/>
      <c r="P36" s="39"/>
      <c r="Q36" s="39"/>
      <c r="R36" s="39"/>
      <c r="S36" s="39"/>
      <c r="T36" s="39"/>
      <c r="U36" s="39"/>
      <c r="V36" s="39"/>
      <c r="W36" s="39"/>
      <c r="X36" s="39"/>
      <c r="Y36" s="39"/>
      <c r="Z36" s="39"/>
      <c r="AA36" s="39"/>
      <c r="AB36" s="39"/>
      <c r="AC36" s="39"/>
    </row>
    <row r="37" spans="2:29">
      <c r="E37"/>
      <c r="F37" s="8"/>
      <c r="G37" s="8"/>
      <c r="H37" s="8"/>
      <c r="I37" s="8"/>
      <c r="J37" s="37"/>
      <c r="K37" s="37"/>
      <c r="L37" s="37"/>
      <c r="M37" s="37"/>
      <c r="N37" s="39"/>
      <c r="O37" s="39"/>
      <c r="P37" s="39"/>
      <c r="Q37" s="39"/>
      <c r="R37" s="39"/>
      <c r="S37" s="39"/>
      <c r="T37" s="39"/>
      <c r="U37" s="39"/>
      <c r="V37" s="39"/>
      <c r="W37" s="39"/>
      <c r="X37" s="39"/>
      <c r="Y37" s="39"/>
      <c r="Z37" s="39"/>
      <c r="AA37" s="39"/>
      <c r="AB37" s="39"/>
      <c r="AC37" s="39"/>
    </row>
    <row r="38" spans="2:29">
      <c r="E38"/>
      <c r="F38" s="286"/>
      <c r="G38" s="286"/>
      <c r="H38" s="29"/>
      <c r="I38" s="29"/>
    </row>
    <row r="39" spans="2:29">
      <c r="E39"/>
      <c r="F39" s="30"/>
      <c r="G39" s="32"/>
      <c r="H39" s="32"/>
      <c r="I39" s="32"/>
    </row>
    <row r="40" spans="2:29">
      <c r="B40" s="4" t="s">
        <v>17</v>
      </c>
      <c r="C40" s="9"/>
      <c r="D40" s="9"/>
      <c r="E40" s="9"/>
      <c r="F40" s="30"/>
      <c r="G40" s="32"/>
      <c r="H40" s="32"/>
      <c r="I40" s="32"/>
    </row>
    <row r="41" spans="2:29">
      <c r="B41" s="281" t="s">
        <v>9</v>
      </c>
      <c r="C41" s="281"/>
      <c r="D41" s="281"/>
      <c r="E41" s="281"/>
      <c r="F41" s="30"/>
      <c r="G41" s="32"/>
      <c r="H41" s="32"/>
      <c r="I41" s="32"/>
    </row>
    <row r="42" spans="2:29">
      <c r="B42" s="9"/>
      <c r="C42" s="9"/>
      <c r="D42" s="9"/>
      <c r="E42" s="9"/>
      <c r="F42" s="30"/>
      <c r="G42" s="32"/>
      <c r="H42" s="32"/>
      <c r="I42" s="32"/>
    </row>
    <row r="43" spans="2:29">
      <c r="B43" s="9"/>
      <c r="C43" s="9"/>
      <c r="D43" s="9"/>
      <c r="E43" s="9"/>
      <c r="F43" s="30"/>
      <c r="G43" s="32"/>
      <c r="H43" s="32"/>
      <c r="I43" s="32"/>
    </row>
    <row r="44" spans="2:29">
      <c r="B44" s="9"/>
      <c r="C44" s="9"/>
      <c r="D44" s="9"/>
      <c r="E44" s="9"/>
      <c r="F44" s="31"/>
      <c r="G44" s="35"/>
      <c r="H44" s="32"/>
      <c r="I44" s="32"/>
    </row>
    <row r="45" spans="2:29">
      <c r="B45" s="9"/>
      <c r="C45" s="9"/>
      <c r="D45" s="9"/>
      <c r="E45" s="9"/>
      <c r="F45" s="31"/>
      <c r="G45" s="35"/>
      <c r="H45" s="32"/>
      <c r="I45" s="32"/>
    </row>
    <row r="46" spans="2:29">
      <c r="B46" s="9"/>
      <c r="C46" s="9"/>
      <c r="D46" s="9"/>
      <c r="E46" s="9"/>
      <c r="F46" s="31"/>
      <c r="G46" s="36"/>
      <c r="H46" s="32"/>
      <c r="I46" s="32"/>
    </row>
    <row r="47" spans="2:29">
      <c r="E47"/>
      <c r="F47" s="31"/>
      <c r="G47" s="35"/>
      <c r="H47" s="32"/>
      <c r="I47" s="32"/>
    </row>
    <row r="48" spans="2:29">
      <c r="E48"/>
      <c r="F48" s="31"/>
      <c r="G48" s="35"/>
      <c r="H48" s="32"/>
      <c r="I48" s="32"/>
    </row>
    <row r="49" spans="2:9">
      <c r="B49" s="9"/>
      <c r="C49" s="9"/>
      <c r="D49" s="9"/>
      <c r="E49" s="9"/>
      <c r="F49" s="31"/>
      <c r="G49" s="35"/>
      <c r="H49" s="32"/>
      <c r="I49" s="32"/>
    </row>
    <row r="50" spans="2:9">
      <c r="B50" s="9"/>
      <c r="C50" s="9"/>
      <c r="D50" s="9"/>
      <c r="E50" s="9"/>
      <c r="F50" s="30"/>
      <c r="G50" s="32"/>
      <c r="H50" s="32"/>
      <c r="I50" s="32"/>
    </row>
    <row r="51" spans="2:9">
      <c r="B51" s="9"/>
      <c r="C51" s="9"/>
      <c r="D51" s="9"/>
      <c r="E51" s="9"/>
      <c r="F51" s="30"/>
      <c r="G51" s="32"/>
      <c r="H51" s="32"/>
      <c r="I51" s="32"/>
    </row>
    <row r="52" spans="2:9">
      <c r="B52" s="9"/>
      <c r="C52" s="9"/>
      <c r="D52" s="9"/>
      <c r="E52" s="9"/>
      <c r="F52" s="30"/>
      <c r="G52" s="32"/>
      <c r="H52" s="32"/>
      <c r="I52" s="32"/>
    </row>
    <row r="53" spans="2:9">
      <c r="B53" s="9"/>
      <c r="C53" s="9"/>
      <c r="D53" s="9"/>
      <c r="E53" s="9"/>
      <c r="F53" s="30"/>
      <c r="G53" s="32"/>
      <c r="H53" s="32"/>
      <c r="I53" s="32"/>
    </row>
    <row r="54" spans="2:9">
      <c r="B54" s="9"/>
      <c r="C54" s="9"/>
      <c r="D54" s="9"/>
      <c r="E54" s="9"/>
      <c r="F54" s="30"/>
      <c r="G54" s="32"/>
      <c r="H54" s="32"/>
      <c r="I54" s="32"/>
    </row>
    <row r="55" spans="2:9">
      <c r="B55" s="4" t="s">
        <v>5</v>
      </c>
      <c r="F55" s="30"/>
      <c r="G55" s="32"/>
      <c r="H55" s="32"/>
      <c r="I55" s="32"/>
    </row>
    <row r="56" spans="2:9">
      <c r="B56" s="10" t="s">
        <v>12</v>
      </c>
      <c r="C56" s="5"/>
      <c r="D56" s="5"/>
      <c r="E56" s="5"/>
      <c r="F56" s="30"/>
      <c r="G56" s="32"/>
      <c r="H56" s="32"/>
      <c r="I56" s="32"/>
    </row>
    <row r="57" spans="2:9" ht="13.5" customHeight="1">
      <c r="B57" s="280" t="s">
        <v>39</v>
      </c>
      <c r="C57" s="280"/>
      <c r="D57" s="280"/>
      <c r="E57" s="280"/>
      <c r="F57" s="30"/>
      <c r="G57" s="32"/>
      <c r="H57" s="32"/>
      <c r="I57" s="32"/>
    </row>
    <row r="58" spans="2:9">
      <c r="B58" s="280"/>
      <c r="C58" s="280"/>
      <c r="D58" s="280"/>
      <c r="E58" s="280"/>
      <c r="F58" s="30"/>
      <c r="G58" s="32"/>
      <c r="H58" s="32"/>
      <c r="I58" s="32"/>
    </row>
    <row r="59" spans="2:9">
      <c r="B59" s="280"/>
      <c r="C59" s="280"/>
      <c r="D59" s="280"/>
      <c r="E59" s="280"/>
      <c r="F59" s="30"/>
      <c r="G59" s="32"/>
      <c r="H59" s="32"/>
      <c r="I59" s="32"/>
    </row>
    <row r="60" spans="2:9">
      <c r="B60" s="280"/>
      <c r="C60" s="280"/>
      <c r="D60" s="280"/>
      <c r="E60" s="280"/>
      <c r="F60" s="30"/>
      <c r="G60" s="32"/>
      <c r="H60" s="32"/>
      <c r="I60" s="32"/>
    </row>
    <row r="61" spans="2:9">
      <c r="B61" s="280"/>
      <c r="C61" s="280"/>
      <c r="D61" s="280"/>
      <c r="E61" s="280"/>
      <c r="F61" s="30"/>
      <c r="G61" s="32"/>
      <c r="H61" s="32"/>
      <c r="I61" s="32"/>
    </row>
    <row r="62" spans="2:9">
      <c r="B62" s="9"/>
      <c r="C62" s="9"/>
      <c r="D62" s="9"/>
      <c r="E62" s="9"/>
      <c r="F62" s="30"/>
      <c r="G62" s="32"/>
      <c r="H62" s="32"/>
      <c r="I62" s="32"/>
    </row>
    <row r="63" spans="2:9">
      <c r="B63" s="9"/>
      <c r="C63" s="9"/>
      <c r="D63" s="9"/>
      <c r="E63" s="9"/>
      <c r="F63" s="30"/>
      <c r="G63" s="32"/>
      <c r="H63" s="32"/>
      <c r="I63" s="32"/>
    </row>
    <row r="64" spans="2:9">
      <c r="B64" s="10" t="s">
        <v>20</v>
      </c>
      <c r="C64" s="5"/>
      <c r="D64" s="5"/>
      <c r="E64" s="5"/>
      <c r="F64" s="30"/>
      <c r="G64" s="32"/>
      <c r="H64" s="32"/>
      <c r="I64" s="32"/>
    </row>
    <row r="65" spans="2:9" ht="13.5" customHeight="1">
      <c r="B65" s="280" t="s">
        <v>52</v>
      </c>
      <c r="C65" s="280"/>
      <c r="D65" s="280"/>
      <c r="E65" s="280"/>
      <c r="F65" s="30"/>
      <c r="G65" s="32"/>
      <c r="H65" s="32"/>
      <c r="I65" s="32"/>
    </row>
    <row r="66" spans="2:9">
      <c r="B66" s="280"/>
      <c r="C66" s="280"/>
      <c r="D66" s="280"/>
      <c r="E66" s="280"/>
      <c r="F66" s="30"/>
      <c r="G66" s="32"/>
      <c r="H66" s="32"/>
      <c r="I66" s="32"/>
    </row>
    <row r="67" spans="2:9">
      <c r="B67" s="280"/>
      <c r="C67" s="280"/>
      <c r="D67" s="280"/>
      <c r="E67" s="280"/>
      <c r="F67" s="30"/>
      <c r="G67" s="32"/>
      <c r="H67" s="32"/>
      <c r="I67" s="32"/>
    </row>
    <row r="68" spans="2:9">
      <c r="B68" s="280"/>
      <c r="C68" s="280"/>
      <c r="D68" s="280"/>
      <c r="E68" s="280"/>
      <c r="F68" s="30"/>
      <c r="G68" s="32"/>
      <c r="H68" s="32"/>
      <c r="I68" s="32"/>
    </row>
    <row r="69" spans="2:9">
      <c r="B69" s="280"/>
      <c r="C69" s="280"/>
      <c r="D69" s="280"/>
      <c r="E69" s="280"/>
      <c r="F69" s="30"/>
      <c r="G69" s="32"/>
      <c r="H69" s="32"/>
      <c r="I69" s="32"/>
    </row>
    <row r="70" spans="2:9" ht="13.5" customHeight="1">
      <c r="B70" s="3"/>
      <c r="C70" s="3"/>
      <c r="D70" s="3"/>
      <c r="E70" s="3"/>
      <c r="F70" s="30"/>
      <c r="G70" s="32"/>
      <c r="H70" s="32"/>
      <c r="I70" s="32"/>
    </row>
    <row r="71" spans="2:9">
      <c r="B71" s="287"/>
      <c r="C71" s="287"/>
      <c r="D71" s="287"/>
      <c r="E71" s="287"/>
      <c r="F71" s="30"/>
      <c r="G71" s="32"/>
      <c r="H71" s="32"/>
      <c r="I71" s="32"/>
    </row>
    <row r="72" spans="2:9">
      <c r="B72" s="284"/>
      <c r="C72" s="284"/>
      <c r="D72" s="284"/>
      <c r="E72" s="284"/>
      <c r="F72" s="30"/>
      <c r="G72" s="32"/>
      <c r="H72" s="32"/>
      <c r="I72" s="32"/>
    </row>
    <row r="73" spans="2:9">
      <c r="B73" s="284"/>
      <c r="C73" s="284"/>
      <c r="D73" s="284"/>
      <c r="E73" s="284"/>
      <c r="F73" s="30"/>
      <c r="G73" s="32"/>
      <c r="H73" s="32"/>
      <c r="I73" s="32"/>
    </row>
    <row r="74" spans="2:9" ht="13.5" customHeight="1">
      <c r="E74"/>
      <c r="F74" s="30"/>
      <c r="G74" s="32"/>
      <c r="H74" s="32"/>
      <c r="I74" s="32"/>
    </row>
    <row r="75" spans="2:9">
      <c r="E75"/>
      <c r="F75" s="30"/>
      <c r="G75" s="32"/>
      <c r="H75" s="32"/>
      <c r="I75" s="32"/>
    </row>
    <row r="76" spans="2:9">
      <c r="E76"/>
      <c r="F76" s="30"/>
      <c r="G76" s="32"/>
      <c r="H76" s="32"/>
      <c r="I76" s="32"/>
    </row>
    <row r="77" spans="2:9">
      <c r="E77"/>
      <c r="F77" s="30"/>
      <c r="G77" s="32"/>
      <c r="H77" s="32"/>
      <c r="I77" s="32"/>
    </row>
    <row r="78" spans="2:9">
      <c r="E78"/>
      <c r="F78" s="30"/>
      <c r="G78" s="32"/>
      <c r="H78" s="32"/>
      <c r="I78" s="32"/>
    </row>
    <row r="79" spans="2:9" ht="13.5" customHeight="1">
      <c r="E79"/>
      <c r="F79" s="30"/>
      <c r="G79" s="32"/>
      <c r="H79" s="32"/>
      <c r="I79" s="32"/>
    </row>
    <row r="80" spans="2:9">
      <c r="E80"/>
      <c r="F80" s="30"/>
      <c r="G80" s="32"/>
      <c r="H80" s="32"/>
      <c r="I80" s="32"/>
    </row>
    <row r="81" spans="2:9">
      <c r="E81"/>
      <c r="F81" s="30"/>
      <c r="G81" s="32"/>
      <c r="H81" s="32"/>
      <c r="I81" s="32"/>
    </row>
    <row r="82" spans="2:9">
      <c r="E82"/>
      <c r="F82" s="30"/>
      <c r="G82" s="32"/>
      <c r="H82" s="32"/>
      <c r="I82" s="32"/>
    </row>
    <row r="83" spans="2:9">
      <c r="E83"/>
      <c r="F83" s="30"/>
      <c r="G83" s="32"/>
      <c r="H83" s="32"/>
      <c r="I83" s="32"/>
    </row>
    <row r="84" spans="2:9">
      <c r="E84"/>
      <c r="F84" s="30"/>
      <c r="G84" s="32"/>
      <c r="H84" s="32"/>
      <c r="I84" s="32"/>
    </row>
    <row r="85" spans="2:9">
      <c r="E85"/>
      <c r="F85" s="30"/>
      <c r="G85" s="32"/>
      <c r="H85" s="32"/>
      <c r="I85" s="32"/>
    </row>
    <row r="86" spans="2:9" ht="13.5" customHeight="1">
      <c r="B86" s="4" t="s">
        <v>30</v>
      </c>
      <c r="C86" s="5"/>
      <c r="D86" s="5"/>
      <c r="E86" s="5"/>
      <c r="F86" s="30"/>
      <c r="G86" s="32"/>
      <c r="H86" s="32"/>
      <c r="I86" s="32"/>
    </row>
    <row r="87" spans="2:9" ht="13.5" customHeight="1">
      <c r="B87" s="280" t="s">
        <v>49</v>
      </c>
      <c r="C87" s="280"/>
      <c r="D87" s="280"/>
      <c r="E87" s="280"/>
      <c r="F87" s="30"/>
      <c r="G87" s="32"/>
      <c r="H87" s="32"/>
      <c r="I87" s="32"/>
    </row>
    <row r="88" spans="2:9">
      <c r="B88" s="280"/>
      <c r="C88" s="280"/>
      <c r="D88" s="280"/>
      <c r="E88" s="280"/>
      <c r="F88" s="30"/>
      <c r="G88" s="32"/>
      <c r="H88" s="32"/>
      <c r="I88" s="32"/>
    </row>
    <row r="89" spans="2:9" ht="13.5" customHeight="1">
      <c r="B89" s="12" t="s">
        <v>47</v>
      </c>
      <c r="C89" s="5"/>
      <c r="D89" s="5"/>
      <c r="E89" s="5"/>
      <c r="F89" s="30"/>
      <c r="G89" s="32"/>
      <c r="H89" s="32"/>
      <c r="I89" s="32"/>
    </row>
    <row r="90" spans="2:9">
      <c r="B90" s="12" t="s">
        <v>44</v>
      </c>
      <c r="C90" s="5"/>
      <c r="D90" s="5"/>
      <c r="E90" s="5"/>
      <c r="F90" s="30"/>
      <c r="G90" s="32"/>
      <c r="H90" s="32"/>
      <c r="I90" s="32"/>
    </row>
    <row r="91" spans="2:9">
      <c r="B91" s="5" t="s">
        <v>54</v>
      </c>
      <c r="C91" s="5"/>
      <c r="D91" s="5"/>
      <c r="E91" s="5"/>
      <c r="F91" s="30"/>
      <c r="G91" s="32"/>
      <c r="H91" s="32"/>
      <c r="I91" s="32"/>
    </row>
    <row r="92" spans="2:9" ht="13.5" customHeight="1">
      <c r="B92" s="5" t="s">
        <v>46</v>
      </c>
      <c r="C92" s="5"/>
      <c r="D92" s="5"/>
      <c r="E92" s="5"/>
      <c r="F92" s="30"/>
      <c r="G92" s="32"/>
      <c r="H92" s="32"/>
      <c r="I92" s="32"/>
    </row>
    <row r="93" spans="2:9" ht="13.5" customHeight="1">
      <c r="B93" s="12" t="s">
        <v>48</v>
      </c>
      <c r="C93" s="5"/>
      <c r="D93" s="5"/>
      <c r="E93" s="5"/>
      <c r="F93" s="30"/>
      <c r="G93" s="32"/>
      <c r="H93" s="32"/>
      <c r="I93" s="32"/>
    </row>
    <row r="94" spans="2:9" ht="13.5" customHeight="1">
      <c r="B94" s="5" t="s">
        <v>35</v>
      </c>
      <c r="C94" s="5"/>
      <c r="D94" s="5"/>
      <c r="E94" s="24"/>
      <c r="F94" s="30"/>
      <c r="G94" s="32"/>
      <c r="H94" s="32"/>
      <c r="I94" s="32"/>
    </row>
    <row r="95" spans="2:9" ht="13.5" customHeight="1">
      <c r="B95" s="278" t="s">
        <v>36</v>
      </c>
      <c r="C95" s="278"/>
      <c r="D95" s="5"/>
      <c r="E95" s="5"/>
      <c r="F95" s="30"/>
      <c r="G95" s="32"/>
      <c r="H95" s="32"/>
      <c r="I95" s="32"/>
    </row>
    <row r="96" spans="2:9">
      <c r="D96" s="5"/>
      <c r="E96" s="5"/>
      <c r="F96" s="30"/>
      <c r="G96" s="32"/>
      <c r="H96" s="32"/>
      <c r="I96" s="32"/>
    </row>
    <row r="97" spans="5:9">
      <c r="E97"/>
      <c r="F97" s="30"/>
      <c r="G97" s="32"/>
      <c r="H97" s="32"/>
      <c r="I97" s="32"/>
    </row>
    <row r="98" spans="5:9">
      <c r="E98"/>
      <c r="F98" s="30"/>
      <c r="G98" s="32"/>
      <c r="H98" s="32"/>
      <c r="I98" s="32"/>
    </row>
    <row r="99" spans="5:9">
      <c r="E99"/>
      <c r="F99" s="30"/>
      <c r="G99" s="32"/>
      <c r="H99" s="32"/>
      <c r="I99" s="32"/>
    </row>
    <row r="100" spans="5:9" ht="13.5" customHeight="1">
      <c r="E100"/>
      <c r="F100" s="30"/>
      <c r="G100" s="32"/>
      <c r="H100" s="32"/>
      <c r="I100" s="32"/>
    </row>
    <row r="101" spans="5:9" ht="13.5" customHeight="1">
      <c r="E101"/>
      <c r="F101" s="30"/>
      <c r="G101" s="32"/>
      <c r="H101" s="32"/>
      <c r="I101" s="32"/>
    </row>
    <row r="102" spans="5:9">
      <c r="E102"/>
      <c r="F102" s="30"/>
      <c r="G102" s="32"/>
      <c r="H102" s="32"/>
      <c r="I102" s="32"/>
    </row>
    <row r="103" spans="5:9">
      <c r="E103"/>
      <c r="F103" s="30"/>
      <c r="G103" s="32"/>
      <c r="H103" s="32"/>
      <c r="I103" s="32"/>
    </row>
    <row r="104" spans="5:9">
      <c r="E104"/>
      <c r="F104" s="30"/>
      <c r="G104" s="32"/>
      <c r="H104" s="32"/>
      <c r="I104" s="32"/>
    </row>
    <row r="105" spans="5:9">
      <c r="E105"/>
      <c r="F105" s="30"/>
      <c r="G105" s="32"/>
      <c r="H105" s="32"/>
      <c r="I105" s="32"/>
    </row>
    <row r="106" spans="5:9" ht="13.5" customHeight="1">
      <c r="F106" s="30"/>
      <c r="G106" s="32"/>
      <c r="H106" s="32"/>
      <c r="I106" s="32"/>
    </row>
    <row r="107" spans="5:9">
      <c r="F107" s="30"/>
      <c r="G107" s="32"/>
      <c r="H107" s="32"/>
      <c r="I107" s="32"/>
    </row>
    <row r="108" spans="5:9">
      <c r="F108" s="30"/>
      <c r="G108" s="32"/>
      <c r="H108" s="32"/>
      <c r="I108" s="32"/>
    </row>
    <row r="109" spans="5:9">
      <c r="F109" s="30"/>
      <c r="G109" s="32"/>
      <c r="H109" s="32"/>
      <c r="I109" s="32"/>
    </row>
    <row r="110" spans="5:9">
      <c r="F110" s="30"/>
      <c r="G110" s="32"/>
      <c r="H110" s="32"/>
      <c r="I110" s="32"/>
    </row>
    <row r="111" spans="5:9">
      <c r="F111" s="30"/>
      <c r="G111" s="32"/>
      <c r="H111" s="32"/>
      <c r="I111" s="32"/>
    </row>
    <row r="112" spans="5:9" ht="13.5" customHeight="1">
      <c r="F112" s="30"/>
      <c r="G112" s="32"/>
      <c r="H112" s="32"/>
      <c r="I112" s="32"/>
    </row>
    <row r="113" spans="2:9">
      <c r="F113" s="30"/>
      <c r="G113" s="32"/>
      <c r="H113" s="32"/>
      <c r="I113" s="32"/>
    </row>
    <row r="114" spans="2:9">
      <c r="F114" s="30"/>
      <c r="G114" s="32"/>
      <c r="H114" s="32"/>
      <c r="I114" s="32"/>
    </row>
    <row r="115" spans="2:9">
      <c r="F115" s="30"/>
      <c r="G115" s="32"/>
      <c r="H115" s="32"/>
      <c r="I115" s="32"/>
    </row>
    <row r="116" spans="2:9">
      <c r="F116" s="30"/>
      <c r="G116" s="32"/>
      <c r="H116" s="32"/>
      <c r="I116" s="32"/>
    </row>
    <row r="117" spans="2:9">
      <c r="B117" s="13"/>
      <c r="C117" s="13"/>
      <c r="E117"/>
      <c r="F117" s="30"/>
      <c r="G117" s="32"/>
      <c r="H117" s="32"/>
      <c r="I117" s="32"/>
    </row>
    <row r="118" spans="2:9">
      <c r="F118" s="30"/>
      <c r="G118" s="32"/>
      <c r="H118" s="32"/>
      <c r="I118" s="32"/>
    </row>
    <row r="119" spans="2:9">
      <c r="E119"/>
      <c r="F119" s="30"/>
      <c r="G119" s="32"/>
      <c r="H119" s="32"/>
      <c r="I119" s="32"/>
    </row>
    <row r="120" spans="2:9" ht="13.5" customHeight="1">
      <c r="E120"/>
      <c r="F120" s="30"/>
      <c r="G120" s="32"/>
      <c r="H120" s="32"/>
      <c r="I120" s="32"/>
    </row>
    <row r="121" spans="2:9" ht="13.5" customHeight="1">
      <c r="E121"/>
      <c r="F121" s="30"/>
      <c r="G121" s="32"/>
      <c r="H121" s="32"/>
      <c r="I121" s="32"/>
    </row>
    <row r="122" spans="2:9">
      <c r="E122"/>
      <c r="F122" s="30"/>
      <c r="G122" s="32"/>
      <c r="H122" s="32"/>
      <c r="I122" s="32"/>
    </row>
    <row r="123" spans="2:9" ht="13.5" customHeight="1">
      <c r="E123"/>
      <c r="F123" s="30"/>
      <c r="G123" s="32"/>
      <c r="H123" s="32"/>
      <c r="I123" s="32"/>
    </row>
    <row r="124" spans="2:9">
      <c r="E124"/>
      <c r="F124" s="30"/>
      <c r="G124" s="32"/>
      <c r="H124" s="32"/>
      <c r="I124" s="32"/>
    </row>
    <row r="125" spans="2:9" ht="14.25" customHeight="1">
      <c r="B125" s="4" t="s">
        <v>29</v>
      </c>
      <c r="C125" s="1"/>
      <c r="E125"/>
      <c r="F125" s="32"/>
      <c r="G125" s="32"/>
      <c r="H125" s="32"/>
      <c r="I125" s="32"/>
    </row>
    <row r="126" spans="2:9" ht="16.5" customHeight="1">
      <c r="B126" s="14"/>
      <c r="E126"/>
      <c r="F126" s="285"/>
      <c r="G126" s="285"/>
      <c r="H126" s="33"/>
      <c r="I126" s="33"/>
    </row>
    <row r="127" spans="2:9" ht="16.5" customHeight="1">
      <c r="B127" s="8" t="s">
        <v>11</v>
      </c>
      <c r="C127" s="281" t="s">
        <v>31</v>
      </c>
      <c r="D127" s="281"/>
      <c r="E127" s="281"/>
      <c r="F127" s="33"/>
      <c r="G127" s="33"/>
      <c r="H127" s="33"/>
      <c r="I127" s="33"/>
    </row>
    <row r="128" spans="2:9">
      <c r="F128" s="34"/>
      <c r="G128" s="22"/>
      <c r="H128" s="22"/>
      <c r="I128" s="22"/>
    </row>
    <row r="129" spans="3:9">
      <c r="E129"/>
      <c r="F129" s="34"/>
      <c r="G129" s="22"/>
      <c r="H129" s="22"/>
      <c r="I129" s="22"/>
    </row>
    <row r="130" spans="3:9">
      <c r="E130"/>
      <c r="F130" s="34"/>
      <c r="G130" s="22"/>
      <c r="H130" s="22"/>
      <c r="I130" s="22"/>
    </row>
    <row r="131" spans="3:9" ht="15.75" customHeight="1">
      <c r="E131"/>
      <c r="F131" s="22"/>
      <c r="G131" s="22"/>
      <c r="H131" s="22"/>
      <c r="I131" s="22"/>
    </row>
    <row r="132" spans="3:9">
      <c r="E132"/>
      <c r="F132" s="285"/>
      <c r="G132" s="285"/>
      <c r="H132" s="33"/>
      <c r="I132" s="33"/>
    </row>
    <row r="133" spans="3:9" ht="13.5" customHeight="1">
      <c r="E133"/>
      <c r="F133" s="34"/>
      <c r="G133" s="34"/>
      <c r="H133" s="34"/>
      <c r="I133" s="34"/>
    </row>
    <row r="134" spans="3:9">
      <c r="E134"/>
      <c r="F134" s="34"/>
      <c r="G134" s="34"/>
      <c r="H134" s="34"/>
      <c r="I134" s="34"/>
    </row>
    <row r="135" spans="3:9">
      <c r="E135"/>
      <c r="F135" s="34"/>
      <c r="G135" s="34"/>
      <c r="H135" s="34"/>
      <c r="I135" s="34"/>
    </row>
    <row r="136" spans="3:9">
      <c r="E136"/>
      <c r="F136" s="34"/>
      <c r="G136" s="34"/>
      <c r="H136" s="34"/>
      <c r="I136" s="34"/>
    </row>
    <row r="137" spans="3:9">
      <c r="E137"/>
      <c r="F137" s="34"/>
      <c r="G137" s="34"/>
      <c r="H137" s="34"/>
      <c r="I137" s="34"/>
    </row>
    <row r="138" spans="3:9">
      <c r="C138" s="283" t="s">
        <v>38</v>
      </c>
      <c r="D138" s="283"/>
      <c r="E138" s="283"/>
      <c r="F138" s="34"/>
      <c r="G138" s="34"/>
      <c r="H138" s="34"/>
      <c r="I138" s="34"/>
    </row>
    <row r="139" spans="3:9">
      <c r="E139"/>
      <c r="F139" s="34"/>
      <c r="G139" s="34"/>
      <c r="H139" s="34"/>
      <c r="I139" s="34"/>
    </row>
    <row r="140" spans="3:9">
      <c r="E140"/>
      <c r="F140" s="34"/>
      <c r="G140" s="34"/>
      <c r="H140" s="34"/>
      <c r="I140" s="34"/>
    </row>
    <row r="141" spans="3:9">
      <c r="E141"/>
      <c r="F141" s="34"/>
      <c r="G141" s="34"/>
      <c r="H141" s="34"/>
      <c r="I141" s="34"/>
    </row>
    <row r="142" spans="3:9">
      <c r="F142" s="34"/>
      <c r="G142" s="34"/>
      <c r="H142" s="34"/>
      <c r="I142" s="34"/>
    </row>
    <row r="143" spans="3:9">
      <c r="F143" s="34"/>
      <c r="G143" s="34"/>
      <c r="H143" s="34"/>
      <c r="I143" s="34"/>
    </row>
    <row r="144" spans="3:9">
      <c r="E144"/>
      <c r="F144" s="34"/>
      <c r="G144" s="34"/>
      <c r="H144" s="34"/>
      <c r="I144" s="34"/>
    </row>
    <row r="145" spans="3:9">
      <c r="F145" s="34"/>
      <c r="G145" s="34"/>
      <c r="H145" s="34"/>
      <c r="I145" s="34"/>
    </row>
    <row r="146" spans="3:9">
      <c r="E146"/>
      <c r="F146" s="34"/>
      <c r="G146" s="34"/>
      <c r="H146" s="34"/>
      <c r="I146" s="34"/>
    </row>
    <row r="147" spans="3:9">
      <c r="F147" s="34"/>
      <c r="G147" s="34"/>
      <c r="H147" s="34"/>
      <c r="I147" s="34"/>
    </row>
    <row r="148" spans="3:9">
      <c r="E148"/>
      <c r="F148" s="34"/>
      <c r="G148" s="34"/>
      <c r="H148" s="34"/>
      <c r="I148" s="34"/>
    </row>
    <row r="149" spans="3:9">
      <c r="E149"/>
      <c r="F149" s="34"/>
      <c r="G149" s="34"/>
      <c r="H149" s="34"/>
      <c r="I149" s="34"/>
    </row>
    <row r="150" spans="3:9">
      <c r="E150"/>
      <c r="F150" s="34"/>
      <c r="G150" s="34"/>
      <c r="H150" s="34"/>
      <c r="I150" s="34"/>
    </row>
    <row r="151" spans="3:9">
      <c r="E151"/>
      <c r="F151" s="34"/>
      <c r="G151" s="34"/>
      <c r="H151" s="34"/>
      <c r="I151" s="34"/>
    </row>
    <row r="152" spans="3:9">
      <c r="E152"/>
      <c r="F152" s="34"/>
      <c r="G152" s="34"/>
      <c r="H152" s="34"/>
      <c r="I152" s="34"/>
    </row>
    <row r="153" spans="3:9">
      <c r="F153" s="34"/>
      <c r="G153" s="34"/>
      <c r="H153" s="34"/>
      <c r="I153" s="34"/>
    </row>
    <row r="154" spans="3:9">
      <c r="E154"/>
      <c r="F154" s="34"/>
      <c r="G154" s="34"/>
      <c r="H154" s="34"/>
      <c r="I154" s="34"/>
    </row>
    <row r="155" spans="3:9">
      <c r="C155" s="283" t="s">
        <v>40</v>
      </c>
      <c r="D155" s="283"/>
      <c r="E155" s="283"/>
      <c r="F155" s="34"/>
      <c r="G155" s="34"/>
      <c r="H155" s="34"/>
      <c r="I155" s="34"/>
    </row>
    <row r="156" spans="3:9">
      <c r="C156" s="283" t="s">
        <v>37</v>
      </c>
      <c r="D156" s="283"/>
      <c r="E156" s="283"/>
      <c r="F156" s="34"/>
      <c r="G156" s="34"/>
      <c r="H156" s="34"/>
      <c r="I156" s="34"/>
    </row>
    <row r="157" spans="3:9">
      <c r="E157"/>
      <c r="F157" s="34"/>
      <c r="G157" s="34"/>
      <c r="H157" s="34"/>
      <c r="I157" s="34"/>
    </row>
    <row r="158" spans="3:9">
      <c r="E158"/>
      <c r="F158" s="34"/>
      <c r="G158" s="34"/>
      <c r="H158" s="34"/>
      <c r="I158" s="34"/>
    </row>
    <row r="159" spans="3:9">
      <c r="E159"/>
      <c r="F159" s="34"/>
      <c r="G159" s="34"/>
      <c r="H159" s="34"/>
      <c r="I159" s="34"/>
    </row>
    <row r="160" spans="3:9">
      <c r="E160"/>
      <c r="F160" s="34"/>
      <c r="G160" s="34"/>
      <c r="H160" s="34"/>
      <c r="I160" s="34"/>
    </row>
    <row r="161" spans="5:9">
      <c r="E161"/>
      <c r="F161" s="34"/>
      <c r="G161" s="34"/>
      <c r="H161" s="34"/>
      <c r="I161" s="34"/>
    </row>
    <row r="162" spans="5:9">
      <c r="E162"/>
      <c r="F162" s="34"/>
      <c r="G162" s="34"/>
      <c r="H162" s="34"/>
      <c r="I162" s="34"/>
    </row>
    <row r="163" spans="5:9">
      <c r="E163"/>
      <c r="F163" s="34"/>
      <c r="G163" s="34"/>
      <c r="H163" s="34"/>
      <c r="I163" s="34"/>
    </row>
    <row r="164" spans="5:9">
      <c r="F164" s="34"/>
      <c r="G164" s="34"/>
      <c r="H164" s="34"/>
      <c r="I164" s="34"/>
    </row>
    <row r="165" spans="5:9" ht="13.5" customHeight="1">
      <c r="F165" s="34"/>
      <c r="G165" s="34"/>
      <c r="H165" s="34"/>
      <c r="I165" s="34"/>
    </row>
    <row r="166" spans="5:9">
      <c r="F166" s="34"/>
      <c r="G166" s="34"/>
      <c r="H166" s="34"/>
      <c r="I166" s="34"/>
    </row>
    <row r="167" spans="5:9">
      <c r="F167" s="34"/>
      <c r="G167" s="34"/>
      <c r="H167" s="34"/>
      <c r="I167" s="34"/>
    </row>
    <row r="168" spans="5:9">
      <c r="F168" s="34"/>
      <c r="G168" s="34"/>
      <c r="H168" s="34"/>
      <c r="I168" s="34"/>
    </row>
    <row r="169" spans="5:9">
      <c r="F169" s="34"/>
      <c r="G169" s="34"/>
      <c r="H169" s="34"/>
      <c r="I169" s="34"/>
    </row>
    <row r="170" spans="5:9">
      <c r="F170" s="34"/>
      <c r="G170" s="34"/>
      <c r="H170" s="34"/>
      <c r="I170" s="34"/>
    </row>
    <row r="171" spans="5:9">
      <c r="E171"/>
      <c r="F171" s="34"/>
      <c r="G171" s="34"/>
      <c r="H171" s="34"/>
      <c r="I171" s="34"/>
    </row>
    <row r="172" spans="5:9">
      <c r="E172"/>
      <c r="F172" s="34"/>
      <c r="G172" s="34"/>
      <c r="H172" s="34"/>
      <c r="I172" s="34"/>
    </row>
    <row r="173" spans="5:9">
      <c r="E173"/>
      <c r="F173" s="34"/>
      <c r="G173" s="34"/>
      <c r="H173" s="34"/>
      <c r="I173" s="34"/>
    </row>
    <row r="174" spans="5:9" ht="13.5" customHeight="1">
      <c r="E174"/>
      <c r="F174" s="34"/>
      <c r="G174" s="34"/>
      <c r="H174" s="34"/>
      <c r="I174" s="34"/>
    </row>
    <row r="175" spans="5:9">
      <c r="F175" s="34"/>
      <c r="G175" s="34"/>
      <c r="H175" s="34"/>
      <c r="I175" s="34"/>
    </row>
    <row r="176" spans="5:9">
      <c r="F176" s="34"/>
      <c r="G176" s="34"/>
      <c r="H176" s="34"/>
      <c r="I176" s="34"/>
    </row>
    <row r="177" spans="2:29" ht="13.5" customHeight="1">
      <c r="F177" s="34"/>
      <c r="G177" s="34"/>
      <c r="H177" s="34"/>
      <c r="I177" s="34"/>
    </row>
    <row r="178" spans="2:29">
      <c r="E178"/>
      <c r="F178" s="34"/>
      <c r="G178" s="34"/>
      <c r="H178" s="34"/>
      <c r="I178" s="34"/>
    </row>
    <row r="179" spans="2:29" ht="13.5" customHeight="1">
      <c r="E179"/>
      <c r="F179" s="34"/>
      <c r="G179" s="34"/>
      <c r="H179" s="34"/>
      <c r="I179" s="34"/>
    </row>
    <row r="180" spans="2:29">
      <c r="F180" s="34"/>
      <c r="G180" s="34"/>
      <c r="H180" s="34"/>
      <c r="I180" s="34"/>
    </row>
    <row r="181" spans="2:29">
      <c r="F181" s="34"/>
      <c r="G181" s="34"/>
      <c r="H181" s="34"/>
      <c r="I181" s="34"/>
    </row>
    <row r="182" spans="2:29" ht="13.5" customHeight="1">
      <c r="F182" s="34"/>
      <c r="G182" s="34"/>
      <c r="H182" s="34"/>
      <c r="I182" s="34"/>
    </row>
    <row r="183" spans="2:29">
      <c r="F183" s="34"/>
      <c r="G183" s="34"/>
      <c r="H183" s="34"/>
      <c r="I183" s="34"/>
    </row>
    <row r="184" spans="2:29">
      <c r="B184" s="280" t="s">
        <v>26</v>
      </c>
      <c r="C184" s="282"/>
      <c r="D184" s="282"/>
      <c r="E184" s="282"/>
      <c r="F184" s="34"/>
      <c r="G184" s="34"/>
      <c r="H184" s="34"/>
      <c r="I184" s="34"/>
    </row>
    <row r="185" spans="2:29">
      <c r="B185" s="282"/>
      <c r="C185" s="282"/>
      <c r="D185" s="282"/>
      <c r="E185" s="282"/>
      <c r="F185" s="34"/>
      <c r="G185" s="34"/>
      <c r="H185" s="34"/>
      <c r="I185" s="34"/>
    </row>
    <row r="186" spans="2:29">
      <c r="B186" s="15"/>
      <c r="E186"/>
      <c r="F186" s="34"/>
      <c r="G186" s="34"/>
      <c r="H186" s="34"/>
      <c r="I186" s="34"/>
    </row>
    <row r="187" spans="2:29">
      <c r="E187"/>
      <c r="F187" s="34"/>
      <c r="G187" s="34"/>
      <c r="H187" s="34"/>
      <c r="I187" s="34"/>
    </row>
    <row r="188" spans="2:29">
      <c r="E188"/>
      <c r="F188" s="34"/>
      <c r="G188" s="34"/>
      <c r="H188" s="34"/>
      <c r="I188" s="34"/>
    </row>
    <row r="189" spans="2:29">
      <c r="E189"/>
      <c r="F189" s="34"/>
      <c r="G189" s="34"/>
      <c r="H189" s="34"/>
      <c r="I189" s="34"/>
    </row>
    <row r="190" spans="2:29">
      <c r="E190"/>
      <c r="F190" s="34"/>
      <c r="G190" s="34"/>
      <c r="H190" s="34"/>
      <c r="I190" s="34"/>
    </row>
    <row r="191" spans="2:29">
      <c r="E191"/>
      <c r="I191"/>
      <c r="J191" s="37"/>
      <c r="K191" s="281"/>
      <c r="L191" s="281"/>
      <c r="M191" s="281"/>
      <c r="N191" s="281"/>
      <c r="O191" s="39"/>
      <c r="P191" s="39"/>
      <c r="Q191" s="39"/>
      <c r="R191" s="39"/>
      <c r="S191" s="39"/>
      <c r="T191" s="39"/>
      <c r="U191" s="39"/>
      <c r="V191" s="39"/>
      <c r="W191" s="39"/>
      <c r="X191" s="39"/>
      <c r="Y191" s="39"/>
      <c r="Z191" s="39"/>
      <c r="AA191" s="39"/>
      <c r="AB191" s="39"/>
      <c r="AC191" s="39"/>
    </row>
    <row r="192" spans="2:29">
      <c r="E192"/>
      <c r="I192"/>
      <c r="J192" s="37"/>
      <c r="K192" s="8"/>
      <c r="L192" s="8"/>
      <c r="M192" s="8"/>
      <c r="N192" s="8"/>
      <c r="O192" s="39"/>
      <c r="P192" s="39"/>
      <c r="Q192" s="39"/>
      <c r="R192" s="39"/>
      <c r="S192" s="39"/>
      <c r="T192" s="39"/>
      <c r="U192" s="39"/>
      <c r="V192" s="39"/>
      <c r="W192" s="39"/>
      <c r="X192" s="39"/>
      <c r="Y192" s="39"/>
      <c r="Z192" s="39"/>
      <c r="AA192" s="39"/>
      <c r="AB192" s="39"/>
      <c r="AC192" s="39"/>
    </row>
    <row r="193" spans="5:29" ht="13.5" customHeight="1">
      <c r="E193"/>
      <c r="I193"/>
      <c r="J193" s="37"/>
      <c r="K193" s="281"/>
      <c r="L193" s="281"/>
      <c r="M193" s="281"/>
      <c r="N193" s="281"/>
      <c r="O193" s="39"/>
      <c r="P193" s="39"/>
      <c r="Q193" s="39"/>
      <c r="R193" s="39"/>
      <c r="S193" s="39"/>
      <c r="T193" s="39"/>
      <c r="U193" s="39"/>
      <c r="V193" s="39"/>
      <c r="W193" s="39"/>
      <c r="X193" s="39"/>
      <c r="Y193" s="39"/>
      <c r="Z193" s="39"/>
      <c r="AA193" s="39"/>
      <c r="AB193" s="39"/>
      <c r="AC193" s="39"/>
    </row>
    <row r="194" spans="5:29">
      <c r="E194"/>
      <c r="I194"/>
      <c r="J194" s="37"/>
      <c r="K194" s="281"/>
      <c r="L194" s="281"/>
      <c r="M194" s="281"/>
      <c r="N194" s="281"/>
      <c r="O194" s="39"/>
      <c r="P194" s="39"/>
      <c r="Q194" s="39"/>
      <c r="R194" s="39"/>
      <c r="S194" s="39"/>
      <c r="T194" s="39"/>
      <c r="U194" s="39"/>
      <c r="V194" s="39"/>
      <c r="W194" s="39"/>
      <c r="X194" s="39"/>
      <c r="Y194" s="39"/>
      <c r="Z194" s="39"/>
      <c r="AA194" s="39"/>
      <c r="AB194" s="39"/>
      <c r="AC194" s="39"/>
    </row>
    <row r="195" spans="5:29" ht="10.5" customHeight="1">
      <c r="E195"/>
      <c r="I195"/>
      <c r="J195" s="37"/>
      <c r="K195" s="281"/>
      <c r="L195" s="281"/>
      <c r="M195" s="281"/>
      <c r="N195" s="281"/>
      <c r="O195" s="39"/>
      <c r="P195" s="39"/>
      <c r="Q195" s="39"/>
      <c r="R195" s="39"/>
      <c r="S195" s="39"/>
      <c r="T195" s="39"/>
      <c r="U195" s="39"/>
      <c r="V195" s="39"/>
      <c r="W195" s="39"/>
      <c r="X195" s="39"/>
      <c r="Y195" s="39"/>
      <c r="Z195" s="39"/>
      <c r="AA195" s="39"/>
      <c r="AB195" s="39"/>
      <c r="AC195" s="39"/>
    </row>
    <row r="196" spans="5:29">
      <c r="E196"/>
      <c r="I196"/>
      <c r="J196" s="37"/>
      <c r="K196" s="281"/>
      <c r="L196" s="281"/>
      <c r="M196" s="281"/>
      <c r="N196" s="281"/>
      <c r="O196" s="39"/>
      <c r="P196" s="39"/>
      <c r="Q196" s="39"/>
      <c r="R196" s="39"/>
      <c r="S196" s="39"/>
      <c r="T196" s="39"/>
      <c r="U196" s="39"/>
      <c r="V196" s="39"/>
      <c r="W196" s="39"/>
      <c r="X196" s="39"/>
      <c r="Y196" s="39"/>
      <c r="Z196" s="39"/>
      <c r="AA196" s="39"/>
      <c r="AB196" s="39"/>
      <c r="AC196" s="39"/>
    </row>
    <row r="197" spans="5:29">
      <c r="E197"/>
      <c r="I197"/>
      <c r="J197" s="37"/>
      <c r="K197" s="281"/>
      <c r="L197" s="281"/>
      <c r="M197" s="281"/>
      <c r="N197" s="281"/>
      <c r="O197" s="39"/>
      <c r="P197" s="39"/>
      <c r="Q197" s="39"/>
      <c r="R197" s="39"/>
      <c r="S197" s="39"/>
      <c r="T197" s="39"/>
      <c r="U197" s="39"/>
      <c r="V197" s="39"/>
      <c r="W197" s="39"/>
      <c r="X197" s="39"/>
      <c r="Y197" s="39"/>
      <c r="Z197" s="39"/>
      <c r="AA197" s="39"/>
      <c r="AB197" s="39"/>
      <c r="AC197" s="39"/>
    </row>
    <row r="198" spans="5:29">
      <c r="E198"/>
      <c r="I198"/>
      <c r="J198" s="37"/>
      <c r="K198" s="281"/>
      <c r="L198" s="281"/>
      <c r="M198" s="281"/>
      <c r="N198" s="281"/>
      <c r="O198" s="39"/>
      <c r="P198" s="39"/>
      <c r="Q198" s="39"/>
      <c r="R198" s="39"/>
      <c r="S198" s="39"/>
      <c r="T198" s="39"/>
      <c r="U198" s="39"/>
      <c r="V198" s="39"/>
      <c r="W198" s="39"/>
      <c r="X198" s="39"/>
      <c r="Y198" s="39"/>
      <c r="Z198" s="39"/>
      <c r="AA198" s="39"/>
      <c r="AB198" s="39"/>
      <c r="AC198" s="39"/>
    </row>
    <row r="199" spans="5:29">
      <c r="E199"/>
      <c r="I199"/>
      <c r="J199" s="37"/>
      <c r="K199" s="8"/>
      <c r="L199" s="8"/>
      <c r="M199" s="8"/>
      <c r="N199" s="8"/>
      <c r="O199" s="39"/>
      <c r="P199" s="39"/>
      <c r="Q199" s="39"/>
      <c r="R199" s="39"/>
      <c r="S199" s="39"/>
      <c r="T199" s="39"/>
      <c r="U199" s="39"/>
      <c r="V199" s="39"/>
      <c r="W199" s="39"/>
      <c r="X199" s="39"/>
      <c r="Y199" s="39"/>
      <c r="Z199" s="39"/>
      <c r="AA199" s="39"/>
      <c r="AB199" s="39"/>
      <c r="AC199" s="39"/>
    </row>
    <row r="200" spans="5:29">
      <c r="E200"/>
      <c r="I200"/>
      <c r="J200" s="37"/>
      <c r="K200" s="8"/>
      <c r="L200" s="8"/>
      <c r="M200" s="8"/>
      <c r="N200" s="8"/>
      <c r="O200" s="39"/>
      <c r="P200" s="39"/>
      <c r="Q200" s="39"/>
      <c r="R200" s="39"/>
      <c r="S200" s="39"/>
      <c r="T200" s="39"/>
      <c r="U200" s="39"/>
      <c r="V200" s="39"/>
      <c r="W200" s="39"/>
      <c r="X200" s="39"/>
      <c r="Y200" s="39"/>
      <c r="Z200" s="39"/>
      <c r="AA200" s="39"/>
      <c r="AB200" s="39"/>
      <c r="AC200" s="39"/>
    </row>
    <row r="201" spans="5:29" ht="13.5" customHeight="1">
      <c r="E201"/>
      <c r="I201"/>
      <c r="J201" s="37"/>
      <c r="K201" s="8"/>
      <c r="L201" s="8"/>
      <c r="M201" s="8"/>
      <c r="N201" s="8"/>
      <c r="O201" s="39"/>
      <c r="P201" s="39"/>
      <c r="Q201" s="39"/>
      <c r="R201" s="39"/>
      <c r="S201" s="39"/>
      <c r="T201" s="39"/>
      <c r="U201" s="39"/>
      <c r="V201" s="39"/>
      <c r="W201" s="39"/>
      <c r="X201" s="39"/>
      <c r="Y201" s="39"/>
      <c r="Z201" s="39"/>
      <c r="AA201" s="39"/>
      <c r="AB201" s="39"/>
      <c r="AC201" s="39"/>
    </row>
    <row r="202" spans="5:29">
      <c r="E202"/>
      <c r="I202"/>
      <c r="J202" s="37"/>
      <c r="K202" s="8"/>
      <c r="L202" s="8"/>
      <c r="M202" s="8"/>
      <c r="N202" s="8"/>
      <c r="O202" s="39"/>
      <c r="P202" s="39"/>
      <c r="Q202" s="39"/>
      <c r="R202" s="39"/>
      <c r="S202" s="39"/>
      <c r="T202" s="39"/>
      <c r="U202" s="39"/>
      <c r="V202" s="39"/>
      <c r="W202" s="39"/>
      <c r="X202" s="39"/>
      <c r="Y202" s="39"/>
      <c r="Z202" s="39"/>
      <c r="AA202" s="39"/>
      <c r="AB202" s="39"/>
      <c r="AC202" s="39"/>
    </row>
    <row r="203" spans="5:29" ht="13.5" customHeight="1">
      <c r="E203"/>
      <c r="I203"/>
      <c r="J203" s="37"/>
      <c r="K203" s="8"/>
      <c r="L203" s="8"/>
      <c r="M203" s="8"/>
      <c r="N203" s="8"/>
      <c r="O203" s="39"/>
      <c r="P203" s="39"/>
      <c r="Q203" s="39"/>
      <c r="R203" s="39"/>
      <c r="S203" s="39"/>
      <c r="T203" s="39"/>
      <c r="U203" s="39"/>
      <c r="V203" s="39"/>
      <c r="W203" s="39"/>
      <c r="X203" s="39"/>
      <c r="Y203" s="39"/>
      <c r="Z203" s="39"/>
      <c r="AA203" s="39"/>
      <c r="AB203" s="39"/>
      <c r="AC203" s="39"/>
    </row>
    <row r="204" spans="5:29" ht="13.5" customHeight="1">
      <c r="E204"/>
      <c r="I204"/>
      <c r="J204" s="37"/>
      <c r="K204" s="8"/>
      <c r="L204" s="8"/>
      <c r="M204" s="8"/>
      <c r="N204" s="8"/>
      <c r="O204" s="39"/>
      <c r="P204" s="39"/>
      <c r="Q204" s="39"/>
      <c r="R204" s="39"/>
      <c r="S204" s="39"/>
      <c r="T204" s="39"/>
      <c r="U204" s="39"/>
      <c r="V204" s="39"/>
      <c r="W204" s="39"/>
      <c r="X204" s="39"/>
      <c r="Y204" s="39"/>
      <c r="Z204" s="39"/>
      <c r="AA204" s="39"/>
      <c r="AB204" s="39"/>
      <c r="AC204" s="39"/>
    </row>
    <row r="205" spans="5:29">
      <c r="E205"/>
      <c r="I205"/>
      <c r="J205" s="37"/>
      <c r="K205" s="8"/>
      <c r="L205" s="8"/>
      <c r="M205" s="8"/>
      <c r="N205" s="8"/>
      <c r="O205" s="39"/>
      <c r="P205" s="39"/>
      <c r="Q205" s="39"/>
      <c r="R205" s="39"/>
      <c r="S205" s="39"/>
      <c r="T205" s="39"/>
      <c r="U205" s="39"/>
      <c r="V205" s="39"/>
      <c r="W205" s="39"/>
      <c r="X205" s="39"/>
      <c r="Y205" s="39"/>
      <c r="Z205" s="39"/>
      <c r="AA205" s="39"/>
      <c r="AB205" s="39"/>
      <c r="AC205" s="39"/>
    </row>
    <row r="206" spans="5:29">
      <c r="E206"/>
      <c r="I206"/>
      <c r="J206" s="37"/>
      <c r="K206" s="8"/>
      <c r="L206" s="8"/>
      <c r="M206" s="8"/>
      <c r="N206" s="8"/>
      <c r="O206" s="39"/>
      <c r="P206" s="39"/>
      <c r="Q206" s="39"/>
      <c r="R206" s="39"/>
      <c r="S206" s="39"/>
      <c r="T206" s="39"/>
      <c r="U206" s="39"/>
      <c r="V206" s="39"/>
      <c r="W206" s="39"/>
      <c r="X206" s="39"/>
      <c r="Y206" s="39"/>
      <c r="Z206" s="39"/>
      <c r="AA206" s="39"/>
      <c r="AB206" s="39"/>
      <c r="AC206" s="39"/>
    </row>
    <row r="207" spans="5:29" ht="13.5" customHeight="1">
      <c r="E207"/>
      <c r="I207"/>
      <c r="J207" s="37"/>
      <c r="K207" s="8"/>
      <c r="L207" s="8"/>
      <c r="M207" s="8"/>
      <c r="N207" s="8"/>
      <c r="O207" s="39"/>
      <c r="P207" s="39"/>
      <c r="Q207" s="39"/>
      <c r="R207" s="39"/>
      <c r="S207" s="39"/>
      <c r="T207" s="39"/>
      <c r="U207" s="39"/>
      <c r="V207" s="39"/>
      <c r="W207" s="39"/>
      <c r="X207" s="39"/>
      <c r="Y207" s="39"/>
      <c r="Z207" s="39"/>
      <c r="AA207" s="39"/>
      <c r="AB207" s="39"/>
      <c r="AC207" s="39"/>
    </row>
    <row r="208" spans="5:29">
      <c r="E208"/>
      <c r="I208"/>
      <c r="J208" s="37"/>
      <c r="K208" s="8"/>
      <c r="L208" s="8"/>
      <c r="M208" s="8"/>
      <c r="N208" s="8"/>
      <c r="O208" s="39"/>
      <c r="P208" s="39"/>
      <c r="Q208" s="39"/>
      <c r="R208" s="39"/>
      <c r="S208" s="39"/>
      <c r="T208" s="39"/>
      <c r="U208" s="39"/>
      <c r="V208" s="39"/>
      <c r="W208" s="39"/>
      <c r="X208" s="39"/>
      <c r="Y208" s="39"/>
      <c r="Z208" s="39"/>
      <c r="AA208" s="39"/>
      <c r="AB208" s="39"/>
      <c r="AC208" s="39"/>
    </row>
    <row r="209" spans="2:29">
      <c r="E209"/>
      <c r="I209"/>
      <c r="J209" s="37"/>
      <c r="K209" s="37"/>
      <c r="L209" s="37"/>
      <c r="M209" s="37"/>
      <c r="N209" s="39"/>
      <c r="O209" s="39"/>
      <c r="P209" s="39"/>
      <c r="Q209" s="39"/>
      <c r="R209" s="39"/>
      <c r="S209" s="39"/>
      <c r="T209" s="39"/>
      <c r="U209" s="39"/>
      <c r="V209" s="39"/>
      <c r="W209" s="39"/>
      <c r="X209" s="39"/>
      <c r="Y209" s="39"/>
      <c r="Z209" s="39"/>
      <c r="AA209" s="39"/>
      <c r="AB209" s="39"/>
      <c r="AC209" s="39"/>
    </row>
    <row r="210" spans="2:29" ht="13.5" customHeight="1">
      <c r="E210"/>
      <c r="I210"/>
      <c r="J210" s="37"/>
      <c r="K210" s="37"/>
      <c r="L210" s="37"/>
      <c r="M210" s="37"/>
      <c r="N210" s="39"/>
      <c r="O210" s="39"/>
      <c r="P210" s="39"/>
      <c r="Q210" s="39"/>
      <c r="R210" s="39"/>
      <c r="S210" s="39"/>
      <c r="T210" s="39"/>
      <c r="U210" s="39"/>
      <c r="V210" s="39"/>
      <c r="W210" s="39"/>
      <c r="X210" s="39"/>
      <c r="Y210" s="39"/>
      <c r="Z210" s="39"/>
      <c r="AA210" s="39"/>
      <c r="AB210" s="39"/>
      <c r="AC210" s="39"/>
    </row>
    <row r="211" spans="2:29">
      <c r="E211"/>
      <c r="I211"/>
      <c r="J211" s="37"/>
      <c r="K211" s="37"/>
      <c r="L211" s="37"/>
      <c r="M211" s="37"/>
      <c r="N211" s="39"/>
      <c r="O211" s="39"/>
      <c r="P211" s="39"/>
      <c r="Q211" s="39"/>
      <c r="R211" s="39"/>
      <c r="S211" s="39"/>
      <c r="T211" s="39"/>
      <c r="U211" s="39"/>
      <c r="V211" s="39"/>
      <c r="W211" s="39"/>
      <c r="X211" s="39"/>
      <c r="Y211" s="39"/>
      <c r="Z211" s="39"/>
      <c r="AA211" s="39"/>
      <c r="AB211" s="39"/>
      <c r="AC211" s="39"/>
    </row>
    <row r="212" spans="2:29">
      <c r="E212"/>
      <c r="I212"/>
      <c r="J212" s="37"/>
      <c r="K212" s="37"/>
      <c r="L212" s="37"/>
      <c r="M212" s="37"/>
      <c r="N212" s="39"/>
      <c r="O212" s="39"/>
      <c r="P212" s="39"/>
      <c r="Q212" s="39"/>
      <c r="R212" s="39"/>
      <c r="S212" s="39"/>
      <c r="T212" s="39"/>
      <c r="U212" s="39"/>
      <c r="V212" s="39"/>
      <c r="W212" s="39"/>
      <c r="X212" s="39"/>
      <c r="Y212" s="39"/>
      <c r="Z212" s="39"/>
      <c r="AA212" s="39"/>
      <c r="AB212" s="39"/>
      <c r="AC212" s="39"/>
    </row>
    <row r="213" spans="2:29">
      <c r="E213"/>
      <c r="I213"/>
      <c r="J213" s="37"/>
      <c r="K213" s="37"/>
      <c r="L213" s="37"/>
      <c r="M213" s="37"/>
      <c r="N213" s="39"/>
      <c r="O213" s="39"/>
      <c r="P213" s="39"/>
      <c r="Q213" s="39"/>
      <c r="R213" s="39"/>
      <c r="S213" s="39"/>
      <c r="T213" s="39"/>
      <c r="U213" s="39"/>
      <c r="V213" s="39"/>
      <c r="W213" s="39"/>
      <c r="X213" s="39"/>
      <c r="Y213" s="39"/>
      <c r="Z213" s="39"/>
      <c r="AA213" s="39"/>
      <c r="AB213" s="39"/>
      <c r="AC213" s="39"/>
    </row>
    <row r="214" spans="2:29">
      <c r="E214"/>
      <c r="I214"/>
      <c r="J214" s="37"/>
      <c r="K214" s="37"/>
      <c r="L214" s="37"/>
      <c r="M214" s="37"/>
      <c r="N214" s="39"/>
      <c r="O214" s="39"/>
      <c r="P214" s="39"/>
      <c r="Q214" s="39"/>
      <c r="R214" s="39"/>
      <c r="S214" s="39"/>
      <c r="T214" s="39"/>
      <c r="U214" s="39"/>
      <c r="V214" s="39"/>
      <c r="W214" s="39"/>
      <c r="X214" s="39"/>
      <c r="Y214" s="39"/>
      <c r="Z214" s="39"/>
      <c r="AA214" s="39"/>
      <c r="AB214" s="39"/>
      <c r="AC214" s="39"/>
    </row>
    <row r="215" spans="2:29">
      <c r="E215"/>
      <c r="I215"/>
      <c r="J215" s="37"/>
      <c r="K215" s="37"/>
      <c r="L215" s="37"/>
      <c r="M215" s="37"/>
      <c r="N215" s="39"/>
      <c r="O215" s="39"/>
      <c r="P215" s="39"/>
      <c r="Q215" s="39"/>
      <c r="R215" s="39"/>
      <c r="S215" s="39"/>
      <c r="T215" s="39"/>
      <c r="U215" s="39"/>
      <c r="V215" s="39"/>
      <c r="W215" s="39"/>
      <c r="X215" s="39"/>
      <c r="Y215" s="39"/>
      <c r="Z215" s="39"/>
      <c r="AA215" s="39"/>
      <c r="AB215" s="39"/>
      <c r="AC215" s="39"/>
    </row>
    <row r="216" spans="2:29">
      <c r="E216"/>
      <c r="I216"/>
      <c r="J216" s="37"/>
      <c r="K216" s="37"/>
      <c r="L216" s="37"/>
      <c r="M216" s="37"/>
      <c r="N216" s="39"/>
      <c r="O216" s="39"/>
      <c r="P216" s="39"/>
      <c r="Q216" s="39"/>
      <c r="R216" s="39"/>
      <c r="S216" s="39"/>
      <c r="T216" s="39"/>
      <c r="U216" s="39"/>
      <c r="V216" s="39"/>
      <c r="W216" s="39"/>
      <c r="X216" s="39"/>
      <c r="Y216" s="39"/>
      <c r="Z216" s="39"/>
      <c r="AA216" s="39"/>
      <c r="AB216" s="39"/>
      <c r="AC216" s="39"/>
    </row>
    <row r="217" spans="2:29">
      <c r="E217"/>
      <c r="I217"/>
      <c r="J217" s="37"/>
      <c r="K217" s="37"/>
      <c r="L217" s="37"/>
      <c r="M217" s="37"/>
      <c r="N217" s="39"/>
      <c r="O217" s="39"/>
      <c r="P217" s="39"/>
      <c r="Q217" s="39"/>
      <c r="R217" s="39"/>
      <c r="S217" s="39"/>
      <c r="T217" s="39"/>
      <c r="U217" s="39"/>
      <c r="V217" s="39"/>
      <c r="W217" s="39"/>
      <c r="X217" s="39"/>
      <c r="Y217" s="39"/>
      <c r="Z217" s="39"/>
      <c r="AA217" s="39"/>
      <c r="AB217" s="39"/>
      <c r="AC217" s="39"/>
    </row>
    <row r="218" spans="2:29" ht="24.75" customHeight="1">
      <c r="E218"/>
      <c r="I218"/>
      <c r="J218" s="37"/>
      <c r="K218" s="37"/>
      <c r="L218" s="37"/>
      <c r="M218" s="37"/>
      <c r="N218" s="39"/>
      <c r="O218" s="39"/>
      <c r="P218" s="39"/>
      <c r="Q218" s="39"/>
      <c r="R218" s="39"/>
      <c r="S218" s="39"/>
      <c r="T218" s="39"/>
      <c r="U218" s="39"/>
      <c r="V218" s="39"/>
      <c r="W218" s="39"/>
      <c r="X218" s="39"/>
      <c r="Y218" s="39"/>
      <c r="Z218" s="39"/>
      <c r="AA218" s="39"/>
      <c r="AB218" s="39"/>
      <c r="AC218" s="39"/>
    </row>
    <row r="219" spans="2:29">
      <c r="E219"/>
      <c r="I219"/>
      <c r="J219" s="37"/>
      <c r="K219" s="37"/>
      <c r="L219" s="37"/>
      <c r="M219" s="37"/>
      <c r="N219" s="39"/>
      <c r="O219" s="39"/>
      <c r="P219" s="39"/>
      <c r="Q219" s="39"/>
      <c r="R219" s="39"/>
      <c r="S219" s="39"/>
      <c r="T219" s="39"/>
      <c r="U219" s="39"/>
      <c r="V219" s="39"/>
      <c r="W219" s="39"/>
      <c r="X219" s="39"/>
      <c r="Y219" s="39"/>
      <c r="Z219" s="39"/>
      <c r="AA219" s="39"/>
      <c r="AB219" s="39"/>
      <c r="AC219" s="39"/>
    </row>
    <row r="220" spans="2:29">
      <c r="B220" s="16"/>
      <c r="C220" s="12"/>
      <c r="D220" s="12"/>
      <c r="E220" s="12"/>
      <c r="I220"/>
      <c r="J220" s="37"/>
      <c r="K220" s="37"/>
      <c r="L220" s="37"/>
      <c r="M220" s="37"/>
      <c r="N220" s="39"/>
      <c r="O220" s="39"/>
      <c r="P220" s="39"/>
      <c r="Q220" s="39"/>
      <c r="R220" s="39"/>
      <c r="S220" s="39"/>
      <c r="T220" s="39"/>
      <c r="U220" s="39"/>
      <c r="V220" s="39"/>
      <c r="W220" s="39"/>
      <c r="X220" s="39"/>
      <c r="Y220" s="39"/>
      <c r="Z220" s="39"/>
      <c r="AA220" s="39"/>
      <c r="AB220" s="39"/>
      <c r="AC220" s="39"/>
    </row>
    <row r="221" spans="2:29">
      <c r="B221" s="5"/>
      <c r="C221" s="5"/>
      <c r="D221" s="5"/>
      <c r="E221" s="5"/>
      <c r="I221"/>
      <c r="J221" s="37"/>
      <c r="K221" s="37"/>
      <c r="L221" s="37"/>
      <c r="M221" s="37"/>
      <c r="N221" s="39"/>
      <c r="O221" s="39"/>
      <c r="P221" s="39"/>
      <c r="Q221" s="39"/>
      <c r="R221" s="39"/>
      <c r="S221" s="39"/>
      <c r="T221" s="39"/>
      <c r="U221" s="39"/>
      <c r="V221" s="39"/>
      <c r="W221" s="39"/>
      <c r="X221" s="39"/>
      <c r="Y221" s="39"/>
      <c r="Z221" s="39"/>
      <c r="AA221" s="39"/>
      <c r="AB221" s="39"/>
      <c r="AC221" s="39"/>
    </row>
    <row r="222" spans="2:29" ht="13.5" customHeight="1">
      <c r="E222"/>
      <c r="I222"/>
      <c r="J222" s="37"/>
      <c r="K222" s="37"/>
      <c r="L222" s="37"/>
      <c r="M222" s="37"/>
      <c r="N222" s="39"/>
      <c r="O222" s="39"/>
      <c r="P222" s="39"/>
      <c r="Q222" s="39"/>
      <c r="R222" s="39"/>
      <c r="S222" s="39"/>
      <c r="T222" s="39"/>
      <c r="U222" s="39"/>
      <c r="V222" s="39"/>
      <c r="W222" s="39"/>
      <c r="X222" s="39"/>
      <c r="Y222" s="39"/>
      <c r="Z222" s="39"/>
      <c r="AA222" s="39"/>
      <c r="AB222" s="39"/>
      <c r="AC222" s="39"/>
    </row>
    <row r="223" spans="2:29">
      <c r="B223" s="15"/>
      <c r="C223" s="5"/>
      <c r="D223" s="5"/>
      <c r="E223" s="5"/>
      <c r="I223"/>
      <c r="J223" s="37"/>
      <c r="K223" s="37"/>
      <c r="L223" s="37"/>
      <c r="M223" s="37"/>
      <c r="N223" s="39"/>
      <c r="O223" s="39"/>
      <c r="P223" s="39"/>
      <c r="Q223" s="39"/>
      <c r="R223" s="39"/>
      <c r="S223" s="39"/>
      <c r="T223" s="39"/>
      <c r="U223" s="39"/>
      <c r="V223" s="39"/>
      <c r="W223" s="39"/>
      <c r="X223" s="39"/>
      <c r="Y223" s="39"/>
      <c r="Z223" s="39"/>
      <c r="AA223" s="39"/>
      <c r="AB223" s="39"/>
      <c r="AC223" s="39"/>
    </row>
    <row r="224" spans="2:29">
      <c r="E224"/>
      <c r="I224"/>
      <c r="J224" s="37"/>
      <c r="K224" s="37"/>
      <c r="L224" s="37"/>
      <c r="M224" s="37"/>
      <c r="N224" s="39"/>
      <c r="O224" s="39"/>
      <c r="P224" s="39"/>
      <c r="Q224" s="39"/>
      <c r="R224" s="39"/>
      <c r="S224" s="39"/>
      <c r="T224" s="39"/>
      <c r="U224" s="39"/>
      <c r="V224" s="39"/>
      <c r="W224" s="39"/>
      <c r="X224" s="39"/>
      <c r="Y224" s="39"/>
      <c r="Z224" s="39"/>
      <c r="AA224" s="39"/>
      <c r="AB224" s="39"/>
      <c r="AC224" s="39"/>
    </row>
    <row r="225" spans="5:29" ht="13.5" customHeight="1">
      <c r="I225"/>
      <c r="J225" s="37"/>
      <c r="K225" s="37"/>
      <c r="L225" s="37"/>
      <c r="M225" s="37"/>
      <c r="N225" s="39"/>
      <c r="O225" s="39"/>
      <c r="P225" s="39"/>
      <c r="Q225" s="39"/>
      <c r="R225" s="39"/>
      <c r="S225" s="39"/>
      <c r="T225" s="39"/>
      <c r="U225" s="39"/>
      <c r="V225" s="39"/>
      <c r="W225" s="39"/>
      <c r="X225" s="39"/>
      <c r="Y225" s="39"/>
      <c r="Z225" s="39"/>
      <c r="AA225" s="39"/>
      <c r="AB225" s="39"/>
      <c r="AC225" s="39"/>
    </row>
    <row r="226" spans="5:29">
      <c r="I226"/>
      <c r="J226" s="37"/>
      <c r="K226" s="37"/>
      <c r="L226" s="37"/>
      <c r="M226" s="37"/>
      <c r="N226" s="39"/>
      <c r="O226" s="39"/>
      <c r="P226" s="39"/>
      <c r="Q226" s="39"/>
      <c r="R226" s="39"/>
      <c r="S226" s="39"/>
      <c r="T226" s="39"/>
      <c r="U226" s="39"/>
      <c r="V226" s="39"/>
      <c r="W226" s="39"/>
      <c r="X226" s="39"/>
      <c r="Y226" s="39"/>
      <c r="Z226" s="39"/>
      <c r="AA226" s="39"/>
      <c r="AB226" s="39"/>
      <c r="AC226" s="39"/>
    </row>
    <row r="227" spans="5:29">
      <c r="I227"/>
      <c r="J227" s="37"/>
      <c r="K227" s="37"/>
      <c r="L227" s="37"/>
      <c r="M227" s="37"/>
      <c r="N227" s="39"/>
      <c r="O227" s="39"/>
      <c r="P227" s="39"/>
      <c r="Q227" s="39"/>
      <c r="R227" s="39"/>
      <c r="S227" s="39"/>
      <c r="T227" s="39"/>
      <c r="U227" s="39"/>
      <c r="V227" s="39"/>
      <c r="W227" s="39"/>
      <c r="X227" s="39"/>
      <c r="Y227" s="39"/>
      <c r="Z227" s="39"/>
      <c r="AA227" s="39"/>
      <c r="AB227" s="39"/>
      <c r="AC227" s="39"/>
    </row>
    <row r="228" spans="5:29">
      <c r="I228"/>
      <c r="J228" s="37"/>
      <c r="K228" s="37"/>
      <c r="L228" s="37"/>
      <c r="M228" s="37"/>
      <c r="N228" s="39"/>
      <c r="O228" s="39"/>
      <c r="P228" s="39"/>
      <c r="Q228" s="39"/>
      <c r="R228" s="39"/>
      <c r="S228" s="39"/>
      <c r="T228" s="39"/>
      <c r="U228" s="39"/>
      <c r="V228" s="39"/>
      <c r="W228" s="39"/>
      <c r="X228" s="39"/>
      <c r="Y228" s="39"/>
      <c r="Z228" s="39"/>
      <c r="AA228" s="39"/>
      <c r="AB228" s="39"/>
      <c r="AC228" s="39"/>
    </row>
    <row r="229" spans="5:29">
      <c r="E229"/>
      <c r="I229"/>
      <c r="J229" s="37"/>
      <c r="K229" s="37"/>
      <c r="L229" s="37"/>
      <c r="M229" s="37"/>
      <c r="N229" s="39"/>
      <c r="O229" s="39"/>
      <c r="P229" s="39"/>
      <c r="Q229" s="39"/>
      <c r="R229" s="39"/>
      <c r="S229" s="39"/>
      <c r="T229" s="39"/>
      <c r="U229" s="39"/>
      <c r="V229" s="39"/>
      <c r="W229" s="39"/>
      <c r="X229" s="39"/>
      <c r="Y229" s="39"/>
      <c r="Z229" s="39"/>
      <c r="AA229" s="39"/>
      <c r="AB229" s="39"/>
      <c r="AC229" s="39"/>
    </row>
    <row r="230" spans="5:29" ht="13.5" customHeight="1">
      <c r="E230"/>
      <c r="I230"/>
      <c r="J230" s="37"/>
      <c r="K230" s="37"/>
      <c r="L230" s="37"/>
      <c r="M230" s="37"/>
      <c r="N230" s="39"/>
      <c r="O230" s="39"/>
      <c r="P230" s="39"/>
      <c r="Q230" s="39"/>
      <c r="R230" s="39"/>
      <c r="S230" s="39"/>
      <c r="T230" s="39"/>
      <c r="U230" s="39"/>
      <c r="V230" s="39"/>
      <c r="W230" s="39"/>
      <c r="X230" s="39"/>
      <c r="Y230" s="39"/>
      <c r="Z230" s="39"/>
      <c r="AA230" s="39"/>
      <c r="AB230" s="39"/>
      <c r="AC230" s="39"/>
    </row>
    <row r="231" spans="5:29">
      <c r="E231"/>
      <c r="I231"/>
      <c r="J231" s="37"/>
      <c r="K231" s="37"/>
      <c r="L231" s="37"/>
      <c r="M231" s="37"/>
      <c r="N231" s="39"/>
      <c r="O231" s="39"/>
      <c r="P231" s="39"/>
      <c r="Q231" s="39"/>
      <c r="R231" s="39"/>
      <c r="S231" s="39"/>
      <c r="T231" s="39"/>
      <c r="U231" s="39"/>
      <c r="V231" s="39"/>
      <c r="W231" s="39"/>
      <c r="X231" s="39"/>
      <c r="Y231" s="39"/>
      <c r="Z231" s="39"/>
      <c r="AA231" s="39"/>
      <c r="AB231" s="39"/>
      <c r="AC231" s="39"/>
    </row>
    <row r="232" spans="5:29" ht="13.5" customHeight="1">
      <c r="E232"/>
      <c r="I232"/>
      <c r="J232" s="37"/>
      <c r="K232" s="37"/>
      <c r="L232" s="37"/>
      <c r="M232" s="37"/>
      <c r="N232" s="39"/>
      <c r="O232" s="39"/>
      <c r="P232" s="39"/>
      <c r="Q232" s="39"/>
      <c r="R232" s="39"/>
      <c r="S232" s="39"/>
      <c r="T232" s="39"/>
      <c r="U232" s="39"/>
      <c r="V232" s="39"/>
      <c r="W232" s="39"/>
      <c r="X232" s="39"/>
      <c r="Y232" s="39"/>
      <c r="Z232" s="39"/>
      <c r="AA232" s="39"/>
      <c r="AB232" s="39"/>
      <c r="AC232" s="39"/>
    </row>
    <row r="233" spans="5:29" ht="13.5" customHeight="1">
      <c r="E233"/>
      <c r="I233"/>
      <c r="J233" s="37"/>
      <c r="K233" s="37"/>
      <c r="L233" s="37"/>
      <c r="M233" s="37"/>
      <c r="N233" s="39"/>
      <c r="O233" s="39"/>
      <c r="P233" s="39"/>
      <c r="Q233" s="39"/>
      <c r="R233" s="39"/>
      <c r="S233" s="39"/>
      <c r="T233" s="39"/>
      <c r="U233" s="39"/>
      <c r="V233" s="39"/>
      <c r="W233" s="39"/>
      <c r="X233" s="39"/>
      <c r="Y233" s="39"/>
      <c r="Z233" s="39"/>
      <c r="AA233" s="39"/>
      <c r="AB233" s="39"/>
      <c r="AC233" s="39"/>
    </row>
    <row r="234" spans="5:29">
      <c r="E234"/>
      <c r="I234"/>
      <c r="J234" s="37"/>
      <c r="K234" s="37"/>
      <c r="L234" s="37"/>
      <c r="M234" s="37"/>
      <c r="N234" s="39"/>
      <c r="O234" s="39"/>
      <c r="P234" s="39"/>
      <c r="Q234" s="39"/>
      <c r="R234" s="39"/>
      <c r="S234" s="39"/>
      <c r="T234" s="39"/>
      <c r="U234" s="39"/>
      <c r="V234" s="39"/>
      <c r="W234" s="39"/>
      <c r="X234" s="39"/>
      <c r="Y234" s="39"/>
      <c r="Z234" s="39"/>
      <c r="AA234" s="39"/>
      <c r="AB234" s="39"/>
      <c r="AC234" s="39"/>
    </row>
    <row r="235" spans="5:29">
      <c r="E235"/>
      <c r="I235"/>
    </row>
    <row r="236" spans="5:29" ht="13.5" customHeight="1">
      <c r="E236"/>
      <c r="F236" s="21"/>
      <c r="G236" s="283"/>
      <c r="H236" s="283"/>
      <c r="I236" s="283"/>
      <c r="K236" s="38"/>
    </row>
    <row r="237" spans="5:29">
      <c r="E237"/>
      <c r="F237" s="21"/>
      <c r="G237" s="21"/>
      <c r="H237" s="21"/>
      <c r="I237" s="21"/>
      <c r="K237" s="38"/>
    </row>
    <row r="238" spans="5:29">
      <c r="E238"/>
      <c r="F238" s="21"/>
      <c r="G238" s="21"/>
      <c r="H238" s="21"/>
      <c r="I238" s="21"/>
      <c r="K238" s="38"/>
    </row>
    <row r="239" spans="5:29" ht="13.5" customHeight="1">
      <c r="E239"/>
      <c r="F239" s="21"/>
      <c r="G239" s="21"/>
      <c r="H239" s="21"/>
      <c r="I239" s="21"/>
      <c r="K239" s="38"/>
    </row>
    <row r="240" spans="5:29">
      <c r="E240"/>
      <c r="F240" s="21"/>
      <c r="G240" s="21"/>
      <c r="H240" s="21"/>
      <c r="I240" s="21"/>
      <c r="K240" s="38"/>
    </row>
    <row r="241" spans="2:11" ht="13.5" customHeight="1">
      <c r="B241" s="17"/>
      <c r="C241" s="17"/>
      <c r="D241" s="17"/>
      <c r="E241" s="17"/>
      <c r="F241" s="21"/>
      <c r="G241" s="21"/>
      <c r="H241" s="21"/>
      <c r="I241" s="21"/>
      <c r="K241" s="38"/>
    </row>
    <row r="242" spans="2:11">
      <c r="B242" s="277" t="s">
        <v>43</v>
      </c>
      <c r="C242" s="277"/>
      <c r="D242" s="277"/>
      <c r="E242" s="277"/>
      <c r="F242" s="21"/>
      <c r="G242" s="21"/>
      <c r="H242" s="21"/>
      <c r="I242" s="21"/>
      <c r="K242" s="38"/>
    </row>
    <row r="243" spans="2:11">
      <c r="B243" s="277"/>
      <c r="C243" s="277"/>
      <c r="D243" s="277"/>
      <c r="E243" s="277"/>
      <c r="F243" s="21"/>
      <c r="G243" s="21"/>
      <c r="H243" s="21"/>
      <c r="I243" s="21"/>
      <c r="K243" s="38"/>
    </row>
    <row r="244" spans="2:11">
      <c r="B244" s="277"/>
      <c r="C244" s="277"/>
      <c r="D244" s="277"/>
      <c r="E244" s="277"/>
      <c r="F244" s="21"/>
      <c r="G244" s="21"/>
      <c r="H244" s="21"/>
      <c r="I244" s="21"/>
      <c r="K244" s="38"/>
    </row>
    <row r="245" spans="2:11" ht="13.5" customHeight="1">
      <c r="F245" s="21"/>
      <c r="G245" s="21"/>
      <c r="H245" s="21"/>
      <c r="I245" s="21"/>
      <c r="K245" s="38"/>
    </row>
    <row r="246" spans="2:11">
      <c r="I246"/>
    </row>
    <row r="247" spans="2:11">
      <c r="I247"/>
    </row>
    <row r="248" spans="2:11">
      <c r="I248"/>
    </row>
    <row r="249" spans="2:11">
      <c r="E249"/>
      <c r="I249"/>
    </row>
    <row r="250" spans="2:11">
      <c r="E250"/>
      <c r="I250"/>
    </row>
    <row r="251" spans="2:11">
      <c r="E251"/>
      <c r="I251"/>
    </row>
    <row r="252" spans="2:11">
      <c r="E252"/>
      <c r="I252"/>
    </row>
    <row r="253" spans="2:11">
      <c r="E253"/>
      <c r="I253"/>
    </row>
    <row r="254" spans="2:11">
      <c r="E254"/>
      <c r="I254"/>
    </row>
    <row r="255" spans="2:11">
      <c r="E255"/>
      <c r="I255"/>
    </row>
    <row r="256" spans="2:11">
      <c r="E256"/>
      <c r="I256"/>
    </row>
    <row r="257" spans="5:29">
      <c r="E257"/>
      <c r="I257"/>
    </row>
    <row r="258" spans="5:29">
      <c r="E258"/>
      <c r="I258"/>
    </row>
    <row r="259" spans="5:29">
      <c r="E259"/>
      <c r="I259"/>
    </row>
    <row r="260" spans="5:29" ht="13.5" customHeight="1">
      <c r="E260"/>
      <c r="I260"/>
    </row>
    <row r="261" spans="5:29">
      <c r="E261"/>
      <c r="I261"/>
    </row>
    <row r="262" spans="5:29">
      <c r="E262"/>
      <c r="I262"/>
    </row>
    <row r="263" spans="5:29" ht="13.5" customHeight="1">
      <c r="E263"/>
      <c r="I263"/>
    </row>
    <row r="264" spans="5:29">
      <c r="I264"/>
      <c r="N264" s="276"/>
      <c r="O264" s="276"/>
      <c r="P264" s="276"/>
      <c r="Q264" s="276"/>
    </row>
    <row r="265" spans="5:29">
      <c r="I265"/>
      <c r="N265" s="276"/>
      <c r="O265" s="276"/>
      <c r="P265" s="276"/>
      <c r="Q265" s="276"/>
    </row>
    <row r="266" spans="5:29" ht="13.5" customHeight="1">
      <c r="I266"/>
      <c r="N266" s="276"/>
      <c r="O266" s="276"/>
      <c r="P266" s="276"/>
      <c r="Q266" s="276"/>
    </row>
    <row r="267" spans="5:29" ht="13.5" customHeight="1">
      <c r="I267"/>
      <c r="N267" s="276"/>
      <c r="O267" s="276"/>
      <c r="P267" s="276"/>
      <c r="Q267" s="276"/>
    </row>
    <row r="268" spans="5:29">
      <c r="I268"/>
      <c r="N268" s="276"/>
      <c r="O268" s="276"/>
      <c r="P268" s="276"/>
      <c r="Q268" s="276"/>
      <c r="R268" s="39"/>
      <c r="S268" s="39"/>
      <c r="T268" s="39"/>
      <c r="U268" s="39"/>
      <c r="V268" s="39"/>
      <c r="W268" s="39"/>
      <c r="X268" s="39"/>
      <c r="Y268" s="39"/>
      <c r="Z268" s="39"/>
      <c r="AA268" s="39"/>
      <c r="AB268" s="39"/>
      <c r="AC268" s="39"/>
    </row>
    <row r="269" spans="5:29" ht="13.5" customHeight="1">
      <c r="I269"/>
      <c r="N269" s="276"/>
      <c r="O269" s="276"/>
      <c r="P269" s="276"/>
      <c r="Q269" s="276"/>
      <c r="R269" s="39"/>
      <c r="S269" s="39"/>
      <c r="T269" s="39"/>
      <c r="U269" s="39"/>
      <c r="V269" s="39"/>
      <c r="W269" s="39"/>
      <c r="X269" s="39"/>
      <c r="Y269" s="39"/>
      <c r="Z269" s="39"/>
      <c r="AA269" s="39"/>
      <c r="AB269" s="39"/>
      <c r="AC269" s="39"/>
    </row>
    <row r="270" spans="5:29" ht="13.5" customHeight="1">
      <c r="E270"/>
      <c r="I270"/>
      <c r="J270" s="37"/>
      <c r="K270" s="37"/>
      <c r="L270" s="37"/>
      <c r="M270" s="37"/>
      <c r="N270" s="39"/>
      <c r="O270" s="39"/>
      <c r="P270" s="39"/>
      <c r="Q270" s="39"/>
      <c r="R270" s="39"/>
      <c r="S270" s="39"/>
      <c r="T270" s="39"/>
      <c r="U270" s="39"/>
      <c r="V270" s="39"/>
      <c r="W270" s="39"/>
      <c r="X270" s="39"/>
      <c r="Y270" s="39"/>
      <c r="Z270" s="39"/>
      <c r="AA270" s="39"/>
      <c r="AB270" s="39"/>
      <c r="AC270" s="39"/>
    </row>
    <row r="271" spans="5:29">
      <c r="E271"/>
      <c r="I271"/>
      <c r="J271" s="37"/>
      <c r="K271" s="37"/>
      <c r="L271" s="37"/>
      <c r="M271" s="37"/>
      <c r="N271" s="39"/>
      <c r="O271" s="39"/>
      <c r="P271" s="39"/>
      <c r="Q271" s="39"/>
      <c r="R271" s="39"/>
      <c r="S271" s="39"/>
      <c r="T271" s="39"/>
      <c r="U271" s="39"/>
      <c r="V271" s="39"/>
      <c r="W271" s="39"/>
      <c r="X271" s="39"/>
      <c r="Y271" s="39"/>
      <c r="Z271" s="39"/>
      <c r="AA271" s="39"/>
      <c r="AB271" s="39"/>
      <c r="AC271" s="39"/>
    </row>
    <row r="272" spans="5:29" ht="27.75" customHeight="1">
      <c r="E272"/>
      <c r="I272"/>
      <c r="J272" s="37"/>
      <c r="K272" s="37"/>
      <c r="L272" s="37"/>
      <c r="M272" s="37"/>
      <c r="N272" s="39"/>
      <c r="O272" s="39"/>
      <c r="P272" s="39"/>
      <c r="Q272" s="39"/>
      <c r="R272" s="39"/>
      <c r="S272" s="39"/>
      <c r="T272" s="39"/>
      <c r="U272" s="39"/>
      <c r="V272" s="39"/>
      <c r="W272" s="39"/>
      <c r="X272" s="39"/>
      <c r="Y272" s="39"/>
      <c r="Z272" s="39"/>
      <c r="AA272" s="39"/>
      <c r="AB272" s="39"/>
      <c r="AC272" s="39"/>
    </row>
    <row r="273" spans="2:29" ht="13.5" customHeight="1">
      <c r="E273"/>
      <c r="I273"/>
      <c r="J273" s="37"/>
      <c r="K273" s="37"/>
      <c r="L273" s="37"/>
      <c r="M273" s="37"/>
      <c r="N273" s="39"/>
      <c r="O273" s="39"/>
      <c r="P273" s="39"/>
      <c r="Q273" s="39"/>
      <c r="R273" s="39"/>
      <c r="S273" s="39"/>
      <c r="T273" s="39"/>
      <c r="U273" s="39"/>
      <c r="V273" s="39"/>
      <c r="W273" s="39"/>
      <c r="X273" s="39"/>
      <c r="Y273" s="39"/>
      <c r="Z273" s="39"/>
      <c r="AA273" s="39"/>
      <c r="AB273" s="39"/>
      <c r="AC273" s="39"/>
    </row>
    <row r="274" spans="2:29">
      <c r="E274"/>
      <c r="I274"/>
      <c r="J274" s="37"/>
      <c r="K274" s="37"/>
      <c r="L274" s="37"/>
      <c r="M274" s="37"/>
      <c r="N274" s="39"/>
      <c r="O274" s="39"/>
      <c r="P274" s="39"/>
      <c r="Q274" s="39"/>
      <c r="R274" s="39"/>
      <c r="S274" s="39"/>
      <c r="T274" s="39"/>
      <c r="U274" s="39"/>
      <c r="V274" s="39"/>
      <c r="W274" s="39"/>
      <c r="X274" s="39"/>
      <c r="Y274" s="39"/>
      <c r="Z274" s="39"/>
      <c r="AA274" s="39"/>
      <c r="AB274" s="39"/>
      <c r="AC274" s="39"/>
    </row>
    <row r="275" spans="2:29" ht="13.5" customHeight="1">
      <c r="E275"/>
      <c r="I275"/>
      <c r="J275" s="37"/>
      <c r="K275" s="37"/>
      <c r="L275" s="37"/>
      <c r="M275" s="37"/>
      <c r="N275" s="39"/>
      <c r="O275" s="39"/>
      <c r="P275" s="39"/>
      <c r="Q275" s="39"/>
      <c r="R275" s="39"/>
      <c r="S275" s="39"/>
      <c r="T275" s="39"/>
      <c r="U275" s="39"/>
      <c r="V275" s="39"/>
      <c r="W275" s="39"/>
      <c r="X275" s="39"/>
      <c r="Y275" s="39"/>
      <c r="Z275" s="39"/>
      <c r="AA275" s="39"/>
      <c r="AB275" s="39"/>
      <c r="AC275" s="39"/>
    </row>
    <row r="276" spans="2:29" ht="13.5" customHeight="1">
      <c r="B276" s="277"/>
      <c r="C276" s="277"/>
      <c r="D276" s="277"/>
      <c r="E276" s="277"/>
      <c r="I276"/>
      <c r="J276" s="37"/>
      <c r="K276" s="37"/>
      <c r="L276" s="37"/>
      <c r="M276" s="37"/>
      <c r="N276" s="39"/>
      <c r="O276" s="39"/>
      <c r="P276" s="39"/>
      <c r="Q276" s="39"/>
      <c r="R276" s="39"/>
      <c r="S276" s="39"/>
      <c r="T276" s="39"/>
      <c r="U276" s="39"/>
      <c r="V276" s="39"/>
      <c r="W276" s="39"/>
      <c r="X276" s="39"/>
      <c r="Y276" s="39"/>
      <c r="Z276" s="39"/>
      <c r="AA276" s="39"/>
      <c r="AB276" s="39"/>
      <c r="AC276" s="39"/>
    </row>
    <row r="277" spans="2:29">
      <c r="B277" s="277"/>
      <c r="C277" s="277"/>
      <c r="D277" s="277"/>
      <c r="E277" s="277"/>
      <c r="I277"/>
      <c r="J277" s="37"/>
      <c r="K277" s="37"/>
      <c r="L277" s="37"/>
      <c r="M277" s="37"/>
      <c r="N277" s="39"/>
      <c r="O277" s="39"/>
      <c r="P277" s="39"/>
      <c r="Q277" s="39"/>
      <c r="R277" s="39"/>
      <c r="S277" s="39"/>
      <c r="T277" s="39"/>
      <c r="U277" s="39"/>
      <c r="V277" s="39"/>
      <c r="W277" s="39"/>
      <c r="X277" s="39"/>
      <c r="Y277" s="39"/>
      <c r="Z277" s="39"/>
      <c r="AA277" s="39"/>
      <c r="AB277" s="39"/>
      <c r="AC277" s="39"/>
    </row>
    <row r="278" spans="2:29">
      <c r="I278"/>
      <c r="J278" s="37"/>
      <c r="K278" s="37"/>
      <c r="L278" s="37"/>
      <c r="M278" s="37"/>
      <c r="N278" s="39"/>
      <c r="O278" s="39"/>
      <c r="P278" s="39"/>
      <c r="Q278" s="39"/>
      <c r="R278" s="39"/>
      <c r="S278" s="39"/>
      <c r="T278" s="39"/>
      <c r="U278" s="39"/>
      <c r="V278" s="39"/>
      <c r="W278" s="39"/>
      <c r="X278" s="39"/>
      <c r="Y278" s="39"/>
      <c r="Z278" s="39"/>
      <c r="AA278" s="39"/>
      <c r="AB278" s="39"/>
      <c r="AC278" s="39"/>
    </row>
    <row r="279" spans="2:29" ht="13.5" customHeight="1">
      <c r="F279" s="278"/>
      <c r="G279" s="278"/>
      <c r="H279" s="278"/>
      <c r="I279" s="278"/>
      <c r="J279" s="37"/>
      <c r="K279" s="37"/>
      <c r="L279" s="37"/>
      <c r="M279" s="37"/>
      <c r="N279" s="39"/>
      <c r="O279" s="39"/>
      <c r="P279" s="39"/>
      <c r="Q279" s="39"/>
      <c r="R279" s="39"/>
      <c r="S279" s="39"/>
      <c r="T279" s="39"/>
      <c r="U279" s="39"/>
      <c r="V279" s="39"/>
      <c r="W279" s="39"/>
      <c r="X279" s="39"/>
      <c r="Y279" s="39"/>
      <c r="Z279" s="39"/>
      <c r="AA279" s="39"/>
      <c r="AB279" s="39"/>
      <c r="AC279" s="39"/>
    </row>
    <row r="280" spans="2:29" ht="13.5" customHeight="1">
      <c r="F280" s="5"/>
      <c r="G280" s="5"/>
      <c r="H280" s="5"/>
      <c r="I280" s="5"/>
      <c r="J280" s="37"/>
      <c r="K280" s="37"/>
      <c r="L280" s="37"/>
      <c r="M280" s="37"/>
      <c r="N280" s="39"/>
      <c r="O280" s="39"/>
      <c r="P280" s="39"/>
      <c r="Q280" s="39"/>
      <c r="R280" s="39"/>
      <c r="S280" s="39"/>
      <c r="T280" s="39"/>
      <c r="U280" s="39"/>
      <c r="V280" s="39"/>
      <c r="W280" s="39"/>
      <c r="X280" s="39"/>
      <c r="Y280" s="39"/>
      <c r="Z280" s="39"/>
      <c r="AA280" s="39"/>
      <c r="AB280" s="39"/>
      <c r="AC280" s="39"/>
    </row>
    <row r="281" spans="2:29">
      <c r="F281" s="15"/>
      <c r="G281" s="5"/>
      <c r="H281" s="5"/>
      <c r="I281" s="5"/>
      <c r="J281" s="37"/>
      <c r="K281" s="37"/>
      <c r="L281" s="37"/>
      <c r="M281" s="37"/>
      <c r="N281" s="39"/>
      <c r="O281" s="39"/>
      <c r="P281" s="39"/>
      <c r="Q281" s="39"/>
      <c r="R281" s="39"/>
      <c r="S281" s="39"/>
      <c r="T281" s="39"/>
      <c r="U281" s="39"/>
      <c r="V281" s="39"/>
      <c r="W281" s="39"/>
      <c r="X281" s="39"/>
      <c r="Y281" s="39"/>
      <c r="Z281" s="39"/>
      <c r="AA281" s="39"/>
      <c r="AB281" s="39"/>
      <c r="AC281" s="39"/>
    </row>
    <row r="282" spans="2:29">
      <c r="I282"/>
      <c r="J282" s="37"/>
      <c r="K282" s="37"/>
      <c r="L282" s="37"/>
      <c r="M282" s="37"/>
      <c r="N282" s="39"/>
      <c r="O282" s="39"/>
      <c r="P282" s="39"/>
      <c r="Q282" s="39"/>
      <c r="R282" s="39"/>
      <c r="S282" s="39"/>
      <c r="T282" s="39"/>
      <c r="U282" s="39"/>
      <c r="V282" s="39"/>
      <c r="W282" s="39"/>
      <c r="X282" s="39"/>
      <c r="Y282" s="39"/>
      <c r="Z282" s="39"/>
      <c r="AA282" s="39"/>
      <c r="AB282" s="39"/>
      <c r="AC282" s="39"/>
    </row>
    <row r="283" spans="2:29">
      <c r="E283"/>
      <c r="J283" s="37"/>
      <c r="K283" s="37"/>
      <c r="L283" s="37"/>
      <c r="M283" s="37"/>
      <c r="N283" s="39"/>
      <c r="O283" s="39"/>
      <c r="P283" s="39"/>
      <c r="Q283" s="39"/>
      <c r="R283" s="39"/>
      <c r="S283" s="39"/>
      <c r="T283" s="39"/>
      <c r="U283" s="39"/>
      <c r="V283" s="39"/>
      <c r="W283" s="39"/>
      <c r="X283" s="39"/>
      <c r="Y283" s="39"/>
      <c r="Z283" s="39"/>
      <c r="AA283" s="39"/>
      <c r="AB283" s="39"/>
      <c r="AC283" s="39"/>
    </row>
    <row r="284" spans="2:29">
      <c r="E284"/>
      <c r="J284" s="37"/>
      <c r="K284" s="37"/>
      <c r="L284" s="37"/>
      <c r="M284" s="37"/>
      <c r="N284" s="39"/>
      <c r="O284" s="39"/>
      <c r="P284" s="39"/>
      <c r="Q284" s="39"/>
      <c r="R284" s="39"/>
      <c r="S284" s="39"/>
      <c r="T284" s="39"/>
      <c r="U284" s="39"/>
      <c r="V284" s="39"/>
      <c r="W284" s="39"/>
      <c r="X284" s="39"/>
      <c r="Y284" s="39"/>
      <c r="Z284" s="39"/>
      <c r="AA284" s="39"/>
      <c r="AB284" s="39"/>
      <c r="AC284" s="39"/>
    </row>
    <row r="285" spans="2:29" ht="13.5" customHeight="1">
      <c r="E285"/>
      <c r="J285" s="37"/>
      <c r="K285" s="37"/>
      <c r="L285" s="37"/>
      <c r="M285" s="37"/>
      <c r="N285" s="39"/>
      <c r="O285" s="39"/>
      <c r="P285" s="39"/>
      <c r="Q285" s="39"/>
      <c r="R285" s="39"/>
      <c r="S285" s="39"/>
      <c r="T285" s="39"/>
      <c r="U285" s="39"/>
      <c r="V285" s="39"/>
      <c r="W285" s="39"/>
      <c r="X285" s="39"/>
      <c r="Y285" s="39"/>
      <c r="Z285" s="39"/>
      <c r="AA285" s="39"/>
      <c r="AB285" s="39"/>
      <c r="AC285" s="39"/>
    </row>
    <row r="286" spans="2:29" ht="13.5" customHeight="1">
      <c r="E286"/>
      <c r="J286" s="37"/>
      <c r="K286" s="37"/>
      <c r="L286" s="37"/>
      <c r="M286" s="37"/>
      <c r="N286" s="39"/>
      <c r="O286" s="39"/>
      <c r="P286" s="39"/>
      <c r="Q286" s="39"/>
      <c r="R286" s="39"/>
      <c r="S286" s="39"/>
      <c r="T286" s="39"/>
      <c r="U286" s="39"/>
      <c r="V286" s="39"/>
      <c r="W286" s="39"/>
      <c r="X286" s="39"/>
      <c r="Y286" s="39"/>
      <c r="Z286" s="39"/>
      <c r="AA286" s="39"/>
      <c r="AB286" s="39"/>
      <c r="AC286" s="39"/>
    </row>
    <row r="287" spans="2:29">
      <c r="E287"/>
      <c r="I287"/>
      <c r="J287" s="37"/>
      <c r="K287" s="37"/>
      <c r="L287" s="37"/>
      <c r="M287" s="37"/>
      <c r="N287" s="39"/>
      <c r="O287" s="39"/>
      <c r="P287" s="39"/>
      <c r="Q287" s="39"/>
      <c r="R287" s="39"/>
      <c r="S287" s="39"/>
      <c r="T287" s="39"/>
      <c r="U287" s="39"/>
      <c r="V287" s="39"/>
      <c r="W287" s="39"/>
      <c r="X287" s="39"/>
      <c r="Y287" s="39"/>
      <c r="Z287" s="39"/>
      <c r="AA287" s="39"/>
      <c r="AB287" s="39"/>
      <c r="AC287" s="39"/>
    </row>
    <row r="288" spans="2:29">
      <c r="E288"/>
      <c r="I288"/>
      <c r="J288" s="37"/>
      <c r="K288" s="37"/>
      <c r="L288" s="37"/>
      <c r="M288" s="37"/>
      <c r="N288" s="39"/>
      <c r="O288" s="39"/>
      <c r="P288" s="39"/>
      <c r="Q288" s="39"/>
      <c r="R288" s="39"/>
      <c r="S288" s="39"/>
      <c r="T288" s="39"/>
      <c r="U288" s="39"/>
      <c r="V288" s="39"/>
      <c r="W288" s="39"/>
      <c r="X288" s="39"/>
      <c r="Y288" s="39"/>
      <c r="Z288" s="39"/>
      <c r="AA288" s="39"/>
      <c r="AB288" s="39"/>
      <c r="AC288" s="39"/>
    </row>
    <row r="289" spans="2:9" ht="13.5" customHeight="1">
      <c r="E289"/>
      <c r="I289"/>
    </row>
    <row r="290" spans="2:9">
      <c r="E290"/>
      <c r="I290"/>
    </row>
    <row r="291" spans="2:9">
      <c r="E291"/>
      <c r="I291"/>
    </row>
    <row r="292" spans="2:9">
      <c r="E292"/>
      <c r="I292"/>
    </row>
    <row r="293" spans="2:9">
      <c r="E293"/>
      <c r="I293"/>
    </row>
    <row r="294" spans="2:9">
      <c r="E294"/>
      <c r="I294"/>
    </row>
    <row r="295" spans="2:9">
      <c r="E295"/>
      <c r="I295"/>
    </row>
    <row r="296" spans="2:9" ht="13.5" customHeight="1">
      <c r="E296"/>
      <c r="I296"/>
    </row>
    <row r="297" spans="2:9" ht="13.5" customHeight="1">
      <c r="E297"/>
      <c r="I297"/>
    </row>
    <row r="298" spans="2:9">
      <c r="E298"/>
      <c r="I298"/>
    </row>
    <row r="299" spans="2:9" ht="13.5" customHeight="1">
      <c r="E299"/>
      <c r="I299"/>
    </row>
    <row r="300" spans="2:9" ht="13.5" customHeight="1">
      <c r="E300"/>
      <c r="I300"/>
    </row>
    <row r="301" spans="2:9" ht="13.5" customHeight="1">
      <c r="E301"/>
      <c r="I301"/>
    </row>
    <row r="302" spans="2:9" ht="13.5" customHeight="1">
      <c r="E302"/>
      <c r="I302"/>
    </row>
    <row r="303" spans="2:9" ht="13.5" customHeight="1">
      <c r="E303"/>
      <c r="I303"/>
    </row>
    <row r="304" spans="2:9" ht="13.5" customHeight="1">
      <c r="B304" s="18"/>
      <c r="C304" s="22"/>
      <c r="D304" s="22"/>
      <c r="E304" s="25"/>
      <c r="I304"/>
    </row>
    <row r="305" spans="2:29" ht="13.5" customHeight="1">
      <c r="B305" s="18"/>
      <c r="C305" s="22"/>
      <c r="D305" s="22"/>
      <c r="E305" s="25"/>
      <c r="I305"/>
    </row>
    <row r="306" spans="2:29" ht="13.5" customHeight="1">
      <c r="B306" s="20"/>
      <c r="C306" s="22"/>
      <c r="D306" s="22"/>
      <c r="E306" s="25"/>
      <c r="I306"/>
    </row>
    <row r="307" spans="2:29" ht="13.5" customHeight="1">
      <c r="B307" s="20"/>
      <c r="C307" s="22"/>
      <c r="D307" s="22"/>
      <c r="E307" s="25"/>
      <c r="I307"/>
    </row>
    <row r="308" spans="2:29">
      <c r="B308" s="20"/>
      <c r="C308" s="22"/>
      <c r="D308" s="22"/>
      <c r="E308" s="25"/>
      <c r="I308"/>
      <c r="J308" s="37"/>
      <c r="K308" s="37"/>
      <c r="L308" s="37"/>
      <c r="M308" s="37"/>
      <c r="N308" s="39"/>
      <c r="O308" s="39"/>
      <c r="P308" s="39"/>
      <c r="Q308" s="39"/>
      <c r="R308" s="39"/>
      <c r="S308" s="39"/>
      <c r="T308" s="39"/>
      <c r="U308" s="39"/>
      <c r="V308" s="39"/>
      <c r="W308" s="39"/>
      <c r="X308" s="39"/>
      <c r="Y308" s="39"/>
      <c r="Z308" s="39"/>
      <c r="AA308" s="39"/>
      <c r="AB308" s="39"/>
      <c r="AC308" s="39"/>
    </row>
    <row r="309" spans="2:29">
      <c r="B309" s="20"/>
      <c r="C309" s="22"/>
      <c r="D309" s="22"/>
      <c r="E309" s="25"/>
      <c r="I309"/>
      <c r="J309" s="37"/>
      <c r="K309" s="37"/>
      <c r="L309" s="37"/>
      <c r="M309" s="37"/>
      <c r="N309" s="39"/>
      <c r="O309" s="39"/>
      <c r="P309" s="39"/>
      <c r="Q309" s="39"/>
      <c r="R309" s="39"/>
      <c r="S309" s="39"/>
      <c r="T309" s="39"/>
      <c r="U309" s="39"/>
      <c r="V309" s="39"/>
      <c r="W309" s="39"/>
      <c r="X309" s="39"/>
      <c r="Y309" s="39"/>
      <c r="Z309" s="39"/>
      <c r="AA309" s="39"/>
      <c r="AB309" s="39"/>
      <c r="AC309" s="39"/>
    </row>
    <row r="310" spans="2:29">
      <c r="B310" s="19"/>
      <c r="C310" s="22"/>
      <c r="D310" s="22"/>
      <c r="E310" s="25"/>
      <c r="I310"/>
      <c r="J310" s="37"/>
      <c r="K310" s="37"/>
      <c r="L310" s="37"/>
      <c r="M310" s="37"/>
      <c r="N310" s="39"/>
      <c r="O310" s="39"/>
      <c r="P310" s="39"/>
      <c r="Q310" s="39"/>
      <c r="R310" s="39"/>
      <c r="S310" s="39"/>
      <c r="T310" s="39"/>
      <c r="U310" s="39"/>
      <c r="V310" s="39"/>
      <c r="W310" s="39"/>
      <c r="X310" s="39"/>
      <c r="Y310" s="39"/>
      <c r="Z310" s="39"/>
      <c r="AA310" s="39"/>
      <c r="AB310" s="39"/>
      <c r="AC310" s="39"/>
    </row>
    <row r="311" spans="2:29">
      <c r="I311"/>
      <c r="J311" s="37"/>
      <c r="K311" s="37"/>
      <c r="L311" s="37"/>
      <c r="M311" s="37"/>
      <c r="N311" s="39"/>
      <c r="O311" s="39"/>
      <c r="P311" s="39"/>
      <c r="Q311" s="39"/>
      <c r="R311" s="39"/>
      <c r="S311" s="39"/>
      <c r="T311" s="39"/>
      <c r="U311" s="39"/>
      <c r="V311" s="39"/>
      <c r="W311" s="39"/>
      <c r="X311" s="39"/>
      <c r="Y311" s="39"/>
      <c r="Z311" s="39"/>
      <c r="AA311" s="39"/>
      <c r="AB311" s="39"/>
      <c r="AC311" s="39"/>
    </row>
    <row r="312" spans="2:29" hidden="1"/>
    <row r="313" spans="2:29" hidden="1"/>
    <row r="314" spans="2:29" hidden="1"/>
    <row r="315" spans="2:29" hidden="1"/>
    <row r="316" spans="2:29" hidden="1"/>
    <row r="317" spans="2:29" hidden="1"/>
    <row r="318" spans="2:29" hidden="1"/>
    <row r="319" spans="2:29" hidden="1"/>
    <row r="320" spans="2:29" hidden="1"/>
    <row r="321" hidden="1"/>
    <row r="322" hidden="1"/>
    <row r="323" hidden="1"/>
    <row r="324" hidden="1"/>
    <row r="325" hidden="1"/>
  </sheetData>
  <mergeCells count="38">
    <mergeCell ref="B2:E2"/>
    <mergeCell ref="F9:I9"/>
    <mergeCell ref="F11:I11"/>
    <mergeCell ref="F12:I12"/>
    <mergeCell ref="F25:I25"/>
    <mergeCell ref="F31:I31"/>
    <mergeCell ref="F38:G38"/>
    <mergeCell ref="B41:E41"/>
    <mergeCell ref="B71:E71"/>
    <mergeCell ref="B72:E72"/>
    <mergeCell ref="B73:E73"/>
    <mergeCell ref="B95:C95"/>
    <mergeCell ref="F126:G126"/>
    <mergeCell ref="C127:E127"/>
    <mergeCell ref="F132:G132"/>
    <mergeCell ref="K196:N198"/>
    <mergeCell ref="B242:E244"/>
    <mergeCell ref="C138:E138"/>
    <mergeCell ref="C155:E155"/>
    <mergeCell ref="C156:E156"/>
    <mergeCell ref="K191:N191"/>
    <mergeCell ref="G236:I236"/>
    <mergeCell ref="N264:Q269"/>
    <mergeCell ref="B276:E277"/>
    <mergeCell ref="F279:I279"/>
    <mergeCell ref="B5:E8"/>
    <mergeCell ref="N9:Q10"/>
    <mergeCell ref="B10:E12"/>
    <mergeCell ref="B19:E21"/>
    <mergeCell ref="B24:E26"/>
    <mergeCell ref="B29:E32"/>
    <mergeCell ref="B35:E36"/>
    <mergeCell ref="F35:I36"/>
    <mergeCell ref="B57:E61"/>
    <mergeCell ref="B65:E69"/>
    <mergeCell ref="B87:E88"/>
    <mergeCell ref="B184:E185"/>
    <mergeCell ref="K193:N195"/>
  </mergeCells>
  <phoneticPr fontId="1"/>
  <pageMargins left="0.78740157480314965" right="0.59055118110236227" top="0.59055118110236227" bottom="0.59055118110236227" header="0.31496062992125984" footer="0.31496062992125984"/>
  <pageSetup paperSize="9" orientation="portrait" r:id="rId1"/>
  <rowBreaks count="1" manualBreakCount="1">
    <brk id="183" min="1"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5BB82-EB77-4467-9F5B-1B5857118362}">
  <sheetPr>
    <tabColor rgb="FFFFC000"/>
    <pageSetUpPr fitToPage="1"/>
  </sheetPr>
  <dimension ref="B1:AG161"/>
  <sheetViews>
    <sheetView tabSelected="1" view="pageBreakPreview" zoomScaleSheetLayoutView="100" workbookViewId="0"/>
  </sheetViews>
  <sheetFormatPr defaultRowHeight="13.5"/>
  <cols>
    <col min="1" max="1" width="5.125" customWidth="1"/>
    <col min="2" max="5" width="20.625" customWidth="1"/>
    <col min="6" max="7" width="20.625" style="1" customWidth="1"/>
    <col min="8" max="8" width="3.125" style="1" customWidth="1"/>
    <col min="9" max="9" width="3.125" style="75" customWidth="1"/>
    <col min="10" max="10" width="102.125" style="75" customWidth="1"/>
    <col min="11" max="11" width="9" hidden="1" customWidth="1"/>
    <col min="12" max="12" width="3" customWidth="1"/>
    <col min="13" max="13" width="6.25" customWidth="1"/>
    <col min="14" max="14" width="30.75" style="13" customWidth="1"/>
    <col min="15" max="16" width="17.5" customWidth="1"/>
    <col min="17" max="17" width="22.5" customWidth="1"/>
    <col min="18" max="18" width="17.5" customWidth="1"/>
    <col min="19" max="19" width="9" customWidth="1"/>
  </cols>
  <sheetData>
    <row r="1" spans="2:33" ht="20.100000000000001" customHeight="1">
      <c r="F1" s="200" t="s">
        <v>639</v>
      </c>
      <c r="G1" s="40"/>
      <c r="H1" s="40"/>
      <c r="K1">
        <v>0</v>
      </c>
    </row>
    <row r="2" spans="2:33" ht="20.100000000000001" customHeight="1">
      <c r="B2" s="201" t="s">
        <v>158</v>
      </c>
      <c r="G2" s="62"/>
      <c r="H2" s="62"/>
      <c r="I2" s="92"/>
      <c r="K2">
        <v>1</v>
      </c>
    </row>
    <row r="3" spans="2:33" ht="20.100000000000001" customHeight="1">
      <c r="B3" s="73" t="s">
        <v>141</v>
      </c>
      <c r="F3" s="62"/>
      <c r="G3" s="62"/>
      <c r="H3" s="62"/>
      <c r="I3" s="92"/>
      <c r="K3">
        <v>2</v>
      </c>
    </row>
    <row r="4" spans="2:33" ht="20.100000000000001" customHeight="1">
      <c r="B4" s="73"/>
      <c r="F4" s="62"/>
      <c r="G4" s="62"/>
      <c r="H4" s="62"/>
      <c r="I4" s="92"/>
      <c r="K4">
        <v>3</v>
      </c>
    </row>
    <row r="5" spans="2:33" s="22" customFormat="1" ht="20.100000000000001" customHeight="1">
      <c r="B5" s="202" t="s">
        <v>225</v>
      </c>
      <c r="C5" s="233"/>
      <c r="D5" s="233"/>
      <c r="E5" s="233"/>
      <c r="F5" s="234"/>
      <c r="G5" s="234"/>
      <c r="H5" s="234"/>
      <c r="I5" s="73"/>
      <c r="J5" s="73"/>
      <c r="K5" s="22">
        <v>4</v>
      </c>
      <c r="N5" s="131"/>
    </row>
    <row r="6" spans="2:33" s="22" customFormat="1" ht="20.100000000000001" customHeight="1">
      <c r="B6" s="432" t="s">
        <v>232</v>
      </c>
      <c r="C6" s="433"/>
      <c r="D6" s="433"/>
      <c r="E6" s="433"/>
      <c r="F6" s="433"/>
      <c r="G6" s="433"/>
      <c r="H6" s="433"/>
      <c r="I6" s="433"/>
      <c r="J6" s="433"/>
      <c r="K6" s="22">
        <v>5</v>
      </c>
      <c r="N6" s="131"/>
    </row>
    <row r="7" spans="2:33" s="22" customFormat="1" ht="20.100000000000001" customHeight="1">
      <c r="B7" s="86" t="s">
        <v>220</v>
      </c>
      <c r="C7" s="82"/>
      <c r="D7" s="82"/>
      <c r="E7" s="82"/>
      <c r="F7" s="82"/>
      <c r="G7" s="56"/>
      <c r="H7" s="56"/>
      <c r="I7" s="74"/>
      <c r="J7" s="77"/>
      <c r="K7" s="22">
        <v>6</v>
      </c>
      <c r="N7" s="131"/>
    </row>
    <row r="8" spans="2:33" s="22" customFormat="1" ht="20.100000000000001" customHeight="1">
      <c r="B8" s="370" t="s">
        <v>227</v>
      </c>
      <c r="C8" s="370"/>
      <c r="D8" s="370"/>
      <c r="E8" s="370"/>
      <c r="F8" s="370"/>
      <c r="G8" s="370"/>
      <c r="H8" s="433"/>
      <c r="I8" s="433"/>
      <c r="J8" s="433"/>
      <c r="K8" s="22">
        <v>7</v>
      </c>
      <c r="N8" s="131"/>
    </row>
    <row r="9" spans="2:33" s="22" customFormat="1" ht="20.100000000000001" customHeight="1">
      <c r="B9" s="312" t="s">
        <v>224</v>
      </c>
      <c r="C9" s="312"/>
      <c r="D9" s="312"/>
      <c r="E9" s="312"/>
      <c r="F9" s="312"/>
      <c r="G9" s="56"/>
      <c r="H9" s="56"/>
      <c r="I9" s="74"/>
      <c r="J9" s="82"/>
      <c r="K9" s="22">
        <v>8</v>
      </c>
      <c r="L9" s="37"/>
      <c r="M9" s="37"/>
      <c r="N9" s="9"/>
    </row>
    <row r="10" spans="2:33" ht="20.100000000000001" customHeight="1">
      <c r="B10" s="125" t="s">
        <v>221</v>
      </c>
      <c r="C10" s="125"/>
      <c r="D10" s="125"/>
      <c r="E10" s="125"/>
      <c r="F10" s="125"/>
      <c r="G10" s="170"/>
      <c r="H10" s="57"/>
      <c r="I10" s="93"/>
      <c r="K10" s="22">
        <v>9</v>
      </c>
      <c r="L10" s="37"/>
      <c r="M10" s="37"/>
      <c r="N10" s="9"/>
      <c r="O10" s="39"/>
      <c r="P10" s="39"/>
      <c r="Q10" s="39"/>
      <c r="R10" s="39"/>
      <c r="S10" s="39"/>
      <c r="T10" s="39"/>
      <c r="U10" s="39"/>
      <c r="V10" s="39"/>
      <c r="W10" s="39"/>
      <c r="X10" s="39"/>
      <c r="Y10" s="39"/>
      <c r="Z10" s="39"/>
      <c r="AA10" s="39"/>
      <c r="AB10" s="39"/>
      <c r="AC10" s="39"/>
    </row>
    <row r="11" spans="2:33" s="22" customFormat="1" ht="20.100000000000001" customHeight="1">
      <c r="B11" s="73" t="s">
        <v>222</v>
      </c>
      <c r="C11" s="127"/>
      <c r="D11" s="127"/>
      <c r="E11" s="127"/>
      <c r="F11" s="127"/>
      <c r="G11" s="56"/>
      <c r="H11" s="56"/>
      <c r="I11" s="74"/>
      <c r="J11" s="73"/>
      <c r="K11" s="22">
        <v>10</v>
      </c>
      <c r="M11" s="37"/>
      <c r="N11" s="9"/>
      <c r="O11" s="39"/>
      <c r="P11" s="39"/>
      <c r="Q11" s="39"/>
      <c r="R11" s="39"/>
      <c r="S11" s="39"/>
      <c r="T11" s="39"/>
      <c r="U11" s="39"/>
      <c r="V11" s="39"/>
      <c r="W11" s="39"/>
      <c r="X11" s="39"/>
      <c r="Y11" s="39"/>
      <c r="Z11" s="39"/>
      <c r="AA11" s="39"/>
      <c r="AB11" s="39"/>
      <c r="AC11" s="39"/>
    </row>
    <row r="12" spans="2:33" s="13" customFormat="1" ht="20.100000000000001" customHeight="1">
      <c r="B12" s="228"/>
      <c r="C12" s="76"/>
      <c r="D12" s="76"/>
      <c r="E12" s="76"/>
      <c r="F12" s="76"/>
      <c r="G12" s="57"/>
      <c r="H12" s="57"/>
      <c r="I12" s="93"/>
      <c r="J12" s="75"/>
      <c r="K12" s="22">
        <v>11</v>
      </c>
    </row>
    <row r="13" spans="2:33" s="13" customFormat="1" ht="20.100000000000001" customHeight="1">
      <c r="B13" s="119" t="s">
        <v>18</v>
      </c>
      <c r="C13" s="75"/>
      <c r="D13" s="75"/>
      <c r="E13" s="229"/>
      <c r="F13" s="75"/>
      <c r="G13" s="58"/>
      <c r="H13" s="58"/>
      <c r="I13" s="75"/>
      <c r="J13" s="75"/>
      <c r="K13" s="22">
        <v>12</v>
      </c>
      <c r="M13" s="42"/>
      <c r="N13" s="42"/>
      <c r="O13" s="9"/>
      <c r="P13" s="9"/>
      <c r="Q13" s="9"/>
      <c r="R13" s="51"/>
      <c r="S13" s="51"/>
      <c r="T13" s="51"/>
      <c r="U13" s="51"/>
      <c r="V13" s="51"/>
      <c r="W13" s="51"/>
      <c r="X13" s="51"/>
      <c r="Y13" s="51"/>
      <c r="Z13" s="51"/>
      <c r="AA13" s="51"/>
      <c r="AB13" s="51"/>
      <c r="AC13" s="51"/>
      <c r="AD13" s="51"/>
      <c r="AE13" s="51"/>
      <c r="AF13" s="51"/>
      <c r="AG13" s="51"/>
    </row>
    <row r="14" spans="2:33" s="131" customFormat="1" ht="18.75" customHeight="1">
      <c r="B14" s="372" t="s">
        <v>226</v>
      </c>
      <c r="C14" s="372"/>
      <c r="D14" s="372"/>
      <c r="E14" s="372"/>
      <c r="F14" s="372"/>
      <c r="G14" s="59"/>
      <c r="H14" s="59"/>
      <c r="I14" s="77"/>
      <c r="J14" s="73"/>
      <c r="K14" s="131">
        <v>13</v>
      </c>
      <c r="M14" s="9"/>
      <c r="N14" s="9"/>
      <c r="O14" s="9"/>
      <c r="P14" s="9"/>
      <c r="Q14" s="9"/>
      <c r="R14" s="51"/>
      <c r="S14" s="51"/>
      <c r="T14" s="51"/>
      <c r="U14" s="51"/>
      <c r="V14" s="51"/>
      <c r="W14" s="51"/>
      <c r="X14" s="51"/>
      <c r="Y14" s="51"/>
      <c r="Z14" s="51"/>
      <c r="AA14" s="51"/>
      <c r="AB14" s="51"/>
      <c r="AC14" s="51"/>
      <c r="AD14" s="51"/>
      <c r="AE14" s="51"/>
      <c r="AF14" s="51"/>
      <c r="AG14" s="51"/>
    </row>
    <row r="15" spans="2:33" s="131" customFormat="1" ht="20.100000000000001" customHeight="1">
      <c r="B15" s="230"/>
      <c r="C15" s="230"/>
      <c r="D15" s="230"/>
      <c r="E15" s="230"/>
      <c r="F15" s="230"/>
      <c r="H15" s="203"/>
      <c r="I15" s="74"/>
      <c r="J15" s="73"/>
      <c r="K15" s="22">
        <v>14</v>
      </c>
      <c r="L15" s="9"/>
      <c r="M15" s="9"/>
      <c r="N15" s="9"/>
      <c r="O15" s="9"/>
      <c r="P15" s="9"/>
      <c r="Q15" s="9"/>
      <c r="R15" s="51"/>
      <c r="S15" s="51"/>
      <c r="T15" s="51"/>
      <c r="U15" s="51"/>
      <c r="V15" s="51"/>
      <c r="W15" s="51"/>
      <c r="X15" s="51"/>
      <c r="Y15" s="51"/>
      <c r="Z15" s="51"/>
      <c r="AA15" s="51"/>
      <c r="AB15" s="51"/>
      <c r="AC15" s="51"/>
      <c r="AD15" s="51"/>
      <c r="AE15" s="51"/>
      <c r="AF15" s="51"/>
      <c r="AG15" s="51"/>
    </row>
    <row r="16" spans="2:33" s="131" customFormat="1" ht="20.100000000000001" customHeight="1">
      <c r="B16" s="235" t="s">
        <v>223</v>
      </c>
      <c r="C16" s="82"/>
      <c r="D16" s="82"/>
      <c r="E16" s="82"/>
      <c r="F16" s="82"/>
      <c r="G16" s="203"/>
      <c r="H16" s="203"/>
      <c r="I16" s="74"/>
      <c r="J16" s="73"/>
      <c r="K16" s="22">
        <v>15</v>
      </c>
      <c r="L16" s="9"/>
      <c r="M16" s="9"/>
      <c r="N16" s="9"/>
      <c r="O16" s="9"/>
      <c r="P16" s="9"/>
      <c r="Q16" s="9"/>
      <c r="R16" s="51"/>
      <c r="S16" s="51"/>
      <c r="T16" s="51"/>
      <c r="U16" s="51"/>
      <c r="V16" s="51"/>
      <c r="W16" s="51"/>
      <c r="X16" s="51"/>
      <c r="Y16" s="51"/>
      <c r="Z16" s="51"/>
      <c r="AA16" s="51"/>
      <c r="AB16" s="51"/>
      <c r="AC16" s="51"/>
      <c r="AD16" s="51"/>
      <c r="AE16" s="51"/>
      <c r="AF16" s="51"/>
      <c r="AG16" s="51"/>
    </row>
    <row r="17" spans="2:33" s="131" customFormat="1" ht="20.100000000000001" customHeight="1">
      <c r="B17" s="232" t="s">
        <v>230</v>
      </c>
      <c r="C17" s="232"/>
      <c r="D17" s="232"/>
      <c r="E17" s="232"/>
      <c r="F17" s="232"/>
      <c r="G17" s="232"/>
      <c r="H17" s="60"/>
      <c r="I17" s="73"/>
      <c r="J17" s="73"/>
      <c r="K17" s="22">
        <v>16</v>
      </c>
      <c r="L17" s="9"/>
      <c r="M17" s="9"/>
      <c r="N17" s="9"/>
      <c r="O17" s="9"/>
      <c r="P17" s="9"/>
      <c r="Q17" s="9"/>
      <c r="R17" s="51"/>
      <c r="S17" s="51"/>
      <c r="T17" s="51"/>
      <c r="U17" s="51"/>
      <c r="V17" s="51"/>
      <c r="W17" s="51"/>
      <c r="X17" s="51"/>
      <c r="Y17" s="51"/>
      <c r="Z17" s="51"/>
      <c r="AA17" s="51"/>
      <c r="AB17" s="51"/>
      <c r="AC17" s="51"/>
      <c r="AD17" s="51"/>
      <c r="AE17" s="51"/>
      <c r="AF17" s="51"/>
      <c r="AG17" s="51"/>
    </row>
    <row r="18" spans="2:33" s="131" customFormat="1" ht="20.100000000000001" customHeight="1">
      <c r="B18" s="232" t="s">
        <v>228</v>
      </c>
      <c r="C18" s="86"/>
      <c r="D18" s="86"/>
      <c r="E18" s="86"/>
      <c r="F18" s="86"/>
      <c r="G18" s="231"/>
      <c r="H18" s="59"/>
      <c r="I18" s="77"/>
      <c r="J18" s="73"/>
      <c r="K18" s="22">
        <v>17</v>
      </c>
      <c r="L18" s="9"/>
      <c r="M18" s="9"/>
      <c r="N18" s="9"/>
      <c r="O18" s="9"/>
      <c r="P18" s="9"/>
      <c r="Q18" s="9"/>
      <c r="R18" s="51"/>
      <c r="S18" s="51"/>
      <c r="T18" s="51"/>
      <c r="U18" s="51"/>
      <c r="V18" s="51"/>
      <c r="W18" s="51"/>
      <c r="X18" s="51"/>
      <c r="Y18" s="51"/>
      <c r="Z18" s="51"/>
      <c r="AA18" s="51"/>
      <c r="AB18" s="51"/>
      <c r="AC18" s="51"/>
      <c r="AD18" s="51"/>
      <c r="AE18" s="51"/>
      <c r="AF18" s="51"/>
      <c r="AG18" s="51"/>
    </row>
    <row r="19" spans="2:33" s="13" customFormat="1" ht="20.100000000000001" customHeight="1">
      <c r="B19" s="232" t="s">
        <v>229</v>
      </c>
      <c r="C19" s="41"/>
      <c r="D19" s="41"/>
      <c r="E19" s="41"/>
      <c r="F19" s="41"/>
      <c r="G19" s="59"/>
      <c r="H19" s="25"/>
      <c r="I19" s="73"/>
      <c r="J19" s="75"/>
      <c r="K19" s="22">
        <v>18</v>
      </c>
      <c r="L19" s="42"/>
      <c r="M19" s="42"/>
      <c r="N19" s="42"/>
      <c r="O19" s="9"/>
      <c r="P19" s="9"/>
      <c r="Q19" s="9"/>
      <c r="R19" s="51"/>
      <c r="S19" s="51"/>
      <c r="T19" s="51"/>
      <c r="U19" s="51"/>
      <c r="V19" s="51"/>
      <c r="W19" s="51"/>
      <c r="X19" s="51"/>
      <c r="Y19" s="51"/>
      <c r="Z19" s="51"/>
      <c r="AA19" s="51"/>
      <c r="AB19" s="51"/>
      <c r="AC19" s="51"/>
      <c r="AD19" s="51"/>
      <c r="AE19" s="51"/>
      <c r="AF19" s="51"/>
      <c r="AG19" s="51"/>
    </row>
    <row r="20" spans="2:33" s="131" customFormat="1" ht="20.100000000000001" customHeight="1">
      <c r="B20" s="232" t="s">
        <v>210</v>
      </c>
      <c r="C20" s="86"/>
      <c r="D20" s="86"/>
      <c r="E20" s="86"/>
      <c r="F20" s="86"/>
      <c r="G20" s="83"/>
      <c r="H20" s="25"/>
      <c r="I20" s="73"/>
      <c r="J20" s="73"/>
      <c r="K20" s="22">
        <v>19</v>
      </c>
      <c r="L20" s="9"/>
      <c r="M20" s="9"/>
      <c r="N20" s="9"/>
      <c r="O20" s="9"/>
      <c r="P20" s="9"/>
      <c r="Q20" s="9"/>
      <c r="R20" s="51"/>
      <c r="S20" s="51"/>
      <c r="T20" s="51"/>
      <c r="U20" s="51"/>
      <c r="V20" s="51"/>
      <c r="W20" s="51"/>
      <c r="X20" s="51"/>
      <c r="Y20" s="51"/>
      <c r="Z20" s="51"/>
      <c r="AA20" s="51"/>
      <c r="AB20" s="51"/>
      <c r="AC20" s="51"/>
      <c r="AD20" s="51"/>
      <c r="AE20" s="51"/>
      <c r="AF20" s="51"/>
      <c r="AG20" s="51"/>
    </row>
    <row r="21" spans="2:33" s="13" customFormat="1" ht="20.100000000000001" customHeight="1">
      <c r="B21" s="232"/>
      <c r="C21" s="236"/>
      <c r="D21" s="236"/>
      <c r="E21" s="236"/>
      <c r="F21" s="236"/>
      <c r="G21" s="236"/>
      <c r="H21" s="25"/>
      <c r="I21" s="73"/>
      <c r="J21" s="75"/>
      <c r="K21" s="22">
        <v>20</v>
      </c>
      <c r="L21" s="42"/>
      <c r="M21" s="42"/>
      <c r="N21" s="42"/>
      <c r="O21" s="9"/>
      <c r="P21" s="9"/>
      <c r="Q21" s="9"/>
      <c r="R21" s="51"/>
      <c r="S21" s="51"/>
      <c r="T21" s="51"/>
      <c r="U21" s="51"/>
      <c r="V21" s="51"/>
      <c r="W21" s="51"/>
      <c r="X21" s="51"/>
      <c r="Y21" s="51"/>
      <c r="Z21" s="51"/>
      <c r="AA21" s="51"/>
      <c r="AB21" s="51"/>
      <c r="AC21" s="51"/>
      <c r="AD21" s="51"/>
      <c r="AE21" s="51"/>
      <c r="AF21" s="51"/>
      <c r="AG21" s="51"/>
    </row>
    <row r="22" spans="2:33" s="131" customFormat="1" ht="20.100000000000001" customHeight="1">
      <c r="C22" s="22"/>
      <c r="D22" s="22"/>
      <c r="E22" s="22"/>
      <c r="F22" s="25"/>
      <c r="G22" s="25"/>
      <c r="H22" s="25"/>
      <c r="I22" s="73"/>
      <c r="J22" s="73"/>
      <c r="K22" s="22">
        <v>21</v>
      </c>
      <c r="L22" s="9"/>
      <c r="M22" s="9"/>
      <c r="N22" s="9"/>
      <c r="O22" s="9"/>
      <c r="P22" s="9"/>
      <c r="Q22" s="9"/>
      <c r="R22" s="51"/>
      <c r="S22" s="51"/>
      <c r="T22" s="51"/>
      <c r="U22" s="51"/>
      <c r="V22" s="51"/>
      <c r="W22" s="51"/>
      <c r="X22" s="51"/>
      <c r="Y22" s="51"/>
      <c r="Z22" s="51"/>
      <c r="AA22" s="51"/>
      <c r="AB22" s="51"/>
      <c r="AC22" s="51"/>
      <c r="AD22" s="51"/>
      <c r="AE22" s="51"/>
      <c r="AF22" s="51"/>
      <c r="AG22" s="51"/>
    </row>
    <row r="23" spans="2:33" s="131" customFormat="1" ht="20.100000000000001" customHeight="1">
      <c r="C23" s="22"/>
      <c r="D23" s="22"/>
      <c r="E23" s="22"/>
      <c r="F23" s="25"/>
      <c r="G23" s="25"/>
      <c r="H23" s="25"/>
      <c r="I23" s="73"/>
      <c r="J23" s="73"/>
      <c r="K23" s="22">
        <v>22</v>
      </c>
      <c r="L23" s="9"/>
      <c r="M23" s="9"/>
      <c r="N23" s="9"/>
      <c r="O23" s="9"/>
      <c r="P23" s="9"/>
      <c r="Q23" s="9"/>
      <c r="R23" s="51"/>
      <c r="S23" s="51"/>
      <c r="T23" s="51"/>
      <c r="U23" s="51"/>
      <c r="V23" s="51"/>
      <c r="W23" s="51"/>
      <c r="X23" s="51"/>
      <c r="Y23" s="51"/>
      <c r="Z23" s="51"/>
      <c r="AA23" s="51"/>
      <c r="AB23" s="51"/>
      <c r="AC23" s="51"/>
      <c r="AD23" s="51"/>
      <c r="AE23" s="51"/>
      <c r="AF23" s="51"/>
      <c r="AG23" s="51"/>
    </row>
    <row r="24" spans="2:33" s="13" customFormat="1" ht="20.100000000000001" customHeight="1">
      <c r="B24" s="119"/>
      <c r="C24" s="75"/>
      <c r="D24" s="75"/>
      <c r="E24" s="75"/>
      <c r="F24" s="75"/>
      <c r="G24" s="58"/>
      <c r="H24" s="25"/>
      <c r="I24" s="73"/>
      <c r="J24" s="75"/>
      <c r="K24" s="22">
        <v>23</v>
      </c>
      <c r="L24" s="42"/>
      <c r="M24" s="42"/>
      <c r="N24" s="42"/>
      <c r="O24" s="9"/>
      <c r="P24" s="9"/>
      <c r="Q24" s="9"/>
      <c r="R24" s="51"/>
      <c r="S24" s="51"/>
      <c r="T24" s="51"/>
      <c r="U24" s="51"/>
      <c r="V24" s="51"/>
      <c r="W24" s="51"/>
      <c r="X24" s="51"/>
      <c r="Y24" s="51"/>
      <c r="Z24" s="51"/>
      <c r="AA24" s="51"/>
      <c r="AB24" s="51"/>
      <c r="AC24" s="51"/>
      <c r="AD24" s="51"/>
      <c r="AE24" s="51"/>
      <c r="AF24" s="51"/>
      <c r="AG24" s="51"/>
    </row>
    <row r="25" spans="2:33" s="13" customFormat="1" ht="20.100000000000001" customHeight="1">
      <c r="B25" s="358"/>
      <c r="C25" s="358"/>
      <c r="D25" s="358"/>
      <c r="E25" s="358"/>
      <c r="F25" s="358"/>
      <c r="G25" s="59"/>
      <c r="H25" s="25"/>
      <c r="I25" s="73"/>
      <c r="J25" s="75"/>
      <c r="K25">
        <v>24</v>
      </c>
      <c r="L25" s="42"/>
      <c r="M25" s="42"/>
      <c r="N25" s="42"/>
      <c r="O25" s="9"/>
      <c r="P25" s="9"/>
      <c r="Q25" s="9"/>
      <c r="R25" s="51"/>
      <c r="S25" s="51"/>
      <c r="T25" s="51"/>
      <c r="U25" s="51"/>
      <c r="V25" s="51"/>
      <c r="W25" s="51"/>
      <c r="X25" s="51"/>
      <c r="Y25" s="51"/>
      <c r="Z25" s="51"/>
      <c r="AA25" s="51"/>
      <c r="AB25" s="51"/>
      <c r="AC25" s="51"/>
      <c r="AD25" s="51"/>
      <c r="AE25" s="51"/>
      <c r="AF25" s="51"/>
      <c r="AG25" s="51"/>
    </row>
    <row r="26" spans="2:33" s="13" customFormat="1" ht="20.100000000000001" customHeight="1">
      <c r="B26" s="370"/>
      <c r="C26" s="370"/>
      <c r="D26" s="370"/>
      <c r="E26" s="370"/>
      <c r="F26" s="370"/>
      <c r="G26" s="370"/>
      <c r="H26" s="25"/>
      <c r="I26" s="73"/>
      <c r="J26" s="75"/>
      <c r="K26">
        <v>25</v>
      </c>
      <c r="L26" s="42"/>
      <c r="M26" s="42"/>
      <c r="N26" s="42"/>
      <c r="O26" s="9"/>
      <c r="P26" s="9"/>
      <c r="Q26" s="9"/>
      <c r="R26" s="51"/>
      <c r="S26" s="51"/>
      <c r="T26" s="51"/>
      <c r="U26" s="51"/>
      <c r="V26" s="51"/>
      <c r="W26" s="51"/>
      <c r="X26" s="51"/>
      <c r="Y26" s="51"/>
      <c r="Z26" s="51"/>
      <c r="AA26" s="51"/>
      <c r="AB26" s="51"/>
      <c r="AC26" s="51"/>
      <c r="AD26" s="51"/>
      <c r="AE26" s="51"/>
      <c r="AF26" s="51"/>
      <c r="AG26" s="51"/>
    </row>
    <row r="27" spans="2:33" s="13" customFormat="1" ht="20.100000000000001" customHeight="1">
      <c r="B27" s="312"/>
      <c r="C27" s="312"/>
      <c r="D27" s="312"/>
      <c r="E27" s="312"/>
      <c r="F27" s="312"/>
      <c r="G27" s="312"/>
      <c r="H27" s="25"/>
      <c r="I27" s="73"/>
      <c r="J27" s="75"/>
      <c r="K27">
        <v>26</v>
      </c>
      <c r="L27" s="42"/>
      <c r="M27" s="42"/>
      <c r="N27" s="42"/>
      <c r="O27" s="9"/>
      <c r="P27" s="9"/>
      <c r="Q27" s="9"/>
      <c r="R27" s="51"/>
      <c r="S27" s="51"/>
      <c r="T27" s="51"/>
      <c r="U27" s="51"/>
      <c r="V27" s="51"/>
      <c r="W27" s="51"/>
      <c r="X27" s="51"/>
      <c r="Y27" s="51"/>
      <c r="Z27" s="51"/>
      <c r="AA27" s="51"/>
      <c r="AB27" s="51"/>
      <c r="AC27" s="51"/>
      <c r="AD27" s="51"/>
      <c r="AE27" s="51"/>
      <c r="AF27" s="51"/>
      <c r="AG27" s="51"/>
    </row>
    <row r="28" spans="2:33" s="13" customFormat="1" ht="20.100000000000001" customHeight="1">
      <c r="B28" s="119"/>
      <c r="C28" s="22"/>
      <c r="D28" s="22"/>
      <c r="E28" s="22"/>
      <c r="F28" s="25"/>
      <c r="G28" s="25"/>
      <c r="H28" s="25"/>
      <c r="I28" s="73"/>
      <c r="J28" s="75"/>
      <c r="K28">
        <v>27</v>
      </c>
      <c r="L28" s="42"/>
      <c r="M28" s="42"/>
      <c r="N28" s="42"/>
      <c r="O28" s="9"/>
      <c r="P28" s="9"/>
      <c r="Q28" s="9"/>
      <c r="R28" s="51"/>
      <c r="S28" s="51"/>
      <c r="T28" s="51"/>
      <c r="U28" s="51"/>
      <c r="V28" s="51"/>
      <c r="W28" s="51"/>
      <c r="X28" s="51"/>
      <c r="Y28" s="51"/>
      <c r="Z28" s="51"/>
      <c r="AA28" s="51"/>
      <c r="AB28" s="51"/>
      <c r="AC28" s="51"/>
      <c r="AD28" s="51"/>
      <c r="AE28" s="51"/>
      <c r="AF28" s="51"/>
      <c r="AG28" s="51"/>
    </row>
    <row r="29" spans="2:33" s="13" customFormat="1" ht="20.100000000000001" customHeight="1">
      <c r="B29" s="86"/>
      <c r="C29" s="22"/>
      <c r="D29" s="22"/>
      <c r="E29" s="186"/>
      <c r="F29" s="25"/>
      <c r="G29" s="25"/>
      <c r="H29" s="25"/>
      <c r="I29" s="73"/>
      <c r="J29" s="75"/>
      <c r="K29">
        <v>28</v>
      </c>
      <c r="N29" s="42"/>
      <c r="O29" s="9"/>
      <c r="P29" s="9"/>
      <c r="Q29" s="9"/>
      <c r="R29" s="51"/>
      <c r="S29" s="51"/>
      <c r="T29" s="51"/>
      <c r="U29" s="51"/>
      <c r="V29" s="51"/>
      <c r="W29" s="51"/>
      <c r="X29" s="51"/>
      <c r="Y29" s="51"/>
      <c r="Z29" s="51"/>
      <c r="AA29" s="51"/>
      <c r="AB29" s="51"/>
      <c r="AC29" s="51"/>
      <c r="AD29" s="51"/>
      <c r="AE29" s="51"/>
      <c r="AF29" s="51"/>
      <c r="AG29" s="51"/>
    </row>
    <row r="30" spans="2:33" s="13" customFormat="1" ht="20.100000000000001" customHeight="1">
      <c r="B30" s="86"/>
      <c r="C30" s="79"/>
      <c r="D30" s="79"/>
      <c r="E30" s="80"/>
      <c r="F30" s="81"/>
      <c r="G30" s="25"/>
      <c r="H30" s="25"/>
      <c r="I30" s="73"/>
      <c r="J30" s="75"/>
      <c r="K30">
        <v>29</v>
      </c>
      <c r="M30" s="9"/>
      <c r="N30" s="9"/>
    </row>
    <row r="31" spans="2:33" s="13" customFormat="1" ht="20.100000000000001" customHeight="1">
      <c r="B31" s="73"/>
      <c r="C31" s="78"/>
      <c r="D31" s="78"/>
      <c r="E31" s="78"/>
      <c r="F31" s="78"/>
      <c r="G31" s="61"/>
      <c r="H31" s="61"/>
      <c r="I31" s="73"/>
      <c r="J31" s="75"/>
      <c r="K31">
        <v>30</v>
      </c>
      <c r="M31" s="47"/>
      <c r="N31" s="47"/>
    </row>
    <row r="32" spans="2:33" s="13" customFormat="1" ht="20.100000000000001" customHeight="1">
      <c r="B32" s="86"/>
      <c r="G32" s="59"/>
      <c r="H32" s="59"/>
      <c r="I32" s="77"/>
      <c r="J32" s="75"/>
      <c r="K32">
        <v>31</v>
      </c>
      <c r="M32" s="48"/>
      <c r="N32" s="48"/>
    </row>
    <row r="33" spans="2:14" s="13" customFormat="1" ht="20.100000000000001" customHeight="1">
      <c r="B33" s="73"/>
      <c r="C33" s="86"/>
      <c r="D33" s="86"/>
      <c r="E33" s="86"/>
      <c r="F33" s="86"/>
      <c r="G33" s="83"/>
      <c r="H33" s="59"/>
      <c r="I33" s="77"/>
      <c r="J33" s="82" t="s">
        <v>59</v>
      </c>
      <c r="K33">
        <v>32</v>
      </c>
      <c r="L33" s="42"/>
      <c r="M33" s="48"/>
      <c r="N33" s="48"/>
    </row>
    <row r="34" spans="2:14" s="13" customFormat="1" ht="20.100000000000001" customHeight="1">
      <c r="B34" s="86"/>
      <c r="C34" s="86"/>
      <c r="D34" s="86"/>
      <c r="E34" s="86"/>
      <c r="F34" s="86"/>
      <c r="G34" s="83"/>
      <c r="H34" s="59"/>
      <c r="I34" s="77"/>
      <c r="J34" s="75"/>
      <c r="K34">
        <v>33</v>
      </c>
      <c r="M34" s="47"/>
      <c r="N34" s="47"/>
    </row>
    <row r="35" spans="2:14" s="13" customFormat="1" ht="20.100000000000001" customHeight="1">
      <c r="B35" s="82"/>
      <c r="C35" s="120"/>
      <c r="D35" s="120"/>
      <c r="E35" s="120"/>
      <c r="F35" s="120"/>
      <c r="G35" s="59"/>
      <c r="H35" s="59"/>
      <c r="I35" s="77"/>
      <c r="J35" s="75"/>
      <c r="K35">
        <v>34</v>
      </c>
      <c r="M35" s="47"/>
      <c r="N35" s="47"/>
    </row>
    <row r="36" spans="2:14" s="84" customFormat="1" ht="20.100000000000001" customHeight="1">
      <c r="B36" s="118" t="s">
        <v>63</v>
      </c>
      <c r="C36" s="86"/>
      <c r="D36" s="86"/>
      <c r="E36" s="86"/>
      <c r="F36" s="86"/>
      <c r="G36" s="83"/>
      <c r="H36" s="83"/>
      <c r="I36" s="86"/>
      <c r="J36" s="75"/>
      <c r="K36">
        <v>35</v>
      </c>
      <c r="L36" s="13"/>
      <c r="N36" s="41"/>
    </row>
    <row r="37" spans="2:14" ht="20.100000000000001" customHeight="1">
      <c r="B37" s="87" t="s">
        <v>60</v>
      </c>
      <c r="C37" s="73"/>
      <c r="D37" s="73"/>
      <c r="E37" s="73"/>
      <c r="F37" s="78"/>
      <c r="G37" s="60"/>
      <c r="H37" s="60"/>
      <c r="I37" s="73"/>
      <c r="J37" s="88"/>
      <c r="K37">
        <v>36</v>
      </c>
      <c r="L37" s="41"/>
    </row>
    <row r="38" spans="2:14" ht="20.100000000000001" customHeight="1">
      <c r="B38" s="85" t="s">
        <v>61</v>
      </c>
      <c r="C38" s="73"/>
      <c r="D38" s="73"/>
      <c r="E38" s="73"/>
      <c r="F38" s="78"/>
      <c r="G38" s="60"/>
      <c r="H38" s="60"/>
      <c r="I38" s="73"/>
      <c r="J38" s="88"/>
      <c r="K38">
        <v>37</v>
      </c>
    </row>
    <row r="39" spans="2:14" ht="20.100000000000001" customHeight="1">
      <c r="B39" s="85" t="s">
        <v>231</v>
      </c>
      <c r="C39" s="73"/>
      <c r="D39" s="73"/>
      <c r="E39" s="73"/>
      <c r="F39" s="78"/>
      <c r="G39" s="60"/>
      <c r="H39" s="60"/>
      <c r="I39" s="73"/>
      <c r="K39">
        <v>38</v>
      </c>
    </row>
    <row r="40" spans="2:14" ht="20.100000000000001" customHeight="1">
      <c r="B40" s="85" t="s">
        <v>62</v>
      </c>
      <c r="C40" s="73"/>
      <c r="D40" s="73"/>
      <c r="E40" s="73"/>
      <c r="F40" s="78"/>
      <c r="G40" s="60"/>
      <c r="H40" s="60"/>
      <c r="I40" s="73"/>
      <c r="K40">
        <v>39</v>
      </c>
    </row>
    <row r="41" spans="2:14" s="1" customFormat="1" ht="20.100000000000001" customHeight="1">
      <c r="B41" s="371" t="s">
        <v>76</v>
      </c>
      <c r="C41" s="371"/>
      <c r="D41" s="371"/>
      <c r="E41" s="371"/>
      <c r="F41" s="371"/>
      <c r="G41" s="371"/>
      <c r="H41" s="132"/>
      <c r="I41" s="133"/>
      <c r="J41" s="75"/>
      <c r="K41">
        <v>40</v>
      </c>
      <c r="L41"/>
      <c r="N41" s="43"/>
    </row>
    <row r="42" spans="2:14" s="1" customFormat="1" ht="20.100000000000001" customHeight="1">
      <c r="B42" s="134"/>
      <c r="C42" s="134"/>
      <c r="D42" s="134"/>
      <c r="E42" s="134"/>
      <c r="F42" s="134"/>
      <c r="G42" s="134"/>
      <c r="H42" s="132"/>
      <c r="I42" s="133"/>
      <c r="J42" s="75"/>
      <c r="K42">
        <v>41</v>
      </c>
      <c r="L42"/>
      <c r="N42" s="43"/>
    </row>
    <row r="43" spans="2:14" ht="20.100000000000001" customHeight="1" thickBot="1">
      <c r="B43" s="128" t="s">
        <v>19</v>
      </c>
      <c r="J43" s="96"/>
      <c r="K43">
        <v>42</v>
      </c>
      <c r="L43" s="1"/>
    </row>
    <row r="44" spans="2:14" ht="20.100000000000001" customHeight="1">
      <c r="B44" s="361" t="s">
        <v>6</v>
      </c>
      <c r="C44" s="360"/>
      <c r="D44" s="359" t="s">
        <v>117</v>
      </c>
      <c r="E44" s="360"/>
      <c r="F44" s="366" t="s">
        <v>3</v>
      </c>
      <c r="G44" s="367"/>
      <c r="H44" s="97"/>
      <c r="J44" s="89"/>
      <c r="K44">
        <v>43</v>
      </c>
    </row>
    <row r="45" spans="2:14" ht="20.100000000000001" customHeight="1">
      <c r="B45" s="362" t="s">
        <v>118</v>
      </c>
      <c r="C45" s="363"/>
      <c r="D45" s="364"/>
      <c r="E45" s="365"/>
      <c r="F45" s="368"/>
      <c r="G45" s="369"/>
      <c r="H45" s="97"/>
      <c r="I45" s="73" t="s">
        <v>56</v>
      </c>
      <c r="J45" s="73" t="s">
        <v>57</v>
      </c>
      <c r="K45">
        <v>44</v>
      </c>
    </row>
    <row r="46" spans="2:14" ht="20.100000000000001" customHeight="1">
      <c r="B46" s="362" t="s">
        <v>119</v>
      </c>
      <c r="C46" s="363"/>
      <c r="D46" s="364"/>
      <c r="E46" s="365"/>
      <c r="F46" s="368"/>
      <c r="G46" s="369"/>
      <c r="H46" s="97"/>
      <c r="I46" s="73" t="s">
        <v>56</v>
      </c>
      <c r="J46" s="73" t="s">
        <v>161</v>
      </c>
      <c r="K46">
        <v>45</v>
      </c>
    </row>
    <row r="47" spans="2:14" ht="20.100000000000001" customHeight="1">
      <c r="B47" s="362" t="s">
        <v>142</v>
      </c>
      <c r="C47" s="363"/>
      <c r="D47" s="364"/>
      <c r="E47" s="365"/>
      <c r="F47" s="373"/>
      <c r="G47" s="374"/>
      <c r="H47" s="143"/>
      <c r="I47" s="73" t="s">
        <v>56</v>
      </c>
      <c r="J47" s="73" t="s">
        <v>143</v>
      </c>
      <c r="K47">
        <v>46</v>
      </c>
      <c r="N47"/>
    </row>
    <row r="48" spans="2:14" ht="20.100000000000001" customHeight="1">
      <c r="B48" s="362" t="s">
        <v>153</v>
      </c>
      <c r="C48" s="363"/>
      <c r="D48" s="364"/>
      <c r="E48" s="365"/>
      <c r="F48" s="373"/>
      <c r="G48" s="374"/>
      <c r="H48" s="143"/>
      <c r="I48" s="73" t="s">
        <v>56</v>
      </c>
      <c r="J48" s="73" t="s">
        <v>65</v>
      </c>
      <c r="K48">
        <v>47</v>
      </c>
      <c r="N48"/>
    </row>
    <row r="49" spans="2:15" ht="20.100000000000001" customHeight="1">
      <c r="B49" s="390" t="s">
        <v>159</v>
      </c>
      <c r="C49" s="391"/>
      <c r="D49" s="204"/>
      <c r="E49" s="172" t="s">
        <v>211</v>
      </c>
      <c r="F49" s="349"/>
      <c r="G49" s="350"/>
      <c r="H49" s="143"/>
      <c r="I49" s="73" t="s">
        <v>66</v>
      </c>
      <c r="J49" s="73" t="s">
        <v>191</v>
      </c>
      <c r="K49">
        <v>48</v>
      </c>
    </row>
    <row r="50" spans="2:15" ht="20.100000000000001" customHeight="1">
      <c r="B50" s="379" t="s">
        <v>160</v>
      </c>
      <c r="C50" s="380"/>
      <c r="D50" s="388"/>
      <c r="E50" s="389"/>
      <c r="F50" s="375" t="s">
        <v>212</v>
      </c>
      <c r="G50" s="376"/>
      <c r="H50" s="144"/>
      <c r="I50" s="94" t="s">
        <v>56</v>
      </c>
      <c r="J50" s="73" t="s">
        <v>162</v>
      </c>
      <c r="K50">
        <v>49</v>
      </c>
    </row>
    <row r="51" spans="2:15" ht="39.950000000000003" customHeight="1">
      <c r="B51" s="394" t="s">
        <v>120</v>
      </c>
      <c r="C51" s="395"/>
      <c r="D51" s="398"/>
      <c r="E51" s="399"/>
      <c r="F51" s="402" t="s">
        <v>212</v>
      </c>
      <c r="G51" s="403"/>
      <c r="H51" s="144" t="str">
        <f>SUBSTITUTE($D$51,":","")</f>
        <v/>
      </c>
      <c r="I51" s="94" t="s">
        <v>56</v>
      </c>
      <c r="J51" s="77" t="s">
        <v>181</v>
      </c>
      <c r="K51">
        <v>50</v>
      </c>
    </row>
    <row r="52" spans="2:15" ht="20.100000000000001" customHeight="1">
      <c r="B52" s="396"/>
      <c r="C52" s="397"/>
      <c r="D52" s="400"/>
      <c r="E52" s="401"/>
      <c r="F52" s="404"/>
      <c r="G52" s="405"/>
      <c r="H52" s="144"/>
      <c r="I52" s="105"/>
      <c r="J52" s="104" t="str">
        <f>IF(AND(D46="",D47="",D48="",D49="",D50="",D51="",D53="",D54=""),"",IF(D51="","NG　請負工事内容（工種）が入力されていません。ご確認をお願いします。",""))</f>
        <v/>
      </c>
      <c r="K52">
        <v>51</v>
      </c>
    </row>
    <row r="53" spans="2:15" ht="50.1" customHeight="1">
      <c r="B53" s="390" t="s">
        <v>496</v>
      </c>
      <c r="C53" s="392"/>
      <c r="D53" s="388"/>
      <c r="E53" s="393"/>
      <c r="F53" s="306"/>
      <c r="G53" s="307"/>
      <c r="H53" s="77"/>
      <c r="I53" s="75" t="s">
        <v>58</v>
      </c>
      <c r="J53" s="77" t="s">
        <v>556</v>
      </c>
      <c r="K53">
        <v>52</v>
      </c>
      <c r="N53"/>
    </row>
    <row r="54" spans="2:15" ht="30" customHeight="1" thickBot="1">
      <c r="B54" s="381" t="s">
        <v>121</v>
      </c>
      <c r="C54" s="382"/>
      <c r="D54" s="406"/>
      <c r="E54" s="407"/>
      <c r="F54" s="377" t="str">
        <f>IF(OR(D51="A30:建築工事一式",D51="E22:電気設備工事一式",D51="M22:機械設備工事一式",D51="M001:各種配管工事一式",D51="M002:ダクト工事一式"),"複数の工種を請負った場合は、下表↓に入力して下さい。","")</f>
        <v/>
      </c>
      <c r="G54" s="378"/>
      <c r="H54" s="98"/>
      <c r="I54" s="94" t="s">
        <v>56</v>
      </c>
      <c r="J54" s="77" t="s">
        <v>163</v>
      </c>
      <c r="K54">
        <v>53</v>
      </c>
    </row>
    <row r="55" spans="2:15" s="138" customFormat="1" ht="30" customHeight="1">
      <c r="B55" s="383" t="s">
        <v>180</v>
      </c>
      <c r="C55" s="384"/>
      <c r="D55" s="384"/>
      <c r="E55" s="384"/>
      <c r="F55" s="384"/>
      <c r="G55" s="385"/>
      <c r="H55" s="168"/>
      <c r="I55" s="94" t="s">
        <v>56</v>
      </c>
      <c r="J55" s="322" t="s">
        <v>192</v>
      </c>
      <c r="K55">
        <v>54</v>
      </c>
      <c r="L55"/>
    </row>
    <row r="56" spans="2:15" s="138" customFormat="1" ht="13.5" customHeight="1">
      <c r="B56" s="173" t="s">
        <v>85</v>
      </c>
      <c r="C56" s="180"/>
      <c r="D56" s="174" t="s">
        <v>86</v>
      </c>
      <c r="E56" s="180"/>
      <c r="F56" s="178" t="s">
        <v>87</v>
      </c>
      <c r="G56" s="185"/>
      <c r="H56" s="169"/>
      <c r="J56" s="322"/>
      <c r="K56">
        <v>55</v>
      </c>
      <c r="O56" s="140"/>
    </row>
    <row r="57" spans="2:15" s="138" customFormat="1">
      <c r="B57" s="175" t="s">
        <v>88</v>
      </c>
      <c r="C57" s="181"/>
      <c r="D57" s="176" t="s">
        <v>88</v>
      </c>
      <c r="E57" s="181"/>
      <c r="F57" s="176" t="s">
        <v>88</v>
      </c>
      <c r="G57" s="184"/>
      <c r="H57" s="169"/>
      <c r="J57" s="224" t="s">
        <v>164</v>
      </c>
      <c r="K57">
        <v>56</v>
      </c>
      <c r="L57" s="139"/>
      <c r="O57" s="140"/>
    </row>
    <row r="58" spans="2:15" s="138" customFormat="1">
      <c r="B58" s="173" t="s">
        <v>89</v>
      </c>
      <c r="C58" s="205"/>
      <c r="D58" s="206" t="s">
        <v>90</v>
      </c>
      <c r="E58" s="205"/>
      <c r="F58" s="206" t="s">
        <v>91</v>
      </c>
      <c r="G58" s="185"/>
      <c r="H58" s="169"/>
      <c r="K58">
        <v>57</v>
      </c>
      <c r="L58" s="139"/>
      <c r="O58" s="140"/>
    </row>
    <row r="59" spans="2:15" s="138" customFormat="1">
      <c r="B59" s="175" t="s">
        <v>88</v>
      </c>
      <c r="C59" s="182"/>
      <c r="D59" s="176" t="s">
        <v>88</v>
      </c>
      <c r="E59" s="182"/>
      <c r="F59" s="176" t="s">
        <v>88</v>
      </c>
      <c r="G59" s="184"/>
      <c r="H59" s="169"/>
      <c r="K59">
        <v>58</v>
      </c>
      <c r="L59" s="139"/>
      <c r="O59" s="140"/>
    </row>
    <row r="60" spans="2:15" s="138" customFormat="1">
      <c r="B60" s="177" t="s">
        <v>92</v>
      </c>
      <c r="C60" s="205"/>
      <c r="D60" s="178" t="s">
        <v>93</v>
      </c>
      <c r="E60" s="205"/>
      <c r="F60" s="178" t="s">
        <v>94</v>
      </c>
      <c r="G60" s="185"/>
      <c r="H60" s="169"/>
      <c r="K60">
        <v>59</v>
      </c>
      <c r="L60" s="139"/>
      <c r="O60" s="140"/>
    </row>
    <row r="61" spans="2:15" s="138" customFormat="1">
      <c r="B61" s="175" t="s">
        <v>88</v>
      </c>
      <c r="C61" s="181"/>
      <c r="D61" s="176" t="s">
        <v>88</v>
      </c>
      <c r="E61" s="181"/>
      <c r="F61" s="176" t="s">
        <v>88</v>
      </c>
      <c r="G61" s="184"/>
      <c r="H61" s="169"/>
      <c r="K61">
        <v>60</v>
      </c>
      <c r="L61" s="139"/>
      <c r="O61" s="140"/>
    </row>
    <row r="62" spans="2:15" s="138" customFormat="1">
      <c r="B62" s="177" t="s">
        <v>95</v>
      </c>
      <c r="C62" s="205"/>
      <c r="D62" s="178" t="s">
        <v>96</v>
      </c>
      <c r="E62" s="205"/>
      <c r="F62" s="178" t="s">
        <v>97</v>
      </c>
      <c r="G62" s="185"/>
      <c r="H62" s="169"/>
      <c r="L62" s="139"/>
      <c r="O62" s="140"/>
    </row>
    <row r="63" spans="2:15" s="138" customFormat="1">
      <c r="B63" s="175" t="s">
        <v>88</v>
      </c>
      <c r="C63" s="181"/>
      <c r="D63" s="176" t="s">
        <v>88</v>
      </c>
      <c r="E63" s="181"/>
      <c r="F63" s="176" t="s">
        <v>88</v>
      </c>
      <c r="G63" s="184"/>
      <c r="H63" s="169"/>
      <c r="L63" s="139"/>
      <c r="O63" s="140"/>
    </row>
    <row r="64" spans="2:15" s="138" customFormat="1">
      <c r="B64" s="177" t="s">
        <v>98</v>
      </c>
      <c r="C64" s="205"/>
      <c r="D64" s="178" t="s">
        <v>99</v>
      </c>
      <c r="E64" s="205"/>
      <c r="F64" s="178" t="s">
        <v>100</v>
      </c>
      <c r="G64" s="185"/>
      <c r="H64" s="169"/>
      <c r="L64" s="139"/>
      <c r="O64" s="140"/>
    </row>
    <row r="65" spans="2:15" s="138" customFormat="1">
      <c r="B65" s="175" t="s">
        <v>88</v>
      </c>
      <c r="C65" s="181"/>
      <c r="D65" s="176" t="s">
        <v>88</v>
      </c>
      <c r="E65" s="181"/>
      <c r="F65" s="176" t="s">
        <v>88</v>
      </c>
      <c r="G65" s="184"/>
      <c r="H65" s="169"/>
      <c r="L65" s="139"/>
      <c r="O65" s="140"/>
    </row>
    <row r="66" spans="2:15" s="138" customFormat="1">
      <c r="B66" s="177" t="s">
        <v>101</v>
      </c>
      <c r="C66" s="205"/>
      <c r="D66" s="178" t="s">
        <v>102</v>
      </c>
      <c r="E66" s="205"/>
      <c r="F66" s="178" t="s">
        <v>103</v>
      </c>
      <c r="G66" s="185"/>
      <c r="H66" s="169"/>
      <c r="L66" s="139"/>
      <c r="O66" s="140"/>
    </row>
    <row r="67" spans="2:15" s="138" customFormat="1">
      <c r="B67" s="175" t="s">
        <v>88</v>
      </c>
      <c r="C67" s="181"/>
      <c r="D67" s="176" t="s">
        <v>88</v>
      </c>
      <c r="E67" s="181"/>
      <c r="F67" s="176" t="s">
        <v>88</v>
      </c>
      <c r="G67" s="184"/>
      <c r="H67" s="169"/>
      <c r="L67" s="139"/>
      <c r="O67" s="140"/>
    </row>
    <row r="68" spans="2:15" s="138" customFormat="1">
      <c r="B68" s="177" t="s">
        <v>104</v>
      </c>
      <c r="C68" s="205"/>
      <c r="D68" s="178" t="s">
        <v>105</v>
      </c>
      <c r="E68" s="205"/>
      <c r="F68" s="178" t="s">
        <v>106</v>
      </c>
      <c r="G68" s="185"/>
      <c r="H68" s="169"/>
      <c r="J68" s="188"/>
      <c r="L68" s="139"/>
      <c r="O68" s="140"/>
    </row>
    <row r="69" spans="2:15" s="138" customFormat="1">
      <c r="B69" s="175" t="s">
        <v>88</v>
      </c>
      <c r="C69" s="181"/>
      <c r="D69" s="176" t="s">
        <v>88</v>
      </c>
      <c r="E69" s="181"/>
      <c r="F69" s="176" t="s">
        <v>88</v>
      </c>
      <c r="G69" s="184"/>
      <c r="H69" s="169"/>
      <c r="L69" s="139"/>
      <c r="O69" s="140"/>
    </row>
    <row r="70" spans="2:15" s="138" customFormat="1">
      <c r="B70" s="177" t="s">
        <v>107</v>
      </c>
      <c r="C70" s="205"/>
      <c r="D70" s="178" t="s">
        <v>108</v>
      </c>
      <c r="E70" s="205"/>
      <c r="F70" s="178" t="s">
        <v>109</v>
      </c>
      <c r="G70" s="185"/>
      <c r="H70" s="169"/>
      <c r="L70" s="139"/>
      <c r="O70" s="140"/>
    </row>
    <row r="71" spans="2:15" s="138" customFormat="1">
      <c r="B71" s="175" t="s">
        <v>88</v>
      </c>
      <c r="C71" s="181"/>
      <c r="D71" s="176" t="s">
        <v>88</v>
      </c>
      <c r="E71" s="181"/>
      <c r="F71" s="176" t="s">
        <v>88</v>
      </c>
      <c r="G71" s="184"/>
      <c r="H71" s="169"/>
      <c r="L71" s="139"/>
      <c r="O71" s="140"/>
    </row>
    <row r="72" spans="2:15" s="138" customFormat="1">
      <c r="B72" s="177" t="s">
        <v>110</v>
      </c>
      <c r="C72" s="205"/>
      <c r="D72" s="178" t="s">
        <v>111</v>
      </c>
      <c r="E72" s="205"/>
      <c r="F72" s="178" t="s">
        <v>112</v>
      </c>
      <c r="G72" s="185"/>
      <c r="H72" s="169"/>
      <c r="L72" s="139"/>
      <c r="O72" s="140"/>
    </row>
    <row r="73" spans="2:15" s="138" customFormat="1">
      <c r="B73" s="175" t="s">
        <v>88</v>
      </c>
      <c r="C73" s="181"/>
      <c r="D73" s="176" t="s">
        <v>88</v>
      </c>
      <c r="E73" s="181"/>
      <c r="F73" s="176" t="s">
        <v>88</v>
      </c>
      <c r="G73" s="184"/>
      <c r="H73" s="169"/>
      <c r="L73" s="139"/>
      <c r="O73" s="140"/>
    </row>
    <row r="74" spans="2:15" s="138" customFormat="1">
      <c r="B74" s="177" t="s">
        <v>113</v>
      </c>
      <c r="C74" s="180"/>
      <c r="D74" s="178" t="s">
        <v>114</v>
      </c>
      <c r="E74" s="180"/>
      <c r="F74" s="178" t="s">
        <v>115</v>
      </c>
      <c r="G74" s="183"/>
      <c r="H74" s="169"/>
      <c r="L74" s="139"/>
      <c r="O74" s="140"/>
    </row>
    <row r="75" spans="2:15" s="138" customFormat="1" ht="14.25" thickBot="1">
      <c r="B75" s="175" t="s">
        <v>88</v>
      </c>
      <c r="C75" s="181"/>
      <c r="D75" s="179" t="s">
        <v>88</v>
      </c>
      <c r="E75" s="190"/>
      <c r="F75" s="179" t="s">
        <v>88</v>
      </c>
      <c r="G75" s="189"/>
      <c r="H75" s="169"/>
      <c r="L75" s="139"/>
      <c r="O75" s="140"/>
    </row>
    <row r="76" spans="2:15" ht="32.25" customHeight="1" thickBot="1">
      <c r="B76" s="333" t="s">
        <v>122</v>
      </c>
      <c r="C76" s="334"/>
      <c r="D76" s="171"/>
      <c r="E76" s="162" t="s">
        <v>8</v>
      </c>
      <c r="F76" s="335" t="s">
        <v>42</v>
      </c>
      <c r="G76" s="336"/>
      <c r="H76" s="98"/>
      <c r="I76" s="94" t="s">
        <v>56</v>
      </c>
      <c r="J76" s="77" t="s">
        <v>185</v>
      </c>
      <c r="K76" s="138"/>
      <c r="L76" s="139"/>
      <c r="N76"/>
    </row>
    <row r="77" spans="2:15" ht="30" customHeight="1">
      <c r="B77" s="123"/>
      <c r="C77" s="124"/>
      <c r="D77" s="124"/>
      <c r="E77" s="124"/>
      <c r="F77" s="144"/>
      <c r="G77" s="67"/>
      <c r="H77" s="67"/>
      <c r="I77" s="105"/>
      <c r="J77" s="104" t="str">
        <f>IF(AND(D46="",D47="",D48="",D49="",D50="",D51="",D53="",D54=""),"",IF(OR(D76="",D76&lt;0),"NG　「再下請企業数」が入力されていません。ご確認をお願いします。",""))</f>
        <v/>
      </c>
      <c r="N77"/>
    </row>
    <row r="78" spans="2:15" ht="20.100000000000001" customHeight="1">
      <c r="B78" s="128" t="s">
        <v>166</v>
      </c>
      <c r="F78"/>
      <c r="G78"/>
      <c r="H78"/>
      <c r="N78"/>
    </row>
    <row r="79" spans="2:15" ht="20.100000000000001" customHeight="1" thickBot="1">
      <c r="B79" s="128" t="s">
        <v>218</v>
      </c>
      <c r="F79"/>
      <c r="G79"/>
      <c r="H79"/>
      <c r="N79"/>
    </row>
    <row r="80" spans="2:15" ht="20.100000000000001" customHeight="1" thickBot="1">
      <c r="B80" s="343" t="s">
        <v>6</v>
      </c>
      <c r="C80" s="344"/>
      <c r="D80" s="345" t="s">
        <v>117</v>
      </c>
      <c r="E80" s="346"/>
      <c r="F80" s="347" t="s">
        <v>3</v>
      </c>
      <c r="G80" s="348"/>
      <c r="H80" s="98"/>
      <c r="N80"/>
    </row>
    <row r="81" spans="2:15" ht="30" customHeight="1">
      <c r="B81" s="337" t="s">
        <v>182</v>
      </c>
      <c r="C81" s="338"/>
      <c r="D81" s="153"/>
      <c r="E81" s="156" t="s">
        <v>23</v>
      </c>
      <c r="F81" s="443" t="s">
        <v>135</v>
      </c>
      <c r="G81" s="444"/>
      <c r="H81" s="98"/>
      <c r="I81" s="73" t="s">
        <v>56</v>
      </c>
      <c r="J81" s="73" t="s">
        <v>206</v>
      </c>
      <c r="N81"/>
    </row>
    <row r="82" spans="2:15" ht="20.100000000000001" customHeight="1">
      <c r="B82" s="339" t="s">
        <v>136</v>
      </c>
      <c r="C82" s="340"/>
      <c r="D82" s="154"/>
      <c r="E82" s="156" t="s">
        <v>23</v>
      </c>
      <c r="F82" s="445" t="s">
        <v>135</v>
      </c>
      <c r="G82" s="446"/>
      <c r="H82" s="100"/>
      <c r="I82" s="94" t="s">
        <v>56</v>
      </c>
      <c r="J82" s="75" t="s">
        <v>204</v>
      </c>
      <c r="N82"/>
    </row>
    <row r="83" spans="2:15" ht="20.100000000000001" customHeight="1">
      <c r="B83" s="339" t="s">
        <v>137</v>
      </c>
      <c r="C83" s="340"/>
      <c r="D83" s="194" t="str">
        <f>IF(OR(D81="",D82="",D84=""),"",D84-D81-D82)</f>
        <v/>
      </c>
      <c r="E83" s="157" t="s">
        <v>23</v>
      </c>
      <c r="F83" s="445" t="s">
        <v>135</v>
      </c>
      <c r="G83" s="446"/>
      <c r="H83" s="98"/>
      <c r="I83" s="94" t="s">
        <v>56</v>
      </c>
      <c r="J83" s="77" t="s">
        <v>183</v>
      </c>
      <c r="N83"/>
    </row>
    <row r="84" spans="2:15" ht="20.100000000000001" customHeight="1" thickBot="1">
      <c r="B84" s="341" t="s">
        <v>1</v>
      </c>
      <c r="C84" s="342"/>
      <c r="D84" s="209" t="str">
        <f>IF(D49="","",D49)</f>
        <v/>
      </c>
      <c r="E84" s="158" t="s">
        <v>23</v>
      </c>
      <c r="F84" s="386" t="s">
        <v>167</v>
      </c>
      <c r="G84" s="387"/>
      <c r="H84" s="97"/>
      <c r="I84" s="94" t="s">
        <v>56</v>
      </c>
      <c r="J84" s="77" t="s">
        <v>184</v>
      </c>
      <c r="N84"/>
      <c r="O84" s="50"/>
    </row>
    <row r="85" spans="2:15" ht="20.100000000000001" customHeight="1" thickBot="1">
      <c r="B85" s="353" t="s">
        <v>219</v>
      </c>
      <c r="C85" s="353"/>
      <c r="D85" s="355"/>
      <c r="E85" s="355"/>
      <c r="F85" s="354"/>
      <c r="G85" s="354"/>
      <c r="H85" s="97"/>
      <c r="I85" s="94"/>
      <c r="J85" s="104" t="str">
        <f>IF(AND(OR(D76="",D76=0),D81&gt;0),"NG　再下請企業数が入力されていませんが、「外注費」が入力されています。ご確認お願いします。）","")</f>
        <v/>
      </c>
      <c r="N85"/>
      <c r="O85" s="50"/>
    </row>
    <row r="86" spans="2:15" ht="20.100000000000001" customHeight="1" thickBot="1">
      <c r="B86" s="343" t="s">
        <v>6</v>
      </c>
      <c r="C86" s="344"/>
      <c r="D86" s="345" t="s">
        <v>117</v>
      </c>
      <c r="E86" s="346"/>
      <c r="F86" s="347" t="s">
        <v>3</v>
      </c>
      <c r="G86" s="348"/>
      <c r="H86" s="97"/>
      <c r="I86" s="75" t="s">
        <v>56</v>
      </c>
      <c r="J86" s="225" t="s">
        <v>186</v>
      </c>
      <c r="N86"/>
      <c r="O86" s="50"/>
    </row>
    <row r="87" spans="2:15" ht="39.950000000000003" customHeight="1">
      <c r="B87" s="191" t="s">
        <v>168</v>
      </c>
      <c r="C87" s="207"/>
      <c r="D87" s="130"/>
      <c r="E87" s="159" t="s">
        <v>55</v>
      </c>
      <c r="F87" s="304" t="s">
        <v>144</v>
      </c>
      <c r="G87" s="305"/>
      <c r="H87" s="97"/>
      <c r="I87" s="75" t="s">
        <v>56</v>
      </c>
      <c r="J87" s="82" t="s">
        <v>205</v>
      </c>
      <c r="N87"/>
      <c r="O87" s="50"/>
    </row>
    <row r="88" spans="2:15" ht="29.25" customHeight="1">
      <c r="B88" s="192" t="s">
        <v>169</v>
      </c>
      <c r="C88" s="208"/>
      <c r="D88" s="99"/>
      <c r="E88" s="160" t="s">
        <v>55</v>
      </c>
      <c r="F88" s="306" t="s">
        <v>144</v>
      </c>
      <c r="G88" s="307"/>
      <c r="H88" s="97"/>
      <c r="I88" s="75" t="s">
        <v>56</v>
      </c>
      <c r="J88" s="86" t="s">
        <v>187</v>
      </c>
      <c r="N88"/>
      <c r="O88" s="50"/>
    </row>
    <row r="89" spans="2:15" ht="29.25" customHeight="1">
      <c r="B89" s="193" t="s">
        <v>170</v>
      </c>
      <c r="C89" s="207"/>
      <c r="D89" s="99"/>
      <c r="E89" s="199" t="s">
        <v>55</v>
      </c>
      <c r="F89" s="306" t="s">
        <v>144</v>
      </c>
      <c r="G89" s="307"/>
      <c r="H89" s="97"/>
      <c r="I89" s="75" t="s">
        <v>56</v>
      </c>
      <c r="J89" s="82" t="s">
        <v>207</v>
      </c>
      <c r="N89"/>
      <c r="O89" s="50"/>
    </row>
    <row r="90" spans="2:15" s="197" customFormat="1" ht="30" customHeight="1">
      <c r="B90" s="192" t="s">
        <v>171</v>
      </c>
      <c r="C90" s="208"/>
      <c r="D90" s="213"/>
      <c r="E90" s="227" t="s">
        <v>55</v>
      </c>
      <c r="F90" s="349" t="s">
        <v>144</v>
      </c>
      <c r="G90" s="350"/>
      <c r="H90" s="196"/>
      <c r="I90" s="73" t="s">
        <v>66</v>
      </c>
      <c r="J90" s="82" t="s">
        <v>525</v>
      </c>
      <c r="K90"/>
      <c r="N90"/>
      <c r="O90" s="198"/>
    </row>
    <row r="91" spans="2:15" ht="29.25" customHeight="1" thickBot="1">
      <c r="B91" s="351" t="s">
        <v>75</v>
      </c>
      <c r="C91" s="352"/>
      <c r="D91" s="187" t="str">
        <f>IF(OR(D87="",D88="",D89="",D90=""),"",SUM(D87:D90))</f>
        <v/>
      </c>
      <c r="E91" s="161" t="s">
        <v>55</v>
      </c>
      <c r="F91" s="308"/>
      <c r="G91" s="309"/>
      <c r="H91" s="97"/>
      <c r="I91" s="75" t="s">
        <v>66</v>
      </c>
      <c r="J91" s="73" t="s">
        <v>233</v>
      </c>
      <c r="N91"/>
      <c r="O91" s="50"/>
    </row>
    <row r="92" spans="2:15" ht="30" customHeight="1">
      <c r="B92" s="108"/>
      <c r="C92" s="110"/>
      <c r="D92" s="110"/>
      <c r="E92" s="107"/>
      <c r="F92" s="97"/>
      <c r="G92" s="55"/>
      <c r="H92" s="55"/>
      <c r="J92" s="237" t="str">
        <f>IF(AND(D87="",D88="",D89="",D90=""),"",IF(SUM(D87:D90)&lt;&gt;100,"NG　費用区分の割合が100%になっていません。",""))</f>
        <v/>
      </c>
      <c r="N92"/>
    </row>
    <row r="93" spans="2:15" ht="20.100000000000001" customHeight="1" thickBot="1">
      <c r="B93" s="129" t="s">
        <v>64</v>
      </c>
      <c r="C93" s="54"/>
      <c r="D93" s="54"/>
      <c r="E93" s="54"/>
      <c r="F93" s="55"/>
      <c r="G93" s="61"/>
      <c r="H93" s="61"/>
      <c r="I93" s="73"/>
      <c r="J93" s="121"/>
      <c r="N93"/>
    </row>
    <row r="94" spans="2:15" ht="20.100000000000001" customHeight="1" thickBot="1">
      <c r="B94" s="343" t="s">
        <v>6</v>
      </c>
      <c r="C94" s="408"/>
      <c r="D94" s="347" t="s">
        <v>117</v>
      </c>
      <c r="E94" s="346"/>
      <c r="F94" s="347" t="s">
        <v>3</v>
      </c>
      <c r="G94" s="348"/>
      <c r="H94" s="71"/>
      <c r="N94"/>
    </row>
    <row r="95" spans="2:15" s="216" customFormat="1" ht="20.100000000000001" customHeight="1">
      <c r="B95" s="327" t="s">
        <v>123</v>
      </c>
      <c r="C95" s="328"/>
      <c r="D95" s="214" t="str">
        <f>IF(D134="","",D134)</f>
        <v/>
      </c>
      <c r="E95" s="90" t="s">
        <v>150</v>
      </c>
      <c r="F95" s="356"/>
      <c r="G95" s="357"/>
      <c r="H95" s="215"/>
      <c r="I95" s="77" t="s">
        <v>58</v>
      </c>
      <c r="J95" s="73" t="s">
        <v>73</v>
      </c>
      <c r="K95"/>
      <c r="N95"/>
    </row>
    <row r="96" spans="2:15" s="216" customFormat="1" ht="20.100000000000001" customHeight="1">
      <c r="B96" s="323" t="s">
        <v>124</v>
      </c>
      <c r="C96" s="324"/>
      <c r="D96" s="214" t="str">
        <f>D154</f>
        <v/>
      </c>
      <c r="E96" s="90" t="s">
        <v>150</v>
      </c>
      <c r="F96" s="310"/>
      <c r="G96" s="311"/>
      <c r="H96" s="215"/>
      <c r="I96" s="77" t="s">
        <v>58</v>
      </c>
      <c r="J96" s="73" t="s">
        <v>74</v>
      </c>
      <c r="K96"/>
      <c r="N96"/>
    </row>
    <row r="97" spans="2:29" s="216" customFormat="1" ht="30" customHeight="1">
      <c r="B97" s="329" t="s">
        <v>175</v>
      </c>
      <c r="C97" s="330"/>
      <c r="D97" s="217"/>
      <c r="E97" s="164" t="s">
        <v>0</v>
      </c>
      <c r="F97" s="310"/>
      <c r="G97" s="311"/>
      <c r="H97" s="106"/>
      <c r="I97" s="77" t="s">
        <v>56</v>
      </c>
      <c r="J97" s="82" t="s">
        <v>208</v>
      </c>
      <c r="K97"/>
      <c r="N97"/>
    </row>
    <row r="98" spans="2:29" s="216" customFormat="1" ht="20.100000000000001" customHeight="1">
      <c r="B98" s="329" t="s">
        <v>177</v>
      </c>
      <c r="C98" s="431"/>
      <c r="D98" s="218"/>
      <c r="E98" s="164" t="s">
        <v>0</v>
      </c>
      <c r="F98" s="310"/>
      <c r="G98" s="311"/>
      <c r="H98" s="106"/>
      <c r="I98" s="226" t="s">
        <v>58</v>
      </c>
      <c r="J98" s="80" t="s">
        <v>188</v>
      </c>
      <c r="K98"/>
      <c r="N98"/>
    </row>
    <row r="99" spans="2:29" s="216" customFormat="1" ht="20.100000000000001" customHeight="1">
      <c r="B99" s="223" t="s">
        <v>178</v>
      </c>
      <c r="C99" s="219"/>
      <c r="D99" s="220"/>
      <c r="E99" s="221" t="s">
        <v>150</v>
      </c>
      <c r="F99" s="310"/>
      <c r="G99" s="311"/>
      <c r="H99" s="106"/>
      <c r="I99" s="226" t="s">
        <v>58</v>
      </c>
      <c r="J99" s="126" t="s">
        <v>209</v>
      </c>
      <c r="K99"/>
      <c r="N99"/>
    </row>
    <row r="100" spans="2:29" s="216" customFormat="1" ht="20.100000000000001" customHeight="1" thickBot="1">
      <c r="B100" s="331" t="s">
        <v>1</v>
      </c>
      <c r="C100" s="332"/>
      <c r="D100" s="222" t="str">
        <f>IF(OR(D95="",D96="",D97="",D98="",D99=""),"",SUM(D95:D99))</f>
        <v/>
      </c>
      <c r="E100" s="115" t="s">
        <v>0</v>
      </c>
      <c r="F100" s="293"/>
      <c r="G100" s="294"/>
      <c r="H100" s="106"/>
      <c r="I100" s="94" t="s">
        <v>58</v>
      </c>
      <c r="J100" s="75" t="s">
        <v>69</v>
      </c>
      <c r="K100"/>
      <c r="N100"/>
    </row>
    <row r="101" spans="2:29" ht="20.100000000000001" customHeight="1">
      <c r="B101" s="111"/>
      <c r="C101" s="109"/>
      <c r="D101" s="109"/>
      <c r="E101" s="65"/>
      <c r="F101" s="66"/>
      <c r="G101" s="97"/>
      <c r="H101" s="97"/>
      <c r="J101" s="195" t="str">
        <f>IF(AND(D97="",D98="",D99=""),"",IF(D100="","NG  未入力があります。項目の該当がない場合は「0」を入力します",""))</f>
        <v/>
      </c>
      <c r="N101"/>
      <c r="O101" s="50"/>
    </row>
    <row r="102" spans="2:29" ht="20.100000000000001" customHeight="1">
      <c r="B102" s="111"/>
      <c r="C102" s="109"/>
      <c r="D102" s="109"/>
      <c r="E102" s="65"/>
      <c r="F102" s="66"/>
      <c r="G102" s="97"/>
      <c r="H102" s="97"/>
      <c r="J102" s="104" t="str">
        <f>IF(D100="","",IF(D83&lt;&gt;D100,"NG 「諸経費の内訳」の計と「請負金額」の③諸経費の金額が一致していません。ご確認をお願いします。",""))</f>
        <v/>
      </c>
      <c r="N102"/>
      <c r="O102" s="50"/>
    </row>
    <row r="103" spans="2:29" ht="20.100000000000001" customHeight="1">
      <c r="B103" s="210" t="s">
        <v>217</v>
      </c>
      <c r="C103" s="103"/>
      <c r="D103" s="110"/>
      <c r="E103" s="107"/>
      <c r="F103" s="97"/>
      <c r="G103" s="68"/>
      <c r="H103" s="68"/>
      <c r="I103" s="77"/>
      <c r="J103" s="125" t="str">
        <f>IF(C83=C100,"","NG 「３．諸経費の内訳」の計と「２．請負金額」の諸経費が一致しません。ご確認ください。")</f>
        <v/>
      </c>
      <c r="N103"/>
    </row>
    <row r="104" spans="2:29" ht="20.100000000000001" customHeight="1">
      <c r="B104" s="424" t="s">
        <v>138</v>
      </c>
      <c r="C104" s="418" t="s">
        <v>189</v>
      </c>
      <c r="D104" s="419"/>
      <c r="E104" s="420"/>
      <c r="F104" s="149"/>
      <c r="G104" s="145"/>
      <c r="H104" s="68"/>
      <c r="I104" s="77"/>
      <c r="N104"/>
    </row>
    <row r="105" spans="2:29" ht="20.100000000000001" customHeight="1">
      <c r="B105" s="425"/>
      <c r="C105" s="421"/>
      <c r="D105" s="422"/>
      <c r="E105" s="423"/>
      <c r="F105" s="426" t="s">
        <v>151</v>
      </c>
      <c r="G105" s="427"/>
      <c r="H105" s="68"/>
      <c r="I105" s="77"/>
      <c r="N105"/>
    </row>
    <row r="106" spans="2:29" ht="20.100000000000001" customHeight="1">
      <c r="B106" s="425"/>
      <c r="C106" s="421"/>
      <c r="D106" s="422"/>
      <c r="E106" s="423"/>
      <c r="F106" s="150"/>
      <c r="G106" s="146"/>
      <c r="H106" s="68"/>
      <c r="I106" s="77"/>
      <c r="N106"/>
    </row>
    <row r="107" spans="2:29" ht="20.100000000000001" customHeight="1">
      <c r="B107" s="425"/>
      <c r="C107" s="421"/>
      <c r="D107" s="422"/>
      <c r="E107" s="423"/>
      <c r="F107" s="150"/>
      <c r="G107" s="146"/>
      <c r="H107" s="68"/>
      <c r="I107" s="77"/>
      <c r="N107"/>
      <c r="O107" s="49"/>
      <c r="P107" s="49"/>
      <c r="Q107" s="49"/>
      <c r="R107" s="49"/>
      <c r="S107" s="49"/>
      <c r="T107" s="49"/>
      <c r="U107" s="49"/>
      <c r="V107" s="49"/>
      <c r="W107" s="52"/>
      <c r="X107" s="53"/>
      <c r="Y107" s="53"/>
      <c r="Z107" s="53"/>
      <c r="AA107" s="53"/>
      <c r="AB107" s="53"/>
      <c r="AC107" s="53"/>
    </row>
    <row r="108" spans="2:29" ht="20.100000000000001" customHeight="1">
      <c r="B108" s="425"/>
      <c r="C108" s="421"/>
      <c r="D108" s="422"/>
      <c r="E108" s="423"/>
      <c r="F108" s="150"/>
      <c r="G108" s="147"/>
      <c r="H108" s="69"/>
      <c r="I108" s="74"/>
      <c r="N108"/>
      <c r="O108" s="49"/>
      <c r="P108" s="49"/>
      <c r="Q108" s="49"/>
      <c r="R108" s="49"/>
      <c r="S108" s="49"/>
      <c r="T108" s="49"/>
      <c r="U108" s="49"/>
      <c r="V108" s="49"/>
      <c r="W108" s="52"/>
      <c r="X108" s="53"/>
      <c r="Y108" s="53"/>
      <c r="Z108" s="53"/>
      <c r="AA108" s="53"/>
      <c r="AB108" s="53"/>
      <c r="AC108" s="53"/>
    </row>
    <row r="109" spans="2:29" ht="20.100000000000001" customHeight="1">
      <c r="B109" s="416" t="s">
        <v>139</v>
      </c>
      <c r="C109" s="418" t="s">
        <v>213</v>
      </c>
      <c r="D109" s="419"/>
      <c r="E109" s="420"/>
      <c r="F109" s="151"/>
      <c r="G109" s="147"/>
      <c r="H109" s="69"/>
      <c r="I109" s="74"/>
      <c r="N109"/>
      <c r="O109" s="49"/>
      <c r="P109" s="49"/>
      <c r="Q109" s="49"/>
      <c r="R109" s="49"/>
      <c r="S109" s="49"/>
      <c r="T109" s="49"/>
      <c r="U109" s="49"/>
      <c r="V109" s="49"/>
      <c r="W109" s="52"/>
      <c r="X109" s="53"/>
      <c r="Y109" s="53"/>
      <c r="Z109" s="53"/>
      <c r="AA109" s="53"/>
      <c r="AB109" s="53"/>
      <c r="AC109" s="53"/>
    </row>
    <row r="110" spans="2:29" ht="20.100000000000001" customHeight="1">
      <c r="B110" s="417"/>
      <c r="C110" s="421"/>
      <c r="D110" s="422"/>
      <c r="E110" s="423"/>
      <c r="F110" s="151"/>
      <c r="G110" s="147"/>
      <c r="H110" s="69"/>
      <c r="I110" s="74"/>
      <c r="N110"/>
      <c r="O110" s="49"/>
      <c r="P110" s="49"/>
      <c r="Q110" s="49"/>
      <c r="R110" s="49"/>
      <c r="S110" s="49"/>
      <c r="T110" s="49"/>
      <c r="U110" s="49"/>
      <c r="V110" s="49"/>
      <c r="W110" s="52"/>
      <c r="X110" s="53"/>
      <c r="Y110" s="53"/>
      <c r="Z110" s="53"/>
      <c r="AA110" s="53"/>
      <c r="AB110" s="53"/>
      <c r="AC110" s="53"/>
    </row>
    <row r="111" spans="2:29" ht="20.100000000000001" customHeight="1">
      <c r="B111" s="417"/>
      <c r="C111" s="421"/>
      <c r="D111" s="422"/>
      <c r="E111" s="423"/>
      <c r="F111" s="151"/>
      <c r="G111" s="147"/>
      <c r="H111" s="69"/>
      <c r="I111" s="74"/>
      <c r="N111"/>
      <c r="O111" s="49"/>
      <c r="P111" s="49"/>
      <c r="Q111" s="49"/>
      <c r="R111" s="49"/>
      <c r="S111" s="49"/>
      <c r="T111" s="49"/>
      <c r="U111" s="49"/>
      <c r="V111" s="49"/>
      <c r="W111" s="52"/>
      <c r="X111" s="53"/>
      <c r="Y111" s="53"/>
      <c r="Z111" s="53"/>
      <c r="AA111" s="53"/>
      <c r="AB111" s="53"/>
      <c r="AC111" s="53"/>
    </row>
    <row r="112" spans="2:29" ht="20.100000000000001" customHeight="1">
      <c r="B112" s="417"/>
      <c r="C112" s="421"/>
      <c r="D112" s="422"/>
      <c r="E112" s="423"/>
      <c r="F112" s="151"/>
      <c r="G112" s="147"/>
      <c r="H112" s="69"/>
      <c r="I112" s="74"/>
      <c r="N112"/>
      <c r="O112" s="49"/>
      <c r="P112" s="49"/>
      <c r="Q112" s="49"/>
      <c r="R112" s="49"/>
      <c r="S112" s="49"/>
      <c r="T112" s="49"/>
      <c r="U112" s="49"/>
      <c r="V112" s="49"/>
      <c r="W112" s="52"/>
      <c r="X112" s="53"/>
      <c r="Y112" s="53"/>
      <c r="Z112" s="53"/>
      <c r="AA112" s="53"/>
      <c r="AB112" s="53"/>
      <c r="AC112" s="53"/>
    </row>
    <row r="113" spans="2:29" ht="20.100000000000001" customHeight="1">
      <c r="B113" s="436" t="s">
        <v>140</v>
      </c>
      <c r="C113" s="418" t="s">
        <v>172</v>
      </c>
      <c r="D113" s="419"/>
      <c r="E113" s="420"/>
      <c r="F113" s="151"/>
      <c r="G113" s="147"/>
      <c r="H113" s="69"/>
      <c r="I113" s="74"/>
      <c r="N113"/>
      <c r="O113" s="49"/>
      <c r="P113" s="49"/>
      <c r="Q113" s="49"/>
      <c r="R113" s="49"/>
      <c r="S113" s="49"/>
      <c r="T113" s="49"/>
      <c r="U113" s="49"/>
      <c r="V113" s="49"/>
      <c r="W113" s="52"/>
      <c r="X113" s="53"/>
      <c r="Y113" s="53"/>
      <c r="Z113" s="53"/>
      <c r="AA113" s="53"/>
      <c r="AB113" s="53"/>
      <c r="AC113" s="53"/>
    </row>
    <row r="114" spans="2:29" ht="20.100000000000001" customHeight="1">
      <c r="B114" s="436"/>
      <c r="C114" s="421"/>
      <c r="D114" s="422"/>
      <c r="E114" s="423"/>
      <c r="F114" s="151"/>
      <c r="G114" s="147"/>
      <c r="H114" s="69"/>
      <c r="I114" s="74"/>
      <c r="N114"/>
      <c r="O114" s="49"/>
      <c r="P114" s="49"/>
      <c r="Q114" s="49"/>
      <c r="R114" s="49"/>
      <c r="S114" s="49"/>
      <c r="T114" s="49"/>
      <c r="U114" s="49"/>
      <c r="V114" s="49"/>
      <c r="W114" s="52"/>
      <c r="X114" s="53"/>
      <c r="Y114" s="53"/>
      <c r="Z114" s="53"/>
      <c r="AA114" s="53"/>
      <c r="AB114" s="53"/>
      <c r="AC114" s="53"/>
    </row>
    <row r="115" spans="2:29" ht="20.100000000000001" customHeight="1">
      <c r="B115" s="436"/>
      <c r="C115" s="421"/>
      <c r="D115" s="422"/>
      <c r="E115" s="423"/>
      <c r="F115" s="151"/>
      <c r="G115" s="147"/>
      <c r="H115" s="69"/>
      <c r="I115" s="74"/>
      <c r="N115"/>
      <c r="O115" s="49"/>
      <c r="P115" s="49"/>
      <c r="Q115" s="49"/>
      <c r="R115" s="49"/>
      <c r="S115" s="49"/>
      <c r="T115" s="49"/>
      <c r="U115" s="49"/>
      <c r="V115" s="49"/>
      <c r="W115" s="52"/>
      <c r="X115" s="53"/>
      <c r="Y115" s="53"/>
      <c r="Z115" s="53"/>
      <c r="AA115" s="53"/>
      <c r="AB115" s="53"/>
      <c r="AC115" s="53"/>
    </row>
    <row r="116" spans="2:29" ht="20.100000000000001" customHeight="1">
      <c r="B116" s="436"/>
      <c r="C116" s="428"/>
      <c r="D116" s="429"/>
      <c r="E116" s="430"/>
      <c r="F116" s="152"/>
      <c r="G116" s="148"/>
      <c r="H116" s="70"/>
    </row>
    <row r="117" spans="2:29" ht="20.100000000000001" customHeight="1" thickBot="1">
      <c r="B117" s="129" t="s">
        <v>72</v>
      </c>
      <c r="G117" s="43"/>
      <c r="H117" s="43"/>
      <c r="I117" s="122"/>
    </row>
    <row r="118" spans="2:29" ht="30" customHeight="1" thickBot="1">
      <c r="B118" s="116" t="s">
        <v>132</v>
      </c>
      <c r="C118" s="117"/>
      <c r="D118" s="117"/>
      <c r="E118" s="117"/>
      <c r="F118" s="409"/>
      <c r="G118" s="410"/>
      <c r="H118" s="43"/>
      <c r="I118" s="73" t="s">
        <v>56</v>
      </c>
      <c r="J118" s="77" t="s">
        <v>214</v>
      </c>
    </row>
    <row r="119" spans="2:29" ht="20.100000000000001" customHeight="1">
      <c r="B119" s="300" t="s">
        <v>6</v>
      </c>
      <c r="C119" s="301"/>
      <c r="D119" s="302" t="s">
        <v>117</v>
      </c>
      <c r="E119" s="303"/>
      <c r="F119" s="359" t="s">
        <v>3</v>
      </c>
      <c r="G119" s="411"/>
      <c r="H119" s="45"/>
      <c r="I119" s="73"/>
      <c r="J119" s="73"/>
    </row>
    <row r="120" spans="2:29" ht="30" customHeight="1">
      <c r="B120" s="396" t="s">
        <v>125</v>
      </c>
      <c r="C120" s="442"/>
      <c r="D120" s="165"/>
      <c r="E120" s="164" t="s">
        <v>0</v>
      </c>
      <c r="F120" s="412"/>
      <c r="G120" s="413"/>
      <c r="H120" s="45"/>
      <c r="I120" s="94" t="s">
        <v>58</v>
      </c>
      <c r="J120" s="77" t="s">
        <v>194</v>
      </c>
    </row>
    <row r="121" spans="2:29" ht="20.100000000000001" customHeight="1">
      <c r="B121" s="323" t="s">
        <v>126</v>
      </c>
      <c r="C121" s="324"/>
      <c r="D121" s="102"/>
      <c r="E121" s="90" t="s">
        <v>0</v>
      </c>
      <c r="F121" s="291"/>
      <c r="G121" s="292"/>
      <c r="H121" s="45"/>
      <c r="I121" s="94" t="s">
        <v>58</v>
      </c>
      <c r="J121" s="73" t="s">
        <v>195</v>
      </c>
    </row>
    <row r="122" spans="2:29" ht="20.100000000000001" customHeight="1">
      <c r="B122" s="323" t="s">
        <v>127</v>
      </c>
      <c r="C122" s="324"/>
      <c r="D122" s="102"/>
      <c r="E122" s="90" t="s">
        <v>0</v>
      </c>
      <c r="F122" s="291"/>
      <c r="G122" s="292"/>
      <c r="H122" s="45"/>
      <c r="I122" s="94" t="s">
        <v>58</v>
      </c>
      <c r="J122" s="73" t="s">
        <v>193</v>
      </c>
    </row>
    <row r="123" spans="2:29" ht="20.100000000000001" customHeight="1">
      <c r="B123" s="323" t="s">
        <v>128</v>
      </c>
      <c r="C123" s="324"/>
      <c r="D123" s="102"/>
      <c r="E123" s="90" t="s">
        <v>0</v>
      </c>
      <c r="F123" s="291"/>
      <c r="G123" s="292"/>
      <c r="H123" s="45"/>
      <c r="I123" s="94" t="s">
        <v>58</v>
      </c>
      <c r="J123" s="73" t="s">
        <v>196</v>
      </c>
    </row>
    <row r="124" spans="2:29" ht="20.100000000000001" customHeight="1">
      <c r="B124" s="323" t="s">
        <v>129</v>
      </c>
      <c r="C124" s="324"/>
      <c r="D124" s="102"/>
      <c r="E124" s="90" t="s">
        <v>0</v>
      </c>
      <c r="F124" s="291"/>
      <c r="G124" s="292"/>
      <c r="H124" s="45"/>
      <c r="I124" s="94" t="s">
        <v>58</v>
      </c>
      <c r="J124" s="73" t="s">
        <v>197</v>
      </c>
    </row>
    <row r="125" spans="2:29" ht="20.100000000000001" customHeight="1">
      <c r="B125" s="323" t="s">
        <v>130</v>
      </c>
      <c r="C125" s="324"/>
      <c r="D125" s="102"/>
      <c r="E125" s="90" t="s">
        <v>0</v>
      </c>
      <c r="F125" s="291"/>
      <c r="G125" s="292"/>
      <c r="H125" s="72"/>
      <c r="I125" s="94" t="s">
        <v>58</v>
      </c>
      <c r="J125" s="73" t="s">
        <v>198</v>
      </c>
    </row>
    <row r="126" spans="2:29" ht="30" customHeight="1">
      <c r="B126" s="325" t="s">
        <v>131</v>
      </c>
      <c r="C126" s="326"/>
      <c r="D126" s="102"/>
      <c r="E126" s="90" t="s">
        <v>0</v>
      </c>
      <c r="F126" s="414"/>
      <c r="G126" s="415"/>
      <c r="H126" s="45"/>
      <c r="I126" s="94" t="s">
        <v>58</v>
      </c>
      <c r="J126" s="73" t="s">
        <v>199</v>
      </c>
    </row>
    <row r="127" spans="2:29" ht="20.100000000000001" customHeight="1">
      <c r="B127" s="315" t="s">
        <v>4</v>
      </c>
      <c r="C127" s="316"/>
      <c r="D127" s="101" t="str">
        <f>IF(OR(D120="",D121="",D122="",D123="",D124="",D125="",D126=""),"",SUM(D120:D126))</f>
        <v/>
      </c>
      <c r="E127" s="90" t="s">
        <v>0</v>
      </c>
      <c r="F127" s="291"/>
      <c r="G127" s="292"/>
      <c r="H127" s="46"/>
      <c r="I127" s="94" t="s">
        <v>66</v>
      </c>
      <c r="J127" s="75" t="s">
        <v>69</v>
      </c>
    </row>
    <row r="128" spans="2:29" ht="20.100000000000001" customHeight="1">
      <c r="B128" s="163" t="s">
        <v>7</v>
      </c>
      <c r="C128" s="94"/>
      <c r="D128" s="94"/>
      <c r="E128" s="94"/>
      <c r="F128" s="291"/>
      <c r="G128" s="292"/>
      <c r="H128" s="43"/>
    </row>
    <row r="129" spans="2:10" ht="20.100000000000001" customHeight="1">
      <c r="B129" s="320" t="s">
        <v>6</v>
      </c>
      <c r="C129" s="321"/>
      <c r="D129" s="298" t="s">
        <v>116</v>
      </c>
      <c r="E129" s="319"/>
      <c r="F129" s="298" t="s">
        <v>3</v>
      </c>
      <c r="G129" s="299"/>
      <c r="H129" s="45"/>
      <c r="I129" s="94" t="s">
        <v>66</v>
      </c>
      <c r="J129" s="126" t="s">
        <v>215</v>
      </c>
    </row>
    <row r="130" spans="2:10" ht="20.100000000000001" customHeight="1">
      <c r="B130" s="313"/>
      <c r="C130" s="314"/>
      <c r="D130" s="102"/>
      <c r="E130" s="90" t="s">
        <v>0</v>
      </c>
      <c r="F130" s="291"/>
      <c r="G130" s="292"/>
      <c r="H130" s="45"/>
      <c r="I130" s="94" t="s">
        <v>66</v>
      </c>
      <c r="J130" s="75" t="s">
        <v>67</v>
      </c>
    </row>
    <row r="131" spans="2:10" ht="20.100000000000001" customHeight="1">
      <c r="B131" s="313"/>
      <c r="C131" s="314"/>
      <c r="D131" s="102"/>
      <c r="E131" s="90" t="s">
        <v>0</v>
      </c>
      <c r="F131" s="291"/>
      <c r="G131" s="292"/>
      <c r="H131" s="45"/>
      <c r="I131" s="94" t="s">
        <v>66</v>
      </c>
      <c r="J131" s="75" t="s">
        <v>68</v>
      </c>
    </row>
    <row r="132" spans="2:10" ht="20.100000000000001" customHeight="1">
      <c r="B132" s="313"/>
      <c r="C132" s="314"/>
      <c r="D132" s="102"/>
      <c r="E132" s="90" t="s">
        <v>0</v>
      </c>
      <c r="F132" s="291"/>
      <c r="G132" s="292"/>
      <c r="H132" s="45"/>
      <c r="I132" s="94" t="s">
        <v>66</v>
      </c>
      <c r="J132" s="75" t="s">
        <v>68</v>
      </c>
    </row>
    <row r="133" spans="2:10" ht="20.100000000000001" customHeight="1">
      <c r="B133" s="315" t="s">
        <v>4</v>
      </c>
      <c r="C133" s="316"/>
      <c r="D133" s="166" t="str">
        <f>IF(OR(D130="",D131="",D132=""),"",SUM(D130:D132))</f>
        <v/>
      </c>
      <c r="E133" s="90" t="s">
        <v>0</v>
      </c>
      <c r="F133" s="291"/>
      <c r="G133" s="292"/>
      <c r="H133" s="45"/>
      <c r="I133" s="94" t="s">
        <v>66</v>
      </c>
      <c r="J133" s="75" t="s">
        <v>69</v>
      </c>
    </row>
    <row r="134" spans="2:10" ht="20.100000000000001" customHeight="1" thickBot="1">
      <c r="B134" s="317" t="s">
        <v>33</v>
      </c>
      <c r="C134" s="318"/>
      <c r="D134" s="114" t="str">
        <f>IF(OR(D127="",D133=""),"",D127+D133)</f>
        <v/>
      </c>
      <c r="E134" s="115" t="s">
        <v>0</v>
      </c>
      <c r="F134" s="293"/>
      <c r="G134" s="294"/>
      <c r="H134" s="45"/>
      <c r="I134" s="94" t="s">
        <v>66</v>
      </c>
      <c r="J134" s="75" t="s">
        <v>69</v>
      </c>
    </row>
    <row r="135" spans="2:10" ht="20.100000000000001" customHeight="1">
      <c r="B135" s="126" t="s">
        <v>70</v>
      </c>
      <c r="C135" s="105"/>
      <c r="D135" s="105"/>
      <c r="E135" s="91"/>
      <c r="F135" s="106"/>
      <c r="G135" s="64"/>
      <c r="H135" s="64"/>
      <c r="I135" s="105"/>
      <c r="J135" s="104" t="str">
        <f>IF(AND(D120="",D121="",D122="",D123="",D124="",D125="",D126="",D130="",D131="",D132=""),"",IF(OR(D127="",D133="",D134=""),"NG 未入力があります。項目の該当がない場合は金額欄に「０」を入力してください。",""))</f>
        <v/>
      </c>
    </row>
    <row r="136" spans="2:10" ht="20.100000000000001" customHeight="1">
      <c r="B136" s="312" t="s">
        <v>157</v>
      </c>
      <c r="C136" s="312"/>
      <c r="D136" s="312"/>
      <c r="E136" s="312"/>
      <c r="F136" s="312"/>
      <c r="G136" s="312"/>
      <c r="H136" s="64"/>
      <c r="I136" s="95"/>
    </row>
    <row r="137" spans="2:10" ht="20.100000000000001" customHeight="1">
      <c r="B137" s="211" t="s">
        <v>174</v>
      </c>
      <c r="C137" s="95"/>
      <c r="D137" s="95"/>
      <c r="E137" s="95"/>
      <c r="F137" s="95"/>
      <c r="G137" s="64"/>
      <c r="H137" s="64"/>
      <c r="I137" s="73" t="s">
        <v>66</v>
      </c>
      <c r="J137" s="73" t="s">
        <v>190</v>
      </c>
    </row>
    <row r="138" spans="2:10" ht="20.100000000000001" customHeight="1">
      <c r="B138" s="73" t="s">
        <v>173</v>
      </c>
      <c r="C138" s="95"/>
      <c r="D138" s="95"/>
      <c r="E138" s="95"/>
      <c r="F138" s="95"/>
      <c r="I138" s="73" t="s">
        <v>66</v>
      </c>
      <c r="J138" s="73" t="s">
        <v>68</v>
      </c>
    </row>
    <row r="139" spans="2:10" ht="20.100000000000001" customHeight="1">
      <c r="B139" s="95"/>
      <c r="C139" s="95"/>
      <c r="D139" s="95"/>
      <c r="E139" s="95"/>
      <c r="F139" s="95"/>
    </row>
    <row r="140" spans="2:10" ht="20.100000000000001" customHeight="1" thickBot="1">
      <c r="B140" s="129" t="s">
        <v>179</v>
      </c>
      <c r="G140" s="43"/>
      <c r="H140" s="43"/>
      <c r="I140" s="122"/>
    </row>
    <row r="141" spans="2:10" ht="30" customHeight="1" thickBot="1">
      <c r="B141" s="116" t="s">
        <v>133</v>
      </c>
      <c r="C141" s="117"/>
      <c r="D141" s="117"/>
      <c r="E141" s="117"/>
      <c r="F141" s="409"/>
      <c r="G141" s="410"/>
      <c r="H141" s="43"/>
      <c r="I141" s="75" t="s">
        <v>56</v>
      </c>
      <c r="J141" s="77" t="s">
        <v>216</v>
      </c>
    </row>
    <row r="142" spans="2:10" ht="30" customHeight="1">
      <c r="B142" s="300" t="s">
        <v>6</v>
      </c>
      <c r="C142" s="438"/>
      <c r="D142" s="437" t="s">
        <v>117</v>
      </c>
      <c r="E142" s="360"/>
      <c r="F142" s="359" t="s">
        <v>3</v>
      </c>
      <c r="G142" s="411"/>
      <c r="H142" s="44"/>
      <c r="J142" s="73"/>
    </row>
    <row r="143" spans="2:10" ht="39.950000000000003" customHeight="1">
      <c r="B143" s="323" t="s">
        <v>145</v>
      </c>
      <c r="C143" s="441"/>
      <c r="D143" s="141"/>
      <c r="E143" s="90" t="s">
        <v>0</v>
      </c>
      <c r="F143" s="434" t="s">
        <v>146</v>
      </c>
      <c r="G143" s="435"/>
      <c r="H143" s="212"/>
      <c r="I143" s="77" t="s">
        <v>58</v>
      </c>
      <c r="J143" s="77" t="s">
        <v>200</v>
      </c>
    </row>
    <row r="144" spans="2:10" ht="28.5" customHeight="1">
      <c r="B144" s="439" t="s">
        <v>147</v>
      </c>
      <c r="C144" s="440"/>
      <c r="D144" s="141"/>
      <c r="E144" s="90" t="s">
        <v>0</v>
      </c>
      <c r="F144" s="291"/>
      <c r="G144" s="292"/>
      <c r="H144" s="45"/>
      <c r="I144" s="77" t="s">
        <v>58</v>
      </c>
      <c r="J144" s="73" t="s">
        <v>201</v>
      </c>
    </row>
    <row r="145" spans="2:10" ht="31.5" customHeight="1">
      <c r="B145" s="323" t="s">
        <v>148</v>
      </c>
      <c r="C145" s="441"/>
      <c r="D145" s="141"/>
      <c r="E145" s="90" t="s">
        <v>0</v>
      </c>
      <c r="F145" s="291"/>
      <c r="G145" s="292"/>
      <c r="H145" s="45"/>
      <c r="I145" s="77" t="s">
        <v>58</v>
      </c>
      <c r="J145" s="77" t="s">
        <v>202</v>
      </c>
    </row>
    <row r="146" spans="2:10" ht="30" customHeight="1">
      <c r="B146" s="323" t="s">
        <v>149</v>
      </c>
      <c r="C146" s="441"/>
      <c r="D146" s="141"/>
      <c r="E146" s="90" t="s">
        <v>0</v>
      </c>
      <c r="F146" s="291"/>
      <c r="G146" s="292"/>
      <c r="H146" s="45"/>
      <c r="I146" s="77" t="s">
        <v>58</v>
      </c>
      <c r="J146" s="77" t="s">
        <v>203</v>
      </c>
    </row>
    <row r="147" spans="2:10" ht="20.100000000000001" customHeight="1">
      <c r="B147" s="315" t="s">
        <v>4</v>
      </c>
      <c r="C147" s="319"/>
      <c r="D147" s="142" t="str">
        <f>IF(OR(D143="",D144="",D145="",D146=""),"",SUM(D143:D146))</f>
        <v/>
      </c>
      <c r="E147" s="90" t="s">
        <v>0</v>
      </c>
      <c r="F147" s="291"/>
      <c r="G147" s="292"/>
      <c r="H147" s="46"/>
      <c r="I147" s="75" t="s">
        <v>58</v>
      </c>
      <c r="J147" s="75" t="s">
        <v>69</v>
      </c>
    </row>
    <row r="148" spans="2:10" ht="20.100000000000001" customHeight="1">
      <c r="B148" s="295" t="s">
        <v>134</v>
      </c>
      <c r="C148" s="296"/>
      <c r="D148" s="296"/>
      <c r="E148" s="296"/>
      <c r="F148" s="296"/>
      <c r="G148" s="297"/>
      <c r="H148" s="43"/>
      <c r="I148" s="105"/>
      <c r="J148" s="104" t="str">
        <f>IF(AND(D143="",D144="",D145="",D146=""),"",IF(D147="","NG  未入力があります。項目の該当がない場合は金額欄に「０」を入力してください。",""))</f>
        <v/>
      </c>
    </row>
    <row r="149" spans="2:10" ht="20.100000000000001" customHeight="1">
      <c r="B149" s="320" t="s">
        <v>6</v>
      </c>
      <c r="C149" s="321"/>
      <c r="D149" s="298" t="s">
        <v>117</v>
      </c>
      <c r="E149" s="319"/>
      <c r="F149" s="298" t="s">
        <v>3</v>
      </c>
      <c r="G149" s="299"/>
      <c r="H149" s="45"/>
      <c r="I149" s="75" t="s">
        <v>56</v>
      </c>
      <c r="J149" s="225" t="s">
        <v>215</v>
      </c>
    </row>
    <row r="150" spans="2:10" ht="20.100000000000001" customHeight="1">
      <c r="B150" s="313"/>
      <c r="C150" s="314"/>
      <c r="D150" s="102"/>
      <c r="E150" s="90" t="s">
        <v>0</v>
      </c>
      <c r="F150" s="291"/>
      <c r="G150" s="292"/>
      <c r="H150" s="45"/>
      <c r="I150" s="94" t="s">
        <v>66</v>
      </c>
      <c r="J150" s="75" t="s">
        <v>67</v>
      </c>
    </row>
    <row r="151" spans="2:10" ht="20.100000000000001" customHeight="1">
      <c r="B151" s="313"/>
      <c r="C151" s="314"/>
      <c r="D151" s="102"/>
      <c r="E151" s="90" t="s">
        <v>0</v>
      </c>
      <c r="F151" s="291"/>
      <c r="G151" s="292"/>
      <c r="H151" s="45"/>
      <c r="I151" s="94" t="s">
        <v>66</v>
      </c>
      <c r="J151" s="75" t="s">
        <v>68</v>
      </c>
    </row>
    <row r="152" spans="2:10" ht="20.100000000000001" customHeight="1">
      <c r="B152" s="313"/>
      <c r="C152" s="314"/>
      <c r="D152" s="102"/>
      <c r="E152" s="90" t="s">
        <v>0</v>
      </c>
      <c r="F152" s="291"/>
      <c r="G152" s="292"/>
      <c r="H152" s="45"/>
      <c r="I152" s="94" t="s">
        <v>66</v>
      </c>
      <c r="J152" s="75" t="s">
        <v>68</v>
      </c>
    </row>
    <row r="153" spans="2:10" ht="20.100000000000001" customHeight="1">
      <c r="B153" s="315" t="s">
        <v>4</v>
      </c>
      <c r="C153" s="316"/>
      <c r="D153" s="167" t="str">
        <f>IF(OR(D150="",D151="",D152=""),"",SUM(D150:D152))</f>
        <v/>
      </c>
      <c r="E153" s="90" t="s">
        <v>0</v>
      </c>
      <c r="F153" s="291"/>
      <c r="G153" s="292"/>
      <c r="H153" s="45"/>
      <c r="I153" s="94" t="s">
        <v>66</v>
      </c>
      <c r="J153" s="75" t="s">
        <v>69</v>
      </c>
    </row>
    <row r="154" spans="2:10" ht="20.100000000000001" customHeight="1" thickBot="1">
      <c r="B154" s="317" t="s">
        <v>2</v>
      </c>
      <c r="C154" s="318"/>
      <c r="D154" s="155" t="str">
        <f>IF(OR(D147="",D153=""),"",D147+D153)</f>
        <v/>
      </c>
      <c r="E154" s="115" t="s">
        <v>0</v>
      </c>
      <c r="F154" s="293"/>
      <c r="G154" s="294"/>
      <c r="I154" s="94" t="s">
        <v>66</v>
      </c>
      <c r="J154" s="75" t="s">
        <v>69</v>
      </c>
    </row>
    <row r="155" spans="2:10" ht="20.100000000000001" customHeight="1">
      <c r="B155" s="126" t="s">
        <v>71</v>
      </c>
      <c r="C155" s="13"/>
      <c r="D155" s="13"/>
      <c r="E155" s="13"/>
      <c r="F155" s="63"/>
      <c r="G155" s="63"/>
      <c r="H155" s="63"/>
      <c r="I155" s="105"/>
      <c r="J155" s="104" t="str">
        <f>IF(AND(D150="",D151="",D152=""),"",IF(OR(D153="",D154=""),"NG  未入力があります。項目の該当がない場合は金額欄に「０」を入力してください。",""))</f>
        <v/>
      </c>
    </row>
    <row r="156" spans="2:10" ht="20.100000000000001" customHeight="1">
      <c r="B156" s="312" t="s">
        <v>154</v>
      </c>
      <c r="C156" s="312"/>
      <c r="D156" s="312"/>
      <c r="E156" s="312"/>
      <c r="F156" s="312"/>
      <c r="G156" s="312"/>
      <c r="H156" s="63"/>
    </row>
    <row r="157" spans="2:10" ht="20.100000000000001" customHeight="1">
      <c r="B157" s="73" t="s">
        <v>155</v>
      </c>
      <c r="C157" s="73"/>
      <c r="D157" s="73"/>
      <c r="E157" s="73"/>
      <c r="F157" s="78"/>
      <c r="G157" s="61"/>
      <c r="H157" s="63"/>
      <c r="I157" s="73" t="s">
        <v>66</v>
      </c>
      <c r="J157" s="73" t="s">
        <v>190</v>
      </c>
    </row>
    <row r="158" spans="2:10" ht="20.100000000000001" customHeight="1">
      <c r="B158" s="73" t="s">
        <v>156</v>
      </c>
      <c r="C158" s="73"/>
      <c r="D158" s="73"/>
      <c r="E158" s="73"/>
      <c r="F158" s="78"/>
      <c r="G158" s="55"/>
      <c r="H158" s="55"/>
      <c r="I158" s="73" t="s">
        <v>66</v>
      </c>
      <c r="J158" s="73" t="s">
        <v>68</v>
      </c>
    </row>
    <row r="159" spans="2:10">
      <c r="J159" s="113"/>
    </row>
    <row r="160" spans="2:10">
      <c r="J160" s="112"/>
    </row>
    <row r="161" spans="10:10">
      <c r="J161" s="112"/>
    </row>
  </sheetData>
  <sheetProtection algorithmName="SHA-512" hashValue="3uvMUzta9H6SabRbEf7LJJzWWUSBuLMOmtXzemnfumpeOSYdUaA3APbQ+TveCFvyYtMgfD2blI/kbUW7aiH9VQ==" saltValue="ML+01IXxqoDcB75hTVSpLA==" spinCount="100000" sheet="1" objects="1" scenarios="1"/>
  <mergeCells count="149">
    <mergeCell ref="B6:J6"/>
    <mergeCell ref="B8:J8"/>
    <mergeCell ref="F143:G143"/>
    <mergeCell ref="F141:G141"/>
    <mergeCell ref="F142:G142"/>
    <mergeCell ref="B113:B116"/>
    <mergeCell ref="F144:G144"/>
    <mergeCell ref="B151:C151"/>
    <mergeCell ref="D142:E142"/>
    <mergeCell ref="B142:C142"/>
    <mergeCell ref="B144:C144"/>
    <mergeCell ref="B145:C145"/>
    <mergeCell ref="B146:C146"/>
    <mergeCell ref="B130:C130"/>
    <mergeCell ref="B131:C131"/>
    <mergeCell ref="B132:C132"/>
    <mergeCell ref="B143:C143"/>
    <mergeCell ref="F151:G151"/>
    <mergeCell ref="B120:C120"/>
    <mergeCell ref="F80:G80"/>
    <mergeCell ref="F81:G81"/>
    <mergeCell ref="F82:G82"/>
    <mergeCell ref="F83:G83"/>
    <mergeCell ref="B133:C133"/>
    <mergeCell ref="B134:C134"/>
    <mergeCell ref="D94:E94"/>
    <mergeCell ref="B94:C94"/>
    <mergeCell ref="F118:G118"/>
    <mergeCell ref="F119:G119"/>
    <mergeCell ref="F120:G120"/>
    <mergeCell ref="F121:G121"/>
    <mergeCell ref="F122:G122"/>
    <mergeCell ref="F123:G123"/>
    <mergeCell ref="F124:G124"/>
    <mergeCell ref="F125:G125"/>
    <mergeCell ref="F126:G126"/>
    <mergeCell ref="F127:G127"/>
    <mergeCell ref="B109:B112"/>
    <mergeCell ref="C109:E112"/>
    <mergeCell ref="B104:B108"/>
    <mergeCell ref="C104:E108"/>
    <mergeCell ref="F105:G105"/>
    <mergeCell ref="C113:E116"/>
    <mergeCell ref="B98:C98"/>
    <mergeCell ref="F98:G98"/>
    <mergeCell ref="F47:G47"/>
    <mergeCell ref="F50:G50"/>
    <mergeCell ref="F54:G54"/>
    <mergeCell ref="B47:C47"/>
    <mergeCell ref="B50:C50"/>
    <mergeCell ref="D47:E47"/>
    <mergeCell ref="B54:C54"/>
    <mergeCell ref="B55:G55"/>
    <mergeCell ref="F84:G84"/>
    <mergeCell ref="D50:E50"/>
    <mergeCell ref="D48:E48"/>
    <mergeCell ref="F48:G48"/>
    <mergeCell ref="B49:C49"/>
    <mergeCell ref="B53:C53"/>
    <mergeCell ref="D53:E53"/>
    <mergeCell ref="B48:C48"/>
    <mergeCell ref="B51:C52"/>
    <mergeCell ref="D51:E52"/>
    <mergeCell ref="F51:G52"/>
    <mergeCell ref="F49:G49"/>
    <mergeCell ref="F53:G53"/>
    <mergeCell ref="D80:E80"/>
    <mergeCell ref="B80:C80"/>
    <mergeCell ref="D54:E54"/>
    <mergeCell ref="B9:F9"/>
    <mergeCell ref="B25:F25"/>
    <mergeCell ref="D44:E44"/>
    <mergeCell ref="B44:C44"/>
    <mergeCell ref="B45:C45"/>
    <mergeCell ref="B46:C46"/>
    <mergeCell ref="D45:E45"/>
    <mergeCell ref="D46:E46"/>
    <mergeCell ref="F44:G44"/>
    <mergeCell ref="F45:G45"/>
    <mergeCell ref="F46:G46"/>
    <mergeCell ref="B26:G26"/>
    <mergeCell ref="B41:G41"/>
    <mergeCell ref="B27:G27"/>
    <mergeCell ref="B14:F14"/>
    <mergeCell ref="B76:C76"/>
    <mergeCell ref="F76:G76"/>
    <mergeCell ref="B81:C81"/>
    <mergeCell ref="B82:C82"/>
    <mergeCell ref="B83:C83"/>
    <mergeCell ref="B84:C84"/>
    <mergeCell ref="F96:G96"/>
    <mergeCell ref="B86:C86"/>
    <mergeCell ref="D86:E86"/>
    <mergeCell ref="F86:G86"/>
    <mergeCell ref="F90:G90"/>
    <mergeCell ref="F94:G94"/>
    <mergeCell ref="B91:C91"/>
    <mergeCell ref="B85:C85"/>
    <mergeCell ref="F85:G85"/>
    <mergeCell ref="D85:E85"/>
    <mergeCell ref="F95:G95"/>
    <mergeCell ref="J55:J56"/>
    <mergeCell ref="B156:G156"/>
    <mergeCell ref="B121:C121"/>
    <mergeCell ref="B122:C122"/>
    <mergeCell ref="B123:C123"/>
    <mergeCell ref="B124:C124"/>
    <mergeCell ref="B125:C125"/>
    <mergeCell ref="B126:C126"/>
    <mergeCell ref="B127:C127"/>
    <mergeCell ref="D129:E129"/>
    <mergeCell ref="B129:C129"/>
    <mergeCell ref="F128:G128"/>
    <mergeCell ref="F129:G129"/>
    <mergeCell ref="F130:G130"/>
    <mergeCell ref="F131:G131"/>
    <mergeCell ref="F132:G132"/>
    <mergeCell ref="F133:G133"/>
    <mergeCell ref="F134:G134"/>
    <mergeCell ref="F97:G97"/>
    <mergeCell ref="F100:G100"/>
    <mergeCell ref="B95:C95"/>
    <mergeCell ref="B96:C96"/>
    <mergeCell ref="B97:C97"/>
    <mergeCell ref="B100:C100"/>
    <mergeCell ref="F153:G153"/>
    <mergeCell ref="F154:G154"/>
    <mergeCell ref="F147:G147"/>
    <mergeCell ref="B148:G148"/>
    <mergeCell ref="F149:G149"/>
    <mergeCell ref="F150:G150"/>
    <mergeCell ref="B119:C119"/>
    <mergeCell ref="D119:E119"/>
    <mergeCell ref="F87:G87"/>
    <mergeCell ref="F88:G88"/>
    <mergeCell ref="F89:G89"/>
    <mergeCell ref="F91:G91"/>
    <mergeCell ref="F99:G99"/>
    <mergeCell ref="F145:G145"/>
    <mergeCell ref="F146:G146"/>
    <mergeCell ref="B136:G136"/>
    <mergeCell ref="B152:C152"/>
    <mergeCell ref="B153:C153"/>
    <mergeCell ref="F152:G152"/>
    <mergeCell ref="B154:C154"/>
    <mergeCell ref="B147:C147"/>
    <mergeCell ref="D149:E149"/>
    <mergeCell ref="B149:C149"/>
    <mergeCell ref="B150:C150"/>
  </mergeCells>
  <phoneticPr fontId="56"/>
  <conditionalFormatting sqref="B150">
    <cfRule type="expression" dxfId="104" priority="16">
      <formula>$D$150=""</formula>
    </cfRule>
    <cfRule type="expression" dxfId="103" priority="17">
      <formula>$D$150=0</formula>
    </cfRule>
    <cfRule type="expression" dxfId="102" priority="18">
      <formula>$B$150&lt;&gt;""</formula>
    </cfRule>
  </conditionalFormatting>
  <conditionalFormatting sqref="B151">
    <cfRule type="expression" dxfId="101" priority="15">
      <formula>$D$151=0</formula>
    </cfRule>
  </conditionalFormatting>
  <conditionalFormatting sqref="B130:C130">
    <cfRule type="expression" dxfId="100" priority="49">
      <formula>$D$130=""</formula>
    </cfRule>
    <cfRule type="expression" dxfId="99" priority="50">
      <formula>$D$130=0</formula>
    </cfRule>
    <cfRule type="expression" dxfId="98" priority="51">
      <formula>$B$130&lt;&gt;""</formula>
    </cfRule>
  </conditionalFormatting>
  <conditionalFormatting sqref="B131:C131">
    <cfRule type="expression" dxfId="97" priority="46">
      <formula>$D$131=""</formula>
    </cfRule>
    <cfRule type="expression" dxfId="96" priority="47">
      <formula>$D$131=0</formula>
    </cfRule>
    <cfRule type="expression" dxfId="95" priority="48">
      <formula>$B$131&lt;&gt;""</formula>
    </cfRule>
  </conditionalFormatting>
  <conditionalFormatting sqref="B132:C132">
    <cfRule type="expression" dxfId="94" priority="43">
      <formula>$D$132=""</formula>
    </cfRule>
    <cfRule type="expression" dxfId="93" priority="44">
      <formula>$D$132=0</formula>
    </cfRule>
    <cfRule type="expression" dxfId="92" priority="45">
      <formula>$B$132&lt;&gt;""</formula>
    </cfRule>
  </conditionalFormatting>
  <conditionalFormatting sqref="B151:C151">
    <cfRule type="expression" dxfId="91" priority="14">
      <formula>$D$151=""</formula>
    </cfRule>
    <cfRule type="expression" dxfId="90" priority="19">
      <formula>$B$151&lt;&gt;""</formula>
    </cfRule>
  </conditionalFormatting>
  <conditionalFormatting sqref="B152:C152">
    <cfRule type="expression" dxfId="89" priority="12">
      <formula>$D$152=""</formula>
    </cfRule>
    <cfRule type="expression" dxfId="88" priority="13">
      <formula>$D$152=0</formula>
    </cfRule>
    <cfRule type="expression" dxfId="87" priority="21">
      <formula>$B$152&lt;&gt;""</formula>
    </cfRule>
  </conditionalFormatting>
  <conditionalFormatting sqref="B55:G55">
    <cfRule type="expression" dxfId="86" priority="3">
      <formula>$D$51="M22:機械設備工事一式"</formula>
    </cfRule>
    <cfRule type="expression" dxfId="85" priority="4">
      <formula>$D$51="M001:各種配管工事一式"</formula>
    </cfRule>
    <cfRule type="expression" dxfId="84" priority="113">
      <formula>$D$51="M002:ダクト工事一式"</formula>
    </cfRule>
    <cfRule type="expression" dxfId="83" priority="115">
      <formula>$D$51="E22:電気設備工事一式"</formula>
    </cfRule>
    <cfRule type="expression" dxfId="82" priority="114">
      <formula>$D$51="A30:建築工事一式"</formula>
    </cfRule>
  </conditionalFormatting>
  <conditionalFormatting sqref="B56:G75">
    <cfRule type="expression" dxfId="81" priority="2" stopIfTrue="1">
      <formula>$E$56="以下なし"</formula>
    </cfRule>
    <cfRule type="expression" dxfId="80" priority="73" stopIfTrue="1">
      <formula>$G$60="以下なし"</formula>
    </cfRule>
    <cfRule type="expression" dxfId="79" priority="74" stopIfTrue="1">
      <formula>$C$62="以下なし"</formula>
    </cfRule>
    <cfRule type="expression" dxfId="78" priority="75" stopIfTrue="1">
      <formula>$E$62="以下なし"</formula>
    </cfRule>
    <cfRule type="expression" dxfId="77" priority="76" stopIfTrue="1">
      <formula>$G$62="以下なし"</formula>
    </cfRule>
    <cfRule type="expression" dxfId="76" priority="77" stopIfTrue="1">
      <formula>$C$64="以下なし"</formula>
    </cfRule>
    <cfRule type="expression" dxfId="75" priority="78" stopIfTrue="1">
      <formula>$E$64="以下なし"</formula>
    </cfRule>
    <cfRule type="expression" dxfId="74" priority="1" stopIfTrue="1">
      <formula>$C$56="以下なし"</formula>
    </cfRule>
    <cfRule type="expression" dxfId="73" priority="79" stopIfTrue="1">
      <formula>$G$64="以下なし"</formula>
    </cfRule>
    <cfRule type="expression" dxfId="72" priority="80" stopIfTrue="1">
      <formula>$C$66="以下なし"</formula>
    </cfRule>
    <cfRule type="expression" dxfId="71" priority="81" stopIfTrue="1">
      <formula>$E$66="以下なし"</formula>
    </cfRule>
    <cfRule type="expression" dxfId="70" priority="82" stopIfTrue="1">
      <formula>$G$66="以下なし"</formula>
    </cfRule>
    <cfRule type="expression" dxfId="69" priority="83" stopIfTrue="1">
      <formula>$C$68="以下なし"</formula>
    </cfRule>
    <cfRule type="expression" dxfId="68" priority="85" stopIfTrue="1">
      <formula>$G$68="以下なし"</formula>
    </cfRule>
    <cfRule type="expression" dxfId="67" priority="86" stopIfTrue="1">
      <formula>$C$70="以下なし"</formula>
    </cfRule>
    <cfRule type="expression" dxfId="66" priority="87" stopIfTrue="1">
      <formula>$E$70="以下なし"</formula>
    </cfRule>
    <cfRule type="expression" dxfId="65" priority="88" stopIfTrue="1">
      <formula>$G$70="以下なし"</formula>
    </cfRule>
    <cfRule type="expression" dxfId="64" priority="89" stopIfTrue="1">
      <formula>$C$72="以下なし"</formula>
    </cfRule>
    <cfRule type="expression" dxfId="63" priority="90" stopIfTrue="1">
      <formula>$E$72="以下なし"</formula>
    </cfRule>
    <cfRule type="expression" dxfId="62" priority="91" stopIfTrue="1">
      <formula>$G$72="以下なし"</formula>
    </cfRule>
    <cfRule type="expression" dxfId="61" priority="92" stopIfTrue="1">
      <formula>$C$74="以下なし"</formula>
    </cfRule>
    <cfRule type="expression" dxfId="60" priority="93" stopIfTrue="1">
      <formula>$E$74="以下なし"</formula>
    </cfRule>
    <cfRule type="expression" dxfId="59" priority="94" stopIfTrue="1">
      <formula>$G$74="以下なし"</formula>
    </cfRule>
    <cfRule type="expression" dxfId="58" priority="95">
      <formula>$D$51="A30:建築工事一式"</formula>
    </cfRule>
    <cfRule type="expression" dxfId="57" priority="96">
      <formula>$D$51="M22:機械設備工事一式"</formula>
    </cfRule>
    <cfRule type="expression" dxfId="56" priority="98">
      <formula>$D$51="M002:ダクト工事一式"</formula>
    </cfRule>
    <cfRule type="expression" dxfId="55" priority="99">
      <formula>$D$51="E22:電気設備工事一式"</formula>
    </cfRule>
    <cfRule type="expression" dxfId="54" priority="97">
      <formula>$D$51="M001:各種配管工事一式"</formula>
    </cfRule>
    <cfRule type="expression" dxfId="53" priority="71" stopIfTrue="1">
      <formula>$C$60="以下なし"</formula>
    </cfRule>
    <cfRule type="expression" dxfId="52" priority="84" stopIfTrue="1">
      <formula>$E$68="以下なし"</formula>
    </cfRule>
    <cfRule type="expression" dxfId="51" priority="67" stopIfTrue="1">
      <formula>$G$56="以下なし"</formula>
    </cfRule>
    <cfRule type="expression" dxfId="50" priority="68" stopIfTrue="1">
      <formula>$C$58="以下なし"</formula>
    </cfRule>
    <cfRule type="expression" dxfId="49" priority="69" stopIfTrue="1">
      <formula>$E$58="以下なし"</formula>
    </cfRule>
    <cfRule type="expression" dxfId="48" priority="70" stopIfTrue="1">
      <formula>$G$58="以下なし"</formula>
    </cfRule>
    <cfRule type="expression" dxfId="47" priority="72" stopIfTrue="1">
      <formula>$E$60="以下なし"</formula>
    </cfRule>
  </conditionalFormatting>
  <conditionalFormatting sqref="D49">
    <cfRule type="expression" dxfId="46" priority="100">
      <formula>$D$49&lt;&gt;""</formula>
    </cfRule>
  </conditionalFormatting>
  <conditionalFormatting sqref="D76">
    <cfRule type="expression" dxfId="45" priority="62">
      <formula>$D$76&lt;&gt;""</formula>
    </cfRule>
  </conditionalFormatting>
  <conditionalFormatting sqref="D81">
    <cfRule type="expression" dxfId="44" priority="10">
      <formula>$D$81&lt;&gt;""</formula>
    </cfRule>
  </conditionalFormatting>
  <conditionalFormatting sqref="D82">
    <cfRule type="expression" dxfId="43" priority="60">
      <formula>$D$82&lt;&gt;""</formula>
    </cfRule>
  </conditionalFormatting>
  <conditionalFormatting sqref="D83">
    <cfRule type="expression" dxfId="42" priority="57">
      <formula>$D$83&lt;=0</formula>
    </cfRule>
  </conditionalFormatting>
  <conditionalFormatting sqref="D84">
    <cfRule type="expression" dxfId="41" priority="56">
      <formula>$D$84&lt;=0</formula>
    </cfRule>
  </conditionalFormatting>
  <conditionalFormatting sqref="D87">
    <cfRule type="expression" dxfId="40" priority="41">
      <formula>$D$87&lt;&gt;""</formula>
    </cfRule>
  </conditionalFormatting>
  <conditionalFormatting sqref="D88">
    <cfRule type="expression" dxfId="39" priority="40">
      <formula>$D$88&lt;&gt;""</formula>
    </cfRule>
  </conditionalFormatting>
  <conditionalFormatting sqref="D89">
    <cfRule type="expression" dxfId="38" priority="39">
      <formula>$D$89&lt;&gt;""</formula>
    </cfRule>
  </conditionalFormatting>
  <conditionalFormatting sqref="D90">
    <cfRule type="expression" dxfId="37" priority="38">
      <formula>$D$90&lt;&gt;""</formula>
    </cfRule>
  </conditionalFormatting>
  <conditionalFormatting sqref="D91">
    <cfRule type="expression" dxfId="36" priority="58">
      <formula>$D$91&lt;&gt;100</formula>
    </cfRule>
  </conditionalFormatting>
  <conditionalFormatting sqref="D97">
    <cfRule type="expression" dxfId="35" priority="37">
      <formula>$D$97&lt;&gt;""</formula>
    </cfRule>
  </conditionalFormatting>
  <conditionalFormatting sqref="D98">
    <cfRule type="expression" dxfId="34" priority="7">
      <formula>$D$98&lt;=0</formula>
    </cfRule>
    <cfRule type="expression" dxfId="33" priority="36">
      <formula>$D$98&lt;&gt;""</formula>
    </cfRule>
  </conditionalFormatting>
  <conditionalFormatting sqref="D99">
    <cfRule type="expression" dxfId="32" priority="9">
      <formula>$D$99&lt;=0</formula>
    </cfRule>
    <cfRule type="expression" dxfId="31" priority="35">
      <formula>$D$99&lt;&gt;""</formula>
    </cfRule>
  </conditionalFormatting>
  <conditionalFormatting sqref="D100">
    <cfRule type="expression" dxfId="30" priority="11">
      <formula>$D$100&lt;=0</formula>
    </cfRule>
  </conditionalFormatting>
  <conditionalFormatting sqref="D120">
    <cfRule type="expression" dxfId="29" priority="34">
      <formula>$D$120&lt;&gt;""</formula>
    </cfRule>
  </conditionalFormatting>
  <conditionalFormatting sqref="D121">
    <cfRule type="expression" dxfId="28" priority="33">
      <formula>$D$121&lt;&gt;""</formula>
    </cfRule>
  </conditionalFormatting>
  <conditionalFormatting sqref="D122">
    <cfRule type="expression" dxfId="27" priority="32">
      <formula>$D$122&lt;&gt;""</formula>
    </cfRule>
  </conditionalFormatting>
  <conditionalFormatting sqref="D123">
    <cfRule type="expression" dxfId="26" priority="31">
      <formula>$D$123&lt;&gt;""</formula>
    </cfRule>
  </conditionalFormatting>
  <conditionalFormatting sqref="D124">
    <cfRule type="expression" dxfId="25" priority="30">
      <formula>$D$124&lt;&gt;""</formula>
    </cfRule>
  </conditionalFormatting>
  <conditionalFormatting sqref="D125">
    <cfRule type="expression" dxfId="24" priority="29">
      <formula>$D$125&lt;&gt;""</formula>
    </cfRule>
  </conditionalFormatting>
  <conditionalFormatting sqref="D126">
    <cfRule type="expression" dxfId="23" priority="28">
      <formula>$D$126&lt;&gt;""</formula>
    </cfRule>
  </conditionalFormatting>
  <conditionalFormatting sqref="D130">
    <cfRule type="expression" dxfId="22" priority="53">
      <formula>$D$130&lt;&gt;""</formula>
    </cfRule>
  </conditionalFormatting>
  <conditionalFormatting sqref="D131">
    <cfRule type="expression" dxfId="21" priority="52">
      <formula>$D$131&lt;&gt;""</formula>
    </cfRule>
  </conditionalFormatting>
  <conditionalFormatting sqref="D132">
    <cfRule type="expression" dxfId="20" priority="54">
      <formula>$D$132&lt;&gt;""</formula>
    </cfRule>
  </conditionalFormatting>
  <conditionalFormatting sqref="D143">
    <cfRule type="expression" dxfId="19" priority="27">
      <formula>$D$143&lt;&gt;""</formula>
    </cfRule>
  </conditionalFormatting>
  <conditionalFormatting sqref="D144">
    <cfRule type="expression" dxfId="18" priority="26">
      <formula>$D$144&lt;&gt;""</formula>
    </cfRule>
  </conditionalFormatting>
  <conditionalFormatting sqref="D145">
    <cfRule type="expression" dxfId="17" priority="25">
      <formula>$D$145&lt;&gt;""</formula>
    </cfRule>
  </conditionalFormatting>
  <conditionalFormatting sqref="D146">
    <cfRule type="expression" dxfId="16" priority="24">
      <formula>$D$146&lt;&gt;""</formula>
    </cfRule>
  </conditionalFormatting>
  <conditionalFormatting sqref="D150">
    <cfRule type="expression" dxfId="15" priority="22">
      <formula>$D$150&lt;&gt;""</formula>
    </cfRule>
  </conditionalFormatting>
  <conditionalFormatting sqref="D151">
    <cfRule type="expression" dxfId="14" priority="20">
      <formula>$D$151&lt;&gt;""</formula>
    </cfRule>
  </conditionalFormatting>
  <conditionalFormatting sqref="D152">
    <cfRule type="expression" dxfId="13" priority="23">
      <formula>$D$152&lt;&gt;""</formula>
    </cfRule>
  </conditionalFormatting>
  <conditionalFormatting sqref="D45:E45">
    <cfRule type="expression" dxfId="12" priority="104">
      <formula>$D$45&lt;&gt;""</formula>
    </cfRule>
  </conditionalFormatting>
  <conditionalFormatting sqref="D46:E46">
    <cfRule type="expression" dxfId="11" priority="103">
      <formula>$D$46&lt;&gt;""</formula>
    </cfRule>
  </conditionalFormatting>
  <conditionalFormatting sqref="D47:E47">
    <cfRule type="expression" dxfId="10" priority="102">
      <formula>$D$47&lt;&gt;""</formula>
    </cfRule>
  </conditionalFormatting>
  <conditionalFormatting sqref="D48:E48">
    <cfRule type="expression" dxfId="9" priority="101">
      <formula>$D$48&lt;&gt;""</formula>
    </cfRule>
  </conditionalFormatting>
  <conditionalFormatting sqref="D50:E50">
    <cfRule type="expression" dxfId="8" priority="63">
      <formula>$D$50&lt;&gt;""</formula>
    </cfRule>
  </conditionalFormatting>
  <conditionalFormatting sqref="D51:E52">
    <cfRule type="expression" dxfId="7" priority="65">
      <formula>$D$51&lt;&gt;""</formula>
    </cfRule>
  </conditionalFormatting>
  <conditionalFormatting sqref="D53:E53">
    <cfRule type="expression" dxfId="6" priority="64" stopIfTrue="1">
      <formula>$D$53&lt;&gt;""</formula>
    </cfRule>
  </conditionalFormatting>
  <conditionalFormatting sqref="D54:E54">
    <cfRule type="expression" dxfId="5" priority="6">
      <formula>$D$51="M22:機械設備工事一式"</formula>
    </cfRule>
    <cfRule type="expression" dxfId="4" priority="5">
      <formula>$D$54&lt;&gt;""</formula>
    </cfRule>
    <cfRule type="expression" dxfId="3" priority="108">
      <formula>$D$51="E22:電気設備工事一式"</formula>
    </cfRule>
    <cfRule type="expression" dxfId="2" priority="109">
      <formula>$D$51="A30:建築工事一式"</formula>
    </cfRule>
    <cfRule type="expression" dxfId="1" priority="42">
      <formula>$D$51="M001:各種配管工事一式"</formula>
    </cfRule>
    <cfRule type="expression" dxfId="0" priority="107">
      <formula>$D$51="M002:ダクト工事一式"</formula>
    </cfRule>
  </conditionalFormatting>
  <dataValidations disablePrompts="1" count="7">
    <dataValidation type="list" allowBlank="1" showInputMessage="1" showErrorMessage="1" sqref="H61 D55:F55 H75 H67 H73 H71 H69 H57 H59 H63 H65" xr:uid="{28224DC2-E2A4-4414-A920-5558317FA954}">
      <formula1>"①自社にて調達,②元請企業にて調達(支給品),③自社及び元請双方にて調達,④材料なし,⑤不明"</formula1>
    </dataValidation>
    <dataValidation type="list" allowBlank="1" showInputMessage="1" showErrorMessage="1" sqref="H58 H74 H56 H60 H62 H64 H66 H68 H70 H72" xr:uid="{22D18B94-794A-48C0-BF6F-132132E00159}">
      <formula1>INDIRECT($D$63)</formula1>
    </dataValidation>
    <dataValidation type="list" allowBlank="1" showInputMessage="1" showErrorMessage="1" sqref="D51:E52" xr:uid="{45890840-F734-4DBF-B64C-886962D9205E}">
      <formula1>INDIRECT($D$50)</formula1>
    </dataValidation>
    <dataValidation type="list" allowBlank="1" showInputMessage="1" showErrorMessage="1" sqref="G74 C56 E56 G56 C58 E58 G58 C60 E60 G60 C62 E62 G62 C64 E64 G64 C66 E66 G66 C68 E68 G68 C70 E70 G70 C72 E72 G72 C74 E74" xr:uid="{965C2422-06A3-47E9-9A56-34B1A3D7B3B4}">
      <formula1>INDIRECT($H$51)</formula1>
    </dataValidation>
    <dataValidation type="whole" allowBlank="1" showInputMessage="1" showErrorMessage="1" error="整数で入力して下さい。" sqref="D87:D90" xr:uid="{2FB7D913-EC8D-4FDD-B488-7E86633CFF06}">
      <formula1>0</formula1>
      <formula2>100</formula2>
    </dataValidation>
    <dataValidation type="list" allowBlank="1" showInputMessage="1" showErrorMessage="1" sqref="D76" xr:uid="{5F53A966-94E3-4C33-AD41-D604ADFD0399}">
      <formula1>$K$1:$K$61</formula1>
    </dataValidation>
    <dataValidation type="list" allowBlank="1" showInputMessage="1" showErrorMessage="1" sqref="D54:E54 C57 E57 G57 C59 E59 G59 C61 E61 G61 C63 E63 G63 C65 E65 G65 C67 E67 G67 C69 E69 G69 C71 E71 G71 C73 E73 G73 C75 E75 G75" xr:uid="{CEB08E1E-3D09-48CB-A1D0-7E547D441582}">
      <formula1>"①自社にて調達,②元請又は一次下請企業にて調達(支給品),③自社及び元請又は一次下請双方にて調達,④材料なし,⑤不明"</formula1>
    </dataValidation>
  </dataValidations>
  <printOptions horizontalCentered="1"/>
  <pageMargins left="0.70866141732283472" right="0.70866141732283472" top="1.1417322834645669" bottom="0.55118110236220474" header="0.31496062992125984" footer="0.31496062992125984"/>
  <pageSetup paperSize="8" scale="83" fitToHeight="0" orientation="landscape" r:id="rId1"/>
  <rowBreaks count="3" manualBreakCount="3">
    <brk id="34" max="9" man="1"/>
    <brk id="77" max="9" man="1"/>
    <brk id="116" max="9" man="1"/>
  </rowBreak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5561E4A-024A-4BFC-BEE3-896E6BB259A3}">
          <x14:formula1>
            <xm:f>工種一覧!$G$1:$G$5</xm:f>
          </x14:formula1>
          <xm:sqref>D50:E50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FA8CD-D05D-416B-8D55-390C2BA0AFB2}">
  <sheetPr>
    <tabColor rgb="FFFF99FF"/>
  </sheetPr>
  <dimension ref="A1:H103"/>
  <sheetViews>
    <sheetView view="pageBreakPreview" zoomScaleNormal="100" zoomScaleSheetLayoutView="100" workbookViewId="0"/>
  </sheetViews>
  <sheetFormatPr defaultColWidth="9" defaultRowHeight="13.5"/>
  <cols>
    <col min="1" max="1" width="9" style="135"/>
    <col min="2" max="2" width="25.25" style="135" customWidth="1"/>
    <col min="3" max="3" width="99.25" style="135" customWidth="1"/>
    <col min="4" max="4" width="5.5" style="135" bestFit="1" customWidth="1"/>
    <col min="5" max="6" width="9" style="135"/>
    <col min="7" max="7" width="0" style="135" hidden="1" customWidth="1"/>
    <col min="8" max="16384" width="9" style="135"/>
  </cols>
  <sheetData>
    <row r="1" spans="1:7" s="257" customFormat="1">
      <c r="A1" s="256"/>
      <c r="B1" s="447"/>
      <c r="C1" s="447"/>
      <c r="G1" s="135" t="s">
        <v>77</v>
      </c>
    </row>
    <row r="2" spans="1:7" ht="14.25" customHeight="1" thickBot="1">
      <c r="A2" s="258"/>
      <c r="B2" s="136" t="s">
        <v>78</v>
      </c>
      <c r="C2" s="136"/>
      <c r="G2" s="135" t="s">
        <v>79</v>
      </c>
    </row>
    <row r="3" spans="1:7" ht="14.25" thickBot="1">
      <c r="A3" s="258"/>
      <c r="B3" s="247" t="s">
        <v>83</v>
      </c>
      <c r="C3" s="137" t="s">
        <v>554</v>
      </c>
      <c r="G3" s="135" t="s">
        <v>80</v>
      </c>
    </row>
    <row r="4" spans="1:7" ht="15.95" customHeight="1">
      <c r="A4" s="258"/>
      <c r="B4" s="269" t="s">
        <v>587</v>
      </c>
      <c r="C4" s="270" t="s">
        <v>498</v>
      </c>
      <c r="G4" s="135" t="s">
        <v>81</v>
      </c>
    </row>
    <row r="5" spans="1:7" ht="15.95" customHeight="1">
      <c r="A5" s="258"/>
      <c r="B5" s="271" t="s">
        <v>461</v>
      </c>
      <c r="C5" s="272" t="s">
        <v>499</v>
      </c>
      <c r="G5" s="135" t="s">
        <v>152</v>
      </c>
    </row>
    <row r="6" spans="1:7" ht="15.95" customHeight="1">
      <c r="A6" s="258"/>
      <c r="B6" s="273" t="s">
        <v>462</v>
      </c>
      <c r="C6" s="272" t="s">
        <v>500</v>
      </c>
    </row>
    <row r="7" spans="1:7" ht="15.95" customHeight="1">
      <c r="A7" s="258"/>
      <c r="B7" s="273" t="s">
        <v>463</v>
      </c>
      <c r="C7" s="272" t="s">
        <v>501</v>
      </c>
    </row>
    <row r="8" spans="1:7" ht="15.95" customHeight="1">
      <c r="A8" s="258"/>
      <c r="B8" s="273" t="s">
        <v>464</v>
      </c>
      <c r="C8" s="272" t="s">
        <v>502</v>
      </c>
    </row>
    <row r="9" spans="1:7" ht="15.95" customHeight="1">
      <c r="A9" s="258"/>
      <c r="B9" s="273" t="s">
        <v>465</v>
      </c>
      <c r="C9" s="272" t="s">
        <v>497</v>
      </c>
    </row>
    <row r="10" spans="1:7" ht="15.95" customHeight="1">
      <c r="A10" s="258"/>
      <c r="B10" s="273" t="s">
        <v>466</v>
      </c>
      <c r="C10" s="272" t="s">
        <v>503</v>
      </c>
    </row>
    <row r="11" spans="1:7" ht="15.95" customHeight="1">
      <c r="A11" s="258"/>
      <c r="B11" s="273" t="s">
        <v>467</v>
      </c>
      <c r="C11" s="272" t="s">
        <v>504</v>
      </c>
    </row>
    <row r="12" spans="1:7" ht="15.95" customHeight="1">
      <c r="A12" s="258"/>
      <c r="B12" s="273" t="s">
        <v>468</v>
      </c>
      <c r="C12" s="272" t="s">
        <v>505</v>
      </c>
    </row>
    <row r="13" spans="1:7" ht="15.95" customHeight="1">
      <c r="A13" s="258"/>
      <c r="B13" s="273" t="s">
        <v>469</v>
      </c>
      <c r="C13" s="272" t="s">
        <v>506</v>
      </c>
    </row>
    <row r="14" spans="1:7" ht="15.95" customHeight="1">
      <c r="A14" s="258"/>
      <c r="B14" s="273" t="s">
        <v>470</v>
      </c>
      <c r="C14" s="272" t="s">
        <v>507</v>
      </c>
    </row>
    <row r="15" spans="1:7" ht="15.95" customHeight="1">
      <c r="A15" s="258"/>
      <c r="B15" s="273" t="s">
        <v>471</v>
      </c>
      <c r="C15" s="272" t="s">
        <v>508</v>
      </c>
    </row>
    <row r="16" spans="1:7" ht="15.95" customHeight="1">
      <c r="A16" s="258"/>
      <c r="B16" s="273" t="s">
        <v>472</v>
      </c>
      <c r="C16" s="272" t="s">
        <v>509</v>
      </c>
    </row>
    <row r="17" spans="1:3" ht="15.95" customHeight="1">
      <c r="A17" s="258"/>
      <c r="B17" s="273" t="s">
        <v>473</v>
      </c>
      <c r="C17" s="272" t="s">
        <v>510</v>
      </c>
    </row>
    <row r="18" spans="1:3" ht="15.95" customHeight="1">
      <c r="A18" s="258"/>
      <c r="B18" s="273" t="s">
        <v>474</v>
      </c>
      <c r="C18" s="272" t="s">
        <v>511</v>
      </c>
    </row>
    <row r="19" spans="1:3" ht="15.95" customHeight="1">
      <c r="A19" s="258"/>
      <c r="B19" s="273" t="s">
        <v>475</v>
      </c>
      <c r="C19" s="272" t="s">
        <v>512</v>
      </c>
    </row>
    <row r="20" spans="1:3" ht="15.95" customHeight="1">
      <c r="A20" s="258"/>
      <c r="B20" s="273" t="s">
        <v>476</v>
      </c>
      <c r="C20" s="272" t="s">
        <v>513</v>
      </c>
    </row>
    <row r="21" spans="1:3" ht="15.95" customHeight="1">
      <c r="A21" s="258"/>
      <c r="B21" s="273" t="s">
        <v>477</v>
      </c>
      <c r="C21" s="272" t="s">
        <v>514</v>
      </c>
    </row>
    <row r="22" spans="1:3" ht="15.95" customHeight="1">
      <c r="A22" s="258"/>
      <c r="B22" s="273" t="s">
        <v>478</v>
      </c>
      <c r="C22" s="272" t="s">
        <v>515</v>
      </c>
    </row>
    <row r="23" spans="1:3" ht="15.95" customHeight="1">
      <c r="A23" s="258"/>
      <c r="B23" s="273" t="s">
        <v>479</v>
      </c>
      <c r="C23" s="272" t="s">
        <v>516</v>
      </c>
    </row>
    <row r="24" spans="1:3" ht="15.95" customHeight="1">
      <c r="A24" s="258"/>
      <c r="B24" s="273" t="s">
        <v>480</v>
      </c>
      <c r="C24" s="272" t="s">
        <v>517</v>
      </c>
    </row>
    <row r="25" spans="1:3" ht="15.95" customHeight="1">
      <c r="A25" s="258"/>
      <c r="B25" s="273" t="s">
        <v>481</v>
      </c>
      <c r="C25" s="272" t="s">
        <v>518</v>
      </c>
    </row>
    <row r="26" spans="1:3" ht="15.95" customHeight="1">
      <c r="A26" s="258"/>
      <c r="B26" s="273" t="s">
        <v>488</v>
      </c>
      <c r="C26" s="272" t="s">
        <v>519</v>
      </c>
    </row>
    <row r="27" spans="1:3" ht="15.95" customHeight="1">
      <c r="A27" s="258"/>
      <c r="B27" s="273" t="s">
        <v>489</v>
      </c>
      <c r="C27" s="272" t="s">
        <v>520</v>
      </c>
    </row>
    <row r="28" spans="1:3" ht="15.95" customHeight="1">
      <c r="A28" s="258"/>
      <c r="B28" s="273" t="s">
        <v>482</v>
      </c>
      <c r="C28" s="272" t="s">
        <v>521</v>
      </c>
    </row>
    <row r="29" spans="1:3" ht="15.95" customHeight="1">
      <c r="A29" s="258"/>
      <c r="B29" s="273" t="s">
        <v>483</v>
      </c>
      <c r="C29" s="272" t="s">
        <v>522</v>
      </c>
    </row>
    <row r="30" spans="1:3" ht="15.95" customHeight="1">
      <c r="A30" s="258"/>
      <c r="B30" s="273" t="s">
        <v>484</v>
      </c>
      <c r="C30" s="272" t="s">
        <v>523</v>
      </c>
    </row>
    <row r="31" spans="1:3" ht="15.95" customHeight="1">
      <c r="A31" s="258"/>
      <c r="B31" s="273" t="s">
        <v>485</v>
      </c>
      <c r="C31" s="272" t="s">
        <v>524</v>
      </c>
    </row>
    <row r="32" spans="1:3" ht="15.95" customHeight="1">
      <c r="A32" s="258"/>
      <c r="B32" s="273" t="s">
        <v>486</v>
      </c>
      <c r="C32" s="272" t="s">
        <v>584</v>
      </c>
    </row>
    <row r="33" spans="1:3" ht="15.95" customHeight="1" thickBot="1">
      <c r="A33" s="258"/>
      <c r="B33" s="273" t="s">
        <v>487</v>
      </c>
      <c r="C33" s="270" t="s">
        <v>585</v>
      </c>
    </row>
    <row r="34" spans="1:3" ht="15.95" customHeight="1" thickBot="1">
      <c r="A34" s="258"/>
      <c r="B34" s="274" t="s">
        <v>165</v>
      </c>
      <c r="C34" s="253"/>
    </row>
    <row r="35" spans="1:3">
      <c r="A35" s="258"/>
    </row>
    <row r="36" spans="1:3" ht="14.25" customHeight="1" thickBot="1">
      <c r="A36" s="258"/>
      <c r="B36" s="136" t="s">
        <v>82</v>
      </c>
      <c r="C36" s="136"/>
    </row>
    <row r="37" spans="1:3" ht="14.25" thickBot="1">
      <c r="A37" s="258"/>
      <c r="B37" s="247" t="s">
        <v>83</v>
      </c>
      <c r="C37" s="137" t="s">
        <v>554</v>
      </c>
    </row>
    <row r="38" spans="1:3" ht="15.95" customHeight="1">
      <c r="A38" s="258"/>
      <c r="B38" s="249" t="s">
        <v>588</v>
      </c>
      <c r="C38" s="266" t="s">
        <v>560</v>
      </c>
    </row>
    <row r="39" spans="1:3" ht="32.1" customHeight="1">
      <c r="A39" s="258"/>
      <c r="B39" s="250" t="s">
        <v>490</v>
      </c>
      <c r="C39" s="267" t="s">
        <v>561</v>
      </c>
    </row>
    <row r="40" spans="1:3" ht="15.95" customHeight="1">
      <c r="A40" s="258"/>
      <c r="B40" s="250" t="s">
        <v>491</v>
      </c>
      <c r="C40" s="267" t="s">
        <v>562</v>
      </c>
    </row>
    <row r="41" spans="1:3" ht="15.95" customHeight="1">
      <c r="A41" s="258"/>
      <c r="B41" s="250" t="s">
        <v>492</v>
      </c>
      <c r="C41" s="267" t="s">
        <v>563</v>
      </c>
    </row>
    <row r="42" spans="1:3" ht="15.95" customHeight="1">
      <c r="A42" s="258"/>
      <c r="B42" s="250" t="s">
        <v>493</v>
      </c>
      <c r="C42" s="267" t="s">
        <v>564</v>
      </c>
    </row>
    <row r="43" spans="1:3" ht="15.95" customHeight="1">
      <c r="A43" s="258"/>
      <c r="B43" s="250" t="s">
        <v>589</v>
      </c>
      <c r="C43" s="267" t="s">
        <v>565</v>
      </c>
    </row>
    <row r="44" spans="1:3" ht="32.1" customHeight="1">
      <c r="A44" s="258"/>
      <c r="B44" s="250" t="s">
        <v>590</v>
      </c>
      <c r="C44" s="267" t="s">
        <v>566</v>
      </c>
    </row>
    <row r="45" spans="1:3" ht="15.95" customHeight="1">
      <c r="A45" s="258"/>
      <c r="B45" s="250" t="s">
        <v>591</v>
      </c>
      <c r="C45" s="267" t="s">
        <v>567</v>
      </c>
    </row>
    <row r="46" spans="1:3" ht="15.95" customHeight="1">
      <c r="A46" s="258"/>
      <c r="B46" s="250" t="s">
        <v>592</v>
      </c>
      <c r="C46" s="267" t="s">
        <v>568</v>
      </c>
    </row>
    <row r="47" spans="1:3" ht="32.1" customHeight="1">
      <c r="A47" s="258"/>
      <c r="B47" s="250" t="s">
        <v>593</v>
      </c>
      <c r="C47" s="267" t="s">
        <v>569</v>
      </c>
    </row>
    <row r="48" spans="1:3" ht="32.1" customHeight="1">
      <c r="A48" s="258"/>
      <c r="B48" s="250" t="s">
        <v>594</v>
      </c>
      <c r="C48" s="267" t="s">
        <v>570</v>
      </c>
    </row>
    <row r="49" spans="1:3" ht="15.95" customHeight="1">
      <c r="A49" s="258"/>
      <c r="B49" s="250" t="s">
        <v>595</v>
      </c>
      <c r="C49" s="267" t="s">
        <v>571</v>
      </c>
    </row>
    <row r="50" spans="1:3" ht="15.95" customHeight="1">
      <c r="A50" s="258"/>
      <c r="B50" s="250" t="s">
        <v>596</v>
      </c>
      <c r="C50" s="267" t="s">
        <v>572</v>
      </c>
    </row>
    <row r="51" spans="1:3" ht="32.1" customHeight="1">
      <c r="A51" s="258"/>
      <c r="B51" s="250" t="s">
        <v>597</v>
      </c>
      <c r="C51" s="267" t="s">
        <v>573</v>
      </c>
    </row>
    <row r="52" spans="1:3" ht="45.75" customHeight="1">
      <c r="A52" s="258"/>
      <c r="B52" s="250" t="s">
        <v>598</v>
      </c>
      <c r="C52" s="267" t="s">
        <v>574</v>
      </c>
    </row>
    <row r="53" spans="1:3" ht="32.1" customHeight="1">
      <c r="A53" s="258"/>
      <c r="B53" s="250" t="s">
        <v>599</v>
      </c>
      <c r="C53" s="267" t="s">
        <v>575</v>
      </c>
    </row>
    <row r="54" spans="1:3" ht="32.1" customHeight="1">
      <c r="A54" s="258"/>
      <c r="B54" s="250" t="s">
        <v>600</v>
      </c>
      <c r="C54" s="267" t="s">
        <v>576</v>
      </c>
    </row>
    <row r="55" spans="1:3" ht="18" customHeight="1">
      <c r="A55" s="258"/>
      <c r="B55" s="250" t="s">
        <v>601</v>
      </c>
      <c r="C55" s="267" t="s">
        <v>577</v>
      </c>
    </row>
    <row r="56" spans="1:3" ht="60.75" customHeight="1">
      <c r="A56" s="258"/>
      <c r="B56" s="250" t="s">
        <v>602</v>
      </c>
      <c r="C56" s="267" t="s">
        <v>578</v>
      </c>
    </row>
    <row r="57" spans="1:3" ht="15.95" customHeight="1">
      <c r="A57" s="258"/>
      <c r="B57" s="250" t="s">
        <v>603</v>
      </c>
      <c r="C57" s="267" t="s">
        <v>579</v>
      </c>
    </row>
    <row r="58" spans="1:3" ht="15.95" customHeight="1">
      <c r="A58" s="258"/>
      <c r="B58" s="250" t="s">
        <v>604</v>
      </c>
      <c r="C58" s="267" t="s">
        <v>580</v>
      </c>
    </row>
    <row r="59" spans="1:3" ht="15.95" customHeight="1">
      <c r="A59" s="258"/>
      <c r="B59" s="250" t="s">
        <v>605</v>
      </c>
      <c r="C59" s="250" t="s">
        <v>553</v>
      </c>
    </row>
    <row r="60" spans="1:3" ht="65.25" customHeight="1">
      <c r="A60" s="258"/>
      <c r="B60" s="250" t="s">
        <v>606</v>
      </c>
      <c r="C60" s="267" t="s">
        <v>526</v>
      </c>
    </row>
    <row r="61" spans="1:3" ht="45" customHeight="1">
      <c r="A61" s="258"/>
      <c r="B61" s="250" t="s">
        <v>607</v>
      </c>
      <c r="C61" s="267" t="s">
        <v>527</v>
      </c>
    </row>
    <row r="62" spans="1:3" ht="32.1" customHeight="1">
      <c r="A62" s="258"/>
      <c r="B62" s="250" t="s">
        <v>608</v>
      </c>
      <c r="C62" s="267" t="s">
        <v>582</v>
      </c>
    </row>
    <row r="63" spans="1:3" ht="15.95" customHeight="1">
      <c r="A63" s="258"/>
      <c r="B63" s="250" t="s">
        <v>609</v>
      </c>
      <c r="C63" s="267" t="s">
        <v>528</v>
      </c>
    </row>
    <row r="64" spans="1:3" ht="46.5" customHeight="1">
      <c r="A64" s="258"/>
      <c r="B64" s="250" t="s">
        <v>610</v>
      </c>
      <c r="C64" s="267" t="s">
        <v>583</v>
      </c>
    </row>
    <row r="65" spans="1:3" ht="46.5" customHeight="1" thickBot="1">
      <c r="A65" s="258"/>
      <c r="B65" s="251" t="s">
        <v>611</v>
      </c>
      <c r="C65" s="268" t="s">
        <v>581</v>
      </c>
    </row>
    <row r="66" spans="1:3" ht="15.95" customHeight="1" thickBot="1">
      <c r="A66" s="258"/>
      <c r="B66" s="252" t="s">
        <v>165</v>
      </c>
      <c r="C66" s="253"/>
    </row>
    <row r="67" spans="1:3">
      <c r="A67" s="258"/>
    </row>
    <row r="68" spans="1:3" ht="14.25" thickBot="1">
      <c r="A68" s="258"/>
      <c r="B68" s="136" t="s">
        <v>80</v>
      </c>
      <c r="C68" s="136"/>
    </row>
    <row r="69" spans="1:3" ht="14.25" thickBot="1">
      <c r="A69" s="258"/>
      <c r="B69" s="247" t="s">
        <v>83</v>
      </c>
      <c r="C69" s="137" t="s">
        <v>554</v>
      </c>
    </row>
    <row r="70" spans="1:3" ht="15.95" customHeight="1">
      <c r="A70" s="258"/>
      <c r="B70" s="260" t="s">
        <v>612</v>
      </c>
      <c r="C70" s="262" t="s">
        <v>557</v>
      </c>
    </row>
    <row r="71" spans="1:3" ht="15.95" customHeight="1">
      <c r="A71" s="258"/>
      <c r="B71" s="260" t="s">
        <v>613</v>
      </c>
      <c r="C71" s="262" t="s">
        <v>558</v>
      </c>
    </row>
    <row r="72" spans="1:3" ht="15.95" customHeight="1">
      <c r="A72" s="258"/>
      <c r="B72" s="260" t="s">
        <v>614</v>
      </c>
      <c r="C72" s="262" t="s">
        <v>559</v>
      </c>
    </row>
    <row r="73" spans="1:3" ht="15.95" customHeight="1">
      <c r="A73" s="258"/>
      <c r="B73" s="261" t="s">
        <v>544</v>
      </c>
      <c r="C73" s="262" t="s">
        <v>545</v>
      </c>
    </row>
    <row r="74" spans="1:3" ht="15.95" customHeight="1">
      <c r="A74" s="258"/>
      <c r="B74" s="261" t="s">
        <v>586</v>
      </c>
      <c r="C74" s="262" t="s">
        <v>529</v>
      </c>
    </row>
    <row r="75" spans="1:3" ht="15.95" customHeight="1">
      <c r="A75" s="258"/>
      <c r="B75" s="261" t="s">
        <v>615</v>
      </c>
      <c r="C75" s="262" t="s">
        <v>549</v>
      </c>
    </row>
    <row r="76" spans="1:3" ht="15.95" customHeight="1">
      <c r="A76" s="258"/>
      <c r="B76" s="261" t="s">
        <v>616</v>
      </c>
      <c r="C76" s="250" t="s">
        <v>550</v>
      </c>
    </row>
    <row r="77" spans="1:3" ht="15.95" customHeight="1">
      <c r="A77" s="258"/>
      <c r="B77" s="261" t="s">
        <v>617</v>
      </c>
      <c r="C77" s="262" t="s">
        <v>535</v>
      </c>
    </row>
    <row r="78" spans="1:3" ht="15.95" customHeight="1">
      <c r="A78" s="258"/>
      <c r="B78" s="261" t="s">
        <v>618</v>
      </c>
      <c r="C78" s="250" t="s">
        <v>537</v>
      </c>
    </row>
    <row r="79" spans="1:3" ht="15.95" customHeight="1">
      <c r="A79" s="258"/>
      <c r="B79" s="261" t="s">
        <v>619</v>
      </c>
      <c r="C79" s="262" t="s">
        <v>551</v>
      </c>
    </row>
    <row r="80" spans="1:3" ht="15.95" customHeight="1">
      <c r="A80" s="258"/>
      <c r="B80" s="261" t="s">
        <v>620</v>
      </c>
      <c r="C80" s="262" t="s">
        <v>547</v>
      </c>
    </row>
    <row r="81" spans="1:8" ht="15.95" customHeight="1">
      <c r="A81" s="258"/>
      <c r="B81" s="261" t="s">
        <v>621</v>
      </c>
      <c r="C81" s="262" t="s">
        <v>548</v>
      </c>
    </row>
    <row r="82" spans="1:8" ht="15.95" customHeight="1">
      <c r="A82" s="258"/>
      <c r="B82" s="261" t="s">
        <v>622</v>
      </c>
      <c r="C82" s="262" t="s">
        <v>533</v>
      </c>
    </row>
    <row r="83" spans="1:8" ht="15.95" customHeight="1">
      <c r="A83" s="258"/>
      <c r="B83" s="261" t="s">
        <v>623</v>
      </c>
      <c r="C83" s="262" t="s">
        <v>538</v>
      </c>
    </row>
    <row r="84" spans="1:8" ht="15.95" customHeight="1">
      <c r="A84" s="258"/>
      <c r="B84" s="261" t="s">
        <v>624</v>
      </c>
      <c r="C84" s="262" t="s">
        <v>531</v>
      </c>
    </row>
    <row r="85" spans="1:8" ht="15.95" customHeight="1">
      <c r="A85" s="258"/>
      <c r="B85" s="261" t="s">
        <v>625</v>
      </c>
      <c r="C85" s="262" t="s">
        <v>552</v>
      </c>
    </row>
    <row r="86" spans="1:8" ht="15.95" customHeight="1">
      <c r="A86" s="258"/>
      <c r="B86" s="261" t="s">
        <v>626</v>
      </c>
      <c r="C86" s="262" t="s">
        <v>546</v>
      </c>
    </row>
    <row r="87" spans="1:8" ht="15.95" customHeight="1">
      <c r="A87" s="258"/>
      <c r="B87" s="261" t="s">
        <v>627</v>
      </c>
      <c r="C87" s="262" t="s">
        <v>539</v>
      </c>
    </row>
    <row r="88" spans="1:8" ht="15.95" customHeight="1">
      <c r="A88" s="258"/>
      <c r="B88" s="261" t="s">
        <v>628</v>
      </c>
      <c r="C88" s="262" t="s">
        <v>530</v>
      </c>
    </row>
    <row r="89" spans="1:8" ht="15.95" customHeight="1">
      <c r="A89" s="258"/>
      <c r="B89" s="261" t="s">
        <v>629</v>
      </c>
      <c r="C89" s="262" t="s">
        <v>536</v>
      </c>
    </row>
    <row r="90" spans="1:8" ht="15.95" customHeight="1">
      <c r="A90" s="258"/>
      <c r="B90" s="261" t="s">
        <v>630</v>
      </c>
      <c r="C90" s="262" t="s">
        <v>553</v>
      </c>
    </row>
    <row r="91" spans="1:8" ht="15.95" customHeight="1">
      <c r="A91" s="258"/>
      <c r="B91" s="261" t="s">
        <v>631</v>
      </c>
      <c r="C91" s="262" t="s">
        <v>534</v>
      </c>
    </row>
    <row r="92" spans="1:8" ht="15.95" customHeight="1">
      <c r="A92" s="258"/>
      <c r="B92" s="261" t="s">
        <v>632</v>
      </c>
      <c r="C92" s="262" t="s">
        <v>532</v>
      </c>
    </row>
    <row r="93" spans="1:8" ht="15.95" customHeight="1" thickBot="1">
      <c r="A93" s="258"/>
      <c r="B93" s="263" t="s">
        <v>633</v>
      </c>
      <c r="C93" s="265" t="s">
        <v>540</v>
      </c>
    </row>
    <row r="94" spans="1:8" ht="15.95" customHeight="1" thickBot="1">
      <c r="A94" s="258"/>
      <c r="B94" s="252" t="s">
        <v>494</v>
      </c>
      <c r="C94" s="264"/>
      <c r="E94" s="259"/>
    </row>
    <row r="95" spans="1:8">
      <c r="A95" s="258"/>
      <c r="H95" s="257"/>
    </row>
    <row r="96" spans="1:8" ht="14.25" thickBot="1">
      <c r="A96" s="258"/>
      <c r="B96" s="135" t="s">
        <v>84</v>
      </c>
      <c r="H96" s="257"/>
    </row>
    <row r="97" spans="1:3" ht="14.25" thickBot="1">
      <c r="A97" s="258"/>
      <c r="B97" s="248" t="s">
        <v>83</v>
      </c>
      <c r="C97" s="137" t="s">
        <v>554</v>
      </c>
    </row>
    <row r="98" spans="1:3" ht="15.95" customHeight="1" thickBot="1">
      <c r="A98" s="258"/>
      <c r="B98" s="253" t="s">
        <v>495</v>
      </c>
      <c r="C98" s="253" t="s">
        <v>541</v>
      </c>
    </row>
    <row r="99" spans="1:3">
      <c r="A99" s="258"/>
    </row>
    <row r="100" spans="1:3" ht="14.25" thickBot="1">
      <c r="A100" s="258"/>
      <c r="B100" s="135" t="s">
        <v>176</v>
      </c>
    </row>
    <row r="101" spans="1:3" ht="14.25" thickBot="1">
      <c r="A101" s="258"/>
      <c r="B101" s="247" t="s">
        <v>83</v>
      </c>
      <c r="C101" s="137" t="s">
        <v>555</v>
      </c>
    </row>
    <row r="102" spans="1:3" ht="15.95" customHeight="1">
      <c r="A102" s="258"/>
      <c r="B102" s="254" t="s">
        <v>634</v>
      </c>
      <c r="C102" s="254" t="s">
        <v>542</v>
      </c>
    </row>
    <row r="103" spans="1:3" ht="15.95" customHeight="1" thickBot="1">
      <c r="A103" s="258"/>
      <c r="B103" s="255" t="s">
        <v>635</v>
      </c>
      <c r="C103" s="255" t="s">
        <v>543</v>
      </c>
    </row>
  </sheetData>
  <sheetProtection algorithmName="SHA-512" hashValue="OwxMIVcCkMystgVQCophh7t35BlkFZqMhuWvysAmOIB9Iy6Kn9Xs/CiQI6cUwtkjN47Tu2dll3IEXfB6GI5Z1g==" saltValue="viqOxOpdUpwM2gNkndcUmw==" spinCount="100000" sheet="1" objects="1" scenarios="1"/>
  <sortState xmlns:xlrd2="http://schemas.microsoft.com/office/spreadsheetml/2017/richdata2" ref="B73:C93">
    <sortCondition ref="B73:B93"/>
  </sortState>
  <mergeCells count="1">
    <mergeCell ref="B1:C1"/>
  </mergeCells>
  <phoneticPr fontId="56"/>
  <pageMargins left="0.70866141732283472" right="0.70866141732283472" top="0.74803149606299213" bottom="0.74803149606299213" header="0.31496062992125984" footer="0.31496062992125984"/>
  <pageSetup paperSize="9" scale="58" orientation="portrait" r:id="rId1"/>
  <rowBreaks count="1" manualBreakCount="1">
    <brk id="67"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6C0B0-5F2E-4209-AA88-06FD171125EF}">
  <sheetPr>
    <tabColor rgb="FF0070C0"/>
  </sheetPr>
  <dimension ref="A1:N77"/>
  <sheetViews>
    <sheetView view="pageBreakPreview" zoomScaleNormal="100" zoomScaleSheetLayoutView="100" workbookViewId="0"/>
  </sheetViews>
  <sheetFormatPr defaultRowHeight="13.5"/>
  <cols>
    <col min="1" max="1" width="18" style="238" customWidth="1"/>
    <col min="2" max="2" width="9" style="238" hidden="1" customWidth="1"/>
    <col min="3" max="3" width="18" style="238" customWidth="1"/>
    <col min="4" max="5" width="9" style="238"/>
    <col min="6" max="6" width="16.625" style="238" customWidth="1"/>
    <col min="7" max="11" width="9" style="238"/>
    <col min="12" max="12" width="16.625" style="238" customWidth="1"/>
    <col min="13" max="16384" width="9" style="238"/>
  </cols>
  <sheetData>
    <row r="1" spans="1:14">
      <c r="B1" s="242" t="s">
        <v>234</v>
      </c>
    </row>
    <row r="2" spans="1:14">
      <c r="A2" s="239" t="s">
        <v>636</v>
      </c>
    </row>
    <row r="3" spans="1:14">
      <c r="C3" s="243" t="str">
        <f>二次下請調査票!B2</f>
        <v>二次下請調査票</v>
      </c>
    </row>
    <row r="4" spans="1:14">
      <c r="A4" s="240" t="s">
        <v>19</v>
      </c>
      <c r="G4" s="239" t="s">
        <v>235</v>
      </c>
      <c r="H4" s="240" t="s">
        <v>236</v>
      </c>
    </row>
    <row r="5" spans="1:14">
      <c r="A5" s="244" t="s">
        <v>237</v>
      </c>
      <c r="B5" s="244"/>
      <c r="C5" s="244"/>
      <c r="D5" s="244"/>
      <c r="E5" s="244"/>
      <c r="F5" s="245" t="str">
        <f>IF(二次下請調査票!D45="","",二次下請調査票!D45)</f>
        <v/>
      </c>
      <c r="G5" s="241" t="s">
        <v>348</v>
      </c>
      <c r="H5" s="240" t="s">
        <v>238</v>
      </c>
      <c r="M5" s="239" t="s">
        <v>235</v>
      </c>
    </row>
    <row r="6" spans="1:14">
      <c r="A6" s="244" t="s">
        <v>239</v>
      </c>
      <c r="B6" s="244"/>
      <c r="C6" s="244"/>
      <c r="D6" s="244"/>
      <c r="E6" s="244"/>
      <c r="F6" s="245" t="str">
        <f>IF(二次下請調査票!D46="","",二次下請調査票!D46)</f>
        <v/>
      </c>
      <c r="G6" s="241" t="s">
        <v>349</v>
      </c>
      <c r="H6" s="244" t="s">
        <v>240</v>
      </c>
      <c r="I6" s="244"/>
      <c r="J6" s="244" t="s">
        <v>241</v>
      </c>
      <c r="K6" s="244" t="s">
        <v>242</v>
      </c>
      <c r="L6" s="245" t="str">
        <f>IF(二次下請調査票!D81="","",二次下請調査票!D81)</f>
        <v/>
      </c>
      <c r="M6" s="241" t="s">
        <v>417</v>
      </c>
    </row>
    <row r="7" spans="1:14">
      <c r="A7" s="244" t="s">
        <v>346</v>
      </c>
      <c r="B7" s="244"/>
      <c r="C7" s="244"/>
      <c r="D7" s="244"/>
      <c r="E7" s="244"/>
      <c r="F7" s="245" t="str">
        <f>IF(二次下請調査票!D47="","",二次下請調査票!D47)</f>
        <v/>
      </c>
      <c r="G7" s="241" t="s">
        <v>350</v>
      </c>
      <c r="H7" s="244" t="s">
        <v>243</v>
      </c>
      <c r="I7" s="244"/>
      <c r="J7" s="244" t="s">
        <v>241</v>
      </c>
      <c r="K7" s="244" t="s">
        <v>242</v>
      </c>
      <c r="L7" s="245" t="str">
        <f>IF(二次下請調査票!D82="","",二次下請調査票!D82)</f>
        <v/>
      </c>
      <c r="M7" s="241" t="s">
        <v>418</v>
      </c>
    </row>
    <row r="8" spans="1:14">
      <c r="A8" s="244" t="s">
        <v>347</v>
      </c>
      <c r="F8" s="245" t="str">
        <f>IF(二次下請調査票!D48="","",二次下請調査票!D48)</f>
        <v/>
      </c>
      <c r="G8" s="241" t="s">
        <v>351</v>
      </c>
      <c r="H8" s="244" t="s">
        <v>245</v>
      </c>
      <c r="I8" s="244"/>
      <c r="J8" s="244"/>
      <c r="K8" s="244" t="s">
        <v>242</v>
      </c>
      <c r="L8" s="245" t="str">
        <f>IF(二次下請調査票!D83="","",二次下請調査票!D83)</f>
        <v/>
      </c>
      <c r="M8" s="241" t="s">
        <v>419</v>
      </c>
    </row>
    <row r="9" spans="1:14">
      <c r="A9" s="244" t="s">
        <v>244</v>
      </c>
      <c r="B9" s="244"/>
      <c r="C9" s="244"/>
      <c r="D9" s="244"/>
      <c r="E9" s="244" t="s">
        <v>211</v>
      </c>
      <c r="F9" s="245" t="str">
        <f>IF(二次下請調査票!D49="","",二次下請調査票!D49)</f>
        <v/>
      </c>
      <c r="G9" s="246" t="s">
        <v>637</v>
      </c>
      <c r="H9" s="244" t="s">
        <v>247</v>
      </c>
      <c r="I9" s="244"/>
      <c r="J9" s="244"/>
      <c r="K9" s="244" t="s">
        <v>242</v>
      </c>
      <c r="L9" s="245" t="str">
        <f>IF(二次下請調査票!D84="","",二次下請調査票!D84)</f>
        <v/>
      </c>
      <c r="M9" s="241" t="s">
        <v>420</v>
      </c>
      <c r="N9" s="275" t="s">
        <v>638</v>
      </c>
    </row>
    <row r="10" spans="1:14">
      <c r="A10" s="244" t="s">
        <v>246</v>
      </c>
      <c r="B10" s="244"/>
      <c r="C10" s="244"/>
      <c r="D10" s="244"/>
      <c r="E10" s="244"/>
      <c r="F10" s="245" t="str">
        <f>IF(二次下請調査票!D50="","",二次下請調査票!D50)</f>
        <v/>
      </c>
      <c r="G10" s="241" t="s">
        <v>352</v>
      </c>
      <c r="H10" s="240" t="s">
        <v>249</v>
      </c>
    </row>
    <row r="11" spans="1:14">
      <c r="A11" s="244" t="s">
        <v>248</v>
      </c>
      <c r="B11" s="244"/>
      <c r="C11" s="244"/>
      <c r="D11" s="244"/>
      <c r="E11" s="244"/>
      <c r="F11" s="245" t="str">
        <f>IF(二次下請調査票!D51="","",二次下請調査票!D51)</f>
        <v/>
      </c>
      <c r="G11" s="241" t="s">
        <v>353</v>
      </c>
      <c r="H11" s="244" t="s">
        <v>251</v>
      </c>
      <c r="I11" s="244"/>
      <c r="J11" s="244"/>
      <c r="K11" s="244"/>
      <c r="L11" s="245" t="str">
        <f>IF(二次下請調査票!D87="","",二次下請調査票!D87)</f>
        <v/>
      </c>
      <c r="M11" s="246" t="s">
        <v>421</v>
      </c>
    </row>
    <row r="12" spans="1:14">
      <c r="A12" s="244" t="s">
        <v>250</v>
      </c>
      <c r="B12" s="244"/>
      <c r="C12" s="244"/>
      <c r="D12" s="244"/>
      <c r="E12" s="244"/>
      <c r="F12" s="245" t="str">
        <f>IF(二次下請調査票!D53="","",二次下請調査票!D53)</f>
        <v/>
      </c>
      <c r="G12" s="241" t="s">
        <v>354</v>
      </c>
      <c r="H12" s="244" t="s">
        <v>253</v>
      </c>
      <c r="I12" s="244"/>
      <c r="J12" s="244"/>
      <c r="K12" s="244"/>
      <c r="L12" s="245" t="str">
        <f>IF(二次下請調査票!D88="","",二次下請調査票!D88)</f>
        <v/>
      </c>
      <c r="M12" s="246" t="s">
        <v>422</v>
      </c>
    </row>
    <row r="13" spans="1:14">
      <c r="A13" s="244" t="s">
        <v>252</v>
      </c>
      <c r="B13" s="244"/>
      <c r="C13" s="244"/>
      <c r="D13" s="244"/>
      <c r="E13" s="244"/>
      <c r="F13" s="245" t="str">
        <f>IF(二次下請調査票!D54="","",二次下請調査票!D54)</f>
        <v/>
      </c>
      <c r="G13" s="241" t="s">
        <v>355</v>
      </c>
      <c r="H13" s="244" t="s">
        <v>256</v>
      </c>
      <c r="I13" s="244"/>
      <c r="J13" s="244"/>
      <c r="K13" s="244"/>
      <c r="L13" s="245" t="str">
        <f>IF(二次下請調査票!D89="","",二次下請調査票!D89)</f>
        <v/>
      </c>
      <c r="M13" s="246" t="s">
        <v>423</v>
      </c>
    </row>
    <row r="14" spans="1:14">
      <c r="A14" s="244" t="s">
        <v>254</v>
      </c>
      <c r="B14" s="244"/>
      <c r="C14" s="244"/>
      <c r="D14" s="244"/>
      <c r="E14" s="244" t="s">
        <v>255</v>
      </c>
      <c r="F14" s="245" t="str">
        <f>IF(二次下請調査票!D76="","",二次下請調査票!D76)</f>
        <v/>
      </c>
      <c r="G14" s="241" t="s">
        <v>356</v>
      </c>
      <c r="H14" s="244" t="s">
        <v>258</v>
      </c>
      <c r="I14" s="244"/>
      <c r="J14" s="244"/>
      <c r="K14" s="244"/>
      <c r="L14" s="245" t="str">
        <f>IF(二次下請調査票!D90="","",二次下請調査票!D90)</f>
        <v/>
      </c>
      <c r="M14" s="246" t="s">
        <v>424</v>
      </c>
    </row>
    <row r="15" spans="1:14">
      <c r="H15" s="244" t="s">
        <v>247</v>
      </c>
      <c r="I15" s="244"/>
      <c r="J15" s="244"/>
      <c r="K15" s="244" t="s">
        <v>260</v>
      </c>
      <c r="L15" s="245" t="str">
        <f>IF(二次下請調査票!D91="","",二次下請調査票!D91)</f>
        <v/>
      </c>
      <c r="M15" s="246" t="s">
        <v>425</v>
      </c>
    </row>
    <row r="17" spans="1:13">
      <c r="A17" s="240" t="s">
        <v>257</v>
      </c>
      <c r="H17" s="240" t="s">
        <v>263</v>
      </c>
    </row>
    <row r="18" spans="1:13">
      <c r="A18" s="244" t="s">
        <v>259</v>
      </c>
      <c r="B18" s="244"/>
      <c r="C18" s="244"/>
      <c r="D18" s="244"/>
      <c r="E18" s="244"/>
      <c r="F18" s="245" t="str">
        <f>IF(二次下請調査票!C56="","",二次下請調査票!C56)</f>
        <v/>
      </c>
      <c r="G18" s="246" t="s">
        <v>357</v>
      </c>
      <c r="H18" s="244" t="s">
        <v>265</v>
      </c>
      <c r="I18" s="244"/>
      <c r="J18" s="244"/>
      <c r="K18" s="244" t="s">
        <v>242</v>
      </c>
      <c r="L18" s="245" t="str">
        <f>IF(二次下請調査票!D95="","",二次下請調査票!D95)</f>
        <v/>
      </c>
      <c r="M18" s="246" t="s">
        <v>426</v>
      </c>
    </row>
    <row r="19" spans="1:13">
      <c r="A19" s="244" t="s">
        <v>261</v>
      </c>
      <c r="B19" s="244"/>
      <c r="C19" s="244"/>
      <c r="D19" s="244"/>
      <c r="E19" s="244"/>
      <c r="F19" s="245" t="str">
        <f>IF(二次下請調査票!C57="","",二次下請調査票!C57)</f>
        <v/>
      </c>
      <c r="G19" s="246" t="s">
        <v>358</v>
      </c>
      <c r="H19" s="244" t="s">
        <v>267</v>
      </c>
      <c r="I19" s="244"/>
      <c r="J19" s="244"/>
      <c r="K19" s="244" t="s">
        <v>242</v>
      </c>
      <c r="L19" s="245" t="str">
        <f>IF(二次下請調査票!D96="","",二次下請調査票!D96)</f>
        <v/>
      </c>
      <c r="M19" s="246" t="s">
        <v>427</v>
      </c>
    </row>
    <row r="20" spans="1:13">
      <c r="A20" s="244" t="s">
        <v>262</v>
      </c>
      <c r="B20" s="244"/>
      <c r="C20" s="244"/>
      <c r="D20" s="244"/>
      <c r="E20" s="244"/>
      <c r="F20" s="245" t="str">
        <f>IF(二次下請調査票!E56="","",二次下請調査票!E56)</f>
        <v/>
      </c>
      <c r="G20" s="246" t="s">
        <v>359</v>
      </c>
      <c r="H20" s="244" t="s">
        <v>269</v>
      </c>
      <c r="I20" s="244"/>
      <c r="J20" s="244"/>
      <c r="K20" s="244" t="s">
        <v>242</v>
      </c>
      <c r="L20" s="245" t="str">
        <f>IF(二次下請調査票!D97="","",二次下請調査票!D97)</f>
        <v/>
      </c>
      <c r="M20" s="246" t="s">
        <v>428</v>
      </c>
    </row>
    <row r="21" spans="1:13">
      <c r="A21" s="244" t="s">
        <v>264</v>
      </c>
      <c r="B21" s="244"/>
      <c r="C21" s="244"/>
      <c r="D21" s="244"/>
      <c r="E21" s="244"/>
      <c r="F21" s="245" t="str">
        <f>IF(二次下請調査票!E57="","",二次下請調査票!E57)</f>
        <v/>
      </c>
      <c r="G21" s="246" t="s">
        <v>360</v>
      </c>
      <c r="H21" s="244" t="s">
        <v>177</v>
      </c>
      <c r="I21" s="244"/>
      <c r="J21" s="244"/>
      <c r="K21" s="244" t="s">
        <v>242</v>
      </c>
      <c r="L21" s="245" t="str">
        <f>IF(二次下請調査票!D98="","",二次下請調査票!D98)</f>
        <v/>
      </c>
      <c r="M21" s="246" t="s">
        <v>429</v>
      </c>
    </row>
    <row r="22" spans="1:13">
      <c r="A22" s="244" t="s">
        <v>266</v>
      </c>
      <c r="B22" s="244"/>
      <c r="C22" s="244"/>
      <c r="D22" s="244"/>
      <c r="E22" s="244"/>
      <c r="F22" s="245" t="str">
        <f>IF(二次下請調査票!G56="","",二次下請調査票!G56)</f>
        <v/>
      </c>
      <c r="G22" s="246" t="s">
        <v>361</v>
      </c>
      <c r="H22" s="244" t="s">
        <v>272</v>
      </c>
      <c r="I22" s="244"/>
      <c r="J22" s="244"/>
      <c r="K22" s="244" t="s">
        <v>242</v>
      </c>
      <c r="L22" s="245" t="str">
        <f>IF(二次下請調査票!D99="","",二次下請調査票!D99)</f>
        <v/>
      </c>
      <c r="M22" s="246" t="s">
        <v>430</v>
      </c>
    </row>
    <row r="23" spans="1:13">
      <c r="A23" s="244" t="s">
        <v>268</v>
      </c>
      <c r="B23" s="244"/>
      <c r="C23" s="244"/>
      <c r="D23" s="244"/>
      <c r="E23" s="244"/>
      <c r="F23" s="245" t="str">
        <f>IF(二次下請調査票!G57="","",二次下請調査票!G57)</f>
        <v/>
      </c>
      <c r="G23" s="246" t="s">
        <v>362</v>
      </c>
      <c r="H23" s="244" t="s">
        <v>247</v>
      </c>
      <c r="I23" s="244"/>
      <c r="J23" s="244"/>
      <c r="K23" s="244" t="s">
        <v>242</v>
      </c>
      <c r="L23" s="245" t="str">
        <f>IF(二次下請調査票!D100="","",二次下請調査票!D100)</f>
        <v/>
      </c>
      <c r="M23" s="246" t="s">
        <v>431</v>
      </c>
    </row>
    <row r="24" spans="1:13">
      <c r="A24" s="244" t="s">
        <v>270</v>
      </c>
      <c r="B24" s="244"/>
      <c r="C24" s="244"/>
      <c r="D24" s="244"/>
      <c r="E24" s="244"/>
      <c r="F24" s="245" t="str">
        <f>IF(二次下請調査票!C58="","",二次下請調査票!C58)</f>
        <v/>
      </c>
      <c r="G24" s="246" t="s">
        <v>363</v>
      </c>
    </row>
    <row r="25" spans="1:13">
      <c r="A25" s="244" t="s">
        <v>271</v>
      </c>
      <c r="B25" s="244"/>
      <c r="C25" s="244"/>
      <c r="D25" s="244"/>
      <c r="E25" s="244"/>
      <c r="F25" s="245" t="str">
        <f>IF(二次下請調査票!C59="","",二次下請調査票!C59)</f>
        <v/>
      </c>
      <c r="G25" s="246" t="s">
        <v>364</v>
      </c>
      <c r="H25" s="240" t="s">
        <v>72</v>
      </c>
    </row>
    <row r="26" spans="1:13">
      <c r="A26" s="244" t="s">
        <v>273</v>
      </c>
      <c r="B26" s="244"/>
      <c r="C26" s="244"/>
      <c r="D26" s="244"/>
      <c r="E26" s="244"/>
      <c r="F26" s="245" t="str">
        <f>IF(二次下請調査票!E58="","",二次下請調査票!E58)</f>
        <v/>
      </c>
      <c r="G26" s="246" t="s">
        <v>365</v>
      </c>
      <c r="H26" s="244" t="s">
        <v>277</v>
      </c>
      <c r="I26" s="244"/>
      <c r="J26" s="244"/>
      <c r="K26" s="244" t="s">
        <v>242</v>
      </c>
      <c r="L26" s="245" t="str">
        <f>IF(二次下請調査票!D120="","",二次下請調査票!D120)</f>
        <v/>
      </c>
      <c r="M26" s="241" t="s">
        <v>432</v>
      </c>
    </row>
    <row r="27" spans="1:13">
      <c r="A27" s="244" t="s">
        <v>274</v>
      </c>
      <c r="B27" s="244"/>
      <c r="C27" s="244"/>
      <c r="D27" s="244"/>
      <c r="E27" s="244"/>
      <c r="F27" s="245" t="str">
        <f>IF(二次下請調査票!E59="","",二次下請調査票!E59)</f>
        <v/>
      </c>
      <c r="G27" s="246" t="s">
        <v>366</v>
      </c>
      <c r="H27" s="244" t="s">
        <v>279</v>
      </c>
      <c r="I27" s="244"/>
      <c r="J27" s="244"/>
      <c r="K27" s="244" t="s">
        <v>242</v>
      </c>
      <c r="L27" s="245" t="str">
        <f>IF(二次下請調査票!D121="","",二次下請調査票!D121)</f>
        <v/>
      </c>
      <c r="M27" s="241" t="s">
        <v>433</v>
      </c>
    </row>
    <row r="28" spans="1:13">
      <c r="A28" s="244" t="s">
        <v>275</v>
      </c>
      <c r="B28" s="244"/>
      <c r="C28" s="244"/>
      <c r="D28" s="244"/>
      <c r="E28" s="244"/>
      <c r="F28" s="245" t="str">
        <f>IF(二次下請調査票!G58="","",二次下請調査票!G58)</f>
        <v/>
      </c>
      <c r="G28" s="246" t="s">
        <v>367</v>
      </c>
      <c r="H28" s="244" t="s">
        <v>281</v>
      </c>
      <c r="I28" s="244"/>
      <c r="J28" s="244"/>
      <c r="K28" s="244" t="s">
        <v>242</v>
      </c>
      <c r="L28" s="245" t="str">
        <f>IF(二次下請調査票!D122="","",二次下請調査票!D122)</f>
        <v/>
      </c>
      <c r="M28" s="241" t="s">
        <v>434</v>
      </c>
    </row>
    <row r="29" spans="1:13">
      <c r="A29" s="244" t="s">
        <v>276</v>
      </c>
      <c r="B29" s="244"/>
      <c r="C29" s="244"/>
      <c r="D29" s="244"/>
      <c r="E29" s="244"/>
      <c r="F29" s="245" t="str">
        <f>IF(二次下請調査票!G59="","",二次下請調査票!G59)</f>
        <v/>
      </c>
      <c r="G29" s="246" t="s">
        <v>368</v>
      </c>
      <c r="H29" s="244" t="s">
        <v>283</v>
      </c>
      <c r="I29" s="244"/>
      <c r="J29" s="244"/>
      <c r="K29" s="244" t="s">
        <v>242</v>
      </c>
      <c r="L29" s="245" t="str">
        <f>IF(二次下請調査票!D123="","",二次下請調査票!D123)</f>
        <v/>
      </c>
      <c r="M29" s="241" t="s">
        <v>435</v>
      </c>
    </row>
    <row r="30" spans="1:13">
      <c r="A30" s="244" t="s">
        <v>278</v>
      </c>
      <c r="B30" s="244"/>
      <c r="C30" s="244"/>
      <c r="D30" s="244"/>
      <c r="E30" s="244"/>
      <c r="F30" s="245" t="str">
        <f>IF(二次下請調査票!C60="","",二次下請調査票!C60)</f>
        <v/>
      </c>
      <c r="G30" s="246" t="s">
        <v>369</v>
      </c>
      <c r="H30" s="244" t="s">
        <v>285</v>
      </c>
      <c r="I30" s="244"/>
      <c r="J30" s="244"/>
      <c r="K30" s="244" t="s">
        <v>242</v>
      </c>
      <c r="L30" s="245" t="str">
        <f>IF(二次下請調査票!D124="","",二次下請調査票!D124)</f>
        <v/>
      </c>
      <c r="M30" s="241" t="s">
        <v>436</v>
      </c>
    </row>
    <row r="31" spans="1:13">
      <c r="A31" s="244" t="s">
        <v>280</v>
      </c>
      <c r="B31" s="244"/>
      <c r="C31" s="244"/>
      <c r="D31" s="244"/>
      <c r="E31" s="244"/>
      <c r="F31" s="245" t="str">
        <f>IF(二次下請調査票!C61="","",二次下請調査票!C61)</f>
        <v/>
      </c>
      <c r="G31" s="246" t="s">
        <v>370</v>
      </c>
      <c r="H31" s="244" t="s">
        <v>287</v>
      </c>
      <c r="I31" s="244"/>
      <c r="J31" s="244"/>
      <c r="K31" s="244" t="s">
        <v>242</v>
      </c>
      <c r="L31" s="245" t="str">
        <f>IF(二次下請調査票!D125="","",二次下請調査票!D125)</f>
        <v/>
      </c>
      <c r="M31" s="241" t="s">
        <v>437</v>
      </c>
    </row>
    <row r="32" spans="1:13">
      <c r="A32" s="244" t="s">
        <v>282</v>
      </c>
      <c r="B32" s="244"/>
      <c r="C32" s="244"/>
      <c r="D32" s="244"/>
      <c r="E32" s="244"/>
      <c r="F32" s="245" t="str">
        <f>IF(二次下請調査票!E60="","",二次下請調査票!E60)</f>
        <v/>
      </c>
      <c r="G32" s="246" t="s">
        <v>371</v>
      </c>
      <c r="H32" s="244" t="s">
        <v>289</v>
      </c>
      <c r="I32" s="244"/>
      <c r="J32" s="244"/>
      <c r="K32" s="244" t="s">
        <v>242</v>
      </c>
      <c r="L32" s="245" t="str">
        <f>IF(二次下請調査票!D126="","",二次下請調査票!D126)</f>
        <v/>
      </c>
      <c r="M32" s="246" t="s">
        <v>438</v>
      </c>
    </row>
    <row r="33" spans="1:13">
      <c r="A33" s="244" t="s">
        <v>284</v>
      </c>
      <c r="B33" s="244"/>
      <c r="C33" s="244"/>
      <c r="D33" s="244"/>
      <c r="E33" s="244"/>
      <c r="F33" s="245" t="str">
        <f>IF(二次下請調査票!E61="","",二次下請調査票!E61)</f>
        <v/>
      </c>
      <c r="G33" s="246" t="s">
        <v>372</v>
      </c>
      <c r="H33" s="244" t="s">
        <v>291</v>
      </c>
      <c r="I33" s="244"/>
      <c r="J33" s="244"/>
      <c r="K33" s="244" t="s">
        <v>242</v>
      </c>
      <c r="L33" s="245" t="str">
        <f>IF(二次下請調査票!D127="","",二次下請調査票!D127)</f>
        <v/>
      </c>
      <c r="M33" s="241" t="s">
        <v>439</v>
      </c>
    </row>
    <row r="34" spans="1:13">
      <c r="A34" s="244" t="s">
        <v>286</v>
      </c>
      <c r="B34" s="244"/>
      <c r="C34" s="244"/>
      <c r="D34" s="244"/>
      <c r="E34" s="244"/>
      <c r="F34" s="245" t="str">
        <f>IF(二次下請調査票!G60="","",二次下請調査票!G60)</f>
        <v/>
      </c>
      <c r="G34" s="246" t="s">
        <v>373</v>
      </c>
      <c r="H34" s="244" t="s">
        <v>293</v>
      </c>
      <c r="I34" s="244"/>
      <c r="J34" s="244"/>
      <c r="K34" s="244"/>
      <c r="L34" s="245" t="str">
        <f>IF(二次下請調査票!B130="","",二次下請調査票!B130)</f>
        <v/>
      </c>
      <c r="M34" s="241" t="s">
        <v>440</v>
      </c>
    </row>
    <row r="35" spans="1:13">
      <c r="A35" s="244" t="s">
        <v>288</v>
      </c>
      <c r="B35" s="244"/>
      <c r="C35" s="244"/>
      <c r="D35" s="244"/>
      <c r="E35" s="244"/>
      <c r="F35" s="245" t="str">
        <f>IF(二次下請調査票!G61="","",二次下請調査票!G61)</f>
        <v/>
      </c>
      <c r="G35" s="246" t="s">
        <v>374</v>
      </c>
      <c r="H35" s="244" t="s">
        <v>295</v>
      </c>
      <c r="I35" s="244"/>
      <c r="J35" s="244"/>
      <c r="K35" s="244" t="s">
        <v>242</v>
      </c>
      <c r="L35" s="245" t="str">
        <f>IF(二次下請調査票!D130="","",二次下請調査票!D130)</f>
        <v/>
      </c>
      <c r="M35" s="241" t="s">
        <v>441</v>
      </c>
    </row>
    <row r="36" spans="1:13">
      <c r="A36" s="244" t="s">
        <v>290</v>
      </c>
      <c r="B36" s="244"/>
      <c r="C36" s="244"/>
      <c r="D36" s="244"/>
      <c r="E36" s="244"/>
      <c r="F36" s="245" t="str">
        <f>IF(二次下請調査票!C62="","",二次下請調査票!C62)</f>
        <v/>
      </c>
      <c r="G36" s="246" t="s">
        <v>375</v>
      </c>
      <c r="H36" s="244" t="s">
        <v>297</v>
      </c>
      <c r="I36" s="244"/>
      <c r="J36" s="244"/>
      <c r="K36" s="244"/>
      <c r="L36" s="245" t="str">
        <f>IF(二次下請調査票!B131="","",二次下請調査票!B131)</f>
        <v/>
      </c>
      <c r="M36" s="241" t="s">
        <v>442</v>
      </c>
    </row>
    <row r="37" spans="1:13">
      <c r="A37" s="244" t="s">
        <v>292</v>
      </c>
      <c r="B37" s="244"/>
      <c r="C37" s="244"/>
      <c r="D37" s="244"/>
      <c r="E37" s="244"/>
      <c r="F37" s="245" t="str">
        <f>IF(二次下請調査票!C63="","",二次下請調査票!C63)</f>
        <v/>
      </c>
      <c r="G37" s="246" t="s">
        <v>376</v>
      </c>
      <c r="H37" s="244" t="s">
        <v>299</v>
      </c>
      <c r="I37" s="244"/>
      <c r="J37" s="244"/>
      <c r="K37" s="244" t="s">
        <v>242</v>
      </c>
      <c r="L37" s="245" t="str">
        <f>IF(二次下請調査票!D131="","",二次下請調査票!D131)</f>
        <v/>
      </c>
      <c r="M37" s="241" t="s">
        <v>443</v>
      </c>
    </row>
    <row r="38" spans="1:13">
      <c r="A38" s="244" t="s">
        <v>294</v>
      </c>
      <c r="B38" s="244"/>
      <c r="C38" s="244"/>
      <c r="D38" s="244"/>
      <c r="E38" s="244"/>
      <c r="F38" s="245" t="str">
        <f>IF(二次下請調査票!E62="","",二次下請調査票!E62)</f>
        <v/>
      </c>
      <c r="G38" s="246" t="s">
        <v>377</v>
      </c>
      <c r="H38" s="244" t="s">
        <v>301</v>
      </c>
      <c r="I38" s="244"/>
      <c r="J38" s="244"/>
      <c r="K38" s="244"/>
      <c r="L38" s="245" t="str">
        <f>IF(二次下請調査票!B132="","",二次下請調査票!B132)</f>
        <v/>
      </c>
      <c r="M38" s="241" t="s">
        <v>444</v>
      </c>
    </row>
    <row r="39" spans="1:13">
      <c r="A39" s="244" t="s">
        <v>296</v>
      </c>
      <c r="B39" s="244"/>
      <c r="C39" s="244"/>
      <c r="D39" s="244"/>
      <c r="E39" s="244"/>
      <c r="F39" s="245" t="str">
        <f>IF(二次下請調査票!E63="","",二次下請調査票!E63)</f>
        <v/>
      </c>
      <c r="G39" s="246" t="s">
        <v>378</v>
      </c>
      <c r="H39" s="244" t="s">
        <v>303</v>
      </c>
      <c r="I39" s="244"/>
      <c r="J39" s="244"/>
      <c r="K39" s="244" t="s">
        <v>242</v>
      </c>
      <c r="L39" s="245" t="str">
        <f>IF(二次下請調査票!D132="","",二次下請調査票!D132)</f>
        <v/>
      </c>
      <c r="M39" s="241" t="s">
        <v>445</v>
      </c>
    </row>
    <row r="40" spans="1:13">
      <c r="A40" s="244" t="s">
        <v>298</v>
      </c>
      <c r="B40" s="244"/>
      <c r="C40" s="244"/>
      <c r="D40" s="244"/>
      <c r="E40" s="244"/>
      <c r="F40" s="245" t="str">
        <f>IF(二次下請調査票!G62="","",二次下請調査票!G62)</f>
        <v/>
      </c>
      <c r="G40" s="246" t="s">
        <v>379</v>
      </c>
      <c r="H40" s="244" t="s">
        <v>291</v>
      </c>
      <c r="I40" s="244"/>
      <c r="J40" s="244"/>
      <c r="K40" s="244" t="s">
        <v>242</v>
      </c>
      <c r="L40" s="245" t="str">
        <f>IF(二次下請調査票!D133="","",二次下請調査票!D133)</f>
        <v/>
      </c>
      <c r="M40" s="241" t="s">
        <v>446</v>
      </c>
    </row>
    <row r="41" spans="1:13">
      <c r="A41" s="244" t="s">
        <v>300</v>
      </c>
      <c r="B41" s="244"/>
      <c r="C41" s="244"/>
      <c r="D41" s="244"/>
      <c r="E41" s="244"/>
      <c r="F41" s="245" t="str">
        <f>IF(二次下請調査票!G63="","",二次下請調査票!G63)</f>
        <v/>
      </c>
      <c r="G41" s="246" t="s">
        <v>380</v>
      </c>
      <c r="H41" s="244" t="s">
        <v>306</v>
      </c>
      <c r="I41" s="244"/>
      <c r="J41" s="244"/>
      <c r="K41" s="244" t="s">
        <v>242</v>
      </c>
      <c r="L41" s="245" t="str">
        <f>IF(二次下請調査票!D134="","",二次下請調査票!D134)</f>
        <v/>
      </c>
      <c r="M41" s="241" t="s">
        <v>447</v>
      </c>
    </row>
    <row r="42" spans="1:13">
      <c r="A42" s="244" t="s">
        <v>302</v>
      </c>
      <c r="B42" s="244"/>
      <c r="C42" s="244"/>
      <c r="D42" s="244"/>
      <c r="E42" s="244"/>
      <c r="F42" s="245" t="str">
        <f>IF(二次下請調査票!C64="","",二次下請調査票!C64)</f>
        <v/>
      </c>
      <c r="G42" s="246" t="s">
        <v>381</v>
      </c>
    </row>
    <row r="43" spans="1:13">
      <c r="A43" s="244" t="s">
        <v>304</v>
      </c>
      <c r="B43" s="244"/>
      <c r="C43" s="244"/>
      <c r="D43" s="244"/>
      <c r="E43" s="244"/>
      <c r="F43" s="245" t="str">
        <f>IF(二次下請調査票!C65="","",二次下請調査票!C65)</f>
        <v/>
      </c>
      <c r="G43" s="246" t="s">
        <v>382</v>
      </c>
      <c r="H43" s="240" t="s">
        <v>309</v>
      </c>
    </row>
    <row r="44" spans="1:13">
      <c r="A44" s="244" t="s">
        <v>305</v>
      </c>
      <c r="B44" s="244"/>
      <c r="C44" s="244"/>
      <c r="D44" s="244"/>
      <c r="E44" s="244"/>
      <c r="F44" s="245" t="str">
        <f>IF(二次下請調査票!E64="","",二次下請調査票!E64)</f>
        <v/>
      </c>
      <c r="G44" s="246" t="s">
        <v>383</v>
      </c>
      <c r="H44" s="244" t="s">
        <v>311</v>
      </c>
      <c r="I44" s="244"/>
      <c r="J44" s="244"/>
      <c r="K44" s="244" t="s">
        <v>242</v>
      </c>
      <c r="L44" s="245" t="str">
        <f>IF(二次下請調査票!D143="","",二次下請調査票!D143)</f>
        <v/>
      </c>
      <c r="M44" s="241" t="s">
        <v>448</v>
      </c>
    </row>
    <row r="45" spans="1:13">
      <c r="A45" s="244" t="s">
        <v>307</v>
      </c>
      <c r="B45" s="244"/>
      <c r="C45" s="244"/>
      <c r="D45" s="244"/>
      <c r="E45" s="244"/>
      <c r="F45" s="245" t="str">
        <f>IF(二次下請調査票!E65="","",二次下請調査票!E65)</f>
        <v/>
      </c>
      <c r="G45" s="246" t="s">
        <v>384</v>
      </c>
      <c r="H45" s="244" t="s">
        <v>313</v>
      </c>
      <c r="I45" s="244"/>
      <c r="J45" s="244"/>
      <c r="K45" s="244" t="s">
        <v>242</v>
      </c>
      <c r="L45" s="245" t="str">
        <f>IF(二次下請調査票!D144="","",二次下請調査票!D144)</f>
        <v/>
      </c>
      <c r="M45" s="241" t="s">
        <v>449</v>
      </c>
    </row>
    <row r="46" spans="1:13">
      <c r="A46" s="244" t="s">
        <v>308</v>
      </c>
      <c r="B46" s="244"/>
      <c r="C46" s="244"/>
      <c r="D46" s="244"/>
      <c r="E46" s="244"/>
      <c r="F46" s="245" t="str">
        <f>IF(二次下請調査票!G64="","",二次下請調査票!G64)</f>
        <v/>
      </c>
      <c r="G46" s="246" t="s">
        <v>385</v>
      </c>
      <c r="H46" s="244" t="s">
        <v>315</v>
      </c>
      <c r="I46" s="244"/>
      <c r="J46" s="244"/>
      <c r="K46" s="244" t="s">
        <v>242</v>
      </c>
      <c r="L46" s="245" t="str">
        <f>IF(二次下請調査票!D145="","",二次下請調査票!D145)</f>
        <v/>
      </c>
      <c r="M46" s="241" t="s">
        <v>450</v>
      </c>
    </row>
    <row r="47" spans="1:13">
      <c r="A47" s="244" t="s">
        <v>310</v>
      </c>
      <c r="B47" s="244"/>
      <c r="C47" s="244"/>
      <c r="D47" s="244"/>
      <c r="E47" s="244"/>
      <c r="F47" s="245" t="str">
        <f>IF(二次下請調査票!G65="","",二次下請調査票!G65)</f>
        <v/>
      </c>
      <c r="G47" s="246" t="s">
        <v>386</v>
      </c>
      <c r="H47" s="244" t="s">
        <v>317</v>
      </c>
      <c r="I47" s="244"/>
      <c r="J47" s="244"/>
      <c r="K47" s="244" t="s">
        <v>242</v>
      </c>
      <c r="L47" s="245" t="str">
        <f>IF(二次下請調査票!D146="","",二次下請調査票!D146)</f>
        <v/>
      </c>
      <c r="M47" s="241" t="s">
        <v>451</v>
      </c>
    </row>
    <row r="48" spans="1:13">
      <c r="A48" s="244" t="s">
        <v>312</v>
      </c>
      <c r="B48" s="244"/>
      <c r="C48" s="244"/>
      <c r="D48" s="244"/>
      <c r="E48" s="244"/>
      <c r="F48" s="245" t="str">
        <f>IF(二次下請調査票!C66="","",二次下請調査票!C66)</f>
        <v/>
      </c>
      <c r="G48" s="246" t="s">
        <v>387</v>
      </c>
      <c r="H48" s="244" t="s">
        <v>291</v>
      </c>
      <c r="I48" s="244"/>
      <c r="J48" s="244"/>
      <c r="K48" s="244" t="s">
        <v>242</v>
      </c>
      <c r="L48" s="245" t="str">
        <f>IF(二次下請調査票!D147="","",二次下請調査票!D147)</f>
        <v/>
      </c>
      <c r="M48" s="241" t="s">
        <v>452</v>
      </c>
    </row>
    <row r="49" spans="1:13">
      <c r="A49" s="244" t="s">
        <v>314</v>
      </c>
      <c r="B49" s="244"/>
      <c r="C49" s="244"/>
      <c r="D49" s="244"/>
      <c r="E49" s="244"/>
      <c r="F49" s="245" t="str">
        <f>IF(二次下請調査票!C67="","",二次下請調査票!C67)</f>
        <v/>
      </c>
      <c r="G49" s="246" t="s">
        <v>388</v>
      </c>
      <c r="H49" s="244" t="s">
        <v>293</v>
      </c>
      <c r="I49" s="244"/>
      <c r="J49" s="244"/>
      <c r="K49" s="244"/>
      <c r="L49" s="245" t="str">
        <f>IF(二次下請調査票!B150="","",二次下請調査票!B150)</f>
        <v/>
      </c>
      <c r="M49" s="241" t="s">
        <v>453</v>
      </c>
    </row>
    <row r="50" spans="1:13">
      <c r="A50" s="244" t="s">
        <v>316</v>
      </c>
      <c r="B50" s="244"/>
      <c r="C50" s="244"/>
      <c r="D50" s="244"/>
      <c r="E50" s="244"/>
      <c r="F50" s="245" t="str">
        <f>IF(二次下請調査票!E66="","",二次下請調査票!E66)</f>
        <v/>
      </c>
      <c r="G50" s="246" t="s">
        <v>389</v>
      </c>
      <c r="H50" s="244" t="s">
        <v>295</v>
      </c>
      <c r="I50" s="244"/>
      <c r="J50" s="244"/>
      <c r="K50" s="244" t="s">
        <v>242</v>
      </c>
      <c r="L50" s="245" t="str">
        <f>IF(二次下請調査票!D150="","",二次下請調査票!D150)</f>
        <v/>
      </c>
      <c r="M50" s="241" t="s">
        <v>454</v>
      </c>
    </row>
    <row r="51" spans="1:13">
      <c r="A51" s="244" t="s">
        <v>318</v>
      </c>
      <c r="B51" s="244"/>
      <c r="C51" s="244"/>
      <c r="D51" s="244"/>
      <c r="E51" s="244"/>
      <c r="F51" s="245" t="str">
        <f>IF(二次下請調査票!E67="","",二次下請調査票!E67)</f>
        <v/>
      </c>
      <c r="G51" s="246" t="s">
        <v>390</v>
      </c>
      <c r="H51" s="244" t="s">
        <v>297</v>
      </c>
      <c r="I51" s="244"/>
      <c r="J51" s="244"/>
      <c r="K51" s="244"/>
      <c r="L51" s="245" t="str">
        <f>IF(二次下請調査票!B151="","",二次下請調査票!B151)</f>
        <v/>
      </c>
      <c r="M51" s="241" t="s">
        <v>455</v>
      </c>
    </row>
    <row r="52" spans="1:13">
      <c r="A52" s="244" t="s">
        <v>319</v>
      </c>
      <c r="B52" s="244"/>
      <c r="C52" s="244"/>
      <c r="D52" s="244"/>
      <c r="E52" s="244"/>
      <c r="F52" s="245" t="str">
        <f>IF(二次下請調査票!G66="","",二次下請調査票!G66)</f>
        <v/>
      </c>
      <c r="G52" s="246" t="s">
        <v>391</v>
      </c>
      <c r="H52" s="244" t="s">
        <v>299</v>
      </c>
      <c r="I52" s="244"/>
      <c r="J52" s="244"/>
      <c r="K52" s="244" t="s">
        <v>242</v>
      </c>
      <c r="L52" s="245" t="str">
        <f>IF(二次下請調査票!D151="","",二次下請調査票!D151)</f>
        <v/>
      </c>
      <c r="M52" s="241" t="s">
        <v>456</v>
      </c>
    </row>
    <row r="53" spans="1:13">
      <c r="A53" s="244" t="s">
        <v>320</v>
      </c>
      <c r="B53" s="244"/>
      <c r="C53" s="244"/>
      <c r="D53" s="244"/>
      <c r="E53" s="244"/>
      <c r="F53" s="245" t="str">
        <f>IF(二次下請調査票!G67="","",二次下請調査票!G67)</f>
        <v/>
      </c>
      <c r="G53" s="246" t="s">
        <v>392</v>
      </c>
      <c r="H53" s="244" t="s">
        <v>301</v>
      </c>
      <c r="I53" s="244"/>
      <c r="J53" s="244"/>
      <c r="K53" s="244"/>
      <c r="L53" s="245" t="str">
        <f>IF(二次下請調査票!B152="","",二次下請調査票!B152)</f>
        <v/>
      </c>
      <c r="M53" s="241" t="s">
        <v>457</v>
      </c>
    </row>
    <row r="54" spans="1:13">
      <c r="A54" s="244" t="s">
        <v>321</v>
      </c>
      <c r="B54" s="244"/>
      <c r="C54" s="244"/>
      <c r="D54" s="244"/>
      <c r="E54" s="244"/>
      <c r="F54" s="245" t="str">
        <f>IF(二次下請調査票!C68="","",二次下請調査票!C68)</f>
        <v/>
      </c>
      <c r="G54" s="246" t="s">
        <v>393</v>
      </c>
      <c r="H54" s="244" t="s">
        <v>303</v>
      </c>
      <c r="I54" s="244"/>
      <c r="J54" s="244"/>
      <c r="K54" s="244" t="s">
        <v>242</v>
      </c>
      <c r="L54" s="245" t="str">
        <f>IF(二次下請調査票!D152="","",二次下請調査票!D152)</f>
        <v/>
      </c>
      <c r="M54" s="241" t="s">
        <v>458</v>
      </c>
    </row>
    <row r="55" spans="1:13">
      <c r="A55" s="244" t="s">
        <v>322</v>
      </c>
      <c r="B55" s="244"/>
      <c r="C55" s="244"/>
      <c r="D55" s="244"/>
      <c r="E55" s="244"/>
      <c r="F55" s="245" t="str">
        <f>IF(二次下請調査票!C69="","",二次下請調査票!C69)</f>
        <v/>
      </c>
      <c r="G55" s="246" t="s">
        <v>394</v>
      </c>
      <c r="H55" s="244" t="s">
        <v>291</v>
      </c>
      <c r="I55" s="244"/>
      <c r="J55" s="244"/>
      <c r="K55" s="244" t="s">
        <v>242</v>
      </c>
      <c r="L55" s="245" t="str">
        <f>IF(二次下請調査票!D153="","",二次下請調査票!D153)</f>
        <v/>
      </c>
      <c r="M55" s="241" t="s">
        <v>459</v>
      </c>
    </row>
    <row r="56" spans="1:13">
      <c r="A56" s="244" t="s">
        <v>323</v>
      </c>
      <c r="B56" s="244"/>
      <c r="C56" s="244"/>
      <c r="D56" s="244"/>
      <c r="E56" s="244"/>
      <c r="F56" s="245" t="str">
        <f>IF(二次下請調査票!E68="","",二次下請調査票!E68)</f>
        <v/>
      </c>
      <c r="G56" s="246" t="s">
        <v>395</v>
      </c>
      <c r="H56" s="244" t="s">
        <v>327</v>
      </c>
      <c r="I56" s="244"/>
      <c r="J56" s="244"/>
      <c r="K56" s="244" t="s">
        <v>242</v>
      </c>
      <c r="L56" s="245" t="str">
        <f>IF(二次下請調査票!D154="","",二次下請調査票!D154)</f>
        <v/>
      </c>
      <c r="M56" s="241" t="s">
        <v>460</v>
      </c>
    </row>
    <row r="57" spans="1:13">
      <c r="A57" s="244" t="s">
        <v>324</v>
      </c>
      <c r="B57" s="244"/>
      <c r="C57" s="244"/>
      <c r="D57" s="244"/>
      <c r="E57" s="244"/>
      <c r="F57" s="245" t="str">
        <f>IF(二次下請調査票!E69="","",二次下請調査票!E69)</f>
        <v/>
      </c>
      <c r="G57" s="246" t="s">
        <v>396</v>
      </c>
    </row>
    <row r="58" spans="1:13">
      <c r="A58" s="244" t="s">
        <v>325</v>
      </c>
      <c r="B58" s="244"/>
      <c r="C58" s="244"/>
      <c r="D58" s="244"/>
      <c r="E58" s="244"/>
      <c r="F58" s="245" t="str">
        <f>IF(二次下請調査票!G68="","",二次下請調査票!G68)</f>
        <v/>
      </c>
      <c r="G58" s="246" t="s">
        <v>397</v>
      </c>
    </row>
    <row r="59" spans="1:13">
      <c r="A59" s="244" t="s">
        <v>326</v>
      </c>
      <c r="B59" s="244"/>
      <c r="C59" s="244"/>
      <c r="D59" s="244"/>
      <c r="E59" s="244"/>
      <c r="F59" s="245" t="str">
        <f>IF(二次下請調査票!G69="","",二次下請調査票!G69)</f>
        <v/>
      </c>
      <c r="G59" s="246" t="s">
        <v>398</v>
      </c>
    </row>
    <row r="60" spans="1:13">
      <c r="A60" s="244" t="s">
        <v>328</v>
      </c>
      <c r="B60" s="244"/>
      <c r="C60" s="244"/>
      <c r="D60" s="244"/>
      <c r="E60" s="244"/>
      <c r="F60" s="245" t="str">
        <f>IF(二次下請調査票!C70="","",二次下請調査票!C70)</f>
        <v/>
      </c>
      <c r="G60" s="246" t="s">
        <v>399</v>
      </c>
    </row>
    <row r="61" spans="1:13">
      <c r="A61" s="244" t="s">
        <v>329</v>
      </c>
      <c r="B61" s="244"/>
      <c r="C61" s="244"/>
      <c r="D61" s="244"/>
      <c r="E61" s="244"/>
      <c r="F61" s="245" t="str">
        <f>IF(二次下請調査票!C71="","",二次下請調査票!C71)</f>
        <v/>
      </c>
      <c r="G61" s="246" t="s">
        <v>400</v>
      </c>
    </row>
    <row r="62" spans="1:13">
      <c r="A62" s="244" t="s">
        <v>330</v>
      </c>
      <c r="B62" s="244"/>
      <c r="C62" s="244"/>
      <c r="D62" s="244"/>
      <c r="E62" s="244"/>
      <c r="F62" s="245" t="str">
        <f>IF(二次下請調査票!E70="","",二次下請調査票!E70)</f>
        <v/>
      </c>
      <c r="G62" s="246" t="s">
        <v>401</v>
      </c>
    </row>
    <row r="63" spans="1:13">
      <c r="A63" s="244" t="s">
        <v>331</v>
      </c>
      <c r="B63" s="244"/>
      <c r="C63" s="244"/>
      <c r="D63" s="244"/>
      <c r="E63" s="244"/>
      <c r="F63" s="245" t="str">
        <f>IF(二次下請調査票!E71="","",二次下請調査票!E71)</f>
        <v/>
      </c>
      <c r="G63" s="246" t="s">
        <v>402</v>
      </c>
    </row>
    <row r="64" spans="1:13">
      <c r="A64" s="244" t="s">
        <v>332</v>
      </c>
      <c r="B64" s="244"/>
      <c r="C64" s="244"/>
      <c r="D64" s="244"/>
      <c r="E64" s="244"/>
      <c r="F64" s="245" t="str">
        <f>IF(二次下請調査票!G70="","",二次下請調査票!G70)</f>
        <v/>
      </c>
      <c r="G64" s="246" t="s">
        <v>403</v>
      </c>
    </row>
    <row r="65" spans="1:7">
      <c r="A65" s="244" t="s">
        <v>333</v>
      </c>
      <c r="B65" s="244"/>
      <c r="C65" s="244"/>
      <c r="D65" s="244"/>
      <c r="E65" s="244"/>
      <c r="F65" s="245" t="str">
        <f>IF(二次下請調査票!G71="","",二次下請調査票!G71)</f>
        <v/>
      </c>
      <c r="G65" s="246" t="s">
        <v>404</v>
      </c>
    </row>
    <row r="66" spans="1:7">
      <c r="A66" s="244" t="s">
        <v>334</v>
      </c>
      <c r="B66" s="244"/>
      <c r="C66" s="244"/>
      <c r="D66" s="244"/>
      <c r="E66" s="244"/>
      <c r="F66" s="245" t="str">
        <f>IF(二次下請調査票!C72="","",二次下請調査票!C72)</f>
        <v/>
      </c>
      <c r="G66" s="246" t="s">
        <v>405</v>
      </c>
    </row>
    <row r="67" spans="1:7">
      <c r="A67" s="244" t="s">
        <v>335</v>
      </c>
      <c r="B67" s="244"/>
      <c r="C67" s="244"/>
      <c r="D67" s="244"/>
      <c r="E67" s="244"/>
      <c r="F67" s="245" t="str">
        <f>IF(二次下請調査票!C73="","",二次下請調査票!C73)</f>
        <v/>
      </c>
      <c r="G67" s="246" t="s">
        <v>406</v>
      </c>
    </row>
    <row r="68" spans="1:7">
      <c r="A68" s="244" t="s">
        <v>336</v>
      </c>
      <c r="B68" s="244"/>
      <c r="C68" s="244"/>
      <c r="D68" s="244"/>
      <c r="E68" s="244"/>
      <c r="F68" s="245" t="str">
        <f>IF(二次下請調査票!E72="","",二次下請調査票!E72)</f>
        <v/>
      </c>
      <c r="G68" s="246" t="s">
        <v>407</v>
      </c>
    </row>
    <row r="69" spans="1:7">
      <c r="A69" s="244" t="s">
        <v>337</v>
      </c>
      <c r="B69" s="244"/>
      <c r="C69" s="244"/>
      <c r="D69" s="244"/>
      <c r="E69" s="244"/>
      <c r="F69" s="245" t="str">
        <f>IF(二次下請調査票!E73="","",二次下請調査票!E73)</f>
        <v/>
      </c>
      <c r="G69" s="246" t="s">
        <v>408</v>
      </c>
    </row>
    <row r="70" spans="1:7">
      <c r="A70" s="244" t="s">
        <v>338</v>
      </c>
      <c r="B70" s="244"/>
      <c r="C70" s="244"/>
      <c r="D70" s="244"/>
      <c r="E70" s="244"/>
      <c r="F70" s="245" t="str">
        <f>IF(二次下請調査票!G72="","",二次下請調査票!G72)</f>
        <v/>
      </c>
      <c r="G70" s="246" t="s">
        <v>409</v>
      </c>
    </row>
    <row r="71" spans="1:7">
      <c r="A71" s="244" t="s">
        <v>339</v>
      </c>
      <c r="B71" s="244"/>
      <c r="C71" s="244"/>
      <c r="D71" s="244"/>
      <c r="E71" s="244"/>
      <c r="F71" s="245" t="str">
        <f>IF(二次下請調査票!G73="","",二次下請調査票!G73)</f>
        <v/>
      </c>
      <c r="G71" s="246" t="s">
        <v>410</v>
      </c>
    </row>
    <row r="72" spans="1:7">
      <c r="A72" s="244" t="s">
        <v>340</v>
      </c>
      <c r="B72" s="244"/>
      <c r="C72" s="244"/>
      <c r="D72" s="244"/>
      <c r="E72" s="244"/>
      <c r="F72" s="245" t="str">
        <f>IF(二次下請調査票!C74="","",二次下請調査票!C74)</f>
        <v/>
      </c>
      <c r="G72" s="246" t="s">
        <v>411</v>
      </c>
    </row>
    <row r="73" spans="1:7">
      <c r="A73" s="244" t="s">
        <v>341</v>
      </c>
      <c r="B73" s="244"/>
      <c r="C73" s="244"/>
      <c r="D73" s="244"/>
      <c r="E73" s="244"/>
      <c r="F73" s="245" t="str">
        <f>IF(二次下請調査票!C75="","",二次下請調査票!C75)</f>
        <v/>
      </c>
      <c r="G73" s="246" t="s">
        <v>412</v>
      </c>
    </row>
    <row r="74" spans="1:7">
      <c r="A74" s="244" t="s">
        <v>342</v>
      </c>
      <c r="B74" s="244"/>
      <c r="C74" s="244"/>
      <c r="D74" s="244"/>
      <c r="E74" s="244"/>
      <c r="F74" s="245" t="str">
        <f>IF(二次下請調査票!E74="","",二次下請調査票!E74)</f>
        <v/>
      </c>
      <c r="G74" s="246" t="s">
        <v>413</v>
      </c>
    </row>
    <row r="75" spans="1:7">
      <c r="A75" s="244" t="s">
        <v>343</v>
      </c>
      <c r="B75" s="244"/>
      <c r="C75" s="244"/>
      <c r="D75" s="244"/>
      <c r="E75" s="244"/>
      <c r="F75" s="245" t="str">
        <f>IF(二次下請調査票!E75="","",二次下請調査票!E75)</f>
        <v/>
      </c>
      <c r="G75" s="246" t="s">
        <v>414</v>
      </c>
    </row>
    <row r="76" spans="1:7">
      <c r="A76" s="244" t="s">
        <v>344</v>
      </c>
      <c r="B76" s="244"/>
      <c r="C76" s="244"/>
      <c r="D76" s="244"/>
      <c r="E76" s="244"/>
      <c r="F76" s="245" t="str">
        <f>IF(二次下請調査票!G74="","",二次下請調査票!G74)</f>
        <v/>
      </c>
      <c r="G76" s="246" t="s">
        <v>415</v>
      </c>
    </row>
    <row r="77" spans="1:7">
      <c r="A77" s="244" t="s">
        <v>345</v>
      </c>
      <c r="B77" s="244"/>
      <c r="C77" s="244"/>
      <c r="D77" s="244"/>
      <c r="E77" s="244"/>
      <c r="F77" s="245" t="str">
        <f>IF(二次下請調査票!G75="","",二次下請調査票!G75)</f>
        <v/>
      </c>
      <c r="G77" s="246" t="s">
        <v>416</v>
      </c>
    </row>
  </sheetData>
  <sheetProtection algorithmName="SHA-512" hashValue="e6dCSysRUsCSNj/E83JijW8lrQece0gkTj9RJm/pg9M0d/ik6w7dxnwsdAc2S4E/oqYWAs9FNr9bt5ova4b1vQ==" saltValue="6GXcUybHqj1I2WAuy+AtBQ==" spinCount="100000" sheet="1" objects="1" scenarios="1"/>
  <phoneticPr fontId="56"/>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★調査要領</vt:lpstr>
      <vt:lpstr>二次下請調査票</vt:lpstr>
      <vt:lpstr>工種一覧</vt:lpstr>
      <vt:lpstr>CK</vt:lpstr>
      <vt:lpstr>A30建築工事一式</vt:lpstr>
      <vt:lpstr>E22電気設備工事一式</vt:lpstr>
      <vt:lpstr>M001各種配管工事一式</vt:lpstr>
      <vt:lpstr>M002ダクト工事一式</vt:lpstr>
      <vt:lpstr>M22機械設備工事一式</vt:lpstr>
      <vt:lpstr>★調査要領!Print_Area</vt:lpstr>
      <vt:lpstr>CK!Print_Area</vt:lpstr>
      <vt:lpstr>工種一覧!Print_Area</vt:lpstr>
      <vt:lpstr>二次下請調査票!Print_Area</vt:lpstr>
      <vt:lpstr>機械設備工事</vt:lpstr>
      <vt:lpstr>警備業</vt:lpstr>
      <vt:lpstr>建築工事</vt:lpstr>
      <vt:lpstr>昇降機設備工事</vt:lpstr>
      <vt:lpstr>電気設備工事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2024-09-06T00:25:16Z</cp:lastPrinted>
  <dcterms:created xsi:type="dcterms:W3CDTF">2017-08-01T00:47:00Z</dcterms:created>
  <dcterms:modified xsi:type="dcterms:W3CDTF">2024-10-09T01:27:04Z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3.1.4.0</vt:lpwstr>
      <vt:lpwstr>3.1.6.0</vt:lpwstr>
    </vt:vector>
  </property>
  <property fmtid="{DCFEDD21-7773-49B2-8022-6FC58DB5260B}" pid="3" name="LastSavedVersion">
    <vt:lpwstr>3.1.6.0</vt:lpwstr>
  </property>
  <property fmtid="{DCFEDD21-7773-49B2-8022-6FC58DB5260B}" pid="4" name="LastSavedDate">
    <vt:filetime>2020-12-17T06:31:43Z</vt:filetime>
  </property>
</Properties>
</file>