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3（令和5）年版白書\82_市販版・HTML版作成\HTML版\資料編リバイス\★【R5資料編】HP掲載用データ\"/>
    </mc:Choice>
  </mc:AlternateContent>
  <bookViews>
    <workbookView xWindow="0" yWindow="0" windowWidth="0" windowHeight="17610"/>
  </bookViews>
  <sheets>
    <sheet name="令和５年版白書 " sheetId="4" r:id="rId1"/>
  </sheets>
  <calcPr calcId="162913"/>
</workbook>
</file>

<file path=xl/calcChain.xml><?xml version="1.0" encoding="utf-8"?>
<calcChain xmlns="http://schemas.openxmlformats.org/spreadsheetml/2006/main">
  <c r="G42" i="4" l="1"/>
  <c r="C42" i="4"/>
  <c r="D42" i="4"/>
  <c r="E42" i="4"/>
  <c r="F42" i="4"/>
  <c r="B42" i="4"/>
  <c r="C40" i="4"/>
  <c r="Y42" i="4" l="1"/>
  <c r="Y41" i="4"/>
  <c r="Y6" i="4" l="1"/>
  <c r="D6" i="4" s="1"/>
  <c r="Y7" i="4"/>
  <c r="C7" i="4" s="1"/>
  <c r="Y8" i="4"/>
  <c r="G8" i="4" s="1"/>
  <c r="Y9" i="4"/>
  <c r="B9" i="4" s="1"/>
  <c r="Y10" i="4"/>
  <c r="F10" i="4" s="1"/>
  <c r="Y11" i="4"/>
  <c r="E11" i="4" s="1"/>
  <c r="Y12" i="4"/>
  <c r="E12" i="4" s="1"/>
  <c r="Y13" i="4"/>
  <c r="B13" i="4" s="1"/>
  <c r="Y14" i="4"/>
  <c r="C14" i="4" s="1"/>
  <c r="Y15" i="4"/>
  <c r="D15" i="4" s="1"/>
  <c r="Y16" i="4"/>
  <c r="E16" i="4"/>
  <c r="Y17" i="4"/>
  <c r="B17" i="4" s="1"/>
  <c r="Y18" i="4"/>
  <c r="C18" i="4" s="1"/>
  <c r="Y19" i="4"/>
  <c r="D19" i="4" s="1"/>
  <c r="Y20" i="4"/>
  <c r="D20" i="4" s="1"/>
  <c r="Y21" i="4"/>
  <c r="B21" i="4" s="1"/>
  <c r="Y22" i="4"/>
  <c r="C22" i="4" s="1"/>
  <c r="Y23" i="4"/>
  <c r="D23" i="4" s="1"/>
  <c r="Y24" i="4"/>
  <c r="G24" i="4" s="1"/>
  <c r="Y25" i="4"/>
  <c r="B25" i="4" s="1"/>
  <c r="Y26" i="4"/>
  <c r="C26" i="4" s="1"/>
  <c r="Y27" i="4"/>
  <c r="D27" i="4" s="1"/>
  <c r="Y28" i="4"/>
  <c r="G28" i="4" s="1"/>
  <c r="E28" i="4"/>
  <c r="Y29" i="4"/>
  <c r="B29" i="4" s="1"/>
  <c r="Y30" i="4"/>
  <c r="G30" i="4" s="1"/>
  <c r="Y31" i="4"/>
  <c r="D31" i="4" s="1"/>
  <c r="Y32" i="4"/>
  <c r="G32" i="4" s="1"/>
  <c r="Y33" i="4"/>
  <c r="B33" i="4" s="1"/>
  <c r="Y34" i="4"/>
  <c r="B34" i="4" s="1"/>
  <c r="Y35" i="4"/>
  <c r="D35" i="4" s="1"/>
  <c r="Y36" i="4"/>
  <c r="G36" i="4" s="1"/>
  <c r="Y37" i="4"/>
  <c r="B37" i="4" s="1"/>
  <c r="Y38" i="4"/>
  <c r="D38" i="4" s="1"/>
  <c r="Y39" i="4"/>
  <c r="D39" i="4" s="1"/>
  <c r="Y40" i="4"/>
  <c r="E40" i="4" s="1"/>
  <c r="E41" i="4"/>
  <c r="G17" i="4"/>
  <c r="G31" i="4"/>
  <c r="E17" i="4"/>
  <c r="B31" i="4"/>
  <c r="F26" i="4"/>
  <c r="F7" i="4"/>
  <c r="B35" i="4"/>
  <c r="G39" i="4"/>
  <c r="F35" i="4"/>
  <c r="F18" i="4"/>
  <c r="B39" i="4"/>
  <c r="F39" i="4"/>
  <c r="F31" i="4"/>
  <c r="G29" i="4"/>
  <c r="B26" i="4"/>
  <c r="F23" i="4"/>
  <c r="B18" i="4"/>
  <c r="C17" i="4"/>
  <c r="E7" i="4"/>
  <c r="E39" i="4"/>
  <c r="E37" i="4"/>
  <c r="E31" i="4"/>
  <c r="E29" i="4"/>
  <c r="E15" i="4"/>
  <c r="B7" i="4"/>
  <c r="C39" i="4"/>
  <c r="C31" i="4"/>
  <c r="C29" i="4"/>
  <c r="C23" i="4"/>
  <c r="G40" i="4"/>
  <c r="D37" i="4"/>
  <c r="E34" i="4"/>
  <c r="D29" i="4"/>
  <c r="E26" i="4"/>
  <c r="D25" i="4"/>
  <c r="D21" i="4"/>
  <c r="G20" i="4"/>
  <c r="E18" i="4"/>
  <c r="D17" i="4"/>
  <c r="G16" i="4"/>
  <c r="C16" i="4"/>
  <c r="G12" i="4"/>
  <c r="C12" i="4"/>
  <c r="D9" i="4"/>
  <c r="D40" i="4"/>
  <c r="F40" i="4"/>
  <c r="B40" i="4"/>
  <c r="B36" i="4"/>
  <c r="D34" i="4"/>
  <c r="F28" i="4"/>
  <c r="D26" i="4"/>
  <c r="B20" i="4"/>
  <c r="D18" i="4"/>
  <c r="F16" i="4"/>
  <c r="B16" i="4"/>
  <c r="D14" i="4"/>
  <c r="F12" i="4"/>
  <c r="B12" i="4"/>
  <c r="F8" i="4"/>
  <c r="B8" i="4"/>
  <c r="D16" i="4"/>
  <c r="D12" i="4"/>
  <c r="F37" i="4"/>
  <c r="G34" i="4"/>
  <c r="F29" i="4"/>
  <c r="G26" i="4"/>
  <c r="G18" i="4"/>
  <c r="G14" i="4"/>
  <c r="E8" i="4"/>
  <c r="D7" i="4"/>
  <c r="G7" i="4"/>
  <c r="E32" i="4" l="1"/>
  <c r="E20" i="4"/>
  <c r="D24" i="4"/>
  <c r="F24" i="4"/>
  <c r="E6" i="4"/>
  <c r="C20" i="4"/>
  <c r="C9" i="4"/>
  <c r="G37" i="4"/>
  <c r="F6" i="4"/>
  <c r="F20" i="4"/>
  <c r="E9" i="4"/>
  <c r="G33" i="4"/>
  <c r="D8" i="4"/>
  <c r="F33" i="4"/>
  <c r="B24" i="4"/>
  <c r="C24" i="4"/>
  <c r="D33" i="4"/>
  <c r="C37" i="4"/>
  <c r="C33" i="4"/>
  <c r="E33" i="4"/>
  <c r="B6" i="4"/>
  <c r="D30" i="4"/>
  <c r="F38" i="4"/>
  <c r="C27" i="4"/>
  <c r="C35" i="4"/>
  <c r="G27" i="4"/>
  <c r="C34" i="4"/>
  <c r="E27" i="4"/>
  <c r="E24" i="4"/>
  <c r="F9" i="4"/>
  <c r="F30" i="4"/>
  <c r="B30" i="4"/>
  <c r="G25" i="4"/>
  <c r="B22" i="4"/>
  <c r="G9" i="4"/>
  <c r="F27" i="4"/>
  <c r="E36" i="4"/>
  <c r="F13" i="4"/>
  <c r="D13" i="4"/>
  <c r="E30" i="4"/>
  <c r="E38" i="4"/>
  <c r="E35" i="4"/>
  <c r="B27" i="4"/>
  <c r="G35" i="4"/>
  <c r="C38" i="4"/>
  <c r="C30" i="4"/>
  <c r="F41" i="4"/>
  <c r="B41" i="4"/>
  <c r="C41" i="4"/>
  <c r="G41" i="4"/>
  <c r="D41" i="4"/>
  <c r="F14" i="4"/>
  <c r="D22" i="4"/>
  <c r="E14" i="4"/>
  <c r="E22" i="4"/>
  <c r="B38" i="4"/>
  <c r="B14" i="4"/>
  <c r="G22" i="4"/>
  <c r="F22" i="4"/>
  <c r="G38" i="4"/>
  <c r="D10" i="4"/>
  <c r="B32" i="4"/>
  <c r="F36" i="4"/>
  <c r="C28" i="4"/>
  <c r="C36" i="4"/>
  <c r="C15" i="4"/>
  <c r="E13" i="4"/>
  <c r="G13" i="4"/>
  <c r="C19" i="4"/>
  <c r="B23" i="4"/>
  <c r="F19" i="4"/>
  <c r="F34" i="4"/>
  <c r="G19" i="4"/>
  <c r="G15" i="4"/>
  <c r="F11" i="4"/>
  <c r="B10" i="4"/>
  <c r="C10" i="4"/>
  <c r="F21" i="4"/>
  <c r="E10" i="4"/>
  <c r="C13" i="4"/>
  <c r="E21" i="4"/>
  <c r="C11" i="4"/>
  <c r="C25" i="4"/>
  <c r="E19" i="4"/>
  <c r="B19" i="4"/>
  <c r="B11" i="4"/>
  <c r="G11" i="4"/>
  <c r="C6" i="4"/>
  <c r="F17" i="4"/>
  <c r="D28" i="4"/>
  <c r="D32" i="4"/>
  <c r="C8" i="4"/>
  <c r="C32" i="4"/>
  <c r="G6" i="4"/>
  <c r="G10" i="4"/>
  <c r="F25" i="4"/>
  <c r="B28" i="4"/>
  <c r="F32" i="4"/>
  <c r="D36" i="4"/>
  <c r="C21" i="4"/>
  <c r="E23" i="4"/>
  <c r="F15" i="4"/>
  <c r="G21" i="4"/>
  <c r="E25" i="4"/>
  <c r="G23" i="4"/>
  <c r="B15" i="4"/>
  <c r="D11" i="4"/>
</calcChain>
</file>

<file path=xl/sharedStrings.xml><?xml version="1.0" encoding="utf-8"?>
<sst xmlns="http://schemas.openxmlformats.org/spreadsheetml/2006/main" count="27" uniqueCount="27">
  <si>
    <t>資料11-7　造船の動向</t>
    <phoneticPr fontId="2"/>
  </si>
  <si>
    <t>世界の新造船受注量の推移</t>
    <rPh sb="6" eb="9">
      <t>ジュチュウリョウ</t>
    </rPh>
    <phoneticPr fontId="2"/>
  </si>
  <si>
    <t>（単位：％、万総トン）</t>
    <rPh sb="1" eb="3">
      <t>タンイ</t>
    </rPh>
    <rPh sb="6" eb="7">
      <t>マン</t>
    </rPh>
    <rPh sb="7" eb="8">
      <t>ソウ</t>
    </rPh>
    <phoneticPr fontId="2"/>
  </si>
  <si>
    <t>受注量</t>
    <phoneticPr fontId="2"/>
  </si>
  <si>
    <t>受注量[万総トン]</t>
    <rPh sb="0" eb="2">
      <t>ジュチュウ</t>
    </rPh>
    <rPh sb="2" eb="3">
      <t>リョウ</t>
    </rPh>
    <rPh sb="4" eb="5">
      <t>マン</t>
    </rPh>
    <rPh sb="5" eb="6">
      <t>ソウ</t>
    </rPh>
    <phoneticPr fontId="2"/>
  </si>
  <si>
    <t>暦年</t>
    <rPh sb="0" eb="2">
      <t>レキネン</t>
    </rPh>
    <phoneticPr fontId="3"/>
  </si>
  <si>
    <t>日本</t>
  </si>
  <si>
    <t>韓国</t>
  </si>
  <si>
    <t>欧州</t>
    <rPh sb="0" eb="2">
      <t>オウシュウ</t>
    </rPh>
    <phoneticPr fontId="3"/>
  </si>
  <si>
    <t>中国</t>
    <rPh sb="0" eb="2">
      <t>チュウゴク</t>
    </rPh>
    <phoneticPr fontId="3"/>
  </si>
  <si>
    <t>その他</t>
    <rPh sb="2" eb="3">
      <t>タ</t>
    </rPh>
    <phoneticPr fontId="3"/>
  </si>
  <si>
    <t>合計値</t>
    <rPh sb="2" eb="3">
      <t>アタイ</t>
    </rPh>
    <phoneticPr fontId="2"/>
  </si>
  <si>
    <t>平成元</t>
    <rPh sb="0" eb="2">
      <t>ヘイセイ</t>
    </rPh>
    <phoneticPr fontId="2"/>
  </si>
  <si>
    <t>　　   　２ 　棒グラフの中の数値は構成比を示す。</t>
    <rPh sb="9" eb="10">
      <t>ボウ</t>
    </rPh>
    <rPh sb="14" eb="15">
      <t>ナカ</t>
    </rPh>
    <rPh sb="16" eb="18">
      <t>スウチ</t>
    </rPh>
    <rPh sb="19" eb="22">
      <t>コウセイヒ</t>
    </rPh>
    <rPh sb="23" eb="24">
      <t>シメ</t>
    </rPh>
    <phoneticPr fontId="2"/>
  </si>
  <si>
    <t>　　   　３ 　棒グラフの上の数値は合計値を示す。</t>
    <rPh sb="9" eb="10">
      <t>ボウ</t>
    </rPh>
    <rPh sb="14" eb="15">
      <t>ウエ</t>
    </rPh>
    <rPh sb="16" eb="18">
      <t>スウチ</t>
    </rPh>
    <rPh sb="19" eb="22">
      <t>ゴウケイチ</t>
    </rPh>
    <rPh sb="23" eb="24">
      <t>シメ</t>
    </rPh>
    <phoneticPr fontId="2"/>
  </si>
  <si>
    <t>資料）　IHS Markit社データより作成</t>
    <rPh sb="0" eb="2">
      <t>シリョウ</t>
    </rPh>
    <rPh sb="14" eb="15">
      <t>シャ</t>
    </rPh>
    <rPh sb="20" eb="22">
      <t>サクセイ</t>
    </rPh>
    <phoneticPr fontId="2"/>
  </si>
  <si>
    <t>令和元</t>
    <rPh sb="0" eb="2">
      <t>レイワ</t>
    </rPh>
    <rPh sb="2" eb="3">
      <t>ガン</t>
    </rPh>
    <phoneticPr fontId="1"/>
  </si>
  <si>
    <t>韓国</t>
    <rPh sb="0" eb="2">
      <t>カンコク</t>
    </rPh>
    <phoneticPr fontId="7"/>
  </si>
  <si>
    <t>欧州</t>
    <rPh sb="0" eb="2">
      <t>オウシュウ</t>
    </rPh>
    <phoneticPr fontId="7"/>
  </si>
  <si>
    <t>中国</t>
    <rPh sb="0" eb="2">
      <t>チュウゴク</t>
    </rPh>
    <phoneticPr fontId="7"/>
  </si>
  <si>
    <t>その他</t>
    <rPh sb="2" eb="3">
      <t>タ</t>
    </rPh>
    <phoneticPr fontId="7"/>
  </si>
  <si>
    <t>合計</t>
    <rPh sb="0" eb="2">
      <t>ゴウケイ</t>
    </rPh>
    <phoneticPr fontId="7"/>
  </si>
  <si>
    <t>昭和61</t>
    <rPh sb="0" eb="2">
      <t>ショウワ</t>
    </rPh>
    <phoneticPr fontId="6"/>
  </si>
  <si>
    <t>日本</t>
    <rPh sb="0" eb="1">
      <t>ニチ</t>
    </rPh>
    <rPh sb="1" eb="2">
      <t>ホン</t>
    </rPh>
    <phoneticPr fontId="7"/>
  </si>
  <si>
    <t>IHS202209より</t>
    <phoneticPr fontId="7"/>
  </si>
  <si>
    <t xml:space="preserve"> （注）  １ 　令和5年5月時点</t>
    <rPh sb="9" eb="11">
      <t>レイワ</t>
    </rPh>
    <rPh sb="12" eb="13">
      <t>ネン</t>
    </rPh>
    <rPh sb="14" eb="15">
      <t>ガツ</t>
    </rPh>
    <rPh sb="15" eb="17">
      <t>ジテン</t>
    </rPh>
    <phoneticPr fontId="2"/>
  </si>
  <si>
    <t>平成2</t>
    <rPh sb="0" eb="2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</si>
</sst>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176" fontId="4" fillId="0" borderId="1" xfId="1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0" fillId="0" borderId="0" xfId="0" applyNumberFormat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Relationship Id="rId6" Type="http://schemas.openxmlformats.org/officeDocument/2006/relationships/chartUserShapes" Target="../drawings/drawing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世界の新造船受注量の推移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20384951881"/>
          <c:y val="4.9639727549537459E-2"/>
          <c:w val="0.85375240594925639"/>
          <c:h val="0.889814382338022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'令和５年版白書 '!$T$5</c:f>
              <c:strCache>
                <c:ptCount val="1"/>
                <c:pt idx="0">
                  <c:v>日本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47.7%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4C6C-4FF0-B5EA-1F977A1C0BE7}"/>
                </c:ext>
              </c:extLst>
            </c:dLbl>
            <c:dLbl>
              <c:idx val="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53.9%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4C6C-4FF0-B5EA-1F977A1C0BE7}"/>
                </c:ext>
              </c:extLst>
            </c:dLbl>
            <c:dLbl>
              <c:idx val="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4C6C-4FF0-B5EA-1F977A1C0BE7}"/>
                </c:ext>
              </c:extLst>
            </c:dLbl>
            <c:dLbl>
              <c:idx val="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4C6C-4FF0-B5EA-1F977A1C0BE7}"/>
                </c:ext>
              </c:extLst>
            </c:dLbl>
            <c:dLbl>
              <c:idx val="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34.4%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4C6C-4FF0-B5EA-1F977A1C0BE7}"/>
                </c:ext>
              </c:extLst>
            </c:dLbl>
            <c:dLbl>
              <c:idx val="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40.7%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4C6C-4FF0-B5EA-1F977A1C0BE7}"/>
                </c:ext>
              </c:extLst>
            </c:dLbl>
            <c:dLbl>
              <c:idx val="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4C6C-4FF0-B5EA-1F977A1C0BE7}"/>
                </c:ext>
              </c:extLst>
            </c:dLbl>
            <c:dLbl>
              <c:idx val="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45.3%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4C6C-4FF0-B5EA-1F977A1C0BE7}"/>
                </c:ext>
              </c:extLst>
            </c:dLbl>
            <c:dLbl>
              <c:idx val="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39.0%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8-4C6C-4FF0-B5EA-1F977A1C0BE7}"/>
                </c:ext>
              </c:extLst>
            </c:dLbl>
            <c:dLbl>
              <c:idx val="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4C6C-4FF0-B5EA-1F977A1C0BE7}"/>
                </c:ext>
              </c:extLst>
            </c:dLbl>
            <c:dLbl>
              <c:idx val="1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A-4C6C-4FF0-B5EA-1F977A1C0BE7}"/>
                </c:ext>
              </c:extLst>
            </c:dLbl>
            <c:dLbl>
              <c:idx val="1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4C6C-4FF0-B5EA-1F977A1C0BE7}"/>
                </c:ext>
              </c:extLst>
            </c:dLbl>
            <c:dLbl>
              <c:idx val="1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40.1%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C-4C6C-4FF0-B5EA-1F977A1C0BE7}"/>
                </c:ext>
              </c:extLst>
            </c:dLbl>
            <c:dLbl>
              <c:idx val="1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4C6C-4FF0-B5EA-1F977A1C0BE7}"/>
                </c:ext>
              </c:extLst>
            </c:dLbl>
            <c:dLbl>
              <c:idx val="1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4C6C-4FF0-B5EA-1F977A1C0BE7}"/>
                </c:ext>
              </c:extLst>
            </c:dLbl>
            <c:dLbl>
              <c:idx val="1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4C6C-4FF0-B5EA-1F977A1C0BE7}"/>
                </c:ext>
              </c:extLst>
            </c:dLbl>
            <c:dLbl>
              <c:idx val="1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22.4%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4C6C-4FF0-B5EA-1F977A1C0BE7}"/>
                </c:ext>
              </c:extLst>
            </c:dLbl>
            <c:dLbl>
              <c:idx val="1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16.8%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4C6C-4FF0-B5EA-1F977A1C0BE7}"/>
                </c:ext>
              </c:extLst>
            </c:dLbl>
            <c:dLbl>
              <c:idx val="1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4C6C-4FF0-B5EA-1F977A1C0BE7}"/>
                </c:ext>
              </c:extLst>
            </c:dLbl>
            <c:dLbl>
              <c:idx val="1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4C6C-4FF0-B5EA-1F977A1C0BE7}"/>
                </c:ext>
              </c:extLst>
            </c:dLbl>
            <c:dLbl>
              <c:idx val="2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26.5%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4C6C-4FF0-B5EA-1F977A1C0BE7}"/>
                </c:ext>
              </c:extLst>
            </c:dLbl>
            <c:dLbl>
              <c:idx val="2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23.5%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4C6C-4FF0-B5EA-1F977A1C0BE7}"/>
                </c:ext>
              </c:extLst>
            </c:dLbl>
            <c:dLbl>
              <c:idx val="2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6-4C6C-4FF0-B5EA-1F977A1C0BE7}"/>
                </c:ext>
              </c:extLst>
            </c:dLbl>
            <c:dLbl>
              <c:idx val="2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7-4C6C-4FF0-B5EA-1F977A1C0BE7}"/>
                </c:ext>
              </c:extLst>
            </c:dLbl>
            <c:dLbl>
              <c:idx val="2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8-4C6C-4FF0-B5EA-1F977A1C0BE7}"/>
                </c:ext>
              </c:extLst>
            </c:dLbl>
            <c:dLbl>
              <c:idx val="2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9-4C6C-4FF0-B5EA-1F977A1C0BE7}"/>
                </c:ext>
              </c:extLst>
            </c:dLbl>
            <c:dLbl>
              <c:idx val="2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A-4C6C-4FF0-B5EA-1F977A1C0BE7}"/>
                </c:ext>
              </c:extLst>
            </c:dLbl>
            <c:dLbl>
              <c:idx val="2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B-4C6C-4FF0-B5EA-1F977A1C0BE7}"/>
                </c:ext>
              </c:extLst>
            </c:dLbl>
            <c:dLbl>
              <c:idx val="2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C-4C6C-4FF0-B5EA-1F977A1C0BE7}"/>
                </c:ext>
              </c:extLst>
            </c:dLbl>
            <c:dLbl>
              <c:idx val="2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D-4C6C-4FF0-B5EA-1F977A1C0BE7}"/>
                </c:ext>
              </c:extLst>
            </c:dLbl>
            <c:dLbl>
              <c:idx val="3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E-4C6C-4FF0-B5EA-1F977A1C0BE7}"/>
                </c:ext>
              </c:extLst>
            </c:dLbl>
            <c:dLbl>
              <c:idx val="3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17.1%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F-4C6C-4FF0-B5EA-1F977A1C0BE7}"/>
                </c:ext>
              </c:extLst>
            </c:dLbl>
            <c:dLbl>
              <c:idx val="3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11.6%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20-4C6C-4FF0-B5EA-1F977A1C0BE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58-4DF9-9237-D7D80400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'!$T$10:$T$42</c:f>
              <c:numCache>
                <c:formatCode>General</c:formatCode>
                <c:ptCount val="33"/>
                <c:pt idx="0">
                  <c:v>12972693</c:v>
                </c:pt>
                <c:pt idx="1">
                  <c:v>5801564</c:v>
                </c:pt>
                <c:pt idx="2">
                  <c:v>2255700</c:v>
                </c:pt>
                <c:pt idx="3">
                  <c:v>5321781</c:v>
                </c:pt>
                <c:pt idx="4">
                  <c:v>14273379</c:v>
                </c:pt>
                <c:pt idx="5">
                  <c:v>10594716</c:v>
                </c:pt>
                <c:pt idx="6">
                  <c:v>12082300</c:v>
                </c:pt>
                <c:pt idx="7">
                  <c:v>13885984</c:v>
                </c:pt>
                <c:pt idx="8">
                  <c:v>11637806</c:v>
                </c:pt>
                <c:pt idx="9">
                  <c:v>9278570</c:v>
                </c:pt>
                <c:pt idx="10">
                  <c:v>11888016</c:v>
                </c:pt>
                <c:pt idx="11">
                  <c:v>15242942</c:v>
                </c:pt>
                <c:pt idx="12">
                  <c:v>15718660</c:v>
                </c:pt>
                <c:pt idx="13">
                  <c:v>26267185</c:v>
                </c:pt>
                <c:pt idx="14">
                  <c:v>39593833</c:v>
                </c:pt>
                <c:pt idx="15">
                  <c:v>13957871</c:v>
                </c:pt>
                <c:pt idx="16">
                  <c:v>22288512</c:v>
                </c:pt>
                <c:pt idx="17">
                  <c:v>19789102</c:v>
                </c:pt>
                <c:pt idx="18">
                  <c:v>13755193</c:v>
                </c:pt>
                <c:pt idx="19">
                  <c:v>8487800</c:v>
                </c:pt>
                <c:pt idx="20">
                  <c:v>21812791</c:v>
                </c:pt>
                <c:pt idx="21">
                  <c:v>7341952</c:v>
                </c:pt>
                <c:pt idx="22">
                  <c:v>5027513</c:v>
                </c:pt>
                <c:pt idx="23">
                  <c:v>13882480</c:v>
                </c:pt>
                <c:pt idx="24">
                  <c:v>22139826</c:v>
                </c:pt>
                <c:pt idx="25">
                  <c:v>50331880</c:v>
                </c:pt>
                <c:pt idx="26">
                  <c:v>436480</c:v>
                </c:pt>
                <c:pt idx="27">
                  <c:v>1506324</c:v>
                </c:pt>
                <c:pt idx="28">
                  <c:v>2428307</c:v>
                </c:pt>
                <c:pt idx="29">
                  <c:v>6658937</c:v>
                </c:pt>
                <c:pt idx="30">
                  <c:v>7415584</c:v>
                </c:pt>
                <c:pt idx="31">
                  <c:v>10641595</c:v>
                </c:pt>
                <c:pt idx="32">
                  <c:v>8547160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6C-4FF0-B5EA-1F977A1C0BE7}"/>
            </c:ext>
          </c:extLst>
        </c:ser>
        <c:ser>
          <c:idx val="1"/>
          <c:order val="1"/>
          <c:tx>
            <c:strRef>
              <c:f>'令和５年版白書 '!$U$5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4C6C-4FF0-B5EA-1F977A1C0BE7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4C6C-4FF0-B5EA-1F977A1C0BE7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30.2%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4C6C-4FF0-B5EA-1F977A1C0BE7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4C6C-4FF0-B5EA-1F977A1C0BE7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25.7%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4C6C-4FF0-B5EA-1F977A1C0BE7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30.7%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4C6C-4FF0-B5EA-1F977A1C0BE7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4C6C-4FF0-B5EA-1F977A1C0BE7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24.1%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4C6C-4FF0-B5EA-1F977A1C0BE7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4C6C-4FF0-B5EA-1F977A1C0BE7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4C6C-4FF0-B5EA-1F977A1C0BE7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4C6C-4FF0-B5EA-1F977A1C0BE7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48.1%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4C6C-4FF0-B5EA-1F977A1C0BE7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4C6C-4FF0-B5EA-1F977A1C0BE7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4C6C-4FF0-B5EA-1F977A1C0BE7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4C6C-4FF0-B5EA-1F977A1C0BE7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28.2%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4C6C-4FF0-B5EA-1F977A1C0BE7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4C6C-4FF0-B5EA-1F977A1C0BE7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4C6C-4FF0-B5EA-1F977A1C0BE7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4C6C-4FF0-B5EA-1F977A1C0BE7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4C6C-4FF0-B5EA-1F977A1C0BE7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22.6%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4C6C-4FF0-B5EA-1F977A1C0BE7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4C6C-4FF0-B5EA-1F977A1C0BE7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4C6C-4FF0-B5EA-1F977A1C0BE7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4C6C-4FF0-B5EA-1F977A1C0BE7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34.3%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4C6C-4FF0-B5EA-1F977A1C0BE7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28.6%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4C6C-4FF0-B5EA-1F977A1C0BE7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4C6C-4FF0-B5EA-1F977A1C0BE7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4C6C-4FF0-B5EA-1F977A1C0BE7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42.1%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4C6C-4FF0-B5EA-1F977A1C0BE7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54.8%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4C6C-4FF0-B5EA-1F977A1C0BE7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39.7%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4C6C-4FF0-B5EA-1F977A1C0BE7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4C6C-4FF0-B5EA-1F977A1C0BE7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4C6C-4FF0-B5EA-1F977A1C0BE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58-4DF9-9237-D7D80400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'!$U$10:$U$42</c:f>
              <c:numCache>
                <c:formatCode>General</c:formatCode>
                <c:ptCount val="33"/>
                <c:pt idx="0">
                  <c:v>4795641</c:v>
                </c:pt>
                <c:pt idx="1">
                  <c:v>4192662</c:v>
                </c:pt>
                <c:pt idx="2">
                  <c:v>1013058</c:v>
                </c:pt>
                <c:pt idx="3">
                  <c:v>3978722</c:v>
                </c:pt>
                <c:pt idx="4">
                  <c:v>10754888</c:v>
                </c:pt>
                <c:pt idx="5">
                  <c:v>9182852</c:v>
                </c:pt>
                <c:pt idx="6">
                  <c:v>6429518</c:v>
                </c:pt>
                <c:pt idx="7">
                  <c:v>13468785</c:v>
                </c:pt>
                <c:pt idx="8">
                  <c:v>9403879</c:v>
                </c:pt>
                <c:pt idx="9">
                  <c:v>10803405</c:v>
                </c:pt>
                <c:pt idx="10">
                  <c:v>21162896</c:v>
                </c:pt>
                <c:pt idx="11">
                  <c:v>12208006</c:v>
                </c:pt>
                <c:pt idx="12">
                  <c:v>10460660</c:v>
                </c:pt>
                <c:pt idx="13">
                  <c:v>33581372</c:v>
                </c:pt>
                <c:pt idx="14">
                  <c:v>24897845</c:v>
                </c:pt>
                <c:pt idx="15">
                  <c:v>23685343</c:v>
                </c:pt>
                <c:pt idx="16">
                  <c:v>41414923</c:v>
                </c:pt>
                <c:pt idx="17">
                  <c:v>47659605</c:v>
                </c:pt>
                <c:pt idx="18">
                  <c:v>22182182</c:v>
                </c:pt>
                <c:pt idx="19">
                  <c:v>7210476</c:v>
                </c:pt>
                <c:pt idx="20">
                  <c:v>27365744</c:v>
                </c:pt>
                <c:pt idx="21">
                  <c:v>26553818</c:v>
                </c:pt>
                <c:pt idx="22">
                  <c:v>12791535</c:v>
                </c:pt>
                <c:pt idx="23">
                  <c:v>36226694</c:v>
                </c:pt>
                <c:pt idx="24">
                  <c:v>23010827</c:v>
                </c:pt>
                <c:pt idx="25">
                  <c:v>30053211</c:v>
                </c:pt>
                <c:pt idx="26">
                  <c:v>4388374</c:v>
                </c:pt>
                <c:pt idx="27">
                  <c:v>16048674</c:v>
                </c:pt>
                <c:pt idx="28">
                  <c:v>22949188</c:v>
                </c:pt>
                <c:pt idx="29">
                  <c:v>18052547</c:v>
                </c:pt>
                <c:pt idx="30">
                  <c:v>12973507</c:v>
                </c:pt>
                <c:pt idx="31">
                  <c:v>34897260</c:v>
                </c:pt>
                <c:pt idx="32">
                  <c:v>24347105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4C6C-4FF0-B5EA-1F977A1C0BE7}"/>
            </c:ext>
          </c:extLst>
        </c:ser>
        <c:ser>
          <c:idx val="2"/>
          <c:order val="2"/>
          <c:tx>
            <c:strRef>
              <c:f>'令和５年版白書 '!$V$5</c:f>
              <c:strCache>
                <c:ptCount val="1"/>
                <c:pt idx="0">
                  <c:v>欧州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4C6C-4FF0-B5EA-1F977A1C0BE7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16.5%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4C6C-4FF0-B5EA-1F977A1C0BE7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18.6%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4C6C-4FF0-B5EA-1F977A1C0BE7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4C6C-4FF0-B5EA-1F977A1C0BE7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24.2%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4C6C-4FF0-B5EA-1F977A1C0BE7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4C6C-4FF0-B5EA-1F977A1C0BE7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21.7%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4C6C-4FF0-B5EA-1F977A1C0BE7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4C6C-4FF0-B5EA-1F977A1C0BE7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4C6C-4FF0-B5EA-1F977A1C0BE7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4C6C-4FF0-B5EA-1F977A1C0BE7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4C6C-4FF0-B5EA-1F977A1C0BE7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4C6C-4FF0-B5EA-1F977A1C0BE7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4C6C-4FF0-B5EA-1F977A1C0BE7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4C6C-4FF0-B5EA-1F977A1C0BE7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4C6C-4FF0-B5EA-1F977A1C0BE7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9.5%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4C6C-4FF0-B5EA-1F977A1C0BE7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4C6C-4FF0-B5EA-1F977A1C0BE7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4C6C-4FF0-B5EA-1F977A1C0BE7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4C6C-4FF0-B5EA-1F977A1C0BE7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4C6C-4FF0-B5EA-1F977A1C0BE7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4C6C-4FF0-B5EA-1F977A1C0BE7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4C6C-4FF0-B5EA-1F977A1C0BE7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4C6C-4FF0-B5EA-1F977A1C0BE7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4C6C-4FF0-B5EA-1F977A1C0BE7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4C6C-4FF0-B5EA-1F977A1C0BE7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4C6C-4FF0-B5EA-1F977A1C0BE7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4C6C-4FF0-B5EA-1F977A1C0BE7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4C6C-4FF0-B5EA-1F977A1C0BE7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4C6C-4FF0-B5EA-1F977A1C0BE7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4C6C-4FF0-B5EA-1F977A1C0BE7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4C6C-4FF0-B5EA-1F977A1C0BE7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4C6C-4FF0-B5EA-1F977A1C0BE7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4C6C-4FF0-B5EA-1F977A1C0BE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8-4DF9-9237-D7D80400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'!$V$10:$V$42</c:f>
              <c:numCache>
                <c:formatCode>General</c:formatCode>
                <c:ptCount val="33"/>
                <c:pt idx="0">
                  <c:v>3968031</c:v>
                </c:pt>
                <c:pt idx="1">
                  <c:v>2584705</c:v>
                </c:pt>
                <c:pt idx="2">
                  <c:v>1615340</c:v>
                </c:pt>
                <c:pt idx="3">
                  <c:v>3747213</c:v>
                </c:pt>
                <c:pt idx="4">
                  <c:v>6070062</c:v>
                </c:pt>
                <c:pt idx="5">
                  <c:v>6307990</c:v>
                </c:pt>
                <c:pt idx="6">
                  <c:v>3850845</c:v>
                </c:pt>
                <c:pt idx="7">
                  <c:v>4487067</c:v>
                </c:pt>
                <c:pt idx="8">
                  <c:v>6148416</c:v>
                </c:pt>
                <c:pt idx="9">
                  <c:v>3948978</c:v>
                </c:pt>
                <c:pt idx="10">
                  <c:v>6522890</c:v>
                </c:pt>
                <c:pt idx="11">
                  <c:v>4903709</c:v>
                </c:pt>
                <c:pt idx="12">
                  <c:v>2401464</c:v>
                </c:pt>
                <c:pt idx="13">
                  <c:v>5234429</c:v>
                </c:pt>
                <c:pt idx="14">
                  <c:v>8439951</c:v>
                </c:pt>
                <c:pt idx="15">
                  <c:v>7628493</c:v>
                </c:pt>
                <c:pt idx="16">
                  <c:v>4761440</c:v>
                </c:pt>
                <c:pt idx="17">
                  <c:v>5052749</c:v>
                </c:pt>
                <c:pt idx="18">
                  <c:v>2156692</c:v>
                </c:pt>
                <c:pt idx="19">
                  <c:v>532132</c:v>
                </c:pt>
                <c:pt idx="20">
                  <c:v>2503425</c:v>
                </c:pt>
                <c:pt idx="21">
                  <c:v>1653333</c:v>
                </c:pt>
                <c:pt idx="22">
                  <c:v>1725849</c:v>
                </c:pt>
                <c:pt idx="23">
                  <c:v>3588881</c:v>
                </c:pt>
                <c:pt idx="24">
                  <c:v>3208012</c:v>
                </c:pt>
                <c:pt idx="25">
                  <c:v>4867576</c:v>
                </c:pt>
                <c:pt idx="26">
                  <c:v>2457131</c:v>
                </c:pt>
                <c:pt idx="27">
                  <c:v>2845586</c:v>
                </c:pt>
                <c:pt idx="28">
                  <c:v>2710872</c:v>
                </c:pt>
                <c:pt idx="29">
                  <c:v>2071214</c:v>
                </c:pt>
                <c:pt idx="30">
                  <c:v>1028622</c:v>
                </c:pt>
                <c:pt idx="31">
                  <c:v>653714</c:v>
                </c:pt>
                <c:pt idx="32">
                  <c:v>734768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4C6C-4FF0-B5EA-1F977A1C0BE7}"/>
            </c:ext>
          </c:extLst>
        </c:ser>
        <c:ser>
          <c:idx val="3"/>
          <c:order val="3"/>
          <c:tx>
            <c:strRef>
              <c:f>'令和５年版白書 '!$W$5</c:f>
              <c:strCache>
                <c:ptCount val="1"/>
                <c:pt idx="0">
                  <c:v>中国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4C6C-4FF0-B5EA-1F977A1C0BE7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4C6C-4FF0-B5EA-1F977A1C0BE7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4C6C-4FF0-B5EA-1F977A1C0BE7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4C6C-4FF0-B5EA-1F977A1C0BE7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4C6C-4FF0-B5EA-1F977A1C0BE7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4C6C-4FF0-B5EA-1F977A1C0BE7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4C6C-4FF0-B5EA-1F977A1C0BE7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4C6C-4FF0-B5EA-1F977A1C0BE7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4C6C-4FF0-B5EA-1F977A1C0BE7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F-4C6C-4FF0-B5EA-1F977A1C0BE7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0-4C6C-4FF0-B5EA-1F977A1C0BE7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4C6C-4FF0-B5EA-1F977A1C0BE7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10.5%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4C6C-4FF0-B5EA-1F977A1C0BE7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4C6C-4FF0-B5EA-1F977A1C0BE7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4C6C-4FF0-B5EA-1F977A1C0BE7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4C6C-4FF0-B5EA-1F977A1C0BE7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4C6C-4FF0-B5EA-1F977A1C0BE7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43.5%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4C6C-4FF0-B5EA-1F977A1C0BE7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4C6C-4FF0-B5EA-1F977A1C0BE7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4C6C-4FF0-B5EA-1F977A1C0BE7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43.7%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4C6C-4FF0-B5EA-1F977A1C0BE7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4C6C-4FF0-B5EA-1F977A1C0BE7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4C6C-4FF0-B5EA-1F977A1C0BE7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4C6C-4FF0-B5EA-1F977A1C0BE7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E-4C6C-4FF0-B5EA-1F977A1C0BE7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F-4C6C-4FF0-B5EA-1F977A1C0BE7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0-4C6C-4FF0-B5EA-1F977A1C0BE7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4C6C-4FF0-B5EA-1F977A1C0BE7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2-4C6C-4FF0-B5EA-1F977A1C0BE7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3-4C6C-4FF0-B5EA-1F977A1C0BE7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33.7%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4-4C6C-4FF0-B5EA-1F977A1C0BE7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5-4C6C-4FF0-B5EA-1F977A1C0BE7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4C6C-4FF0-B5EA-1F977A1C0BE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8-4DF9-9237-D7D80400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'!$W$10:$W$42</c:f>
              <c:numCache>
                <c:formatCode>General</c:formatCode>
                <c:ptCount val="33"/>
                <c:pt idx="0">
                  <c:v>724498</c:v>
                </c:pt>
                <c:pt idx="1">
                  <c:v>427582</c:v>
                </c:pt>
                <c:pt idx="2">
                  <c:v>850906</c:v>
                </c:pt>
                <c:pt idx="3">
                  <c:v>964467</c:v>
                </c:pt>
                <c:pt idx="4">
                  <c:v>1168609</c:v>
                </c:pt>
                <c:pt idx="5">
                  <c:v>1335735</c:v>
                </c:pt>
                <c:pt idx="6">
                  <c:v>2328266</c:v>
                </c:pt>
                <c:pt idx="7">
                  <c:v>1857305</c:v>
                </c:pt>
                <c:pt idx="8">
                  <c:v>996199</c:v>
                </c:pt>
                <c:pt idx="9">
                  <c:v>3189660</c:v>
                </c:pt>
                <c:pt idx="10">
                  <c:v>2442175</c:v>
                </c:pt>
                <c:pt idx="11">
                  <c:v>4043324</c:v>
                </c:pt>
                <c:pt idx="12">
                  <c:v>4582769</c:v>
                </c:pt>
                <c:pt idx="13">
                  <c:v>12487928</c:v>
                </c:pt>
                <c:pt idx="14">
                  <c:v>11741362</c:v>
                </c:pt>
                <c:pt idx="15">
                  <c:v>12469012</c:v>
                </c:pt>
                <c:pt idx="16">
                  <c:v>57844402</c:v>
                </c:pt>
                <c:pt idx="17">
                  <c:v>44390936</c:v>
                </c:pt>
                <c:pt idx="18">
                  <c:v>24708601</c:v>
                </c:pt>
                <c:pt idx="19">
                  <c:v>14100306</c:v>
                </c:pt>
                <c:pt idx="20">
                  <c:v>35576818</c:v>
                </c:pt>
                <c:pt idx="21">
                  <c:v>18391699</c:v>
                </c:pt>
                <c:pt idx="22">
                  <c:v>13213145</c:v>
                </c:pt>
                <c:pt idx="23">
                  <c:v>44194337</c:v>
                </c:pt>
                <c:pt idx="24">
                  <c:v>28277766</c:v>
                </c:pt>
                <c:pt idx="25">
                  <c:v>64054369</c:v>
                </c:pt>
                <c:pt idx="26">
                  <c:v>5324923</c:v>
                </c:pt>
                <c:pt idx="27">
                  <c:v>14745783</c:v>
                </c:pt>
                <c:pt idx="28">
                  <c:v>11398943</c:v>
                </c:pt>
                <c:pt idx="29">
                  <c:v>16029523</c:v>
                </c:pt>
                <c:pt idx="30">
                  <c:v>20893232</c:v>
                </c:pt>
                <c:pt idx="31">
                  <c:v>41812463</c:v>
                </c:pt>
                <c:pt idx="32">
                  <c:v>35900071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4C6C-4FF0-B5EA-1F977A1C0BE7}"/>
            </c:ext>
          </c:extLst>
        </c:ser>
        <c:ser>
          <c:idx val="4"/>
          <c:order val="4"/>
          <c:tx>
            <c:strRef>
              <c:f>'令和５年版白書 '!$X$5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4C6C-4FF0-B5EA-1F977A1C0BE7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9-4C6C-4FF0-B5EA-1F977A1C0BE7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4C6C-4FF0-B5EA-1F977A1C0BE7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18.9%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B-4C6C-4FF0-B5EA-1F977A1C0BE7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9.6%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C-4C6C-4FF0-B5EA-1F977A1C0BE7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D-4C6C-4FF0-B5EA-1F977A1C0BE7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E-4C6C-4FF0-B5EA-1F977A1C0BE7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F-4C6C-4FF0-B5EA-1F977A1C0BE7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4C6C-4FF0-B5EA-1F977A1C0BE7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1-4C6C-4FF0-B5EA-1F977A1C0BE7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2-4C6C-4FF0-B5EA-1F977A1C0BE7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3-4C6C-4FF0-B5EA-1F977A1C0BE7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4C6C-4FF0-B5EA-1F977A1C0BE7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5-4C6C-4FF0-B5EA-1F977A1C0BE7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6-4C6C-4FF0-B5EA-1F977A1C0BE7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7-4C6C-4FF0-B5EA-1F977A1C0BE7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8-4C6C-4FF0-B5EA-1F977A1C0BE7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4C6C-4FF0-B5EA-1F977A1C0BE7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A-4C6C-4FF0-B5EA-1F977A1C0BE7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4C6C-4FF0-B5EA-1F977A1C0BE7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C-4C6C-4FF0-B5EA-1F977A1C0BE7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4C6C-4FF0-B5EA-1F977A1C0BE7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E-4C6C-4FF0-B5EA-1F977A1C0BE7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9.0%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4C6C-4FF0-B5EA-1F977A1C0BE7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0-4C6C-4FF0-B5EA-1F977A1C0BE7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4C6C-4FF0-B5EA-1F977A1C0BE7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2-4C6C-4FF0-B5EA-1F977A1C0BE7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9.7%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4C6C-4FF0-B5EA-1F977A1C0BE7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4-4C6C-4FF0-B5EA-1F977A1C0BE7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5-4C6C-4FF0-B5EA-1F977A1C0BE7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6-4C6C-4FF0-B5EA-1F977A1C0BE7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7-4C6C-4FF0-B5EA-1F977A1C0BE7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8-4C6C-4FF0-B5EA-1F977A1C0BE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8-4DF9-9237-D7D80400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'!$X$10:$X$42</c:f>
              <c:numCache>
                <c:formatCode>General</c:formatCode>
                <c:ptCount val="33"/>
                <c:pt idx="0">
                  <c:v>1651366</c:v>
                </c:pt>
                <c:pt idx="1">
                  <c:v>875359</c:v>
                </c:pt>
                <c:pt idx="2">
                  <c:v>1356235</c:v>
                </c:pt>
                <c:pt idx="3">
                  <c:v>1425007</c:v>
                </c:pt>
                <c:pt idx="4">
                  <c:v>2726455</c:v>
                </c:pt>
                <c:pt idx="5">
                  <c:v>1666355</c:v>
                </c:pt>
                <c:pt idx="6">
                  <c:v>1969150</c:v>
                </c:pt>
                <c:pt idx="7">
                  <c:v>1875982</c:v>
                </c:pt>
                <c:pt idx="8">
                  <c:v>2038132</c:v>
                </c:pt>
                <c:pt idx="9">
                  <c:v>1744458</c:v>
                </c:pt>
                <c:pt idx="10">
                  <c:v>1949325</c:v>
                </c:pt>
                <c:pt idx="11">
                  <c:v>1673702</c:v>
                </c:pt>
                <c:pt idx="12">
                  <c:v>2248169</c:v>
                </c:pt>
                <c:pt idx="13">
                  <c:v>3232852</c:v>
                </c:pt>
                <c:pt idx="14">
                  <c:v>3808807</c:v>
                </c:pt>
                <c:pt idx="15">
                  <c:v>4930599</c:v>
                </c:pt>
                <c:pt idx="16">
                  <c:v>6357512</c:v>
                </c:pt>
                <c:pt idx="17">
                  <c:v>8539294</c:v>
                </c:pt>
                <c:pt idx="18">
                  <c:v>5248435</c:v>
                </c:pt>
                <c:pt idx="19">
                  <c:v>1755412</c:v>
                </c:pt>
                <c:pt idx="20">
                  <c:v>5562982</c:v>
                </c:pt>
                <c:pt idx="21">
                  <c:v>3937975</c:v>
                </c:pt>
                <c:pt idx="22">
                  <c:v>3128800</c:v>
                </c:pt>
                <c:pt idx="23">
                  <c:v>7654604</c:v>
                </c:pt>
                <c:pt idx="24">
                  <c:v>3998196</c:v>
                </c:pt>
                <c:pt idx="25">
                  <c:v>5738332</c:v>
                </c:pt>
                <c:pt idx="26">
                  <c:v>1378141</c:v>
                </c:pt>
                <c:pt idx="27">
                  <c:v>2804943</c:v>
                </c:pt>
                <c:pt idx="28">
                  <c:v>1984991</c:v>
                </c:pt>
                <c:pt idx="29">
                  <c:v>2692845</c:v>
                </c:pt>
                <c:pt idx="30">
                  <c:v>2995068</c:v>
                </c:pt>
                <c:pt idx="31">
                  <c:v>2938946</c:v>
                </c:pt>
                <c:pt idx="32">
                  <c:v>3109648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9-4C6C-4FF0-B5EA-1F977A1C0BE7}"/>
            </c:ext>
          </c:extLst>
        </c:ser>
        <c:ser>
          <c:idx val="5"/>
          <c:order val="5"/>
          <c:tx>
            <c:strRef>
              <c:f>'令和５年版白書 '!$Y$5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0_);\(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'令和５年版白書 '!$A$10:$A$42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'令和５年版白書 '!$Y$10:$Y$42</c:f>
              <c:numCache>
                <c:formatCode>General</c:formatCode>
                <c:ptCount val="33"/>
                <c:pt idx="0">
                  <c:v>24112229</c:v>
                </c:pt>
                <c:pt idx="1">
                  <c:v>13881872</c:v>
                </c:pt>
                <c:pt idx="2">
                  <c:v>7091239</c:v>
                </c:pt>
                <c:pt idx="3">
                  <c:v>15437190</c:v>
                </c:pt>
                <c:pt idx="4">
                  <c:v>34993393</c:v>
                </c:pt>
                <c:pt idx="5">
                  <c:v>29087648</c:v>
                </c:pt>
                <c:pt idx="6">
                  <c:v>26660079</c:v>
                </c:pt>
                <c:pt idx="7">
                  <c:v>35575123</c:v>
                </c:pt>
                <c:pt idx="8">
                  <c:v>30224432</c:v>
                </c:pt>
                <c:pt idx="9">
                  <c:v>28965071</c:v>
                </c:pt>
                <c:pt idx="10">
                  <c:v>43965302</c:v>
                </c:pt>
                <c:pt idx="11">
                  <c:v>38071683</c:v>
                </c:pt>
                <c:pt idx="12">
                  <c:v>35411722</c:v>
                </c:pt>
                <c:pt idx="13">
                  <c:v>80803766</c:v>
                </c:pt>
                <c:pt idx="14">
                  <c:v>88481798</c:v>
                </c:pt>
                <c:pt idx="15">
                  <c:v>62671318</c:v>
                </c:pt>
                <c:pt idx="16">
                  <c:v>132666789</c:v>
                </c:pt>
                <c:pt idx="17">
                  <c:v>125431686</c:v>
                </c:pt>
                <c:pt idx="18">
                  <c:v>68051103</c:v>
                </c:pt>
                <c:pt idx="19">
                  <c:v>32086126</c:v>
                </c:pt>
                <c:pt idx="20">
                  <c:v>92821760</c:v>
                </c:pt>
                <c:pt idx="21">
                  <c:v>57878777</c:v>
                </c:pt>
                <c:pt idx="22">
                  <c:v>35886842</c:v>
                </c:pt>
                <c:pt idx="23">
                  <c:v>105546996</c:v>
                </c:pt>
                <c:pt idx="24">
                  <c:v>80634627</c:v>
                </c:pt>
                <c:pt idx="25">
                  <c:v>155045368</c:v>
                </c:pt>
                <c:pt idx="26">
                  <c:v>13985049</c:v>
                </c:pt>
                <c:pt idx="27">
                  <c:v>37951310</c:v>
                </c:pt>
                <c:pt idx="28">
                  <c:v>41472301</c:v>
                </c:pt>
                <c:pt idx="29">
                  <c:v>45505066</c:v>
                </c:pt>
                <c:pt idx="30">
                  <c:v>45306013</c:v>
                </c:pt>
                <c:pt idx="31">
                  <c:v>90943978</c:v>
                </c:pt>
                <c:pt idx="32">
                  <c:v>72638752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A-4C6C-4FF0-B5EA-1F977A1C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93429496"/>
        <c:axId val="1"/>
      </c:barChart>
      <c:catAx>
        <c:axId val="59342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429496"/>
        <c:crosses val="autoZero"/>
        <c:crossBetween val="between"/>
        <c:majorUnit val="30000000"/>
        <c:dispUnits>
          <c:builtInUnit val="tenThousands"/>
          <c:dispUnitsLbl>
            <c:layout>
              <c:manualLayout>
                <c:xMode val="edge"/>
                <c:yMode val="edge"/>
                <c:x val="4.5398278703534148E-2"/>
                <c:y val="2.301692105392335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dirty="0"/>
                    <a:t>万総トン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13342260102102624"/>
          <c:y val="5.7980324401895808E-2"/>
          <c:w val="0.12481757088056303"/>
          <c:h val="0.1150156913839007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6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1732</xdr:rowOff>
    </xdr:from>
    <xdr:to>
      <xdr:col>8</xdr:col>
      <xdr:colOff>537730</xdr:colOff>
      <xdr:row>65</xdr:row>
      <xdr:rowOff>125557</xdr:rowOff>
    </xdr:to>
    <xdr:graphicFrame macro="">
      <xdr:nvGraphicFramePr>
        <xdr:cNvPr id="30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0.64086</cdr:x>
      <cdr:y>0.97361</cdr:y>
    </cdr:from>
    <cdr:to>
      <cdr:x>0.98443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41825" y="12887326"/>
          <a:ext cx="2381250" cy="349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出典：</a:t>
          </a:r>
          <a:r>
            <a:rPr lang="en-US" altLang="ja-JP" sz="1100"/>
            <a:t>IHSMarkit</a:t>
          </a:r>
          <a:r>
            <a:rPr lang="ja-JP" altLang="en-US" sz="1100"/>
            <a:t>社データより作成</a:t>
          </a:r>
        </a:p>
      </cdr:txBody>
    </cdr:sp>
  </cdr:relSizeAnchor>
  <cdr:relSizeAnchor xmlns:cdr="http://schemas.openxmlformats.org/drawingml/2006/chartDrawing">
    <cdr:from>
      <cdr:x>0.14246</cdr:x>
      <cdr:y>0.18494</cdr:y>
    </cdr:from>
    <cdr:to>
      <cdr:x>0.43655</cdr:x>
      <cdr:y>0.24178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87425" y="2447925"/>
          <a:ext cx="2038344" cy="752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800"/>
            <a:t>（注）</a:t>
          </a:r>
          <a:endParaRPr lang="en-US" altLang="ja-JP" sz="800"/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/>
            <a:t>1</a:t>
          </a:r>
          <a:r>
            <a:rPr lang="ja-JP" altLang="en-US" sz="800" baseline="0"/>
            <a:t> 令和</a:t>
          </a:r>
          <a:r>
            <a:rPr lang="en-US" altLang="ja-JP" sz="800" baseline="0"/>
            <a:t>5</a:t>
          </a:r>
          <a:r>
            <a:rPr lang="ja-JP" altLang="en-US" sz="800" baseline="0"/>
            <a:t>年</a:t>
          </a:r>
          <a:r>
            <a:rPr lang="en-US" altLang="ja-JP" sz="800" baseline="0"/>
            <a:t>5</a:t>
          </a:r>
          <a:r>
            <a:rPr lang="ja-JP" altLang="en-US" sz="800" baseline="0"/>
            <a:t>月時点</a:t>
          </a:r>
          <a:endParaRPr lang="en-US" altLang="ja-JP" sz="800" baseline="0"/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aseline="0"/>
            <a:t>2</a:t>
          </a:r>
          <a:r>
            <a:rPr lang="ja-JP" altLang="en-US" sz="800" baseline="0"/>
            <a:t> 棒グラフの上の数値は合計値を示す</a:t>
          </a:r>
          <a:endParaRPr lang="en-US" altLang="ja-JP" sz="800" baseline="0"/>
        </a:p>
        <a:p xmlns:a="http://schemas.openxmlformats.org/drawingml/2006/main">
          <a:r>
            <a:rPr lang="en-US" altLang="ja-JP" sz="800" baseline="0"/>
            <a:t>3 </a:t>
          </a:r>
          <a:r>
            <a:rPr lang="ja-JP" altLang="en-US" sz="800" baseline="0"/>
            <a:t>棒グラフの中の数値は構成比を示す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view="pageBreakPreview" zoomScale="130" zoomScaleNormal="100" zoomScaleSheetLayoutView="130" workbookViewId="0">
      <selection activeCell="K24" sqref="K24"/>
    </sheetView>
  </sheetViews>
  <sheetFormatPr defaultRowHeight="13.5"/>
  <cols>
    <col min="1" max="5" width="9" style="2"/>
    <col min="6" max="6" width="9.125" style="2" bestFit="1" customWidth="1"/>
    <col min="7" max="7" width="21.5" style="2" customWidth="1"/>
    <col min="8" max="19" width="9" style="2"/>
    <col min="20" max="21" width="10.75" style="2" bestFit="1" customWidth="1"/>
    <col min="22" max="16384" width="9" style="2"/>
  </cols>
  <sheetData>
    <row r="1" spans="1:25">
      <c r="A1" s="1" t="s">
        <v>0</v>
      </c>
    </row>
    <row r="3" spans="1:25">
      <c r="A3" s="2" t="s">
        <v>1</v>
      </c>
      <c r="F3" s="3"/>
      <c r="G3" s="3" t="s">
        <v>2</v>
      </c>
    </row>
    <row r="4" spans="1:25">
      <c r="A4" s="4"/>
      <c r="B4" s="8" t="s">
        <v>3</v>
      </c>
      <c r="C4" s="9"/>
      <c r="D4" s="9"/>
      <c r="E4" s="9"/>
      <c r="F4" s="10"/>
      <c r="G4" s="4" t="s">
        <v>4</v>
      </c>
      <c r="T4" s="2" t="s">
        <v>24</v>
      </c>
    </row>
    <row r="5" spans="1: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T5" s="2" t="s">
        <v>23</v>
      </c>
      <c r="U5" s="2" t="s">
        <v>17</v>
      </c>
      <c r="V5" s="2" t="s">
        <v>18</v>
      </c>
      <c r="W5" s="2" t="s">
        <v>19</v>
      </c>
      <c r="X5" s="2" t="s">
        <v>20</v>
      </c>
      <c r="Y5" s="2" t="s">
        <v>21</v>
      </c>
    </row>
    <row r="6" spans="1:25" ht="18.75">
      <c r="A6" s="4" t="s">
        <v>22</v>
      </c>
      <c r="B6" s="5">
        <f t="shared" ref="B6:B40" si="0">T6/$Y6</f>
        <v>0.26872643275693137</v>
      </c>
      <c r="C6" s="5">
        <f t="shared" ref="C6:C41" si="1">U6/$Y6</f>
        <v>0.13471741334608489</v>
      </c>
      <c r="D6" s="5">
        <f t="shared" ref="D6:D41" si="2">V6/$Y6</f>
        <v>0.28669366900453247</v>
      </c>
      <c r="E6" s="5">
        <f t="shared" ref="E6:E41" si="3">W6/$Y6</f>
        <v>4.1540874045853056E-2</v>
      </c>
      <c r="F6" s="5">
        <f t="shared" ref="F6:F40" si="4">X6/$Y6</f>
        <v>0.26832161084659828</v>
      </c>
      <c r="G6" s="6">
        <f t="shared" ref="G6:G41" si="5">Y6/10000</f>
        <v>562.96360000000004</v>
      </c>
      <c r="T6" s="7">
        <v>1512832</v>
      </c>
      <c r="U6" s="7">
        <v>758410</v>
      </c>
      <c r="V6" s="7">
        <v>1613981</v>
      </c>
      <c r="W6" s="7">
        <v>233860</v>
      </c>
      <c r="X6" s="7">
        <v>1510553</v>
      </c>
      <c r="Y6" s="2">
        <f>SUM(T6:X6)</f>
        <v>5629636</v>
      </c>
    </row>
    <row r="7" spans="1:25" ht="18.75">
      <c r="A7" s="4">
        <v>62</v>
      </c>
      <c r="B7" s="5">
        <f t="shared" si="0"/>
        <v>0.22428141799785892</v>
      </c>
      <c r="C7" s="5">
        <f t="shared" si="1"/>
        <v>0.27265967311839023</v>
      </c>
      <c r="D7" s="5">
        <f t="shared" si="2"/>
        <v>0.33327824217395891</v>
      </c>
      <c r="E7" s="5">
        <f t="shared" si="3"/>
        <v>3.5187866101671891E-2</v>
      </c>
      <c r="F7" s="5">
        <f t="shared" si="4"/>
        <v>0.13459280060812004</v>
      </c>
      <c r="G7" s="6">
        <f t="shared" si="5"/>
        <v>1111.4911</v>
      </c>
      <c r="T7" s="7">
        <v>2492868</v>
      </c>
      <c r="U7" s="7">
        <v>3030588</v>
      </c>
      <c r="V7" s="7">
        <v>3704358</v>
      </c>
      <c r="W7" s="7">
        <v>391110</v>
      </c>
      <c r="X7" s="7">
        <v>1495987</v>
      </c>
      <c r="Y7" s="2">
        <f t="shared" ref="Y7:Y41" si="6">SUM(T7:X7)</f>
        <v>11114911</v>
      </c>
    </row>
    <row r="8" spans="1:25" ht="18.75">
      <c r="A8" s="4">
        <v>63</v>
      </c>
      <c r="B8" s="5">
        <f t="shared" si="0"/>
        <v>0.32443023112314134</v>
      </c>
      <c r="C8" s="5">
        <f t="shared" si="1"/>
        <v>0.21422080808150853</v>
      </c>
      <c r="D8" s="5">
        <f t="shared" si="2"/>
        <v>0.28431162925267955</v>
      </c>
      <c r="E8" s="5">
        <f t="shared" si="3"/>
        <v>3.980153744782531E-2</v>
      </c>
      <c r="F8" s="5">
        <f t="shared" si="4"/>
        <v>0.13723579409484529</v>
      </c>
      <c r="G8" s="6">
        <f t="shared" si="5"/>
        <v>1557.4122</v>
      </c>
      <c r="T8" s="7">
        <v>5052716</v>
      </c>
      <c r="U8" s="7">
        <v>3336301</v>
      </c>
      <c r="V8" s="7">
        <v>4427904</v>
      </c>
      <c r="W8" s="7">
        <v>619874</v>
      </c>
      <c r="X8" s="7">
        <v>2137327</v>
      </c>
      <c r="Y8" s="2">
        <f t="shared" si="6"/>
        <v>15574122</v>
      </c>
    </row>
    <row r="9" spans="1:25" ht="18.75">
      <c r="A9" s="4" t="s">
        <v>12</v>
      </c>
      <c r="B9" s="5">
        <f t="shared" si="0"/>
        <v>0.47840538764003077</v>
      </c>
      <c r="C9" s="5">
        <f t="shared" si="1"/>
        <v>0.15514313613591901</v>
      </c>
      <c r="D9" s="5">
        <f t="shared" si="2"/>
        <v>0.20059514892115785</v>
      </c>
      <c r="E9" s="5">
        <f t="shared" si="3"/>
        <v>3.2682172573168917E-2</v>
      </c>
      <c r="F9" s="5">
        <f t="shared" si="4"/>
        <v>0.13317415472972347</v>
      </c>
      <c r="G9" s="6">
        <f t="shared" si="5"/>
        <v>2467.7521000000002</v>
      </c>
      <c r="T9" s="7">
        <v>11805859</v>
      </c>
      <c r="U9" s="7">
        <v>3828548</v>
      </c>
      <c r="V9" s="7">
        <v>4950191</v>
      </c>
      <c r="W9" s="7">
        <v>806515</v>
      </c>
      <c r="X9" s="7">
        <v>3286408</v>
      </c>
      <c r="Y9" s="2">
        <f t="shared" si="6"/>
        <v>24677521</v>
      </c>
    </row>
    <row r="10" spans="1:25" ht="18.75">
      <c r="A10" s="4" t="s">
        <v>26</v>
      </c>
      <c r="B10" s="5">
        <f t="shared" si="0"/>
        <v>0.53801301406020985</v>
      </c>
      <c r="C10" s="5">
        <f t="shared" si="1"/>
        <v>0.19888833172578113</v>
      </c>
      <c r="D10" s="5">
        <f t="shared" si="2"/>
        <v>0.16456508438104167</v>
      </c>
      <c r="E10" s="5">
        <f t="shared" si="3"/>
        <v>3.0046911050819896E-2</v>
      </c>
      <c r="F10" s="5">
        <f t="shared" si="4"/>
        <v>6.8486658782147436E-2</v>
      </c>
      <c r="G10" s="6">
        <f t="shared" si="5"/>
        <v>2411.2229000000002</v>
      </c>
      <c r="T10" s="7">
        <v>12972693</v>
      </c>
      <c r="U10" s="7">
        <v>4795641</v>
      </c>
      <c r="V10" s="7">
        <v>3968031</v>
      </c>
      <c r="W10" s="7">
        <v>724498</v>
      </c>
      <c r="X10" s="7">
        <v>1651366</v>
      </c>
      <c r="Y10" s="2">
        <f t="shared" si="6"/>
        <v>24112229</v>
      </c>
    </row>
    <row r="11" spans="1:25" ht="18.75">
      <c r="A11" s="4">
        <v>3</v>
      </c>
      <c r="B11" s="5">
        <f t="shared" si="0"/>
        <v>0.41792374976516133</v>
      </c>
      <c r="C11" s="5">
        <f t="shared" si="1"/>
        <v>0.30202425148423784</v>
      </c>
      <c r="D11" s="5">
        <f t="shared" si="2"/>
        <v>0.18619282759558653</v>
      </c>
      <c r="E11" s="5">
        <f t="shared" si="3"/>
        <v>3.0801465393140062E-2</v>
      </c>
      <c r="F11" s="5">
        <f t="shared" si="4"/>
        <v>6.3057705761874194E-2</v>
      </c>
      <c r="G11" s="6">
        <f t="shared" si="5"/>
        <v>1388.1872000000001</v>
      </c>
      <c r="T11" s="7">
        <v>5801564</v>
      </c>
      <c r="U11" s="7">
        <v>4192662</v>
      </c>
      <c r="V11" s="7">
        <v>2584705</v>
      </c>
      <c r="W11" s="7">
        <v>427582</v>
      </c>
      <c r="X11" s="7">
        <v>875359</v>
      </c>
      <c r="Y11" s="2">
        <f t="shared" si="6"/>
        <v>13881872</v>
      </c>
    </row>
    <row r="12" spans="1:25" ht="18.75">
      <c r="A12" s="4">
        <v>4</v>
      </c>
      <c r="B12" s="5">
        <f t="shared" si="0"/>
        <v>0.31809673880685729</v>
      </c>
      <c r="C12" s="5">
        <f t="shared" si="1"/>
        <v>0.14286050716948054</v>
      </c>
      <c r="D12" s="5">
        <f t="shared" si="2"/>
        <v>0.22779376072361968</v>
      </c>
      <c r="E12" s="5">
        <f t="shared" si="3"/>
        <v>0.11999398130566463</v>
      </c>
      <c r="F12" s="5">
        <f t="shared" si="4"/>
        <v>0.19125501199437786</v>
      </c>
      <c r="G12" s="6">
        <f t="shared" si="5"/>
        <v>709.12390000000005</v>
      </c>
      <c r="T12" s="7">
        <v>2255700</v>
      </c>
      <c r="U12" s="7">
        <v>1013058</v>
      </c>
      <c r="V12" s="7">
        <v>1615340</v>
      </c>
      <c r="W12" s="7">
        <v>850906</v>
      </c>
      <c r="X12" s="7">
        <v>1356235</v>
      </c>
      <c r="Y12" s="2">
        <f t="shared" si="6"/>
        <v>7091239</v>
      </c>
    </row>
    <row r="13" spans="1:25" ht="18.75">
      <c r="A13" s="4">
        <v>5</v>
      </c>
      <c r="B13" s="5">
        <f t="shared" si="0"/>
        <v>0.34473767570393316</v>
      </c>
      <c r="C13" s="5">
        <f t="shared" si="1"/>
        <v>0.25773615534951633</v>
      </c>
      <c r="D13" s="5">
        <f t="shared" si="2"/>
        <v>0.24273931978553093</v>
      </c>
      <c r="E13" s="5">
        <f t="shared" si="3"/>
        <v>6.2476849737549384E-2</v>
      </c>
      <c r="F13" s="5">
        <f t="shared" si="4"/>
        <v>9.2309999423470207E-2</v>
      </c>
      <c r="G13" s="6">
        <f t="shared" si="5"/>
        <v>1543.7190000000001</v>
      </c>
      <c r="T13" s="7">
        <v>5321781</v>
      </c>
      <c r="U13" s="7">
        <v>3978722</v>
      </c>
      <c r="V13" s="7">
        <v>3747213</v>
      </c>
      <c r="W13" s="7">
        <v>964467</v>
      </c>
      <c r="X13" s="7">
        <v>1425007</v>
      </c>
      <c r="Y13" s="2">
        <f t="shared" si="6"/>
        <v>15437190</v>
      </c>
    </row>
    <row r="14" spans="1:25" ht="18.75">
      <c r="A14" s="4">
        <v>6</v>
      </c>
      <c r="B14" s="5">
        <f t="shared" si="0"/>
        <v>0.40788782613906571</v>
      </c>
      <c r="C14" s="5">
        <f t="shared" si="1"/>
        <v>0.307340531396884</v>
      </c>
      <c r="D14" s="5">
        <f t="shared" si="2"/>
        <v>0.17346308773201843</v>
      </c>
      <c r="E14" s="5">
        <f t="shared" si="3"/>
        <v>3.3395132618320264E-2</v>
      </c>
      <c r="F14" s="5">
        <f t="shared" si="4"/>
        <v>7.7913422113711578E-2</v>
      </c>
      <c r="G14" s="6">
        <f t="shared" si="5"/>
        <v>3499.3393000000001</v>
      </c>
      <c r="T14" s="7">
        <v>14273379</v>
      </c>
      <c r="U14" s="7">
        <v>10754888</v>
      </c>
      <c r="V14" s="7">
        <v>6070062</v>
      </c>
      <c r="W14" s="7">
        <v>1168609</v>
      </c>
      <c r="X14" s="7">
        <v>2726455</v>
      </c>
      <c r="Y14" s="2">
        <f t="shared" si="6"/>
        <v>34993393</v>
      </c>
    </row>
    <row r="15" spans="1:25" ht="18.75">
      <c r="A15" s="4">
        <v>7</v>
      </c>
      <c r="B15" s="5">
        <f t="shared" si="0"/>
        <v>0.36423419315305244</v>
      </c>
      <c r="C15" s="5">
        <f t="shared" si="1"/>
        <v>0.3156959270134182</v>
      </c>
      <c r="D15" s="5">
        <f t="shared" si="2"/>
        <v>0.21686146642038573</v>
      </c>
      <c r="E15" s="5">
        <f t="shared" si="3"/>
        <v>4.5921038373401661E-2</v>
      </c>
      <c r="F15" s="5">
        <f t="shared" si="4"/>
        <v>5.7287375039741954E-2</v>
      </c>
      <c r="G15" s="6">
        <f t="shared" si="5"/>
        <v>2908.7647999999999</v>
      </c>
      <c r="T15" s="7">
        <v>10594716</v>
      </c>
      <c r="U15" s="7">
        <v>9182852</v>
      </c>
      <c r="V15" s="7">
        <v>6307990</v>
      </c>
      <c r="W15" s="7">
        <v>1335735</v>
      </c>
      <c r="X15" s="7">
        <v>1666355</v>
      </c>
      <c r="Y15" s="2">
        <f t="shared" si="6"/>
        <v>29087648</v>
      </c>
    </row>
    <row r="16" spans="1:25" ht="18.75">
      <c r="A16" s="4">
        <v>8</v>
      </c>
      <c r="B16" s="5">
        <f t="shared" si="0"/>
        <v>0.45319820695204993</v>
      </c>
      <c r="C16" s="5">
        <f t="shared" si="1"/>
        <v>0.24116650216977978</v>
      </c>
      <c r="D16" s="5">
        <f t="shared" si="2"/>
        <v>0.14444237018202385</v>
      </c>
      <c r="E16" s="5">
        <f t="shared" si="3"/>
        <v>8.7331549167577488E-2</v>
      </c>
      <c r="F16" s="5">
        <f t="shared" si="4"/>
        <v>7.3861371528568989E-2</v>
      </c>
      <c r="G16" s="6">
        <f t="shared" si="5"/>
        <v>2666.0079000000001</v>
      </c>
      <c r="T16" s="7">
        <v>12082300</v>
      </c>
      <c r="U16" s="7">
        <v>6429518</v>
      </c>
      <c r="V16" s="7">
        <v>3850845</v>
      </c>
      <c r="W16" s="7">
        <v>2328266</v>
      </c>
      <c r="X16" s="7">
        <v>1969150</v>
      </c>
      <c r="Y16" s="2">
        <f t="shared" si="6"/>
        <v>26660079</v>
      </c>
    </row>
    <row r="17" spans="1:25" ht="18.75">
      <c r="A17" s="4">
        <v>9</v>
      </c>
      <c r="B17" s="5">
        <f t="shared" si="0"/>
        <v>0.39032848881506327</v>
      </c>
      <c r="C17" s="5">
        <f t="shared" si="1"/>
        <v>0.37860122085874448</v>
      </c>
      <c r="D17" s="5">
        <f t="shared" si="2"/>
        <v>0.12612934606016682</v>
      </c>
      <c r="E17" s="5">
        <f t="shared" si="3"/>
        <v>5.220797128375354E-2</v>
      </c>
      <c r="F17" s="5">
        <f t="shared" si="4"/>
        <v>5.2732972982271913E-2</v>
      </c>
      <c r="G17" s="6">
        <f t="shared" si="5"/>
        <v>3557.5122999999999</v>
      </c>
      <c r="T17" s="7">
        <v>13885984</v>
      </c>
      <c r="U17" s="7">
        <v>13468785</v>
      </c>
      <c r="V17" s="7">
        <v>4487067</v>
      </c>
      <c r="W17" s="7">
        <v>1857305</v>
      </c>
      <c r="X17" s="7">
        <v>1875982</v>
      </c>
      <c r="Y17" s="2">
        <f t="shared" si="6"/>
        <v>35575123</v>
      </c>
    </row>
    <row r="18" spans="1:25" ht="18.75">
      <c r="A18" s="4">
        <v>10</v>
      </c>
      <c r="B18" s="5">
        <f t="shared" si="0"/>
        <v>0.38504630955513075</v>
      </c>
      <c r="C18" s="5">
        <f t="shared" si="1"/>
        <v>0.31113501156944817</v>
      </c>
      <c r="D18" s="5">
        <f t="shared" si="2"/>
        <v>0.20342536131034655</v>
      </c>
      <c r="E18" s="5">
        <f t="shared" si="3"/>
        <v>3.2960056949953603E-2</v>
      </c>
      <c r="F18" s="5">
        <f t="shared" si="4"/>
        <v>6.7433260615120907E-2</v>
      </c>
      <c r="G18" s="6">
        <f t="shared" si="5"/>
        <v>3022.4432000000002</v>
      </c>
      <c r="T18" s="7">
        <v>11637806</v>
      </c>
      <c r="U18" s="7">
        <v>9403879</v>
      </c>
      <c r="V18" s="7">
        <v>6148416</v>
      </c>
      <c r="W18" s="7">
        <v>996199</v>
      </c>
      <c r="X18" s="7">
        <v>2038132</v>
      </c>
      <c r="Y18" s="2">
        <f t="shared" si="6"/>
        <v>30224432</v>
      </c>
    </row>
    <row r="19" spans="1:25" ht="18.75">
      <c r="A19" s="4">
        <v>11</v>
      </c>
      <c r="B19" s="5">
        <f t="shared" si="0"/>
        <v>0.32033651842248201</v>
      </c>
      <c r="C19" s="5">
        <f t="shared" si="1"/>
        <v>0.37298044254750834</v>
      </c>
      <c r="D19" s="5">
        <f t="shared" si="2"/>
        <v>0.13633586466955319</v>
      </c>
      <c r="E19" s="5">
        <f t="shared" si="3"/>
        <v>0.11012091080322227</v>
      </c>
      <c r="F19" s="5">
        <f t="shared" si="4"/>
        <v>6.0226263557234157E-2</v>
      </c>
      <c r="G19" s="6">
        <f t="shared" si="5"/>
        <v>2896.5070999999998</v>
      </c>
      <c r="T19" s="7">
        <v>9278570</v>
      </c>
      <c r="U19" s="7">
        <v>10803405</v>
      </c>
      <c r="V19" s="7">
        <v>3948978</v>
      </c>
      <c r="W19" s="7">
        <v>3189660</v>
      </c>
      <c r="X19" s="7">
        <v>1744458</v>
      </c>
      <c r="Y19" s="2">
        <f t="shared" si="6"/>
        <v>28965071</v>
      </c>
    </row>
    <row r="20" spans="1:25" ht="18.75">
      <c r="A20" s="4">
        <v>12</v>
      </c>
      <c r="B20" s="5">
        <f t="shared" si="0"/>
        <v>0.27039541318287774</v>
      </c>
      <c r="C20" s="5">
        <f t="shared" si="1"/>
        <v>0.48135450087434861</v>
      </c>
      <c r="D20" s="5">
        <f t="shared" si="2"/>
        <v>0.14836449889506048</v>
      </c>
      <c r="E20" s="5">
        <f t="shared" si="3"/>
        <v>5.5547781748434256E-2</v>
      </c>
      <c r="F20" s="5">
        <f t="shared" si="4"/>
        <v>4.4337805299278964E-2</v>
      </c>
      <c r="G20" s="6">
        <f t="shared" si="5"/>
        <v>4396.5302000000001</v>
      </c>
      <c r="T20" s="7">
        <v>11888016</v>
      </c>
      <c r="U20" s="7">
        <v>21162896</v>
      </c>
      <c r="V20" s="7">
        <v>6522890</v>
      </c>
      <c r="W20" s="7">
        <v>2442175</v>
      </c>
      <c r="X20" s="7">
        <v>1949325</v>
      </c>
      <c r="Y20" s="2">
        <f t="shared" si="6"/>
        <v>43965302</v>
      </c>
    </row>
    <row r="21" spans="1:25" ht="18.75">
      <c r="A21" s="4">
        <v>13</v>
      </c>
      <c r="B21" s="5">
        <f t="shared" si="0"/>
        <v>0.40037478773922341</v>
      </c>
      <c r="C21" s="5">
        <f t="shared" si="1"/>
        <v>0.32065842741966516</v>
      </c>
      <c r="D21" s="5">
        <f t="shared" si="2"/>
        <v>0.12880200226504301</v>
      </c>
      <c r="E21" s="5">
        <f t="shared" si="3"/>
        <v>0.10620292252380857</v>
      </c>
      <c r="F21" s="5">
        <f t="shared" si="4"/>
        <v>4.3961860052259841E-2</v>
      </c>
      <c r="G21" s="6">
        <f t="shared" si="5"/>
        <v>3807.1682999999998</v>
      </c>
      <c r="T21" s="7">
        <v>15242942</v>
      </c>
      <c r="U21" s="7">
        <v>12208006</v>
      </c>
      <c r="V21" s="7">
        <v>4903709</v>
      </c>
      <c r="W21" s="7">
        <v>4043324</v>
      </c>
      <c r="X21" s="7">
        <v>1673702</v>
      </c>
      <c r="Y21" s="2">
        <f t="shared" si="6"/>
        <v>38071683</v>
      </c>
    </row>
    <row r="22" spans="1:25" ht="18.75">
      <c r="A22" s="4">
        <v>14</v>
      </c>
      <c r="B22" s="5">
        <f t="shared" si="0"/>
        <v>0.44388296056317172</v>
      </c>
      <c r="C22" s="5">
        <f t="shared" si="1"/>
        <v>0.29540105392220123</v>
      </c>
      <c r="D22" s="5">
        <f t="shared" si="2"/>
        <v>6.7815510355582254E-2</v>
      </c>
      <c r="E22" s="5">
        <f t="shared" si="3"/>
        <v>0.12941389859549898</v>
      </c>
      <c r="F22" s="5">
        <f t="shared" si="4"/>
        <v>6.3486576563545824E-2</v>
      </c>
      <c r="G22" s="6">
        <f t="shared" si="5"/>
        <v>3541.1722</v>
      </c>
      <c r="T22" s="7">
        <v>15718660</v>
      </c>
      <c r="U22" s="7">
        <v>10460660</v>
      </c>
      <c r="V22" s="7">
        <v>2401464</v>
      </c>
      <c r="W22" s="7">
        <v>4582769</v>
      </c>
      <c r="X22" s="7">
        <v>2248169</v>
      </c>
      <c r="Y22" s="2">
        <f t="shared" si="6"/>
        <v>35411722</v>
      </c>
    </row>
    <row r="23" spans="1:25" ht="18.75">
      <c r="A23" s="4">
        <v>15</v>
      </c>
      <c r="B23" s="5">
        <f t="shared" si="0"/>
        <v>0.32507377193285769</v>
      </c>
      <c r="C23" s="5">
        <f t="shared" si="1"/>
        <v>0.41559166932887759</v>
      </c>
      <c r="D23" s="5">
        <f t="shared" si="2"/>
        <v>6.4779517825938951E-2</v>
      </c>
      <c r="E23" s="5">
        <f t="shared" si="3"/>
        <v>0.15454636111886172</v>
      </c>
      <c r="F23" s="5">
        <f t="shared" si="4"/>
        <v>4.0008679793464084E-2</v>
      </c>
      <c r="G23" s="6">
        <f t="shared" si="5"/>
        <v>8080.3765999999996</v>
      </c>
      <c r="T23" s="7">
        <v>26267185</v>
      </c>
      <c r="U23" s="7">
        <v>33581372</v>
      </c>
      <c r="V23" s="7">
        <v>5234429</v>
      </c>
      <c r="W23" s="7">
        <v>12487928</v>
      </c>
      <c r="X23" s="7">
        <v>3232852</v>
      </c>
      <c r="Y23" s="2">
        <f t="shared" si="6"/>
        <v>80803766</v>
      </c>
    </row>
    <row r="24" spans="1:25" ht="18.75">
      <c r="A24" s="4">
        <v>16</v>
      </c>
      <c r="B24" s="5">
        <f t="shared" si="0"/>
        <v>0.44747997774638348</v>
      </c>
      <c r="C24" s="5">
        <f t="shared" si="1"/>
        <v>0.28138945594211368</v>
      </c>
      <c r="D24" s="5">
        <f t="shared" si="2"/>
        <v>9.5386296286610273E-2</v>
      </c>
      <c r="E24" s="5">
        <f t="shared" si="3"/>
        <v>0.132698049377342</v>
      </c>
      <c r="F24" s="5">
        <f t="shared" si="4"/>
        <v>4.3046220647550586E-2</v>
      </c>
      <c r="G24" s="6">
        <f t="shared" si="5"/>
        <v>8848.1797999999999</v>
      </c>
      <c r="T24" s="7">
        <v>39593833</v>
      </c>
      <c r="U24" s="7">
        <v>24897845</v>
      </c>
      <c r="V24" s="7">
        <v>8439951</v>
      </c>
      <c r="W24" s="7">
        <v>11741362</v>
      </c>
      <c r="X24" s="7">
        <v>3808807</v>
      </c>
      <c r="Y24" s="2">
        <f t="shared" si="6"/>
        <v>88481798</v>
      </c>
    </row>
    <row r="25" spans="1:25" ht="18.75">
      <c r="A25" s="4">
        <v>17</v>
      </c>
      <c r="B25" s="5">
        <f t="shared" si="0"/>
        <v>0.22271545334342577</v>
      </c>
      <c r="C25" s="5">
        <f t="shared" si="1"/>
        <v>0.37792954984607152</v>
      </c>
      <c r="D25" s="5">
        <f t="shared" si="2"/>
        <v>0.12172223663781892</v>
      </c>
      <c r="E25" s="5">
        <f t="shared" si="3"/>
        <v>0.19895882834313458</v>
      </c>
      <c r="F25" s="5">
        <f t="shared" si="4"/>
        <v>7.867393182954921E-2</v>
      </c>
      <c r="G25" s="6">
        <f t="shared" si="5"/>
        <v>6267.1318000000001</v>
      </c>
      <c r="T25" s="7">
        <v>13957871</v>
      </c>
      <c r="U25" s="7">
        <v>23685343</v>
      </c>
      <c r="V25" s="7">
        <v>7628493</v>
      </c>
      <c r="W25" s="7">
        <v>12469012</v>
      </c>
      <c r="X25" s="7">
        <v>4930599</v>
      </c>
      <c r="Y25" s="2">
        <f t="shared" si="6"/>
        <v>62671318</v>
      </c>
    </row>
    <row r="26" spans="1:25" ht="18.75">
      <c r="A26" s="4">
        <v>18</v>
      </c>
      <c r="B26" s="5">
        <f t="shared" si="0"/>
        <v>0.16800370437849371</v>
      </c>
      <c r="C26" s="5">
        <f t="shared" si="1"/>
        <v>0.31217249857460561</v>
      </c>
      <c r="D26" s="5">
        <f t="shared" si="2"/>
        <v>3.5890218161532497E-2</v>
      </c>
      <c r="E26" s="5">
        <f t="shared" si="3"/>
        <v>0.4360126783501182</v>
      </c>
      <c r="F26" s="5">
        <f t="shared" si="4"/>
        <v>4.7920900535250006E-2</v>
      </c>
      <c r="G26" s="6">
        <f t="shared" si="5"/>
        <v>13266.678900000001</v>
      </c>
      <c r="T26" s="7">
        <v>22288512</v>
      </c>
      <c r="U26" s="7">
        <v>41414923</v>
      </c>
      <c r="V26" s="7">
        <v>4761440</v>
      </c>
      <c r="W26" s="7">
        <v>57844402</v>
      </c>
      <c r="X26" s="7">
        <v>6357512</v>
      </c>
      <c r="Y26" s="2">
        <f t="shared" si="6"/>
        <v>132666789</v>
      </c>
    </row>
    <row r="27" spans="1:25" ht="18.75">
      <c r="A27" s="4">
        <v>19</v>
      </c>
      <c r="B27" s="5">
        <f t="shared" si="0"/>
        <v>0.15776796622186837</v>
      </c>
      <c r="C27" s="5">
        <f t="shared" si="1"/>
        <v>0.37996463668677788</v>
      </c>
      <c r="D27" s="5">
        <f t="shared" si="2"/>
        <v>4.0282875572604515E-2</v>
      </c>
      <c r="E27" s="5">
        <f t="shared" si="3"/>
        <v>0.35390528036113617</v>
      </c>
      <c r="F27" s="5">
        <f t="shared" si="4"/>
        <v>6.8079241157613074E-2</v>
      </c>
      <c r="G27" s="6">
        <f t="shared" si="5"/>
        <v>12543.168600000001</v>
      </c>
      <c r="T27" s="7">
        <v>19789102</v>
      </c>
      <c r="U27" s="7">
        <v>47659605</v>
      </c>
      <c r="V27" s="7">
        <v>5052749</v>
      </c>
      <c r="W27" s="7">
        <v>44390936</v>
      </c>
      <c r="X27" s="7">
        <v>8539294</v>
      </c>
      <c r="Y27" s="2">
        <f t="shared" si="6"/>
        <v>125431686</v>
      </c>
    </row>
    <row r="28" spans="1:25" ht="18.75">
      <c r="A28" s="4">
        <v>20</v>
      </c>
      <c r="B28" s="5">
        <f t="shared" si="0"/>
        <v>0.20213034607242147</v>
      </c>
      <c r="C28" s="5">
        <f t="shared" si="1"/>
        <v>0.3259635923902659</v>
      </c>
      <c r="D28" s="5">
        <f t="shared" si="2"/>
        <v>3.1692241637876171E-2</v>
      </c>
      <c r="E28" s="5">
        <f t="shared" si="3"/>
        <v>0.36308891275428701</v>
      </c>
      <c r="F28" s="5">
        <f t="shared" si="4"/>
        <v>7.7124907145149427E-2</v>
      </c>
      <c r="G28" s="6">
        <f t="shared" si="5"/>
        <v>6805.1103000000003</v>
      </c>
      <c r="T28" s="7">
        <v>13755193</v>
      </c>
      <c r="U28" s="7">
        <v>22182182</v>
      </c>
      <c r="V28" s="7">
        <v>2156692</v>
      </c>
      <c r="W28" s="7">
        <v>24708601</v>
      </c>
      <c r="X28" s="7">
        <v>5248435</v>
      </c>
      <c r="Y28" s="2">
        <f t="shared" si="6"/>
        <v>68051103</v>
      </c>
    </row>
    <row r="29" spans="1:25" ht="18.75">
      <c r="A29" s="4">
        <v>21</v>
      </c>
      <c r="B29" s="5">
        <f t="shared" si="0"/>
        <v>0.26453177924938648</v>
      </c>
      <c r="C29" s="5">
        <f t="shared" si="1"/>
        <v>0.2247225483063926</v>
      </c>
      <c r="D29" s="5">
        <f t="shared" si="2"/>
        <v>1.6584488884697393E-2</v>
      </c>
      <c r="E29" s="5">
        <f t="shared" si="3"/>
        <v>0.43945180543141915</v>
      </c>
      <c r="F29" s="5">
        <f t="shared" si="4"/>
        <v>5.4709378128104343E-2</v>
      </c>
      <c r="G29" s="6">
        <f t="shared" si="5"/>
        <v>3208.6125999999999</v>
      </c>
      <c r="T29" s="7">
        <v>8487800</v>
      </c>
      <c r="U29" s="7">
        <v>7210476</v>
      </c>
      <c r="V29" s="7">
        <v>532132</v>
      </c>
      <c r="W29" s="7">
        <v>14100306</v>
      </c>
      <c r="X29" s="7">
        <v>1755412</v>
      </c>
      <c r="Y29" s="2">
        <f t="shared" si="6"/>
        <v>32086126</v>
      </c>
    </row>
    <row r="30" spans="1:25" ht="18.75">
      <c r="A30" s="4">
        <v>22</v>
      </c>
      <c r="B30" s="5">
        <f t="shared" si="0"/>
        <v>0.23499652452183625</v>
      </c>
      <c r="C30" s="5">
        <f t="shared" si="1"/>
        <v>0.29482035246907623</v>
      </c>
      <c r="D30" s="5">
        <f t="shared" si="2"/>
        <v>2.6970238444088971E-2</v>
      </c>
      <c r="E30" s="5">
        <f t="shared" si="3"/>
        <v>0.38328101083194288</v>
      </c>
      <c r="F30" s="5">
        <f t="shared" si="4"/>
        <v>5.9931873733055696E-2</v>
      </c>
      <c r="G30" s="6">
        <f t="shared" si="5"/>
        <v>9282.1759999999995</v>
      </c>
      <c r="T30" s="7">
        <v>21812791</v>
      </c>
      <c r="U30" s="7">
        <v>27365744</v>
      </c>
      <c r="V30" s="7">
        <v>2503425</v>
      </c>
      <c r="W30" s="7">
        <v>35576818</v>
      </c>
      <c r="X30" s="7">
        <v>5562982</v>
      </c>
      <c r="Y30" s="2">
        <f t="shared" si="6"/>
        <v>92821760</v>
      </c>
    </row>
    <row r="31" spans="1:25" ht="18.75">
      <c r="A31" s="4">
        <v>23</v>
      </c>
      <c r="B31" s="5">
        <f t="shared" si="0"/>
        <v>0.12685050342373336</v>
      </c>
      <c r="C31" s="5">
        <f t="shared" si="1"/>
        <v>0.45878332916398701</v>
      </c>
      <c r="D31" s="5">
        <f t="shared" si="2"/>
        <v>2.8565444636122841E-2</v>
      </c>
      <c r="E31" s="5">
        <f t="shared" si="3"/>
        <v>0.31776239846947701</v>
      </c>
      <c r="F31" s="5">
        <f t="shared" si="4"/>
        <v>6.8038324306679804E-2</v>
      </c>
      <c r="G31" s="6">
        <f t="shared" si="5"/>
        <v>5787.8777</v>
      </c>
      <c r="T31" s="7">
        <v>7341952</v>
      </c>
      <c r="U31" s="7">
        <v>26553818</v>
      </c>
      <c r="V31" s="7">
        <v>1653333</v>
      </c>
      <c r="W31" s="7">
        <v>18391699</v>
      </c>
      <c r="X31" s="7">
        <v>3937975</v>
      </c>
      <c r="Y31" s="2">
        <f t="shared" si="6"/>
        <v>57878777</v>
      </c>
    </row>
    <row r="32" spans="1:25" ht="18.75">
      <c r="A32" s="4">
        <v>24</v>
      </c>
      <c r="B32" s="5">
        <f t="shared" si="0"/>
        <v>0.14009349164799734</v>
      </c>
      <c r="C32" s="5">
        <f t="shared" si="1"/>
        <v>0.35644080914113313</v>
      </c>
      <c r="D32" s="5">
        <f t="shared" si="2"/>
        <v>4.809141467504998E-2</v>
      </c>
      <c r="E32" s="5">
        <f t="shared" si="3"/>
        <v>0.36818912625412958</v>
      </c>
      <c r="F32" s="5">
        <f t="shared" si="4"/>
        <v>8.7185158281689989E-2</v>
      </c>
      <c r="G32" s="6">
        <f t="shared" si="5"/>
        <v>3588.6842000000001</v>
      </c>
      <c r="T32" s="7">
        <v>5027513</v>
      </c>
      <c r="U32" s="7">
        <v>12791535</v>
      </c>
      <c r="V32" s="7">
        <v>1725849</v>
      </c>
      <c r="W32" s="7">
        <v>13213145</v>
      </c>
      <c r="X32" s="7">
        <v>3128800</v>
      </c>
      <c r="Y32" s="2">
        <f t="shared" si="6"/>
        <v>35886842</v>
      </c>
    </row>
    <row r="33" spans="1:25" ht="18.75">
      <c r="A33" s="4">
        <v>25</v>
      </c>
      <c r="B33" s="5">
        <f t="shared" si="0"/>
        <v>0.13152889732645731</v>
      </c>
      <c r="C33" s="5">
        <f t="shared" si="1"/>
        <v>0.34322809149395406</v>
      </c>
      <c r="D33" s="5">
        <f t="shared" si="2"/>
        <v>3.4002682558582721E-2</v>
      </c>
      <c r="E33" s="5">
        <f t="shared" si="3"/>
        <v>0.41871714662537624</v>
      </c>
      <c r="F33" s="5">
        <f t="shared" si="4"/>
        <v>7.2523181995629696E-2</v>
      </c>
      <c r="G33" s="6">
        <f t="shared" si="5"/>
        <v>10554.6996</v>
      </c>
      <c r="T33" s="7">
        <v>13882480</v>
      </c>
      <c r="U33" s="7">
        <v>36226694</v>
      </c>
      <c r="V33" s="7">
        <v>3588881</v>
      </c>
      <c r="W33" s="7">
        <v>44194337</v>
      </c>
      <c r="X33" s="7">
        <v>7654604</v>
      </c>
      <c r="Y33" s="2">
        <f t="shared" si="6"/>
        <v>105546996</v>
      </c>
    </row>
    <row r="34" spans="1:25" ht="18.75">
      <c r="A34" s="4">
        <v>26</v>
      </c>
      <c r="B34" s="5">
        <f t="shared" si="0"/>
        <v>0.27456970812303749</v>
      </c>
      <c r="C34" s="5">
        <f t="shared" si="1"/>
        <v>0.28537153151337824</v>
      </c>
      <c r="D34" s="5">
        <f t="shared" si="2"/>
        <v>3.9784545664234297E-2</v>
      </c>
      <c r="E34" s="5">
        <f t="shared" si="3"/>
        <v>0.35069010736541262</v>
      </c>
      <c r="F34" s="5">
        <f t="shared" si="4"/>
        <v>4.9584107333937318E-2</v>
      </c>
      <c r="G34" s="6">
        <f t="shared" si="5"/>
        <v>8063.4627</v>
      </c>
      <c r="T34" s="7">
        <v>22139826</v>
      </c>
      <c r="U34" s="7">
        <v>23010827</v>
      </c>
      <c r="V34" s="7">
        <v>3208012</v>
      </c>
      <c r="W34" s="7">
        <v>28277766</v>
      </c>
      <c r="X34" s="7">
        <v>3998196</v>
      </c>
      <c r="Y34" s="2">
        <f t="shared" si="6"/>
        <v>80634627</v>
      </c>
    </row>
    <row r="35" spans="1:25" ht="18.75">
      <c r="A35" s="4">
        <v>27</v>
      </c>
      <c r="B35" s="5">
        <f t="shared" si="0"/>
        <v>0.32462678923758626</v>
      </c>
      <c r="C35" s="5">
        <f t="shared" si="1"/>
        <v>0.19383494900666751</v>
      </c>
      <c r="D35" s="5">
        <f t="shared" si="2"/>
        <v>3.1394527052236734E-2</v>
      </c>
      <c r="E35" s="5">
        <f t="shared" si="3"/>
        <v>0.41313307083124212</v>
      </c>
      <c r="F35" s="5">
        <f t="shared" si="4"/>
        <v>3.7010663872267376E-2</v>
      </c>
      <c r="G35" s="6">
        <f t="shared" si="5"/>
        <v>15504.5368</v>
      </c>
      <c r="T35" s="7">
        <v>50331880</v>
      </c>
      <c r="U35" s="7">
        <v>30053211</v>
      </c>
      <c r="V35" s="7">
        <v>4867576</v>
      </c>
      <c r="W35" s="7">
        <v>64054369</v>
      </c>
      <c r="X35" s="7">
        <v>5738332</v>
      </c>
      <c r="Y35" s="2">
        <f t="shared" si="6"/>
        <v>155045368</v>
      </c>
    </row>
    <row r="36" spans="1:25" ht="18.75">
      <c r="A36" s="4">
        <v>28</v>
      </c>
      <c r="B36" s="5">
        <f t="shared" si="0"/>
        <v>3.121047341342887E-2</v>
      </c>
      <c r="C36" s="5">
        <f t="shared" si="1"/>
        <v>0.31379039143874288</v>
      </c>
      <c r="D36" s="5">
        <f t="shared" si="2"/>
        <v>0.17569698897729996</v>
      </c>
      <c r="E36" s="5">
        <f t="shared" si="3"/>
        <v>0.38075826548766473</v>
      </c>
      <c r="F36" s="5">
        <f t="shared" si="4"/>
        <v>9.854388068286353E-2</v>
      </c>
      <c r="G36" s="6">
        <f t="shared" si="5"/>
        <v>1398.5048999999999</v>
      </c>
      <c r="T36" s="7">
        <v>436480</v>
      </c>
      <c r="U36" s="7">
        <v>4388374</v>
      </c>
      <c r="V36" s="7">
        <v>2457131</v>
      </c>
      <c r="W36" s="7">
        <v>5324923</v>
      </c>
      <c r="X36" s="7">
        <v>1378141</v>
      </c>
      <c r="Y36" s="2">
        <f t="shared" si="6"/>
        <v>13985049</v>
      </c>
    </row>
    <row r="37" spans="1:25" ht="18.75">
      <c r="A37" s="4">
        <v>29</v>
      </c>
      <c r="B37" s="5">
        <f t="shared" si="0"/>
        <v>3.9690961919364574E-2</v>
      </c>
      <c r="C37" s="5">
        <f t="shared" si="1"/>
        <v>0.42287536319563146</v>
      </c>
      <c r="D37" s="5">
        <f t="shared" si="2"/>
        <v>7.4979915054315643E-2</v>
      </c>
      <c r="E37" s="5">
        <f t="shared" si="3"/>
        <v>0.38854476960083856</v>
      </c>
      <c r="F37" s="5">
        <f t="shared" si="4"/>
        <v>7.3908990229849772E-2</v>
      </c>
      <c r="G37" s="6">
        <f t="shared" si="5"/>
        <v>3795.1309999999999</v>
      </c>
      <c r="T37" s="7">
        <v>1506324</v>
      </c>
      <c r="U37" s="7">
        <v>16048674</v>
      </c>
      <c r="V37" s="7">
        <v>2845586</v>
      </c>
      <c r="W37" s="7">
        <v>14745783</v>
      </c>
      <c r="X37" s="7">
        <v>2804943</v>
      </c>
      <c r="Y37" s="2">
        <f t="shared" si="6"/>
        <v>37951310</v>
      </c>
    </row>
    <row r="38" spans="1:25" ht="18.75">
      <c r="A38" s="4">
        <v>30</v>
      </c>
      <c r="B38" s="5">
        <f t="shared" si="0"/>
        <v>5.8552502307503987E-2</v>
      </c>
      <c r="C38" s="5">
        <f t="shared" si="1"/>
        <v>0.55336182094164488</v>
      </c>
      <c r="D38" s="5">
        <f t="shared" si="2"/>
        <v>6.5365845025092767E-2</v>
      </c>
      <c r="E38" s="5">
        <f t="shared" si="3"/>
        <v>0.27485677729817787</v>
      </c>
      <c r="F38" s="5">
        <f t="shared" si="4"/>
        <v>4.7863054427580473E-2</v>
      </c>
      <c r="G38" s="6">
        <f t="shared" si="5"/>
        <v>4147.2300999999998</v>
      </c>
      <c r="T38" s="7">
        <v>2428307</v>
      </c>
      <c r="U38" s="7">
        <v>22949188</v>
      </c>
      <c r="V38" s="7">
        <v>2710872</v>
      </c>
      <c r="W38" s="7">
        <v>11398943</v>
      </c>
      <c r="X38" s="7">
        <v>1984991</v>
      </c>
      <c r="Y38" s="2">
        <f t="shared" si="6"/>
        <v>41472301</v>
      </c>
    </row>
    <row r="39" spans="1:25" ht="18.75">
      <c r="A39" s="4" t="s">
        <v>16</v>
      </c>
      <c r="B39" s="5">
        <f t="shared" si="0"/>
        <v>0.1463339708154692</v>
      </c>
      <c r="C39" s="5">
        <f t="shared" si="1"/>
        <v>0.39671510420400224</v>
      </c>
      <c r="D39" s="5">
        <f t="shared" si="2"/>
        <v>4.5516119018484666E-2</v>
      </c>
      <c r="E39" s="5">
        <f t="shared" si="3"/>
        <v>0.35225798815454967</v>
      </c>
      <c r="F39" s="5">
        <f t="shared" si="4"/>
        <v>5.9176817807494224E-2</v>
      </c>
      <c r="G39" s="6">
        <f t="shared" si="5"/>
        <v>4550.5065999999997</v>
      </c>
      <c r="T39" s="7">
        <v>6658937</v>
      </c>
      <c r="U39" s="7">
        <v>18052547</v>
      </c>
      <c r="V39" s="7">
        <v>2071214</v>
      </c>
      <c r="W39" s="7">
        <v>16029523</v>
      </c>
      <c r="X39" s="7">
        <v>2692845</v>
      </c>
      <c r="Y39" s="2">
        <f t="shared" si="6"/>
        <v>45505066</v>
      </c>
    </row>
    <row r="40" spans="1:25" ht="18.75">
      <c r="A40" s="4">
        <v>2</v>
      </c>
      <c r="B40" s="5">
        <f t="shared" si="0"/>
        <v>0.16367769991148856</v>
      </c>
      <c r="C40" s="5">
        <f>U40/$Y40</f>
        <v>0.28635287329299974</v>
      </c>
      <c r="D40" s="5">
        <f t="shared" si="2"/>
        <v>2.2703873766159913E-2</v>
      </c>
      <c r="E40" s="5">
        <f t="shared" si="3"/>
        <v>0.46115803657231991</v>
      </c>
      <c r="F40" s="5">
        <f t="shared" si="4"/>
        <v>6.6107516457031876E-2</v>
      </c>
      <c r="G40" s="6">
        <f t="shared" si="5"/>
        <v>4530.6013000000003</v>
      </c>
      <c r="T40" s="7">
        <v>7415584</v>
      </c>
      <c r="U40" s="7">
        <v>12973507</v>
      </c>
      <c r="V40" s="7">
        <v>1028622</v>
      </c>
      <c r="W40" s="7">
        <v>20893232</v>
      </c>
      <c r="X40" s="7">
        <v>2995068</v>
      </c>
      <c r="Y40" s="2">
        <f t="shared" si="6"/>
        <v>45306013</v>
      </c>
    </row>
    <row r="41" spans="1:25" ht="18.75">
      <c r="A41" s="4">
        <v>3</v>
      </c>
      <c r="B41" s="5">
        <f>T41/$Y41</f>
        <v>0.11701264046312115</v>
      </c>
      <c r="C41" s="5">
        <f t="shared" si="1"/>
        <v>0.38372260338117165</v>
      </c>
      <c r="D41" s="5">
        <f t="shared" si="2"/>
        <v>7.1880955108429498E-3</v>
      </c>
      <c r="E41" s="5">
        <f t="shared" si="3"/>
        <v>0.45976065617010947</v>
      </c>
      <c r="F41" s="5">
        <f>X41/$Y41</f>
        <v>3.2316004474754779E-2</v>
      </c>
      <c r="G41" s="6">
        <f t="shared" si="5"/>
        <v>9094.3978000000006</v>
      </c>
      <c r="T41" s="7">
        <v>10641595</v>
      </c>
      <c r="U41" s="7">
        <v>34897260</v>
      </c>
      <c r="V41" s="7">
        <v>653714</v>
      </c>
      <c r="W41" s="7">
        <v>41812463</v>
      </c>
      <c r="X41" s="7">
        <v>2938946</v>
      </c>
      <c r="Y41" s="2">
        <f t="shared" si="6"/>
        <v>90943978</v>
      </c>
    </row>
    <row r="42" spans="1:25" ht="18.75">
      <c r="A42" s="4">
        <v>4</v>
      </c>
      <c r="B42" s="5">
        <f>T42/$Y42</f>
        <v>0.11766666916303849</v>
      </c>
      <c r="C42" s="5">
        <f t="shared" ref="C42" si="7">U42/$Y42</f>
        <v>0.33518066224485793</v>
      </c>
      <c r="D42" s="5">
        <f t="shared" ref="D42" si="8">V42/$Y42</f>
        <v>1.0115372026215428E-2</v>
      </c>
      <c r="E42" s="5">
        <f t="shared" ref="E42" si="9">W42/$Y42</f>
        <v>0.4942275302306956</v>
      </c>
      <c r="F42" s="5">
        <f>X42/$Y42</f>
        <v>4.2809766335192539E-2</v>
      </c>
      <c r="G42" s="6">
        <f>Y42/10000</f>
        <v>7263.8752000000004</v>
      </c>
      <c r="T42" s="7">
        <v>8547160</v>
      </c>
      <c r="U42" s="7">
        <v>24347105</v>
      </c>
      <c r="V42" s="7">
        <v>734768</v>
      </c>
      <c r="W42" s="7">
        <v>35900071</v>
      </c>
      <c r="X42" s="7">
        <v>3109648</v>
      </c>
      <c r="Y42" s="2">
        <f>SUM(T42:X42)</f>
        <v>72638752</v>
      </c>
    </row>
    <row r="44" spans="1:25">
      <c r="A44" s="2" t="s">
        <v>25</v>
      </c>
    </row>
    <row r="45" spans="1:25">
      <c r="A45" s="2" t="s">
        <v>13</v>
      </c>
    </row>
    <row r="46" spans="1:25">
      <c r="A46" s="2" t="s">
        <v>14</v>
      </c>
    </row>
    <row r="48" spans="1:25">
      <c r="A48" s="2" t="s">
        <v>15</v>
      </c>
    </row>
  </sheetData>
  <mergeCells count="1">
    <mergeCell ref="B4:F4"/>
  </mergeCells>
  <phoneticPr fontId="7"/>
  <pageMargins left="0.7" right="0.7" top="0.75" bottom="0.75" header="0.3" footer="0.3"/>
  <pageSetup paperSize="9" scale="68" fitToWidth="0" orientation="portrait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令和５年版白書 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智栄</dc:creator>
  <cp:lastModifiedBy>ㅤ</cp:lastModifiedBy>
  <cp:lastPrinted>2023-08-01T08:57:20Z</cp:lastPrinted>
  <dcterms:created xsi:type="dcterms:W3CDTF">2019-08-20T06:55:00Z</dcterms:created>
  <dcterms:modified xsi:type="dcterms:W3CDTF">2023-08-17T11:35:05Z</dcterms:modified>
</cp:coreProperties>
</file>