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2_作業中フォルダ（保存期間１年未満）\05_政策調査室\01_国土交通白書\2024（令和6）年版白書\82_市販版・HTML版作成\HTML版\資料編\r06\data\excel\"/>
    </mc:Choice>
  </mc:AlternateContent>
  <xr:revisionPtr revIDLastSave="0" documentId="8_{32131521-B6A6-4917-8C9E-94A935F54D37}" xr6:coauthVersionLast="47" xr6:coauthVersionMax="47" xr10:uidLastSave="{00000000-0000-0000-0000-000000000000}"/>
  <bookViews>
    <workbookView xWindow="-120" yWindow="-120" windowWidth="29040" windowHeight="15720" xr2:uid="{86CB655E-FC5F-45BA-8980-AC2641BB3A42}"/>
  </bookViews>
  <sheets>
    <sheet name="資料6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I54" i="1"/>
  <c r="H54" i="1"/>
  <c r="G54" i="1"/>
  <c r="F54" i="1"/>
  <c r="E54" i="1"/>
  <c r="D54" i="1"/>
  <c r="C54" i="1"/>
  <c r="K53" i="1"/>
  <c r="E53" i="1"/>
  <c r="K52" i="1"/>
  <c r="E52" i="1"/>
  <c r="K51" i="1"/>
  <c r="E51" i="1"/>
  <c r="K50" i="1"/>
  <c r="E50" i="1"/>
  <c r="K49" i="1"/>
  <c r="E49" i="1"/>
  <c r="K48" i="1"/>
  <c r="E48" i="1"/>
  <c r="K47" i="1"/>
  <c r="E47" i="1"/>
  <c r="K46" i="1"/>
  <c r="E46" i="1"/>
  <c r="K45" i="1"/>
  <c r="E45" i="1"/>
  <c r="K44" i="1"/>
  <c r="E44" i="1"/>
  <c r="K43" i="1"/>
  <c r="E43" i="1"/>
  <c r="K42" i="1"/>
  <c r="E42" i="1"/>
  <c r="K41" i="1"/>
  <c r="E41" i="1"/>
  <c r="K40" i="1"/>
  <c r="E40" i="1"/>
  <c r="K39" i="1"/>
  <c r="E39" i="1"/>
  <c r="K38" i="1"/>
  <c r="E38" i="1"/>
  <c r="K37" i="1"/>
  <c r="E37" i="1"/>
  <c r="K36" i="1"/>
  <c r="E36" i="1"/>
  <c r="K35" i="1"/>
  <c r="E35" i="1"/>
  <c r="K34" i="1"/>
  <c r="E34" i="1"/>
  <c r="K33" i="1"/>
  <c r="E33" i="1"/>
  <c r="K32" i="1"/>
  <c r="E32" i="1"/>
  <c r="K31" i="1"/>
  <c r="E31" i="1"/>
  <c r="K30" i="1"/>
  <c r="E30" i="1"/>
  <c r="K29" i="1"/>
  <c r="E29" i="1"/>
  <c r="K28" i="1"/>
  <c r="E28" i="1"/>
  <c r="K27" i="1"/>
  <c r="E27" i="1"/>
  <c r="K26" i="1"/>
  <c r="E26" i="1"/>
  <c r="K25" i="1"/>
  <c r="E25" i="1"/>
  <c r="K24" i="1"/>
  <c r="E24" i="1"/>
  <c r="K23" i="1"/>
  <c r="E23" i="1"/>
  <c r="K22" i="1"/>
  <c r="E22" i="1"/>
  <c r="K21" i="1"/>
  <c r="E21" i="1"/>
  <c r="K20" i="1"/>
  <c r="E20" i="1"/>
  <c r="K19" i="1"/>
  <c r="E19" i="1"/>
  <c r="K18" i="1"/>
  <c r="E18" i="1"/>
  <c r="K17" i="1"/>
  <c r="E17" i="1"/>
  <c r="K16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K9" i="1"/>
  <c r="E9" i="1"/>
  <c r="K8" i="1"/>
  <c r="E8" i="1"/>
  <c r="K7" i="1"/>
  <c r="K54" i="1" s="1"/>
  <c r="E7" i="1"/>
</calcChain>
</file>

<file path=xl/sharedStrings.xml><?xml version="1.0" encoding="utf-8"?>
<sst xmlns="http://schemas.openxmlformats.org/spreadsheetml/2006/main" count="64" uniqueCount="61">
  <si>
    <t>資料6-3　河川延長等の現況（都道府県別）</t>
    <phoneticPr fontId="5"/>
  </si>
  <si>
    <t>令和５年４月３０日現在（単位：km）</t>
    <rPh sb="0" eb="2">
      <t>レイワ</t>
    </rPh>
    <phoneticPr fontId="5"/>
  </si>
  <si>
    <t>都道府県名</t>
    <phoneticPr fontId="5"/>
  </si>
  <si>
    <t>一  級  河  川</t>
    <rPh sb="0" eb="1">
      <t>イチ</t>
    </rPh>
    <rPh sb="3" eb="4">
      <t>キュウ</t>
    </rPh>
    <rPh sb="6" eb="7">
      <t>カワ</t>
    </rPh>
    <rPh sb="9" eb="10">
      <t>ガワ</t>
    </rPh>
    <phoneticPr fontId="5"/>
  </si>
  <si>
    <t>二   級   河   川</t>
  </si>
  <si>
    <t>準  用  河  川</t>
  </si>
  <si>
    <t>河川延長</t>
  </si>
  <si>
    <t>指定区間外</t>
    <rPh sb="0" eb="2">
      <t>シテイ</t>
    </rPh>
    <rPh sb="2" eb="5">
      <t>クカンガイ</t>
    </rPh>
    <phoneticPr fontId="5"/>
  </si>
  <si>
    <t>指定区間</t>
    <rPh sb="0" eb="2">
      <t>シテイ</t>
    </rPh>
    <rPh sb="2" eb="4">
      <t>クカン</t>
    </rPh>
    <phoneticPr fontId="5"/>
  </si>
  <si>
    <t>計</t>
    <rPh sb="0" eb="1">
      <t>ケイ</t>
    </rPh>
    <phoneticPr fontId="5"/>
  </si>
  <si>
    <t>水系数</t>
  </si>
  <si>
    <t>河川数</t>
  </si>
  <si>
    <t>合  計</t>
    <phoneticPr fontId="5"/>
  </si>
  <si>
    <t>北 海 道</t>
  </si>
  <si>
    <t>青    森</t>
  </si>
  <si>
    <t>岩    手</t>
  </si>
  <si>
    <t>宮    城</t>
  </si>
  <si>
    <t>秋    田</t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</si>
  <si>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</si>
  <si>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</si>
  <si>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</si>
  <si>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</si>
  <si>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</si>
  <si>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</si>
  <si>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</si>
  <si>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</si>
  <si>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神 奈 川</t>
  </si>
  <si>
    <t>新    潟</t>
  </si>
  <si>
    <t>山    梨</t>
  </si>
  <si>
    <t>長    野</t>
  </si>
  <si>
    <t>富    山</t>
  </si>
  <si>
    <t>石    川</t>
  </si>
  <si>
    <t>岐    阜</t>
  </si>
  <si>
    <t>静    岡</t>
  </si>
  <si>
    <t>愛    知</t>
  </si>
  <si>
    <t>三    重</t>
  </si>
  <si>
    <t>福    井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</si>
  <si>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</si>
  <si>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</si>
  <si>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</si>
  <si>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</si>
  <si>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</si>
  <si>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</si>
  <si>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</si>
  <si>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</si>
  <si>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</si>
  <si>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</si>
  <si>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</si>
  <si>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</si>
  <si>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</si>
  <si>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</si>
  <si>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</si>
  <si>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</si>
  <si>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</si>
  <si>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</si>
  <si>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</si>
  <si>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</si>
  <si>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</si>
  <si>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</si>
  <si>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</si>
  <si>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合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</si>
</sst>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);\(#,##0.0\)"/>
    <numFmt numFmtId="177" formatCode="#,##0.0_ "/>
    <numFmt numFmtId="178" formatCode="#,##0_ "/>
    <numFmt numFmtId="179" formatCode="#,##0.0_ ;[Red]\-#,##0.0\ "/>
    <numFmt numFmtId="180" formatCode="#,##0_);[Red]\(#,##0\)"/>
    <numFmt numFmtId="181" formatCode="#,##0.0;[Red]\-#,##0.0"/>
    <numFmt numFmtId="182" formatCode="0.0_ "/>
    <numFmt numFmtId="183" formatCode="#,##0.0_);[Red]\(#,##0.0\)"/>
  </numFmts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3"/>
      <charset val="128"/>
    </font>
    <font>
      <sz val="11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28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2" applyFont="1" applyFill="1" applyAlignment="1">
      <alignment horizontal="center"/>
    </xf>
    <xf numFmtId="0" fontId="2" fillId="2" borderId="0" xfId="2" applyFont="1" applyFill="1"/>
    <xf numFmtId="0" fontId="2" fillId="2" borderId="0" xfId="2" applyFont="1" applyFill="1" applyAlignment="1">
      <alignment horizontal="right"/>
    </xf>
    <xf numFmtId="0" fontId="2" fillId="3" borderId="1" xfId="2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Continuous"/>
    </xf>
    <xf numFmtId="0" fontId="2" fillId="3" borderId="3" xfId="2" applyFont="1" applyFill="1" applyBorder="1" applyAlignment="1">
      <alignment horizontal="center"/>
    </xf>
    <xf numFmtId="0" fontId="2" fillId="3" borderId="4" xfId="2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center"/>
    </xf>
    <xf numFmtId="0" fontId="2" fillId="3" borderId="6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176" fontId="7" fillId="2" borderId="7" xfId="0" applyNumberFormat="1" applyFont="1" applyFill="1" applyBorder="1" applyAlignment="1">
      <alignment vertical="center"/>
    </xf>
    <xf numFmtId="177" fontId="2" fillId="2" borderId="7" xfId="0" applyNumberFormat="1" applyFont="1" applyFill="1" applyBorder="1" applyAlignment="1">
      <alignment vertical="center"/>
    </xf>
    <xf numFmtId="178" fontId="2" fillId="2" borderId="7" xfId="0" applyNumberFormat="1" applyFont="1" applyFill="1" applyBorder="1" applyAlignment="1">
      <alignment vertical="center"/>
    </xf>
    <xf numFmtId="179" fontId="7" fillId="2" borderId="7" xfId="1" applyNumberFormat="1" applyFont="1" applyFill="1" applyBorder="1" applyAlignment="1">
      <alignment horizontal="right" vertical="center"/>
    </xf>
    <xf numFmtId="180" fontId="2" fillId="2" borderId="7" xfId="0" applyNumberFormat="1" applyFont="1" applyFill="1" applyBorder="1" applyAlignment="1">
      <alignment vertical="center"/>
    </xf>
    <xf numFmtId="179" fontId="7" fillId="2" borderId="7" xfId="1" applyNumberFormat="1" applyFont="1" applyFill="1" applyBorder="1">
      <alignment vertical="center"/>
    </xf>
    <xf numFmtId="181" fontId="2" fillId="2" borderId="7" xfId="0" applyNumberFormat="1" applyFont="1" applyFill="1" applyBorder="1" applyAlignment="1">
      <alignment vertical="center"/>
    </xf>
    <xf numFmtId="182" fontId="7" fillId="2" borderId="7" xfId="0" applyNumberFormat="1" applyFont="1" applyFill="1" applyBorder="1" applyAlignment="1">
      <alignment vertical="center"/>
    </xf>
    <xf numFmtId="179" fontId="2" fillId="2" borderId="7" xfId="1" applyNumberFormat="1" applyFont="1" applyFill="1" applyBorder="1" applyAlignment="1">
      <alignment horizontal="right" vertical="center"/>
    </xf>
    <xf numFmtId="183" fontId="7" fillId="2" borderId="7" xfId="1" applyNumberFormat="1" applyFont="1" applyFill="1" applyBorder="1" applyAlignment="1">
      <alignment vertical="center" shrinkToFit="1"/>
    </xf>
    <xf numFmtId="176" fontId="7" fillId="2" borderId="7" xfId="0" applyNumberFormat="1" applyFont="1" applyFill="1" applyBorder="1" applyAlignment="1">
      <alignment vertical="center" shrinkToFit="1"/>
    </xf>
    <xf numFmtId="176" fontId="7" fillId="2" borderId="7" xfId="0" applyNumberFormat="1" applyFont="1" applyFill="1" applyBorder="1" applyAlignment="1">
      <alignment horizontal="right" shrinkToFit="1"/>
    </xf>
    <xf numFmtId="177" fontId="7" fillId="2" borderId="7" xfId="0" applyNumberFormat="1" applyFont="1" applyFill="1" applyBorder="1" applyAlignment="1">
      <alignment vertical="center"/>
    </xf>
    <xf numFmtId="176" fontId="7" fillId="2" borderId="7" xfId="0" applyNumberFormat="1" applyFont="1" applyFill="1" applyBorder="1" applyAlignment="1">
      <alignment shrinkToFit="1"/>
    </xf>
    <xf numFmtId="180" fontId="7" fillId="2" borderId="7" xfId="1" applyNumberFormat="1" applyFont="1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_法河延長" xfId="2" xr:uid="{8BF7E6AD-BD12-496C-87A7-9937B8B17D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B23CD-B582-4C5D-81DD-5BB6DB9CB804}">
  <dimension ref="B1:K54"/>
  <sheetViews>
    <sheetView tabSelected="1" topLeftCell="A2" zoomScale="85" zoomScaleNormal="85" workbookViewId="0">
      <selection activeCell="O38" sqref="O38"/>
    </sheetView>
  </sheetViews>
  <sheetFormatPr defaultRowHeight="13.5"/>
  <cols>
    <col min="1" max="1" width="1.75" style="1" customWidth="1"/>
    <col min="2" max="2" width="10.875" style="1" customWidth="1"/>
    <col min="3" max="3" width="11.375" style="1" bestFit="1" customWidth="1"/>
    <col min="4" max="4" width="10.25" style="1" customWidth="1"/>
    <col min="5" max="5" width="12.375" style="1" bestFit="1" customWidth="1"/>
    <col min="6" max="7" width="9.375" style="1" bestFit="1" customWidth="1"/>
    <col min="8" max="8" width="10.25" style="1" customWidth="1"/>
    <col min="9" max="9" width="9.375" style="1" bestFit="1" customWidth="1"/>
    <col min="10" max="10" width="10.25" style="1" bestFit="1" customWidth="1"/>
    <col min="11" max="11" width="12.625" style="1" bestFit="1" customWidth="1"/>
    <col min="12" max="257" width="9" style="1"/>
    <col min="258" max="258" width="10.875" style="1" customWidth="1"/>
    <col min="259" max="259" width="11.25" style="1" bestFit="1" customWidth="1"/>
    <col min="260" max="260" width="10.25" style="1" customWidth="1"/>
    <col min="261" max="261" width="10.125" style="1" customWidth="1"/>
    <col min="262" max="263" width="9.25" style="1" bestFit="1" customWidth="1"/>
    <col min="264" max="264" width="10.25" style="1" customWidth="1"/>
    <col min="265" max="266" width="9.25" style="1" bestFit="1" customWidth="1"/>
    <col min="267" max="267" width="9.5" style="1" bestFit="1" customWidth="1"/>
    <col min="268" max="513" width="9" style="1"/>
    <col min="514" max="514" width="10.875" style="1" customWidth="1"/>
    <col min="515" max="515" width="11.25" style="1" bestFit="1" customWidth="1"/>
    <col min="516" max="516" width="10.25" style="1" customWidth="1"/>
    <col min="517" max="517" width="10.125" style="1" customWidth="1"/>
    <col min="518" max="519" width="9.25" style="1" bestFit="1" customWidth="1"/>
    <col min="520" max="520" width="10.25" style="1" customWidth="1"/>
    <col min="521" max="522" width="9.25" style="1" bestFit="1" customWidth="1"/>
    <col min="523" max="523" width="9.5" style="1" bestFit="1" customWidth="1"/>
    <col min="524" max="769" width="9" style="1"/>
    <col min="770" max="770" width="10.875" style="1" customWidth="1"/>
    <col min="771" max="771" width="11.25" style="1" bestFit="1" customWidth="1"/>
    <col min="772" max="772" width="10.25" style="1" customWidth="1"/>
    <col min="773" max="773" width="10.125" style="1" customWidth="1"/>
    <col min="774" max="775" width="9.25" style="1" bestFit="1" customWidth="1"/>
    <col min="776" max="776" width="10.25" style="1" customWidth="1"/>
    <col min="777" max="778" width="9.25" style="1" bestFit="1" customWidth="1"/>
    <col min="779" max="779" width="9.5" style="1" bestFit="1" customWidth="1"/>
    <col min="780" max="1025" width="9" style="1"/>
    <col min="1026" max="1026" width="10.875" style="1" customWidth="1"/>
    <col min="1027" max="1027" width="11.25" style="1" bestFit="1" customWidth="1"/>
    <col min="1028" max="1028" width="10.25" style="1" customWidth="1"/>
    <col min="1029" max="1029" width="10.125" style="1" customWidth="1"/>
    <col min="1030" max="1031" width="9.25" style="1" bestFit="1" customWidth="1"/>
    <col min="1032" max="1032" width="10.25" style="1" customWidth="1"/>
    <col min="1033" max="1034" width="9.25" style="1" bestFit="1" customWidth="1"/>
    <col min="1035" max="1035" width="9.5" style="1" bestFit="1" customWidth="1"/>
    <col min="1036" max="1281" width="9" style="1"/>
    <col min="1282" max="1282" width="10.875" style="1" customWidth="1"/>
    <col min="1283" max="1283" width="11.25" style="1" bestFit="1" customWidth="1"/>
    <col min="1284" max="1284" width="10.25" style="1" customWidth="1"/>
    <col min="1285" max="1285" width="10.125" style="1" customWidth="1"/>
    <col min="1286" max="1287" width="9.25" style="1" bestFit="1" customWidth="1"/>
    <col min="1288" max="1288" width="10.25" style="1" customWidth="1"/>
    <col min="1289" max="1290" width="9.25" style="1" bestFit="1" customWidth="1"/>
    <col min="1291" max="1291" width="9.5" style="1" bestFit="1" customWidth="1"/>
    <col min="1292" max="1537" width="9" style="1"/>
    <col min="1538" max="1538" width="10.875" style="1" customWidth="1"/>
    <col min="1539" max="1539" width="11.25" style="1" bestFit="1" customWidth="1"/>
    <col min="1540" max="1540" width="10.25" style="1" customWidth="1"/>
    <col min="1541" max="1541" width="10.125" style="1" customWidth="1"/>
    <col min="1542" max="1543" width="9.25" style="1" bestFit="1" customWidth="1"/>
    <col min="1544" max="1544" width="10.25" style="1" customWidth="1"/>
    <col min="1545" max="1546" width="9.25" style="1" bestFit="1" customWidth="1"/>
    <col min="1547" max="1547" width="9.5" style="1" bestFit="1" customWidth="1"/>
    <col min="1548" max="1793" width="9" style="1"/>
    <col min="1794" max="1794" width="10.875" style="1" customWidth="1"/>
    <col min="1795" max="1795" width="11.25" style="1" bestFit="1" customWidth="1"/>
    <col min="1796" max="1796" width="10.25" style="1" customWidth="1"/>
    <col min="1797" max="1797" width="10.125" style="1" customWidth="1"/>
    <col min="1798" max="1799" width="9.25" style="1" bestFit="1" customWidth="1"/>
    <col min="1800" max="1800" width="10.25" style="1" customWidth="1"/>
    <col min="1801" max="1802" width="9.25" style="1" bestFit="1" customWidth="1"/>
    <col min="1803" max="1803" width="9.5" style="1" bestFit="1" customWidth="1"/>
    <col min="1804" max="2049" width="9" style="1"/>
    <col min="2050" max="2050" width="10.875" style="1" customWidth="1"/>
    <col min="2051" max="2051" width="11.25" style="1" bestFit="1" customWidth="1"/>
    <col min="2052" max="2052" width="10.25" style="1" customWidth="1"/>
    <col min="2053" max="2053" width="10.125" style="1" customWidth="1"/>
    <col min="2054" max="2055" width="9.25" style="1" bestFit="1" customWidth="1"/>
    <col min="2056" max="2056" width="10.25" style="1" customWidth="1"/>
    <col min="2057" max="2058" width="9.25" style="1" bestFit="1" customWidth="1"/>
    <col min="2059" max="2059" width="9.5" style="1" bestFit="1" customWidth="1"/>
    <col min="2060" max="2305" width="9" style="1"/>
    <col min="2306" max="2306" width="10.875" style="1" customWidth="1"/>
    <col min="2307" max="2307" width="11.25" style="1" bestFit="1" customWidth="1"/>
    <col min="2308" max="2308" width="10.25" style="1" customWidth="1"/>
    <col min="2309" max="2309" width="10.125" style="1" customWidth="1"/>
    <col min="2310" max="2311" width="9.25" style="1" bestFit="1" customWidth="1"/>
    <col min="2312" max="2312" width="10.25" style="1" customWidth="1"/>
    <col min="2313" max="2314" width="9.25" style="1" bestFit="1" customWidth="1"/>
    <col min="2315" max="2315" width="9.5" style="1" bestFit="1" customWidth="1"/>
    <col min="2316" max="2561" width="9" style="1"/>
    <col min="2562" max="2562" width="10.875" style="1" customWidth="1"/>
    <col min="2563" max="2563" width="11.25" style="1" bestFit="1" customWidth="1"/>
    <col min="2564" max="2564" width="10.25" style="1" customWidth="1"/>
    <col min="2565" max="2565" width="10.125" style="1" customWidth="1"/>
    <col min="2566" max="2567" width="9.25" style="1" bestFit="1" customWidth="1"/>
    <col min="2568" max="2568" width="10.25" style="1" customWidth="1"/>
    <col min="2569" max="2570" width="9.25" style="1" bestFit="1" customWidth="1"/>
    <col min="2571" max="2571" width="9.5" style="1" bestFit="1" customWidth="1"/>
    <col min="2572" max="2817" width="9" style="1"/>
    <col min="2818" max="2818" width="10.875" style="1" customWidth="1"/>
    <col min="2819" max="2819" width="11.25" style="1" bestFit="1" customWidth="1"/>
    <col min="2820" max="2820" width="10.25" style="1" customWidth="1"/>
    <col min="2821" max="2821" width="10.125" style="1" customWidth="1"/>
    <col min="2822" max="2823" width="9.25" style="1" bestFit="1" customWidth="1"/>
    <col min="2824" max="2824" width="10.25" style="1" customWidth="1"/>
    <col min="2825" max="2826" width="9.25" style="1" bestFit="1" customWidth="1"/>
    <col min="2827" max="2827" width="9.5" style="1" bestFit="1" customWidth="1"/>
    <col min="2828" max="3073" width="9" style="1"/>
    <col min="3074" max="3074" width="10.875" style="1" customWidth="1"/>
    <col min="3075" max="3075" width="11.25" style="1" bestFit="1" customWidth="1"/>
    <col min="3076" max="3076" width="10.25" style="1" customWidth="1"/>
    <col min="3077" max="3077" width="10.125" style="1" customWidth="1"/>
    <col min="3078" max="3079" width="9.25" style="1" bestFit="1" customWidth="1"/>
    <col min="3080" max="3080" width="10.25" style="1" customWidth="1"/>
    <col min="3081" max="3082" width="9.25" style="1" bestFit="1" customWidth="1"/>
    <col min="3083" max="3083" width="9.5" style="1" bestFit="1" customWidth="1"/>
    <col min="3084" max="3329" width="9" style="1"/>
    <col min="3330" max="3330" width="10.875" style="1" customWidth="1"/>
    <col min="3331" max="3331" width="11.25" style="1" bestFit="1" customWidth="1"/>
    <col min="3332" max="3332" width="10.25" style="1" customWidth="1"/>
    <col min="3333" max="3333" width="10.125" style="1" customWidth="1"/>
    <col min="3334" max="3335" width="9.25" style="1" bestFit="1" customWidth="1"/>
    <col min="3336" max="3336" width="10.25" style="1" customWidth="1"/>
    <col min="3337" max="3338" width="9.25" style="1" bestFit="1" customWidth="1"/>
    <col min="3339" max="3339" width="9.5" style="1" bestFit="1" customWidth="1"/>
    <col min="3340" max="3585" width="9" style="1"/>
    <col min="3586" max="3586" width="10.875" style="1" customWidth="1"/>
    <col min="3587" max="3587" width="11.25" style="1" bestFit="1" customWidth="1"/>
    <col min="3588" max="3588" width="10.25" style="1" customWidth="1"/>
    <col min="3589" max="3589" width="10.125" style="1" customWidth="1"/>
    <col min="3590" max="3591" width="9.25" style="1" bestFit="1" customWidth="1"/>
    <col min="3592" max="3592" width="10.25" style="1" customWidth="1"/>
    <col min="3593" max="3594" width="9.25" style="1" bestFit="1" customWidth="1"/>
    <col min="3595" max="3595" width="9.5" style="1" bestFit="1" customWidth="1"/>
    <col min="3596" max="3841" width="9" style="1"/>
    <col min="3842" max="3842" width="10.875" style="1" customWidth="1"/>
    <col min="3843" max="3843" width="11.25" style="1" bestFit="1" customWidth="1"/>
    <col min="3844" max="3844" width="10.25" style="1" customWidth="1"/>
    <col min="3845" max="3845" width="10.125" style="1" customWidth="1"/>
    <col min="3846" max="3847" width="9.25" style="1" bestFit="1" customWidth="1"/>
    <col min="3848" max="3848" width="10.25" style="1" customWidth="1"/>
    <col min="3849" max="3850" width="9.25" style="1" bestFit="1" customWidth="1"/>
    <col min="3851" max="3851" width="9.5" style="1" bestFit="1" customWidth="1"/>
    <col min="3852" max="4097" width="9" style="1"/>
    <col min="4098" max="4098" width="10.875" style="1" customWidth="1"/>
    <col min="4099" max="4099" width="11.25" style="1" bestFit="1" customWidth="1"/>
    <col min="4100" max="4100" width="10.25" style="1" customWidth="1"/>
    <col min="4101" max="4101" width="10.125" style="1" customWidth="1"/>
    <col min="4102" max="4103" width="9.25" style="1" bestFit="1" customWidth="1"/>
    <col min="4104" max="4104" width="10.25" style="1" customWidth="1"/>
    <col min="4105" max="4106" width="9.25" style="1" bestFit="1" customWidth="1"/>
    <col min="4107" max="4107" width="9.5" style="1" bestFit="1" customWidth="1"/>
    <col min="4108" max="4353" width="9" style="1"/>
    <col min="4354" max="4354" width="10.875" style="1" customWidth="1"/>
    <col min="4355" max="4355" width="11.25" style="1" bestFit="1" customWidth="1"/>
    <col min="4356" max="4356" width="10.25" style="1" customWidth="1"/>
    <col min="4357" max="4357" width="10.125" style="1" customWidth="1"/>
    <col min="4358" max="4359" width="9.25" style="1" bestFit="1" customWidth="1"/>
    <col min="4360" max="4360" width="10.25" style="1" customWidth="1"/>
    <col min="4361" max="4362" width="9.25" style="1" bestFit="1" customWidth="1"/>
    <col min="4363" max="4363" width="9.5" style="1" bestFit="1" customWidth="1"/>
    <col min="4364" max="4609" width="9" style="1"/>
    <col min="4610" max="4610" width="10.875" style="1" customWidth="1"/>
    <col min="4611" max="4611" width="11.25" style="1" bestFit="1" customWidth="1"/>
    <col min="4612" max="4612" width="10.25" style="1" customWidth="1"/>
    <col min="4613" max="4613" width="10.125" style="1" customWidth="1"/>
    <col min="4614" max="4615" width="9.25" style="1" bestFit="1" customWidth="1"/>
    <col min="4616" max="4616" width="10.25" style="1" customWidth="1"/>
    <col min="4617" max="4618" width="9.25" style="1" bestFit="1" customWidth="1"/>
    <col min="4619" max="4619" width="9.5" style="1" bestFit="1" customWidth="1"/>
    <col min="4620" max="4865" width="9" style="1"/>
    <col min="4866" max="4866" width="10.875" style="1" customWidth="1"/>
    <col min="4867" max="4867" width="11.25" style="1" bestFit="1" customWidth="1"/>
    <col min="4868" max="4868" width="10.25" style="1" customWidth="1"/>
    <col min="4869" max="4869" width="10.125" style="1" customWidth="1"/>
    <col min="4870" max="4871" width="9.25" style="1" bestFit="1" customWidth="1"/>
    <col min="4872" max="4872" width="10.25" style="1" customWidth="1"/>
    <col min="4873" max="4874" width="9.25" style="1" bestFit="1" customWidth="1"/>
    <col min="4875" max="4875" width="9.5" style="1" bestFit="1" customWidth="1"/>
    <col min="4876" max="5121" width="9" style="1"/>
    <col min="5122" max="5122" width="10.875" style="1" customWidth="1"/>
    <col min="5123" max="5123" width="11.25" style="1" bestFit="1" customWidth="1"/>
    <col min="5124" max="5124" width="10.25" style="1" customWidth="1"/>
    <col min="5125" max="5125" width="10.125" style="1" customWidth="1"/>
    <col min="5126" max="5127" width="9.25" style="1" bestFit="1" customWidth="1"/>
    <col min="5128" max="5128" width="10.25" style="1" customWidth="1"/>
    <col min="5129" max="5130" width="9.25" style="1" bestFit="1" customWidth="1"/>
    <col min="5131" max="5131" width="9.5" style="1" bestFit="1" customWidth="1"/>
    <col min="5132" max="5377" width="9" style="1"/>
    <col min="5378" max="5378" width="10.875" style="1" customWidth="1"/>
    <col min="5379" max="5379" width="11.25" style="1" bestFit="1" customWidth="1"/>
    <col min="5380" max="5380" width="10.25" style="1" customWidth="1"/>
    <col min="5381" max="5381" width="10.125" style="1" customWidth="1"/>
    <col min="5382" max="5383" width="9.25" style="1" bestFit="1" customWidth="1"/>
    <col min="5384" max="5384" width="10.25" style="1" customWidth="1"/>
    <col min="5385" max="5386" width="9.25" style="1" bestFit="1" customWidth="1"/>
    <col min="5387" max="5387" width="9.5" style="1" bestFit="1" customWidth="1"/>
    <col min="5388" max="5633" width="9" style="1"/>
    <col min="5634" max="5634" width="10.875" style="1" customWidth="1"/>
    <col min="5635" max="5635" width="11.25" style="1" bestFit="1" customWidth="1"/>
    <col min="5636" max="5636" width="10.25" style="1" customWidth="1"/>
    <col min="5637" max="5637" width="10.125" style="1" customWidth="1"/>
    <col min="5638" max="5639" width="9.25" style="1" bestFit="1" customWidth="1"/>
    <col min="5640" max="5640" width="10.25" style="1" customWidth="1"/>
    <col min="5641" max="5642" width="9.25" style="1" bestFit="1" customWidth="1"/>
    <col min="5643" max="5643" width="9.5" style="1" bestFit="1" customWidth="1"/>
    <col min="5644" max="5889" width="9" style="1"/>
    <col min="5890" max="5890" width="10.875" style="1" customWidth="1"/>
    <col min="5891" max="5891" width="11.25" style="1" bestFit="1" customWidth="1"/>
    <col min="5892" max="5892" width="10.25" style="1" customWidth="1"/>
    <col min="5893" max="5893" width="10.125" style="1" customWidth="1"/>
    <col min="5894" max="5895" width="9.25" style="1" bestFit="1" customWidth="1"/>
    <col min="5896" max="5896" width="10.25" style="1" customWidth="1"/>
    <col min="5897" max="5898" width="9.25" style="1" bestFit="1" customWidth="1"/>
    <col min="5899" max="5899" width="9.5" style="1" bestFit="1" customWidth="1"/>
    <col min="5900" max="6145" width="9" style="1"/>
    <col min="6146" max="6146" width="10.875" style="1" customWidth="1"/>
    <col min="6147" max="6147" width="11.25" style="1" bestFit="1" customWidth="1"/>
    <col min="6148" max="6148" width="10.25" style="1" customWidth="1"/>
    <col min="6149" max="6149" width="10.125" style="1" customWidth="1"/>
    <col min="6150" max="6151" width="9.25" style="1" bestFit="1" customWidth="1"/>
    <col min="6152" max="6152" width="10.25" style="1" customWidth="1"/>
    <col min="6153" max="6154" width="9.25" style="1" bestFit="1" customWidth="1"/>
    <col min="6155" max="6155" width="9.5" style="1" bestFit="1" customWidth="1"/>
    <col min="6156" max="6401" width="9" style="1"/>
    <col min="6402" max="6402" width="10.875" style="1" customWidth="1"/>
    <col min="6403" max="6403" width="11.25" style="1" bestFit="1" customWidth="1"/>
    <col min="6404" max="6404" width="10.25" style="1" customWidth="1"/>
    <col min="6405" max="6405" width="10.125" style="1" customWidth="1"/>
    <col min="6406" max="6407" width="9.25" style="1" bestFit="1" customWidth="1"/>
    <col min="6408" max="6408" width="10.25" style="1" customWidth="1"/>
    <col min="6409" max="6410" width="9.25" style="1" bestFit="1" customWidth="1"/>
    <col min="6411" max="6411" width="9.5" style="1" bestFit="1" customWidth="1"/>
    <col min="6412" max="6657" width="9" style="1"/>
    <col min="6658" max="6658" width="10.875" style="1" customWidth="1"/>
    <col min="6659" max="6659" width="11.25" style="1" bestFit="1" customWidth="1"/>
    <col min="6660" max="6660" width="10.25" style="1" customWidth="1"/>
    <col min="6661" max="6661" width="10.125" style="1" customWidth="1"/>
    <col min="6662" max="6663" width="9.25" style="1" bestFit="1" customWidth="1"/>
    <col min="6664" max="6664" width="10.25" style="1" customWidth="1"/>
    <col min="6665" max="6666" width="9.25" style="1" bestFit="1" customWidth="1"/>
    <col min="6667" max="6667" width="9.5" style="1" bestFit="1" customWidth="1"/>
    <col min="6668" max="6913" width="9" style="1"/>
    <col min="6914" max="6914" width="10.875" style="1" customWidth="1"/>
    <col min="6915" max="6915" width="11.25" style="1" bestFit="1" customWidth="1"/>
    <col min="6916" max="6916" width="10.25" style="1" customWidth="1"/>
    <col min="6917" max="6917" width="10.125" style="1" customWidth="1"/>
    <col min="6918" max="6919" width="9.25" style="1" bestFit="1" customWidth="1"/>
    <col min="6920" max="6920" width="10.25" style="1" customWidth="1"/>
    <col min="6921" max="6922" width="9.25" style="1" bestFit="1" customWidth="1"/>
    <col min="6923" max="6923" width="9.5" style="1" bestFit="1" customWidth="1"/>
    <col min="6924" max="7169" width="9" style="1"/>
    <col min="7170" max="7170" width="10.875" style="1" customWidth="1"/>
    <col min="7171" max="7171" width="11.25" style="1" bestFit="1" customWidth="1"/>
    <col min="7172" max="7172" width="10.25" style="1" customWidth="1"/>
    <col min="7173" max="7173" width="10.125" style="1" customWidth="1"/>
    <col min="7174" max="7175" width="9.25" style="1" bestFit="1" customWidth="1"/>
    <col min="7176" max="7176" width="10.25" style="1" customWidth="1"/>
    <col min="7177" max="7178" width="9.25" style="1" bestFit="1" customWidth="1"/>
    <col min="7179" max="7179" width="9.5" style="1" bestFit="1" customWidth="1"/>
    <col min="7180" max="7425" width="9" style="1"/>
    <col min="7426" max="7426" width="10.875" style="1" customWidth="1"/>
    <col min="7427" max="7427" width="11.25" style="1" bestFit="1" customWidth="1"/>
    <col min="7428" max="7428" width="10.25" style="1" customWidth="1"/>
    <col min="7429" max="7429" width="10.125" style="1" customWidth="1"/>
    <col min="7430" max="7431" width="9.25" style="1" bestFit="1" customWidth="1"/>
    <col min="7432" max="7432" width="10.25" style="1" customWidth="1"/>
    <col min="7433" max="7434" width="9.25" style="1" bestFit="1" customWidth="1"/>
    <col min="7435" max="7435" width="9.5" style="1" bestFit="1" customWidth="1"/>
    <col min="7436" max="7681" width="9" style="1"/>
    <col min="7682" max="7682" width="10.875" style="1" customWidth="1"/>
    <col min="7683" max="7683" width="11.25" style="1" bestFit="1" customWidth="1"/>
    <col min="7684" max="7684" width="10.25" style="1" customWidth="1"/>
    <col min="7685" max="7685" width="10.125" style="1" customWidth="1"/>
    <col min="7686" max="7687" width="9.25" style="1" bestFit="1" customWidth="1"/>
    <col min="7688" max="7688" width="10.25" style="1" customWidth="1"/>
    <col min="7689" max="7690" width="9.25" style="1" bestFit="1" customWidth="1"/>
    <col min="7691" max="7691" width="9.5" style="1" bestFit="1" customWidth="1"/>
    <col min="7692" max="7937" width="9" style="1"/>
    <col min="7938" max="7938" width="10.875" style="1" customWidth="1"/>
    <col min="7939" max="7939" width="11.25" style="1" bestFit="1" customWidth="1"/>
    <col min="7940" max="7940" width="10.25" style="1" customWidth="1"/>
    <col min="7941" max="7941" width="10.125" style="1" customWidth="1"/>
    <col min="7942" max="7943" width="9.25" style="1" bestFit="1" customWidth="1"/>
    <col min="7944" max="7944" width="10.25" style="1" customWidth="1"/>
    <col min="7945" max="7946" width="9.25" style="1" bestFit="1" customWidth="1"/>
    <col min="7947" max="7947" width="9.5" style="1" bestFit="1" customWidth="1"/>
    <col min="7948" max="8193" width="9" style="1"/>
    <col min="8194" max="8194" width="10.875" style="1" customWidth="1"/>
    <col min="8195" max="8195" width="11.25" style="1" bestFit="1" customWidth="1"/>
    <col min="8196" max="8196" width="10.25" style="1" customWidth="1"/>
    <col min="8197" max="8197" width="10.125" style="1" customWidth="1"/>
    <col min="8198" max="8199" width="9.25" style="1" bestFit="1" customWidth="1"/>
    <col min="8200" max="8200" width="10.25" style="1" customWidth="1"/>
    <col min="8201" max="8202" width="9.25" style="1" bestFit="1" customWidth="1"/>
    <col min="8203" max="8203" width="9.5" style="1" bestFit="1" customWidth="1"/>
    <col min="8204" max="8449" width="9" style="1"/>
    <col min="8450" max="8450" width="10.875" style="1" customWidth="1"/>
    <col min="8451" max="8451" width="11.25" style="1" bestFit="1" customWidth="1"/>
    <col min="8452" max="8452" width="10.25" style="1" customWidth="1"/>
    <col min="8453" max="8453" width="10.125" style="1" customWidth="1"/>
    <col min="8454" max="8455" width="9.25" style="1" bestFit="1" customWidth="1"/>
    <col min="8456" max="8456" width="10.25" style="1" customWidth="1"/>
    <col min="8457" max="8458" width="9.25" style="1" bestFit="1" customWidth="1"/>
    <col min="8459" max="8459" width="9.5" style="1" bestFit="1" customWidth="1"/>
    <col min="8460" max="8705" width="9" style="1"/>
    <col min="8706" max="8706" width="10.875" style="1" customWidth="1"/>
    <col min="8707" max="8707" width="11.25" style="1" bestFit="1" customWidth="1"/>
    <col min="8708" max="8708" width="10.25" style="1" customWidth="1"/>
    <col min="8709" max="8709" width="10.125" style="1" customWidth="1"/>
    <col min="8710" max="8711" width="9.25" style="1" bestFit="1" customWidth="1"/>
    <col min="8712" max="8712" width="10.25" style="1" customWidth="1"/>
    <col min="8713" max="8714" width="9.25" style="1" bestFit="1" customWidth="1"/>
    <col min="8715" max="8715" width="9.5" style="1" bestFit="1" customWidth="1"/>
    <col min="8716" max="8961" width="9" style="1"/>
    <col min="8962" max="8962" width="10.875" style="1" customWidth="1"/>
    <col min="8963" max="8963" width="11.25" style="1" bestFit="1" customWidth="1"/>
    <col min="8964" max="8964" width="10.25" style="1" customWidth="1"/>
    <col min="8965" max="8965" width="10.125" style="1" customWidth="1"/>
    <col min="8966" max="8967" width="9.25" style="1" bestFit="1" customWidth="1"/>
    <col min="8968" max="8968" width="10.25" style="1" customWidth="1"/>
    <col min="8969" max="8970" width="9.25" style="1" bestFit="1" customWidth="1"/>
    <col min="8971" max="8971" width="9.5" style="1" bestFit="1" customWidth="1"/>
    <col min="8972" max="9217" width="9" style="1"/>
    <col min="9218" max="9218" width="10.875" style="1" customWidth="1"/>
    <col min="9219" max="9219" width="11.25" style="1" bestFit="1" customWidth="1"/>
    <col min="9220" max="9220" width="10.25" style="1" customWidth="1"/>
    <col min="9221" max="9221" width="10.125" style="1" customWidth="1"/>
    <col min="9222" max="9223" width="9.25" style="1" bestFit="1" customWidth="1"/>
    <col min="9224" max="9224" width="10.25" style="1" customWidth="1"/>
    <col min="9225" max="9226" width="9.25" style="1" bestFit="1" customWidth="1"/>
    <col min="9227" max="9227" width="9.5" style="1" bestFit="1" customWidth="1"/>
    <col min="9228" max="9473" width="9" style="1"/>
    <col min="9474" max="9474" width="10.875" style="1" customWidth="1"/>
    <col min="9475" max="9475" width="11.25" style="1" bestFit="1" customWidth="1"/>
    <col min="9476" max="9476" width="10.25" style="1" customWidth="1"/>
    <col min="9477" max="9477" width="10.125" style="1" customWidth="1"/>
    <col min="9478" max="9479" width="9.25" style="1" bestFit="1" customWidth="1"/>
    <col min="9480" max="9480" width="10.25" style="1" customWidth="1"/>
    <col min="9481" max="9482" width="9.25" style="1" bestFit="1" customWidth="1"/>
    <col min="9483" max="9483" width="9.5" style="1" bestFit="1" customWidth="1"/>
    <col min="9484" max="9729" width="9" style="1"/>
    <col min="9730" max="9730" width="10.875" style="1" customWidth="1"/>
    <col min="9731" max="9731" width="11.25" style="1" bestFit="1" customWidth="1"/>
    <col min="9732" max="9732" width="10.25" style="1" customWidth="1"/>
    <col min="9733" max="9733" width="10.125" style="1" customWidth="1"/>
    <col min="9734" max="9735" width="9.25" style="1" bestFit="1" customWidth="1"/>
    <col min="9736" max="9736" width="10.25" style="1" customWidth="1"/>
    <col min="9737" max="9738" width="9.25" style="1" bestFit="1" customWidth="1"/>
    <col min="9739" max="9739" width="9.5" style="1" bestFit="1" customWidth="1"/>
    <col min="9740" max="9985" width="9" style="1"/>
    <col min="9986" max="9986" width="10.875" style="1" customWidth="1"/>
    <col min="9987" max="9987" width="11.25" style="1" bestFit="1" customWidth="1"/>
    <col min="9988" max="9988" width="10.25" style="1" customWidth="1"/>
    <col min="9989" max="9989" width="10.125" style="1" customWidth="1"/>
    <col min="9990" max="9991" width="9.25" style="1" bestFit="1" customWidth="1"/>
    <col min="9992" max="9992" width="10.25" style="1" customWidth="1"/>
    <col min="9993" max="9994" width="9.25" style="1" bestFit="1" customWidth="1"/>
    <col min="9995" max="9995" width="9.5" style="1" bestFit="1" customWidth="1"/>
    <col min="9996" max="10241" width="9" style="1"/>
    <col min="10242" max="10242" width="10.875" style="1" customWidth="1"/>
    <col min="10243" max="10243" width="11.25" style="1" bestFit="1" customWidth="1"/>
    <col min="10244" max="10244" width="10.25" style="1" customWidth="1"/>
    <col min="10245" max="10245" width="10.125" style="1" customWidth="1"/>
    <col min="10246" max="10247" width="9.25" style="1" bestFit="1" customWidth="1"/>
    <col min="10248" max="10248" width="10.25" style="1" customWidth="1"/>
    <col min="10249" max="10250" width="9.25" style="1" bestFit="1" customWidth="1"/>
    <col min="10251" max="10251" width="9.5" style="1" bestFit="1" customWidth="1"/>
    <col min="10252" max="10497" width="9" style="1"/>
    <col min="10498" max="10498" width="10.875" style="1" customWidth="1"/>
    <col min="10499" max="10499" width="11.25" style="1" bestFit="1" customWidth="1"/>
    <col min="10500" max="10500" width="10.25" style="1" customWidth="1"/>
    <col min="10501" max="10501" width="10.125" style="1" customWidth="1"/>
    <col min="10502" max="10503" width="9.25" style="1" bestFit="1" customWidth="1"/>
    <col min="10504" max="10504" width="10.25" style="1" customWidth="1"/>
    <col min="10505" max="10506" width="9.25" style="1" bestFit="1" customWidth="1"/>
    <col min="10507" max="10507" width="9.5" style="1" bestFit="1" customWidth="1"/>
    <col min="10508" max="10753" width="9" style="1"/>
    <col min="10754" max="10754" width="10.875" style="1" customWidth="1"/>
    <col min="10755" max="10755" width="11.25" style="1" bestFit="1" customWidth="1"/>
    <col min="10756" max="10756" width="10.25" style="1" customWidth="1"/>
    <col min="10757" max="10757" width="10.125" style="1" customWidth="1"/>
    <col min="10758" max="10759" width="9.25" style="1" bestFit="1" customWidth="1"/>
    <col min="10760" max="10760" width="10.25" style="1" customWidth="1"/>
    <col min="10761" max="10762" width="9.25" style="1" bestFit="1" customWidth="1"/>
    <col min="10763" max="10763" width="9.5" style="1" bestFit="1" customWidth="1"/>
    <col min="10764" max="11009" width="9" style="1"/>
    <col min="11010" max="11010" width="10.875" style="1" customWidth="1"/>
    <col min="11011" max="11011" width="11.25" style="1" bestFit="1" customWidth="1"/>
    <col min="11012" max="11012" width="10.25" style="1" customWidth="1"/>
    <col min="11013" max="11013" width="10.125" style="1" customWidth="1"/>
    <col min="11014" max="11015" width="9.25" style="1" bestFit="1" customWidth="1"/>
    <col min="11016" max="11016" width="10.25" style="1" customWidth="1"/>
    <col min="11017" max="11018" width="9.25" style="1" bestFit="1" customWidth="1"/>
    <col min="11019" max="11019" width="9.5" style="1" bestFit="1" customWidth="1"/>
    <col min="11020" max="11265" width="9" style="1"/>
    <col min="11266" max="11266" width="10.875" style="1" customWidth="1"/>
    <col min="11267" max="11267" width="11.25" style="1" bestFit="1" customWidth="1"/>
    <col min="11268" max="11268" width="10.25" style="1" customWidth="1"/>
    <col min="11269" max="11269" width="10.125" style="1" customWidth="1"/>
    <col min="11270" max="11271" width="9.25" style="1" bestFit="1" customWidth="1"/>
    <col min="11272" max="11272" width="10.25" style="1" customWidth="1"/>
    <col min="11273" max="11274" width="9.25" style="1" bestFit="1" customWidth="1"/>
    <col min="11275" max="11275" width="9.5" style="1" bestFit="1" customWidth="1"/>
    <col min="11276" max="11521" width="9" style="1"/>
    <col min="11522" max="11522" width="10.875" style="1" customWidth="1"/>
    <col min="11523" max="11523" width="11.25" style="1" bestFit="1" customWidth="1"/>
    <col min="11524" max="11524" width="10.25" style="1" customWidth="1"/>
    <col min="11525" max="11525" width="10.125" style="1" customWidth="1"/>
    <col min="11526" max="11527" width="9.25" style="1" bestFit="1" customWidth="1"/>
    <col min="11528" max="11528" width="10.25" style="1" customWidth="1"/>
    <col min="11529" max="11530" width="9.25" style="1" bestFit="1" customWidth="1"/>
    <col min="11531" max="11531" width="9.5" style="1" bestFit="1" customWidth="1"/>
    <col min="11532" max="11777" width="9" style="1"/>
    <col min="11778" max="11778" width="10.875" style="1" customWidth="1"/>
    <col min="11779" max="11779" width="11.25" style="1" bestFit="1" customWidth="1"/>
    <col min="11780" max="11780" width="10.25" style="1" customWidth="1"/>
    <col min="11781" max="11781" width="10.125" style="1" customWidth="1"/>
    <col min="11782" max="11783" width="9.25" style="1" bestFit="1" customWidth="1"/>
    <col min="11784" max="11784" width="10.25" style="1" customWidth="1"/>
    <col min="11785" max="11786" width="9.25" style="1" bestFit="1" customWidth="1"/>
    <col min="11787" max="11787" width="9.5" style="1" bestFit="1" customWidth="1"/>
    <col min="11788" max="12033" width="9" style="1"/>
    <col min="12034" max="12034" width="10.875" style="1" customWidth="1"/>
    <col min="12035" max="12035" width="11.25" style="1" bestFit="1" customWidth="1"/>
    <col min="12036" max="12036" width="10.25" style="1" customWidth="1"/>
    <col min="12037" max="12037" width="10.125" style="1" customWidth="1"/>
    <col min="12038" max="12039" width="9.25" style="1" bestFit="1" customWidth="1"/>
    <col min="12040" max="12040" width="10.25" style="1" customWidth="1"/>
    <col min="12041" max="12042" width="9.25" style="1" bestFit="1" customWidth="1"/>
    <col min="12043" max="12043" width="9.5" style="1" bestFit="1" customWidth="1"/>
    <col min="12044" max="12289" width="9" style="1"/>
    <col min="12290" max="12290" width="10.875" style="1" customWidth="1"/>
    <col min="12291" max="12291" width="11.25" style="1" bestFit="1" customWidth="1"/>
    <col min="12292" max="12292" width="10.25" style="1" customWidth="1"/>
    <col min="12293" max="12293" width="10.125" style="1" customWidth="1"/>
    <col min="12294" max="12295" width="9.25" style="1" bestFit="1" customWidth="1"/>
    <col min="12296" max="12296" width="10.25" style="1" customWidth="1"/>
    <col min="12297" max="12298" width="9.25" style="1" bestFit="1" customWidth="1"/>
    <col min="12299" max="12299" width="9.5" style="1" bestFit="1" customWidth="1"/>
    <col min="12300" max="12545" width="9" style="1"/>
    <col min="12546" max="12546" width="10.875" style="1" customWidth="1"/>
    <col min="12547" max="12547" width="11.25" style="1" bestFit="1" customWidth="1"/>
    <col min="12548" max="12548" width="10.25" style="1" customWidth="1"/>
    <col min="12549" max="12549" width="10.125" style="1" customWidth="1"/>
    <col min="12550" max="12551" width="9.25" style="1" bestFit="1" customWidth="1"/>
    <col min="12552" max="12552" width="10.25" style="1" customWidth="1"/>
    <col min="12553" max="12554" width="9.25" style="1" bestFit="1" customWidth="1"/>
    <col min="12555" max="12555" width="9.5" style="1" bestFit="1" customWidth="1"/>
    <col min="12556" max="12801" width="9" style="1"/>
    <col min="12802" max="12802" width="10.875" style="1" customWidth="1"/>
    <col min="12803" max="12803" width="11.25" style="1" bestFit="1" customWidth="1"/>
    <col min="12804" max="12804" width="10.25" style="1" customWidth="1"/>
    <col min="12805" max="12805" width="10.125" style="1" customWidth="1"/>
    <col min="12806" max="12807" width="9.25" style="1" bestFit="1" customWidth="1"/>
    <col min="12808" max="12808" width="10.25" style="1" customWidth="1"/>
    <col min="12809" max="12810" width="9.25" style="1" bestFit="1" customWidth="1"/>
    <col min="12811" max="12811" width="9.5" style="1" bestFit="1" customWidth="1"/>
    <col min="12812" max="13057" width="9" style="1"/>
    <col min="13058" max="13058" width="10.875" style="1" customWidth="1"/>
    <col min="13059" max="13059" width="11.25" style="1" bestFit="1" customWidth="1"/>
    <col min="13060" max="13060" width="10.25" style="1" customWidth="1"/>
    <col min="13061" max="13061" width="10.125" style="1" customWidth="1"/>
    <col min="13062" max="13063" width="9.25" style="1" bestFit="1" customWidth="1"/>
    <col min="13064" max="13064" width="10.25" style="1" customWidth="1"/>
    <col min="13065" max="13066" width="9.25" style="1" bestFit="1" customWidth="1"/>
    <col min="13067" max="13067" width="9.5" style="1" bestFit="1" customWidth="1"/>
    <col min="13068" max="13313" width="9" style="1"/>
    <col min="13314" max="13314" width="10.875" style="1" customWidth="1"/>
    <col min="13315" max="13315" width="11.25" style="1" bestFit="1" customWidth="1"/>
    <col min="13316" max="13316" width="10.25" style="1" customWidth="1"/>
    <col min="13317" max="13317" width="10.125" style="1" customWidth="1"/>
    <col min="13318" max="13319" width="9.25" style="1" bestFit="1" customWidth="1"/>
    <col min="13320" max="13320" width="10.25" style="1" customWidth="1"/>
    <col min="13321" max="13322" width="9.25" style="1" bestFit="1" customWidth="1"/>
    <col min="13323" max="13323" width="9.5" style="1" bestFit="1" customWidth="1"/>
    <col min="13324" max="13569" width="9" style="1"/>
    <col min="13570" max="13570" width="10.875" style="1" customWidth="1"/>
    <col min="13571" max="13571" width="11.25" style="1" bestFit="1" customWidth="1"/>
    <col min="13572" max="13572" width="10.25" style="1" customWidth="1"/>
    <col min="13573" max="13573" width="10.125" style="1" customWidth="1"/>
    <col min="13574" max="13575" width="9.25" style="1" bestFit="1" customWidth="1"/>
    <col min="13576" max="13576" width="10.25" style="1" customWidth="1"/>
    <col min="13577" max="13578" width="9.25" style="1" bestFit="1" customWidth="1"/>
    <col min="13579" max="13579" width="9.5" style="1" bestFit="1" customWidth="1"/>
    <col min="13580" max="13825" width="9" style="1"/>
    <col min="13826" max="13826" width="10.875" style="1" customWidth="1"/>
    <col min="13827" max="13827" width="11.25" style="1" bestFit="1" customWidth="1"/>
    <col min="13828" max="13828" width="10.25" style="1" customWidth="1"/>
    <col min="13829" max="13829" width="10.125" style="1" customWidth="1"/>
    <col min="13830" max="13831" width="9.25" style="1" bestFit="1" customWidth="1"/>
    <col min="13832" max="13832" width="10.25" style="1" customWidth="1"/>
    <col min="13833" max="13834" width="9.25" style="1" bestFit="1" customWidth="1"/>
    <col min="13835" max="13835" width="9.5" style="1" bestFit="1" customWidth="1"/>
    <col min="13836" max="14081" width="9" style="1"/>
    <col min="14082" max="14082" width="10.875" style="1" customWidth="1"/>
    <col min="14083" max="14083" width="11.25" style="1" bestFit="1" customWidth="1"/>
    <col min="14084" max="14084" width="10.25" style="1" customWidth="1"/>
    <col min="14085" max="14085" width="10.125" style="1" customWidth="1"/>
    <col min="14086" max="14087" width="9.25" style="1" bestFit="1" customWidth="1"/>
    <col min="14088" max="14088" width="10.25" style="1" customWidth="1"/>
    <col min="14089" max="14090" width="9.25" style="1" bestFit="1" customWidth="1"/>
    <col min="14091" max="14091" width="9.5" style="1" bestFit="1" customWidth="1"/>
    <col min="14092" max="14337" width="9" style="1"/>
    <col min="14338" max="14338" width="10.875" style="1" customWidth="1"/>
    <col min="14339" max="14339" width="11.25" style="1" bestFit="1" customWidth="1"/>
    <col min="14340" max="14340" width="10.25" style="1" customWidth="1"/>
    <col min="14341" max="14341" width="10.125" style="1" customWidth="1"/>
    <col min="14342" max="14343" width="9.25" style="1" bestFit="1" customWidth="1"/>
    <col min="14344" max="14344" width="10.25" style="1" customWidth="1"/>
    <col min="14345" max="14346" width="9.25" style="1" bestFit="1" customWidth="1"/>
    <col min="14347" max="14347" width="9.5" style="1" bestFit="1" customWidth="1"/>
    <col min="14348" max="14593" width="9" style="1"/>
    <col min="14594" max="14594" width="10.875" style="1" customWidth="1"/>
    <col min="14595" max="14595" width="11.25" style="1" bestFit="1" customWidth="1"/>
    <col min="14596" max="14596" width="10.25" style="1" customWidth="1"/>
    <col min="14597" max="14597" width="10.125" style="1" customWidth="1"/>
    <col min="14598" max="14599" width="9.25" style="1" bestFit="1" customWidth="1"/>
    <col min="14600" max="14600" width="10.25" style="1" customWidth="1"/>
    <col min="14601" max="14602" width="9.25" style="1" bestFit="1" customWidth="1"/>
    <col min="14603" max="14603" width="9.5" style="1" bestFit="1" customWidth="1"/>
    <col min="14604" max="14849" width="9" style="1"/>
    <col min="14850" max="14850" width="10.875" style="1" customWidth="1"/>
    <col min="14851" max="14851" width="11.25" style="1" bestFit="1" customWidth="1"/>
    <col min="14852" max="14852" width="10.25" style="1" customWidth="1"/>
    <col min="14853" max="14853" width="10.125" style="1" customWidth="1"/>
    <col min="14854" max="14855" width="9.25" style="1" bestFit="1" customWidth="1"/>
    <col min="14856" max="14856" width="10.25" style="1" customWidth="1"/>
    <col min="14857" max="14858" width="9.25" style="1" bestFit="1" customWidth="1"/>
    <col min="14859" max="14859" width="9.5" style="1" bestFit="1" customWidth="1"/>
    <col min="14860" max="15105" width="9" style="1"/>
    <col min="15106" max="15106" width="10.875" style="1" customWidth="1"/>
    <col min="15107" max="15107" width="11.25" style="1" bestFit="1" customWidth="1"/>
    <col min="15108" max="15108" width="10.25" style="1" customWidth="1"/>
    <col min="15109" max="15109" width="10.125" style="1" customWidth="1"/>
    <col min="15110" max="15111" width="9.25" style="1" bestFit="1" customWidth="1"/>
    <col min="15112" max="15112" width="10.25" style="1" customWidth="1"/>
    <col min="15113" max="15114" width="9.25" style="1" bestFit="1" customWidth="1"/>
    <col min="15115" max="15115" width="9.5" style="1" bestFit="1" customWidth="1"/>
    <col min="15116" max="15361" width="9" style="1"/>
    <col min="15362" max="15362" width="10.875" style="1" customWidth="1"/>
    <col min="15363" max="15363" width="11.25" style="1" bestFit="1" customWidth="1"/>
    <col min="15364" max="15364" width="10.25" style="1" customWidth="1"/>
    <col min="15365" max="15365" width="10.125" style="1" customWidth="1"/>
    <col min="15366" max="15367" width="9.25" style="1" bestFit="1" customWidth="1"/>
    <col min="15368" max="15368" width="10.25" style="1" customWidth="1"/>
    <col min="15369" max="15370" width="9.25" style="1" bestFit="1" customWidth="1"/>
    <col min="15371" max="15371" width="9.5" style="1" bestFit="1" customWidth="1"/>
    <col min="15372" max="15617" width="9" style="1"/>
    <col min="15618" max="15618" width="10.875" style="1" customWidth="1"/>
    <col min="15619" max="15619" width="11.25" style="1" bestFit="1" customWidth="1"/>
    <col min="15620" max="15620" width="10.25" style="1" customWidth="1"/>
    <col min="15621" max="15621" width="10.125" style="1" customWidth="1"/>
    <col min="15622" max="15623" width="9.25" style="1" bestFit="1" customWidth="1"/>
    <col min="15624" max="15624" width="10.25" style="1" customWidth="1"/>
    <col min="15625" max="15626" width="9.25" style="1" bestFit="1" customWidth="1"/>
    <col min="15627" max="15627" width="9.5" style="1" bestFit="1" customWidth="1"/>
    <col min="15628" max="15873" width="9" style="1"/>
    <col min="15874" max="15874" width="10.875" style="1" customWidth="1"/>
    <col min="15875" max="15875" width="11.25" style="1" bestFit="1" customWidth="1"/>
    <col min="15876" max="15876" width="10.25" style="1" customWidth="1"/>
    <col min="15877" max="15877" width="10.125" style="1" customWidth="1"/>
    <col min="15878" max="15879" width="9.25" style="1" bestFit="1" customWidth="1"/>
    <col min="15880" max="15880" width="10.25" style="1" customWidth="1"/>
    <col min="15881" max="15882" width="9.25" style="1" bestFit="1" customWidth="1"/>
    <col min="15883" max="15883" width="9.5" style="1" bestFit="1" customWidth="1"/>
    <col min="15884" max="16129" width="9" style="1"/>
    <col min="16130" max="16130" width="10.875" style="1" customWidth="1"/>
    <col min="16131" max="16131" width="11.25" style="1" bestFit="1" customWidth="1"/>
    <col min="16132" max="16132" width="10.25" style="1" customWidth="1"/>
    <col min="16133" max="16133" width="10.125" style="1" customWidth="1"/>
    <col min="16134" max="16135" width="9.25" style="1" bestFit="1" customWidth="1"/>
    <col min="16136" max="16136" width="10.25" style="1" customWidth="1"/>
    <col min="16137" max="16138" width="9.25" style="1" bestFit="1" customWidth="1"/>
    <col min="16139" max="16139" width="9.5" style="1" bestFit="1" customWidth="1"/>
    <col min="16140" max="16384" width="9" style="1"/>
  </cols>
  <sheetData>
    <row r="1" spans="2:11" s="1" customFormat="1"/>
    <row r="2" spans="2:11" s="1" customFormat="1">
      <c r="B2" s="2" t="s">
        <v>0</v>
      </c>
    </row>
    <row r="3" spans="2:11" s="1" customFormat="1"/>
    <row r="4" spans="2:11" s="1" customFormat="1">
      <c r="B4" s="3"/>
      <c r="C4" s="4"/>
      <c r="D4" s="4"/>
      <c r="E4" s="4"/>
      <c r="F4" s="4"/>
      <c r="G4" s="4"/>
      <c r="H4" s="5"/>
      <c r="I4" s="5"/>
      <c r="J4" s="5"/>
      <c r="K4" s="5" t="s">
        <v>1</v>
      </c>
    </row>
    <row r="5" spans="2:11" s="1" customFormat="1" ht="15.95" customHeight="1">
      <c r="B5" s="6" t="s">
        <v>2</v>
      </c>
      <c r="C5" s="7" t="s">
        <v>3</v>
      </c>
      <c r="D5" s="7"/>
      <c r="E5" s="7"/>
      <c r="F5" s="7" t="s">
        <v>4</v>
      </c>
      <c r="G5" s="7"/>
      <c r="H5" s="7"/>
      <c r="I5" s="7" t="s">
        <v>5</v>
      </c>
      <c r="J5" s="7"/>
      <c r="K5" s="8" t="s">
        <v>6</v>
      </c>
    </row>
    <row r="6" spans="2:11" s="1" customFormat="1" ht="15.95" customHeight="1">
      <c r="B6" s="9"/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6</v>
      </c>
      <c r="I6" s="10" t="s">
        <v>11</v>
      </c>
      <c r="J6" s="10" t="s">
        <v>6</v>
      </c>
      <c r="K6" s="11" t="s">
        <v>12</v>
      </c>
    </row>
    <row r="7" spans="2:11" s="1" customFormat="1">
      <c r="B7" s="12" t="s">
        <v>13</v>
      </c>
      <c r="C7" s="13">
        <v>2194.7999999999997</v>
      </c>
      <c r="D7" s="13">
        <v>7994.2</v>
      </c>
      <c r="E7" s="14">
        <f>C7+D7</f>
        <v>10189</v>
      </c>
      <c r="F7" s="15">
        <v>230</v>
      </c>
      <c r="G7" s="15">
        <v>467</v>
      </c>
      <c r="H7" s="16">
        <v>4287.3999999999996</v>
      </c>
      <c r="I7" s="17">
        <v>432</v>
      </c>
      <c r="J7" s="18">
        <v>980.09999999999991</v>
      </c>
      <c r="K7" s="19">
        <f>SUM(E7,H7,J7)</f>
        <v>15456.5</v>
      </c>
    </row>
    <row r="8" spans="2:11" s="1" customFormat="1">
      <c r="B8" s="12" t="s">
        <v>14</v>
      </c>
      <c r="C8" s="13">
        <v>164.8</v>
      </c>
      <c r="D8" s="13">
        <v>918.5</v>
      </c>
      <c r="E8" s="14">
        <f t="shared" ref="E8:E53" si="0">C8+D8</f>
        <v>1083.3</v>
      </c>
      <c r="F8" s="15">
        <v>79</v>
      </c>
      <c r="G8" s="15">
        <v>157</v>
      </c>
      <c r="H8" s="16">
        <v>1003.4</v>
      </c>
      <c r="I8" s="17">
        <v>58</v>
      </c>
      <c r="J8" s="18">
        <v>139.6</v>
      </c>
      <c r="K8" s="19">
        <f t="shared" ref="K8:K53" si="1">SUM(E8,H8,J8)</f>
        <v>2226.2999999999997</v>
      </c>
    </row>
    <row r="9" spans="2:11" s="1" customFormat="1">
      <c r="B9" s="12" t="s">
        <v>15</v>
      </c>
      <c r="C9" s="13">
        <v>291.5</v>
      </c>
      <c r="D9" s="13">
        <v>1850.6999999999998</v>
      </c>
      <c r="E9" s="14">
        <f t="shared" si="0"/>
        <v>2142.1999999999998</v>
      </c>
      <c r="F9" s="15">
        <v>45</v>
      </c>
      <c r="G9" s="15">
        <v>108</v>
      </c>
      <c r="H9" s="16">
        <v>978.5</v>
      </c>
      <c r="I9" s="17">
        <v>534</v>
      </c>
      <c r="J9" s="18">
        <v>1322.8</v>
      </c>
      <c r="K9" s="19">
        <f t="shared" si="1"/>
        <v>4443.5</v>
      </c>
    </row>
    <row r="10" spans="2:11" s="1" customFormat="1">
      <c r="B10" s="12" t="s">
        <v>16</v>
      </c>
      <c r="C10" s="13">
        <v>329.29999999999995</v>
      </c>
      <c r="D10" s="13">
        <v>1789.1</v>
      </c>
      <c r="E10" s="14">
        <f t="shared" si="0"/>
        <v>2118.3999999999996</v>
      </c>
      <c r="F10" s="15">
        <v>30</v>
      </c>
      <c r="G10" s="15">
        <v>69</v>
      </c>
      <c r="H10" s="20">
        <v>346.3</v>
      </c>
      <c r="I10" s="17">
        <v>55</v>
      </c>
      <c r="J10" s="18">
        <v>107.99999999999999</v>
      </c>
      <c r="K10" s="19">
        <f t="shared" si="1"/>
        <v>2572.6999999999998</v>
      </c>
    </row>
    <row r="11" spans="2:11" s="1" customFormat="1">
      <c r="B11" s="12" t="s">
        <v>17</v>
      </c>
      <c r="C11" s="13">
        <v>319.2</v>
      </c>
      <c r="D11" s="13">
        <v>2424.1</v>
      </c>
      <c r="E11" s="14">
        <f t="shared" si="0"/>
        <v>2743.2999999999997</v>
      </c>
      <c r="F11" s="15">
        <v>21</v>
      </c>
      <c r="G11" s="15">
        <v>51</v>
      </c>
      <c r="H11" s="21">
        <v>451.3</v>
      </c>
      <c r="I11" s="17">
        <v>142</v>
      </c>
      <c r="J11" s="18">
        <v>373.1</v>
      </c>
      <c r="K11" s="19">
        <f t="shared" si="1"/>
        <v>3567.7</v>
      </c>
    </row>
    <row r="12" spans="2:11" s="1" customFormat="1">
      <c r="B12" s="12" t="s">
        <v>18</v>
      </c>
      <c r="C12" s="22">
        <v>381.09999999999997</v>
      </c>
      <c r="D12" s="22">
        <v>2550.0000000000005</v>
      </c>
      <c r="E12" s="14">
        <f t="shared" si="0"/>
        <v>2931.1000000000004</v>
      </c>
      <c r="F12" s="15">
        <v>17</v>
      </c>
      <c r="G12" s="15">
        <v>59</v>
      </c>
      <c r="H12" s="16">
        <v>269.8</v>
      </c>
      <c r="I12" s="17">
        <v>167</v>
      </c>
      <c r="J12" s="18">
        <v>227.9</v>
      </c>
      <c r="K12" s="19">
        <f t="shared" si="1"/>
        <v>3428.8000000000006</v>
      </c>
    </row>
    <row r="13" spans="2:11" s="1" customFormat="1">
      <c r="B13" s="12" t="s">
        <v>19</v>
      </c>
      <c r="C13" s="22">
        <v>228.20000000000002</v>
      </c>
      <c r="D13" s="22">
        <v>3210.3999999999996</v>
      </c>
      <c r="E13" s="14">
        <f t="shared" si="0"/>
        <v>3438.5999999999995</v>
      </c>
      <c r="F13" s="15">
        <v>36</v>
      </c>
      <c r="G13" s="15">
        <v>162</v>
      </c>
      <c r="H13" s="16">
        <v>1391.1</v>
      </c>
      <c r="I13" s="17">
        <v>260</v>
      </c>
      <c r="J13" s="18">
        <v>616.5</v>
      </c>
      <c r="K13" s="19">
        <f t="shared" si="1"/>
        <v>5446.1999999999989</v>
      </c>
    </row>
    <row r="14" spans="2:11" s="1" customFormat="1">
      <c r="B14" s="12" t="s">
        <v>20</v>
      </c>
      <c r="C14" s="23">
        <v>434.70000000000005</v>
      </c>
      <c r="D14" s="23">
        <v>1458.2</v>
      </c>
      <c r="E14" s="14">
        <f t="shared" si="0"/>
        <v>1892.9</v>
      </c>
      <c r="F14" s="15">
        <v>17</v>
      </c>
      <c r="G14" s="15">
        <v>28</v>
      </c>
      <c r="H14" s="16">
        <v>190.7</v>
      </c>
      <c r="I14" s="17">
        <v>99</v>
      </c>
      <c r="J14" s="18">
        <v>231</v>
      </c>
      <c r="K14" s="19">
        <f t="shared" si="1"/>
        <v>2314.6</v>
      </c>
    </row>
    <row r="15" spans="2:11" s="1" customFormat="1">
      <c r="B15" s="12" t="s">
        <v>21</v>
      </c>
      <c r="C15" s="23">
        <v>228</v>
      </c>
      <c r="D15" s="23">
        <v>2505.3999999999996</v>
      </c>
      <c r="E15" s="14">
        <f t="shared" si="0"/>
        <v>2733.3999999999996</v>
      </c>
      <c r="F15" s="15">
        <v>0</v>
      </c>
      <c r="G15" s="15">
        <v>0</v>
      </c>
      <c r="H15" s="22">
        <v>0</v>
      </c>
      <c r="I15" s="17">
        <v>41</v>
      </c>
      <c r="J15" s="18">
        <v>118.1</v>
      </c>
      <c r="K15" s="19">
        <f t="shared" si="1"/>
        <v>2851.4999999999995</v>
      </c>
    </row>
    <row r="16" spans="2:11" s="1" customFormat="1">
      <c r="B16" s="12" t="s">
        <v>22</v>
      </c>
      <c r="C16" s="22">
        <v>187.5</v>
      </c>
      <c r="D16" s="22">
        <v>2716.5</v>
      </c>
      <c r="E16" s="14">
        <f t="shared" si="0"/>
        <v>2904</v>
      </c>
      <c r="F16" s="15">
        <v>0</v>
      </c>
      <c r="G16" s="15">
        <v>0</v>
      </c>
      <c r="H16" s="22">
        <v>0</v>
      </c>
      <c r="I16" s="17">
        <v>46</v>
      </c>
      <c r="J16" s="18">
        <v>77.2</v>
      </c>
      <c r="K16" s="19">
        <f t="shared" si="1"/>
        <v>2981.2</v>
      </c>
    </row>
    <row r="17" spans="2:11" s="1" customFormat="1">
      <c r="B17" s="12" t="s">
        <v>23</v>
      </c>
      <c r="C17" s="23">
        <v>256.59999999999997</v>
      </c>
      <c r="D17" s="23">
        <v>1400.3</v>
      </c>
      <c r="E17" s="14">
        <f t="shared" si="0"/>
        <v>1656.8999999999999</v>
      </c>
      <c r="F17" s="15">
        <v>0</v>
      </c>
      <c r="G17" s="15">
        <v>0</v>
      </c>
      <c r="H17" s="22">
        <v>0</v>
      </c>
      <c r="I17" s="17">
        <v>170</v>
      </c>
      <c r="J17" s="18">
        <v>318</v>
      </c>
      <c r="K17" s="19">
        <f t="shared" si="1"/>
        <v>1974.8999999999999</v>
      </c>
    </row>
    <row r="18" spans="2:11" s="1" customFormat="1">
      <c r="B18" s="12" t="s">
        <v>24</v>
      </c>
      <c r="C18" s="24">
        <v>145.1</v>
      </c>
      <c r="D18" s="24">
        <v>367.5</v>
      </c>
      <c r="E18" s="14">
        <f t="shared" si="0"/>
        <v>512.6</v>
      </c>
      <c r="F18" s="15">
        <v>60</v>
      </c>
      <c r="G18" s="15">
        <v>137</v>
      </c>
      <c r="H18" s="16">
        <v>1086.7</v>
      </c>
      <c r="I18" s="17">
        <v>139</v>
      </c>
      <c r="J18" s="18">
        <v>234</v>
      </c>
      <c r="K18" s="19">
        <f t="shared" si="1"/>
        <v>1833.3000000000002</v>
      </c>
    </row>
    <row r="19" spans="2:11" s="1" customFormat="1">
      <c r="B19" s="12" t="s">
        <v>25</v>
      </c>
      <c r="C19" s="23">
        <v>107.1</v>
      </c>
      <c r="D19" s="23">
        <v>627.49999999999989</v>
      </c>
      <c r="E19" s="14">
        <f t="shared" si="0"/>
        <v>734.59999999999991</v>
      </c>
      <c r="F19" s="15">
        <v>10</v>
      </c>
      <c r="G19" s="15">
        <v>15</v>
      </c>
      <c r="H19" s="18">
        <v>95.2</v>
      </c>
      <c r="I19" s="17">
        <v>20</v>
      </c>
      <c r="J19" s="18">
        <v>33</v>
      </c>
      <c r="K19" s="19">
        <f t="shared" si="1"/>
        <v>862.8</v>
      </c>
    </row>
    <row r="20" spans="2:11" s="1" customFormat="1">
      <c r="B20" s="12" t="s">
        <v>26</v>
      </c>
      <c r="C20" s="13">
        <v>62.9</v>
      </c>
      <c r="D20" s="23">
        <v>270</v>
      </c>
      <c r="E20" s="14">
        <f t="shared" si="0"/>
        <v>332.9</v>
      </c>
      <c r="F20" s="15">
        <v>23</v>
      </c>
      <c r="G20" s="15">
        <v>79</v>
      </c>
      <c r="H20" s="18">
        <v>511.8</v>
      </c>
      <c r="I20" s="17">
        <v>103</v>
      </c>
      <c r="J20" s="18">
        <v>188.5</v>
      </c>
      <c r="K20" s="19">
        <f t="shared" si="1"/>
        <v>1033.2</v>
      </c>
    </row>
    <row r="21" spans="2:11" s="1" customFormat="1">
      <c r="B21" s="12" t="s">
        <v>27</v>
      </c>
      <c r="C21" s="13">
        <v>273.2</v>
      </c>
      <c r="D21" s="13">
        <v>3329.7</v>
      </c>
      <c r="E21" s="14">
        <f t="shared" si="0"/>
        <v>3602.8999999999996</v>
      </c>
      <c r="F21" s="15">
        <v>143</v>
      </c>
      <c r="G21" s="15">
        <v>400</v>
      </c>
      <c r="H21" s="25">
        <v>1567.4</v>
      </c>
      <c r="I21" s="17">
        <v>198</v>
      </c>
      <c r="J21" s="18">
        <v>208</v>
      </c>
      <c r="K21" s="19">
        <f t="shared" si="1"/>
        <v>5378.2999999999993</v>
      </c>
    </row>
    <row r="22" spans="2:11" s="1" customFormat="1">
      <c r="B22" s="12" t="s">
        <v>28</v>
      </c>
      <c r="C22" s="23">
        <v>104.1</v>
      </c>
      <c r="D22" s="23">
        <v>1951.5</v>
      </c>
      <c r="E22" s="14">
        <f t="shared" si="0"/>
        <v>2055.6</v>
      </c>
      <c r="F22" s="15">
        <v>3</v>
      </c>
      <c r="G22" s="15">
        <v>9</v>
      </c>
      <c r="H22" s="16">
        <v>20.2</v>
      </c>
      <c r="I22" s="17">
        <v>214</v>
      </c>
      <c r="J22" s="18">
        <v>215.5</v>
      </c>
      <c r="K22" s="19">
        <f t="shared" si="1"/>
        <v>2291.2999999999997</v>
      </c>
    </row>
    <row r="23" spans="2:11" s="1" customFormat="1">
      <c r="B23" s="12" t="s">
        <v>29</v>
      </c>
      <c r="C23" s="22">
        <v>305.89999999999998</v>
      </c>
      <c r="D23" s="22">
        <v>4764.8999999999996</v>
      </c>
      <c r="E23" s="14">
        <f t="shared" si="0"/>
        <v>5070.7999999999993</v>
      </c>
      <c r="F23" s="15">
        <v>0</v>
      </c>
      <c r="G23" s="15">
        <v>0</v>
      </c>
      <c r="H23" s="22">
        <v>0</v>
      </c>
      <c r="I23" s="17">
        <v>1353</v>
      </c>
      <c r="J23" s="18">
        <v>1966.4</v>
      </c>
      <c r="K23" s="19">
        <f t="shared" si="1"/>
        <v>7037.1999999999989</v>
      </c>
    </row>
    <row r="24" spans="2:11" s="1" customFormat="1">
      <c r="B24" s="12" t="s">
        <v>30</v>
      </c>
      <c r="C24" s="13">
        <v>167.7</v>
      </c>
      <c r="D24" s="13">
        <v>1003.5</v>
      </c>
      <c r="E24" s="14">
        <f t="shared" si="0"/>
        <v>1171.2</v>
      </c>
      <c r="F24" s="15">
        <v>30</v>
      </c>
      <c r="G24" s="15">
        <v>102</v>
      </c>
      <c r="H24" s="16">
        <v>478.3</v>
      </c>
      <c r="I24" s="17">
        <v>126</v>
      </c>
      <c r="J24" s="18">
        <v>192.7</v>
      </c>
      <c r="K24" s="19">
        <f t="shared" si="1"/>
        <v>1842.2</v>
      </c>
    </row>
    <row r="25" spans="2:11" s="1" customFormat="1">
      <c r="B25" s="12" t="s">
        <v>31</v>
      </c>
      <c r="C25" s="13">
        <v>48.5</v>
      </c>
      <c r="D25" s="13">
        <v>268.39999999999998</v>
      </c>
      <c r="E25" s="14">
        <f t="shared" si="0"/>
        <v>316.89999999999998</v>
      </c>
      <c r="F25" s="15">
        <v>59</v>
      </c>
      <c r="G25" s="15">
        <v>164</v>
      </c>
      <c r="H25" s="16">
        <v>896.7</v>
      </c>
      <c r="I25" s="17">
        <v>179</v>
      </c>
      <c r="J25" s="18">
        <v>287.89999999999998</v>
      </c>
      <c r="K25" s="19">
        <f t="shared" si="1"/>
        <v>1501.5</v>
      </c>
    </row>
    <row r="26" spans="2:11" s="1" customFormat="1">
      <c r="B26" s="12" t="s">
        <v>32</v>
      </c>
      <c r="C26" s="22">
        <v>327</v>
      </c>
      <c r="D26" s="22">
        <v>2933.2999999999997</v>
      </c>
      <c r="E26" s="14">
        <f t="shared" si="0"/>
        <v>3260.2999999999997</v>
      </c>
      <c r="F26" s="15">
        <v>0</v>
      </c>
      <c r="G26" s="15">
        <v>0</v>
      </c>
      <c r="H26" s="22">
        <v>0</v>
      </c>
      <c r="I26" s="17">
        <v>85</v>
      </c>
      <c r="J26" s="18">
        <v>117</v>
      </c>
      <c r="K26" s="19">
        <f t="shared" si="1"/>
        <v>3377.2999999999997</v>
      </c>
    </row>
    <row r="27" spans="2:11" s="1" customFormat="1">
      <c r="B27" s="12" t="s">
        <v>33</v>
      </c>
      <c r="C27" s="22">
        <v>247.9</v>
      </c>
      <c r="D27" s="22">
        <v>1379.2</v>
      </c>
      <c r="E27" s="14">
        <f t="shared" si="0"/>
        <v>1627.1000000000001</v>
      </c>
      <c r="F27" s="15">
        <v>83</v>
      </c>
      <c r="G27" s="15">
        <v>266</v>
      </c>
      <c r="H27" s="16">
        <v>1223.5999999999999</v>
      </c>
      <c r="I27" s="17">
        <v>763</v>
      </c>
      <c r="J27" s="18">
        <v>1200.2</v>
      </c>
      <c r="K27" s="19">
        <f t="shared" si="1"/>
        <v>4050.8999999999996</v>
      </c>
    </row>
    <row r="28" spans="2:11" s="1" customFormat="1">
      <c r="B28" s="12" t="s">
        <v>34</v>
      </c>
      <c r="C28" s="13">
        <v>219.09999999999997</v>
      </c>
      <c r="D28" s="13">
        <v>1174</v>
      </c>
      <c r="E28" s="14">
        <f t="shared" si="0"/>
        <v>1393.1</v>
      </c>
      <c r="F28" s="15">
        <v>54</v>
      </c>
      <c r="G28" s="15">
        <v>148</v>
      </c>
      <c r="H28" s="16">
        <v>717.3</v>
      </c>
      <c r="I28" s="17">
        <v>687</v>
      </c>
      <c r="J28" s="18">
        <v>806.6</v>
      </c>
      <c r="K28" s="19">
        <f t="shared" si="1"/>
        <v>2916.9999999999995</v>
      </c>
    </row>
    <row r="29" spans="2:11" s="1" customFormat="1">
      <c r="B29" s="12" t="s">
        <v>35</v>
      </c>
      <c r="C29" s="22">
        <v>233.5</v>
      </c>
      <c r="D29" s="22">
        <v>1517.8</v>
      </c>
      <c r="E29" s="14">
        <f t="shared" si="0"/>
        <v>1751.3</v>
      </c>
      <c r="F29" s="15">
        <v>73</v>
      </c>
      <c r="G29" s="15">
        <v>192</v>
      </c>
      <c r="H29" s="16">
        <v>789.3</v>
      </c>
      <c r="I29" s="17">
        <v>866</v>
      </c>
      <c r="J29" s="18">
        <v>1000.2</v>
      </c>
      <c r="K29" s="19">
        <f t="shared" si="1"/>
        <v>3540.8</v>
      </c>
    </row>
    <row r="30" spans="2:11" s="1" customFormat="1">
      <c r="B30" s="12" t="s">
        <v>36</v>
      </c>
      <c r="C30" s="26">
        <v>117.8</v>
      </c>
      <c r="D30" s="26">
        <v>982.3</v>
      </c>
      <c r="E30" s="14">
        <f t="shared" si="0"/>
        <v>1100.0999999999999</v>
      </c>
      <c r="F30" s="15">
        <v>22</v>
      </c>
      <c r="G30" s="15">
        <v>41</v>
      </c>
      <c r="H30" s="16">
        <v>252.8</v>
      </c>
      <c r="I30" s="17">
        <v>70</v>
      </c>
      <c r="J30" s="18">
        <v>134.69999999999999</v>
      </c>
      <c r="K30" s="19">
        <f t="shared" si="1"/>
        <v>1487.6</v>
      </c>
    </row>
    <row r="31" spans="2:11" s="1" customFormat="1">
      <c r="B31" s="12" t="s">
        <v>37</v>
      </c>
      <c r="C31" s="22">
        <v>66.7</v>
      </c>
      <c r="D31" s="22">
        <v>2247.9</v>
      </c>
      <c r="E31" s="14">
        <f t="shared" si="0"/>
        <v>2314.6</v>
      </c>
      <c r="F31" s="15">
        <v>0</v>
      </c>
      <c r="G31" s="15">
        <v>0</v>
      </c>
      <c r="H31" s="22">
        <v>0</v>
      </c>
      <c r="I31" s="17">
        <v>57</v>
      </c>
      <c r="J31" s="18">
        <v>64.8</v>
      </c>
      <c r="K31" s="19">
        <f t="shared" si="1"/>
        <v>2379.4</v>
      </c>
    </row>
    <row r="32" spans="2:11" s="1" customFormat="1">
      <c r="B32" s="12" t="s">
        <v>38</v>
      </c>
      <c r="C32" s="13">
        <v>189</v>
      </c>
      <c r="D32" s="13">
        <v>1442.5</v>
      </c>
      <c r="E32" s="14">
        <f t="shared" si="0"/>
        <v>1631.5</v>
      </c>
      <c r="F32" s="15">
        <v>36</v>
      </c>
      <c r="G32" s="15">
        <v>89</v>
      </c>
      <c r="H32" s="16">
        <v>409.1</v>
      </c>
      <c r="I32" s="17">
        <v>526</v>
      </c>
      <c r="J32" s="18">
        <v>526.40000000000009</v>
      </c>
      <c r="K32" s="19">
        <f t="shared" si="1"/>
        <v>2567</v>
      </c>
    </row>
    <row r="33" spans="2:11" s="1" customFormat="1">
      <c r="B33" s="12" t="s">
        <v>39</v>
      </c>
      <c r="C33" s="13">
        <v>77</v>
      </c>
      <c r="D33" s="13">
        <v>591.9</v>
      </c>
      <c r="E33" s="14">
        <f t="shared" si="0"/>
        <v>668.9</v>
      </c>
      <c r="F33" s="15">
        <v>17</v>
      </c>
      <c r="G33" s="15">
        <v>40</v>
      </c>
      <c r="H33" s="16">
        <v>194.6</v>
      </c>
      <c r="I33" s="17">
        <v>65</v>
      </c>
      <c r="J33" s="18">
        <v>100.2</v>
      </c>
      <c r="K33" s="19">
        <f t="shared" si="1"/>
        <v>963.7</v>
      </c>
    </row>
    <row r="34" spans="2:11" s="1" customFormat="1">
      <c r="B34" s="12" t="s">
        <v>40</v>
      </c>
      <c r="C34" s="13">
        <v>175.7</v>
      </c>
      <c r="D34" s="13">
        <v>1592.8000000000002</v>
      </c>
      <c r="E34" s="14">
        <f t="shared" si="0"/>
        <v>1768.5000000000002</v>
      </c>
      <c r="F34" s="15">
        <v>92</v>
      </c>
      <c r="G34" s="15">
        <v>358</v>
      </c>
      <c r="H34" s="16">
        <v>1721.2</v>
      </c>
      <c r="I34" s="17">
        <v>348</v>
      </c>
      <c r="J34" s="18">
        <v>392.3</v>
      </c>
      <c r="K34" s="19">
        <f t="shared" si="1"/>
        <v>3882.0000000000005</v>
      </c>
    </row>
    <row r="35" spans="2:11" s="1" customFormat="1">
      <c r="B35" s="12" t="s">
        <v>41</v>
      </c>
      <c r="C35" s="13">
        <v>93.300000000000011</v>
      </c>
      <c r="D35" s="13">
        <v>1562.6</v>
      </c>
      <c r="E35" s="14">
        <f t="shared" si="0"/>
        <v>1655.8999999999999</v>
      </c>
      <c r="F35" s="15">
        <v>0</v>
      </c>
      <c r="G35" s="15">
        <v>0</v>
      </c>
      <c r="H35" s="22">
        <v>0</v>
      </c>
      <c r="I35" s="17">
        <v>286</v>
      </c>
      <c r="J35" s="18">
        <v>387.1</v>
      </c>
      <c r="K35" s="19">
        <f t="shared" si="1"/>
        <v>2043</v>
      </c>
    </row>
    <row r="36" spans="2:11" s="1" customFormat="1">
      <c r="B36" s="12" t="s">
        <v>42</v>
      </c>
      <c r="C36" s="13">
        <v>65.5</v>
      </c>
      <c r="D36" s="13">
        <v>536.5</v>
      </c>
      <c r="E36" s="14">
        <f t="shared" si="0"/>
        <v>602</v>
      </c>
      <c r="F36" s="15">
        <v>85</v>
      </c>
      <c r="G36" s="15">
        <v>317</v>
      </c>
      <c r="H36" s="16">
        <v>1422</v>
      </c>
      <c r="I36" s="17">
        <v>100</v>
      </c>
      <c r="J36" s="18">
        <v>100.80000000000001</v>
      </c>
      <c r="K36" s="19">
        <f t="shared" si="1"/>
        <v>2124.8000000000002</v>
      </c>
    </row>
    <row r="37" spans="2:11" s="1" customFormat="1">
      <c r="B37" s="12" t="s">
        <v>43</v>
      </c>
      <c r="C37" s="13">
        <v>128.19999999999999</v>
      </c>
      <c r="D37" s="13">
        <v>906</v>
      </c>
      <c r="E37" s="14">
        <f t="shared" si="0"/>
        <v>1034.2</v>
      </c>
      <c r="F37" s="15">
        <v>42</v>
      </c>
      <c r="G37" s="15">
        <v>114</v>
      </c>
      <c r="H37" s="18">
        <v>399.7</v>
      </c>
      <c r="I37" s="17">
        <v>80</v>
      </c>
      <c r="J37" s="18">
        <v>80.400000000000006</v>
      </c>
      <c r="K37" s="19">
        <f t="shared" si="1"/>
        <v>1514.3000000000002</v>
      </c>
    </row>
    <row r="38" spans="2:11" s="1" customFormat="1">
      <c r="B38" s="12" t="s">
        <v>44</v>
      </c>
      <c r="C38" s="13">
        <v>257.3</v>
      </c>
      <c r="D38" s="13">
        <v>2031.3000000000002</v>
      </c>
      <c r="E38" s="14">
        <f t="shared" si="0"/>
        <v>2288.6000000000004</v>
      </c>
      <c r="F38" s="15">
        <v>71</v>
      </c>
      <c r="G38" s="15">
        <v>145</v>
      </c>
      <c r="H38" s="18">
        <v>659.6</v>
      </c>
      <c r="I38" s="17">
        <v>129</v>
      </c>
      <c r="J38" s="18">
        <v>143.5</v>
      </c>
      <c r="K38" s="19">
        <f t="shared" si="1"/>
        <v>3091.7000000000003</v>
      </c>
    </row>
    <row r="39" spans="2:11" s="1" customFormat="1">
      <c r="B39" s="12" t="s">
        <v>45</v>
      </c>
      <c r="C39" s="13">
        <v>114.9</v>
      </c>
      <c r="D39" s="13">
        <v>2428.4</v>
      </c>
      <c r="E39" s="14">
        <f t="shared" si="0"/>
        <v>2543.3000000000002</v>
      </c>
      <c r="F39" s="15">
        <v>22</v>
      </c>
      <c r="G39" s="15">
        <v>64</v>
      </c>
      <c r="H39" s="16">
        <v>269.7</v>
      </c>
      <c r="I39" s="17">
        <v>150</v>
      </c>
      <c r="J39" s="18">
        <v>198.9</v>
      </c>
      <c r="K39" s="19">
        <f t="shared" si="1"/>
        <v>3011.9</v>
      </c>
    </row>
    <row r="40" spans="2:11" s="1" customFormat="1">
      <c r="B40" s="12" t="s">
        <v>46</v>
      </c>
      <c r="C40" s="13">
        <v>309.3</v>
      </c>
      <c r="D40" s="13">
        <v>2109.4</v>
      </c>
      <c r="E40" s="14">
        <f t="shared" si="0"/>
        <v>2418.7000000000003</v>
      </c>
      <c r="F40" s="15">
        <v>47</v>
      </c>
      <c r="G40" s="15">
        <v>137</v>
      </c>
      <c r="H40" s="16">
        <v>631.19999999999993</v>
      </c>
      <c r="I40" s="17">
        <v>193</v>
      </c>
      <c r="J40" s="18">
        <v>186.39999999999998</v>
      </c>
      <c r="K40" s="19">
        <f t="shared" si="1"/>
        <v>3236.3</v>
      </c>
    </row>
    <row r="41" spans="2:11" s="1" customFormat="1">
      <c r="B41" s="12" t="s">
        <v>47</v>
      </c>
      <c r="C41" s="13">
        <v>59</v>
      </c>
      <c r="D41" s="13">
        <v>156.69999999999999</v>
      </c>
      <c r="E41" s="14">
        <f t="shared" si="0"/>
        <v>215.7</v>
      </c>
      <c r="F41" s="15">
        <v>106</v>
      </c>
      <c r="G41" s="15">
        <v>434</v>
      </c>
      <c r="H41" s="16">
        <v>2211.6999999999998</v>
      </c>
      <c r="I41" s="17">
        <v>702</v>
      </c>
      <c r="J41" s="18">
        <v>709.99999999999989</v>
      </c>
      <c r="K41" s="19">
        <f t="shared" si="1"/>
        <v>3137.3999999999996</v>
      </c>
    </row>
    <row r="42" spans="2:11" s="1" customFormat="1">
      <c r="B42" s="12" t="s">
        <v>48</v>
      </c>
      <c r="C42" s="13">
        <v>178.4</v>
      </c>
      <c r="D42" s="13">
        <v>1340</v>
      </c>
      <c r="E42" s="14">
        <f t="shared" si="0"/>
        <v>1518.4</v>
      </c>
      <c r="F42" s="15">
        <v>39</v>
      </c>
      <c r="G42" s="15">
        <v>129</v>
      </c>
      <c r="H42" s="16">
        <v>439.9</v>
      </c>
      <c r="I42" s="17">
        <v>706</v>
      </c>
      <c r="J42" s="18">
        <v>826</v>
      </c>
      <c r="K42" s="19">
        <f t="shared" si="1"/>
        <v>2784.3</v>
      </c>
    </row>
    <row r="43" spans="2:11" s="1" customFormat="1">
      <c r="B43" s="12" t="s">
        <v>49</v>
      </c>
      <c r="C43" s="13">
        <v>18.899999999999999</v>
      </c>
      <c r="D43" s="13">
        <v>68.300000000000011</v>
      </c>
      <c r="E43" s="14">
        <f t="shared" si="0"/>
        <v>87.200000000000017</v>
      </c>
      <c r="F43" s="15">
        <v>79</v>
      </c>
      <c r="G43" s="15">
        <v>275</v>
      </c>
      <c r="H43" s="16">
        <v>1007.5</v>
      </c>
      <c r="I43" s="17">
        <v>116</v>
      </c>
      <c r="J43" s="18">
        <v>83.1</v>
      </c>
      <c r="K43" s="19">
        <f t="shared" si="1"/>
        <v>1177.8</v>
      </c>
    </row>
    <row r="44" spans="2:11" s="1" customFormat="1">
      <c r="B44" s="12" t="s">
        <v>50</v>
      </c>
      <c r="C44" s="13">
        <v>119.50000000000001</v>
      </c>
      <c r="D44" s="13">
        <v>1824.8000000000002</v>
      </c>
      <c r="E44" s="14">
        <f t="shared" si="0"/>
        <v>1944.3000000000002</v>
      </c>
      <c r="F44" s="15">
        <v>182</v>
      </c>
      <c r="G44" s="15">
        <v>412</v>
      </c>
      <c r="H44" s="16">
        <v>1247.5999999999999</v>
      </c>
      <c r="I44" s="17">
        <v>112</v>
      </c>
      <c r="J44" s="18">
        <v>119.4</v>
      </c>
      <c r="K44" s="19">
        <f t="shared" si="1"/>
        <v>3311.3</v>
      </c>
    </row>
    <row r="45" spans="2:11" s="1" customFormat="1">
      <c r="B45" s="12" t="s">
        <v>51</v>
      </c>
      <c r="C45" s="13">
        <v>130</v>
      </c>
      <c r="D45" s="13">
        <v>1797.6</v>
      </c>
      <c r="E45" s="14">
        <f t="shared" si="0"/>
        <v>1927.6</v>
      </c>
      <c r="F45" s="15">
        <v>97</v>
      </c>
      <c r="G45" s="15">
        <v>271</v>
      </c>
      <c r="H45" s="16">
        <v>1244.0999999999999</v>
      </c>
      <c r="I45" s="17">
        <v>158</v>
      </c>
      <c r="J45" s="18">
        <v>212.10000000000002</v>
      </c>
      <c r="K45" s="19">
        <f t="shared" si="1"/>
        <v>3383.7999999999997</v>
      </c>
    </row>
    <row r="46" spans="2:11" s="1" customFormat="1">
      <c r="B46" s="12" t="s">
        <v>52</v>
      </c>
      <c r="C46" s="13">
        <v>263.5</v>
      </c>
      <c r="D46" s="13">
        <v>1039.0999999999999</v>
      </c>
      <c r="E46" s="14">
        <f t="shared" si="0"/>
        <v>1302.5999999999999</v>
      </c>
      <c r="F46" s="15">
        <v>52</v>
      </c>
      <c r="G46" s="15">
        <v>149</v>
      </c>
      <c r="H46" s="16">
        <v>876</v>
      </c>
      <c r="I46" s="17">
        <v>306</v>
      </c>
      <c r="J46" s="18">
        <v>467.495</v>
      </c>
      <c r="K46" s="19">
        <f t="shared" si="1"/>
        <v>2646.0949999999998</v>
      </c>
    </row>
    <row r="47" spans="2:11" s="1" customFormat="1">
      <c r="B47" s="12" t="s">
        <v>53</v>
      </c>
      <c r="C47" s="13">
        <v>220.1</v>
      </c>
      <c r="D47" s="13">
        <v>856.3</v>
      </c>
      <c r="E47" s="14">
        <f t="shared" si="0"/>
        <v>1076.3999999999999</v>
      </c>
      <c r="F47" s="15">
        <v>60</v>
      </c>
      <c r="G47" s="15">
        <v>174</v>
      </c>
      <c r="H47" s="16">
        <v>509.3</v>
      </c>
      <c r="I47" s="17">
        <v>223</v>
      </c>
      <c r="J47" s="18">
        <v>204.09999999999997</v>
      </c>
      <c r="K47" s="19">
        <f t="shared" si="1"/>
        <v>1789.7999999999997</v>
      </c>
    </row>
    <row r="48" spans="2:11" s="1" customFormat="1">
      <c r="B48" s="12" t="s">
        <v>54</v>
      </c>
      <c r="C48" s="13">
        <v>21.9</v>
      </c>
      <c r="D48" s="13">
        <v>114.3</v>
      </c>
      <c r="E48" s="14">
        <f t="shared" si="0"/>
        <v>136.19999999999999</v>
      </c>
      <c r="F48" s="15">
        <v>210</v>
      </c>
      <c r="G48" s="15">
        <v>341</v>
      </c>
      <c r="H48" s="16">
        <v>1026.0999999999999</v>
      </c>
      <c r="I48" s="17">
        <v>325</v>
      </c>
      <c r="J48" s="18">
        <v>354.4</v>
      </c>
      <c r="K48" s="19">
        <f t="shared" si="1"/>
        <v>1516.6999999999998</v>
      </c>
    </row>
    <row r="49" spans="2:11" s="1" customFormat="1">
      <c r="B49" s="12" t="s">
        <v>55</v>
      </c>
      <c r="C49" s="13">
        <v>297.90000000000003</v>
      </c>
      <c r="D49" s="13">
        <v>1436.6</v>
      </c>
      <c r="E49" s="14">
        <f t="shared" si="0"/>
        <v>1734.5</v>
      </c>
      <c r="F49" s="15">
        <v>81</v>
      </c>
      <c r="G49" s="15">
        <v>148</v>
      </c>
      <c r="H49" s="16">
        <v>627</v>
      </c>
      <c r="I49" s="17">
        <v>942</v>
      </c>
      <c r="J49" s="18">
        <v>1271.8</v>
      </c>
      <c r="K49" s="19">
        <f t="shared" si="1"/>
        <v>3633.3</v>
      </c>
    </row>
    <row r="50" spans="2:11" s="1" customFormat="1">
      <c r="B50" s="12" t="s">
        <v>56</v>
      </c>
      <c r="C50" s="26">
        <v>196.5</v>
      </c>
      <c r="D50" s="26">
        <v>1880.3</v>
      </c>
      <c r="E50" s="14">
        <f t="shared" si="0"/>
        <v>2076.8000000000002</v>
      </c>
      <c r="F50" s="15">
        <v>93</v>
      </c>
      <c r="G50" s="15">
        <v>211</v>
      </c>
      <c r="H50" s="16">
        <v>988.7</v>
      </c>
      <c r="I50" s="17">
        <v>599</v>
      </c>
      <c r="J50" s="18">
        <v>663.90000000000009</v>
      </c>
      <c r="K50" s="19">
        <f t="shared" si="1"/>
        <v>3729.4</v>
      </c>
    </row>
    <row r="51" spans="2:11" s="1" customFormat="1">
      <c r="B51" s="12" t="s">
        <v>57</v>
      </c>
      <c r="C51" s="13">
        <v>145</v>
      </c>
      <c r="D51" s="13">
        <v>1363.9</v>
      </c>
      <c r="E51" s="14">
        <f t="shared" si="0"/>
        <v>1508.9</v>
      </c>
      <c r="F51" s="15">
        <v>53</v>
      </c>
      <c r="G51" s="15">
        <v>239</v>
      </c>
      <c r="H51" s="16">
        <v>1285.0999999999999</v>
      </c>
      <c r="I51" s="17">
        <v>107</v>
      </c>
      <c r="J51" s="18">
        <v>171.39999999999998</v>
      </c>
      <c r="K51" s="19">
        <f t="shared" si="1"/>
        <v>2965.4</v>
      </c>
    </row>
    <row r="52" spans="2:11" s="1" customFormat="1">
      <c r="B52" s="12" t="s">
        <v>58</v>
      </c>
      <c r="C52" s="13">
        <v>165</v>
      </c>
      <c r="D52" s="13">
        <v>713.1</v>
      </c>
      <c r="E52" s="14">
        <f t="shared" si="0"/>
        <v>878.1</v>
      </c>
      <c r="F52" s="15">
        <v>160</v>
      </c>
      <c r="G52" s="15">
        <v>310</v>
      </c>
      <c r="H52" s="16">
        <v>1780.4</v>
      </c>
      <c r="I52" s="17">
        <v>1291</v>
      </c>
      <c r="J52" s="18">
        <v>1687.3</v>
      </c>
      <c r="K52" s="19">
        <f t="shared" si="1"/>
        <v>4345.8</v>
      </c>
    </row>
    <row r="53" spans="2:11" s="1" customFormat="1">
      <c r="B53" s="12" t="s">
        <v>59</v>
      </c>
      <c r="C53" s="22">
        <v>0</v>
      </c>
      <c r="D53" s="22">
        <v>0</v>
      </c>
      <c r="E53" s="14">
        <f t="shared" si="0"/>
        <v>0</v>
      </c>
      <c r="F53" s="15">
        <v>51</v>
      </c>
      <c r="G53" s="15">
        <v>75</v>
      </c>
      <c r="H53" s="16">
        <v>357.8</v>
      </c>
      <c r="I53" s="17">
        <v>21</v>
      </c>
      <c r="J53" s="18">
        <v>34.200000000000003</v>
      </c>
      <c r="K53" s="19">
        <f t="shared" si="1"/>
        <v>392</v>
      </c>
    </row>
    <row r="54" spans="2:11" s="1" customFormat="1">
      <c r="B54" s="12" t="s">
        <v>60</v>
      </c>
      <c r="C54" s="22">
        <f t="shared" ref="C54:K54" si="2">SUM(C7:C53)</f>
        <v>10668.099999999997</v>
      </c>
      <c r="D54" s="22">
        <f t="shared" si="2"/>
        <v>77427.300000000047</v>
      </c>
      <c r="E54" s="22">
        <f t="shared" si="2"/>
        <v>88095.400000000009</v>
      </c>
      <c r="F54" s="27">
        <f t="shared" si="2"/>
        <v>2710</v>
      </c>
      <c r="G54" s="27">
        <f t="shared" si="2"/>
        <v>7086</v>
      </c>
      <c r="H54" s="22">
        <f t="shared" si="2"/>
        <v>35866.1</v>
      </c>
      <c r="I54" s="27">
        <f t="shared" si="2"/>
        <v>14349</v>
      </c>
      <c r="J54" s="22">
        <f t="shared" si="2"/>
        <v>20082.995000000003</v>
      </c>
      <c r="K54" s="19">
        <f t="shared" si="2"/>
        <v>144044.49499999997</v>
      </c>
    </row>
  </sheetData>
  <mergeCells count="1">
    <mergeCell ref="B5:B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資料6-1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木口 涼雅</dc:creator>
  <cp:lastModifiedBy>木口 涼雅</cp:lastModifiedBy>
  <dcterms:created xsi:type="dcterms:W3CDTF">2024-11-19T23:26:37Z</dcterms:created>
  <dcterms:modified xsi:type="dcterms:W3CDTF">2024-11-19T23:26:53Z</dcterms:modified>
</cp:coreProperties>
</file>