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F50B008F-2AF0-402E-AE55-52DEB3817A3E}" xr6:coauthVersionLast="47" xr6:coauthVersionMax="47" xr10:uidLastSave="{00000000-0000-0000-0000-000000000000}"/>
  <bookViews>
    <workbookView xWindow="-120" yWindow="-120" windowWidth="29040" windowHeight="15720" xr2:uid="{5D7DDF72-AA0F-45C1-AAAA-194E2A76105B}"/>
  </bookViews>
  <sheets>
    <sheet name="資料11-7-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G43" i="1" s="1"/>
  <c r="F43" i="1"/>
  <c r="E43" i="1"/>
  <c r="C43" i="1"/>
  <c r="B43" i="1"/>
  <c r="Y42" i="1"/>
  <c r="G42" i="1" s="1"/>
  <c r="Y41" i="1"/>
  <c r="F41" i="1" s="1"/>
  <c r="G41" i="1"/>
  <c r="Y40" i="1"/>
  <c r="E40" i="1" s="1"/>
  <c r="G40" i="1"/>
  <c r="F40" i="1"/>
  <c r="Y39" i="1"/>
  <c r="D39" i="1" s="1"/>
  <c r="G39" i="1"/>
  <c r="F39" i="1"/>
  <c r="E39" i="1"/>
  <c r="B39" i="1"/>
  <c r="Y38" i="1"/>
  <c r="C38" i="1" s="1"/>
  <c r="F38" i="1"/>
  <c r="E38" i="1"/>
  <c r="D38" i="1"/>
  <c r="Y37" i="1"/>
  <c r="B37" i="1" s="1"/>
  <c r="E37" i="1"/>
  <c r="D37" i="1"/>
  <c r="C37" i="1"/>
  <c r="Y36" i="1"/>
  <c r="G36" i="1"/>
  <c r="F36" i="1"/>
  <c r="E36" i="1"/>
  <c r="D36" i="1"/>
  <c r="C36" i="1"/>
  <c r="B36" i="1"/>
  <c r="Y35" i="1"/>
  <c r="G35" i="1" s="1"/>
  <c r="F35" i="1"/>
  <c r="E35" i="1"/>
  <c r="D35" i="1"/>
  <c r="C35" i="1"/>
  <c r="B35" i="1"/>
  <c r="Y34" i="1"/>
  <c r="G34" i="1" s="1"/>
  <c r="Y33" i="1"/>
  <c r="F33" i="1" s="1"/>
  <c r="G33" i="1"/>
  <c r="Y32" i="1"/>
  <c r="E32" i="1" s="1"/>
  <c r="G32" i="1"/>
  <c r="F32" i="1"/>
  <c r="Y31" i="1"/>
  <c r="G31" i="1"/>
  <c r="F31" i="1"/>
  <c r="E31" i="1"/>
  <c r="D31" i="1"/>
  <c r="C31" i="1"/>
  <c r="B31" i="1"/>
  <c r="Y30" i="1"/>
  <c r="C30" i="1" s="1"/>
  <c r="F30" i="1"/>
  <c r="E30" i="1"/>
  <c r="D30" i="1"/>
  <c r="Y29" i="1"/>
  <c r="B29" i="1" s="1"/>
  <c r="E29" i="1"/>
  <c r="D29" i="1"/>
  <c r="C29" i="1"/>
  <c r="Y28" i="1"/>
  <c r="E28" i="1" s="1"/>
  <c r="G28" i="1"/>
  <c r="F28" i="1"/>
  <c r="D28" i="1"/>
  <c r="C28" i="1"/>
  <c r="B28" i="1"/>
  <c r="Y27" i="1"/>
  <c r="G27" i="1" s="1"/>
  <c r="F27" i="1"/>
  <c r="E27" i="1"/>
  <c r="C27" i="1"/>
  <c r="B27" i="1"/>
  <c r="Y26" i="1"/>
  <c r="G26" i="1" s="1"/>
  <c r="Y25" i="1"/>
  <c r="F25" i="1" s="1"/>
  <c r="G25" i="1"/>
  <c r="Y24" i="1"/>
  <c r="E24" i="1" s="1"/>
  <c r="G24" i="1"/>
  <c r="F24" i="1"/>
  <c r="Y23" i="1"/>
  <c r="D23" i="1" s="1"/>
  <c r="G23" i="1"/>
  <c r="F23" i="1"/>
  <c r="E23" i="1"/>
  <c r="C23" i="1"/>
  <c r="B23" i="1"/>
  <c r="Y22" i="1"/>
  <c r="C22" i="1" s="1"/>
  <c r="F22" i="1"/>
  <c r="E22" i="1"/>
  <c r="D22" i="1"/>
  <c r="Y21" i="1"/>
  <c r="B21" i="1" s="1"/>
  <c r="E21" i="1"/>
  <c r="D21" i="1"/>
  <c r="C21" i="1"/>
  <c r="Y20" i="1"/>
  <c r="E20" i="1" s="1"/>
  <c r="G20" i="1"/>
  <c r="F20" i="1"/>
  <c r="D20" i="1"/>
  <c r="C20" i="1"/>
  <c r="B20" i="1"/>
  <c r="Y19" i="1"/>
  <c r="G19" i="1" s="1"/>
  <c r="F19" i="1"/>
  <c r="E19" i="1"/>
  <c r="C19" i="1"/>
  <c r="B19" i="1"/>
  <c r="Y18" i="1"/>
  <c r="G18" i="1" s="1"/>
  <c r="Y17" i="1"/>
  <c r="F17" i="1" s="1"/>
  <c r="G17" i="1"/>
  <c r="Y16" i="1"/>
  <c r="E16" i="1" s="1"/>
  <c r="G16" i="1"/>
  <c r="F16" i="1"/>
  <c r="Y15" i="1"/>
  <c r="C15" i="1" s="1"/>
  <c r="G15" i="1"/>
  <c r="F15" i="1"/>
  <c r="E15" i="1"/>
  <c r="D15" i="1"/>
  <c r="B15" i="1"/>
  <c r="Y14" i="1"/>
  <c r="C14" i="1" s="1"/>
  <c r="F14" i="1"/>
  <c r="E14" i="1"/>
  <c r="D14" i="1"/>
  <c r="Y13" i="1"/>
  <c r="B13" i="1" s="1"/>
  <c r="E13" i="1"/>
  <c r="D13" i="1"/>
  <c r="C13" i="1"/>
  <c r="Y12" i="1"/>
  <c r="E12" i="1" s="1"/>
  <c r="G12" i="1"/>
  <c r="F12" i="1"/>
  <c r="D12" i="1"/>
  <c r="C12" i="1"/>
  <c r="B12" i="1"/>
  <c r="Y11" i="1"/>
  <c r="G11" i="1" s="1"/>
  <c r="F11" i="1"/>
  <c r="E11" i="1"/>
  <c r="C11" i="1"/>
  <c r="B11" i="1"/>
  <c r="Y10" i="1"/>
  <c r="G10" i="1" s="1"/>
  <c r="Y9" i="1"/>
  <c r="F9" i="1" s="1"/>
  <c r="G9" i="1"/>
  <c r="Y8" i="1"/>
  <c r="E8" i="1" s="1"/>
  <c r="G8" i="1"/>
  <c r="F8" i="1"/>
  <c r="Y7" i="1"/>
  <c r="G7" i="1"/>
  <c r="F7" i="1"/>
  <c r="E7" i="1"/>
  <c r="D7" i="1"/>
  <c r="C7" i="1"/>
  <c r="B7" i="1"/>
  <c r="Y6" i="1"/>
  <c r="C6" i="1" s="1"/>
  <c r="F6" i="1"/>
  <c r="E6" i="1"/>
  <c r="D6" i="1"/>
  <c r="B10" i="1" l="1"/>
  <c r="B26" i="1"/>
  <c r="B34" i="1"/>
  <c r="B42" i="1"/>
  <c r="G6" i="1"/>
  <c r="B9" i="1"/>
  <c r="C10" i="1"/>
  <c r="D11" i="1"/>
  <c r="F13" i="1"/>
  <c r="G14" i="1"/>
  <c r="B17" i="1"/>
  <c r="C18" i="1"/>
  <c r="D19" i="1"/>
  <c r="F21" i="1"/>
  <c r="G22" i="1"/>
  <c r="B25" i="1"/>
  <c r="C26" i="1"/>
  <c r="D27" i="1"/>
  <c r="F29" i="1"/>
  <c r="G30" i="1"/>
  <c r="B33" i="1"/>
  <c r="C34" i="1"/>
  <c r="F37" i="1"/>
  <c r="G38" i="1"/>
  <c r="B41" i="1"/>
  <c r="C42" i="1"/>
  <c r="D43" i="1"/>
  <c r="B18" i="1"/>
  <c r="B8" i="1"/>
  <c r="C9" i="1"/>
  <c r="D10" i="1"/>
  <c r="G13" i="1"/>
  <c r="B16" i="1"/>
  <c r="C17" i="1"/>
  <c r="D18" i="1"/>
  <c r="G21" i="1"/>
  <c r="B24" i="1"/>
  <c r="C25" i="1"/>
  <c r="D26" i="1"/>
  <c r="G29" i="1"/>
  <c r="B32" i="1"/>
  <c r="C33" i="1"/>
  <c r="D34" i="1"/>
  <c r="G37" i="1"/>
  <c r="B40" i="1"/>
  <c r="C41" i="1"/>
  <c r="D42" i="1"/>
  <c r="E26" i="1"/>
  <c r="C32" i="1"/>
  <c r="D33" i="1"/>
  <c r="C40" i="1"/>
  <c r="D41" i="1"/>
  <c r="E42" i="1"/>
  <c r="C8" i="1"/>
  <c r="E18" i="1"/>
  <c r="C24" i="1"/>
  <c r="B6" i="1"/>
  <c r="D8" i="1"/>
  <c r="E9" i="1"/>
  <c r="F10" i="1"/>
  <c r="B14" i="1"/>
  <c r="D16" i="1"/>
  <c r="E17" i="1"/>
  <c r="F18" i="1"/>
  <c r="B22" i="1"/>
  <c r="D24" i="1"/>
  <c r="E25" i="1"/>
  <c r="F26" i="1"/>
  <c r="B30" i="1"/>
  <c r="D32" i="1"/>
  <c r="E33" i="1"/>
  <c r="F34" i="1"/>
  <c r="B38" i="1"/>
  <c r="C39" i="1"/>
  <c r="D40" i="1"/>
  <c r="E41" i="1"/>
  <c r="F42" i="1"/>
  <c r="D9" i="1"/>
  <c r="E10" i="1"/>
  <c r="C16" i="1"/>
  <c r="D17" i="1"/>
  <c r="D25" i="1"/>
  <c r="E34" i="1"/>
</calcChain>
</file>

<file path=xl/sharedStrings.xml><?xml version="1.0" encoding="utf-8"?>
<sst xmlns="http://schemas.openxmlformats.org/spreadsheetml/2006/main" count="27" uniqueCount="27">
  <si>
    <t>資料11-7　造船の動向</t>
    <phoneticPr fontId="4"/>
  </si>
  <si>
    <t>世界の新造船受注量の推移</t>
    <rPh sb="6" eb="9">
      <t>ジュチュウリョウ</t>
    </rPh>
    <phoneticPr fontId="4"/>
  </si>
  <si>
    <t>（単位：％、万総トン）</t>
    <rPh sb="1" eb="3">
      <t>タンイ</t>
    </rPh>
    <rPh sb="6" eb="7">
      <t>マン</t>
    </rPh>
    <rPh sb="7" eb="8">
      <t>ソウ</t>
    </rPh>
    <phoneticPr fontId="4"/>
  </si>
  <si>
    <t>受注量</t>
    <phoneticPr fontId="4"/>
  </si>
  <si>
    <t>受注量[万総トン]</t>
    <rPh sb="0" eb="2">
      <t>ジュチュウ</t>
    </rPh>
    <rPh sb="2" eb="3">
      <t>リョウ</t>
    </rPh>
    <rPh sb="4" eb="5">
      <t>マン</t>
    </rPh>
    <rPh sb="5" eb="6">
      <t>ソウ</t>
    </rPh>
    <phoneticPr fontId="4"/>
  </si>
  <si>
    <t>IHS202404より</t>
    <phoneticPr fontId="6"/>
  </si>
  <si>
    <t>暦年</t>
    <rPh sb="0" eb="2">
      <t>レキネン</t>
    </rPh>
    <phoneticPr fontId="7"/>
  </si>
  <si>
    <t>日本</t>
  </si>
  <si>
    <t>韓国</t>
  </si>
  <si>
    <t>欧州</t>
    <rPh sb="0" eb="2">
      <t>オウシュウ</t>
    </rPh>
    <phoneticPr fontId="7"/>
  </si>
  <si>
    <t>中国</t>
    <rPh sb="0" eb="2">
      <t>チュウゴク</t>
    </rPh>
    <phoneticPr fontId="7"/>
  </si>
  <si>
    <t>その他</t>
    <rPh sb="2" eb="3">
      <t>タ</t>
    </rPh>
    <phoneticPr fontId="7"/>
  </si>
  <si>
    <t>合計値</t>
    <rPh sb="2" eb="3">
      <t>アタイ</t>
    </rPh>
    <phoneticPr fontId="4"/>
  </si>
  <si>
    <t>日本</t>
    <rPh sb="0" eb="1">
      <t>ニチ</t>
    </rPh>
    <rPh sb="1" eb="2">
      <t>ホン</t>
    </rPh>
    <phoneticPr fontId="6"/>
  </si>
  <si>
    <t>韓国</t>
    <rPh sb="0" eb="2">
      <t>カンコク</t>
    </rPh>
    <phoneticPr fontId="6"/>
  </si>
  <si>
    <t>欧州</t>
    <rPh sb="0" eb="2">
      <t>オウシュウ</t>
    </rPh>
    <phoneticPr fontId="6"/>
  </si>
  <si>
    <t>中国</t>
    <rPh sb="0" eb="2">
      <t>チュウゴク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</si>
  <si>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</si>
  <si>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</si>
  <si>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昭和61</t>
    <rPh sb="0" eb="2">
      <t>ショウワ</t>
    </rPh>
    <phoneticPr fontId="6"/>
  </si>
  <si>
    <t>平成元</t>
    <rPh sb="0" eb="2">
      <t>ヘイセイ</t>
    </rPh>
    <phoneticPr fontId="4"/>
  </si>
  <si>
    <t>平成3</t>
    <phoneticPr fontId="6"/>
  </si>
  <si>
    <t>令和元</t>
    <rPh sb="0" eb="2">
      <t>レイワ</t>
    </rPh>
    <rPh sb="2" eb="3">
      <t>ガン</t>
    </rPh>
    <phoneticPr fontId="6"/>
  </si>
  <si>
    <t xml:space="preserve"> （注）  １ 　令和6年4月時点</t>
    <rPh sb="9" eb="11">
      <t>レイワ</t>
    </rPh>
    <rPh sb="12" eb="13">
      <t>ネン</t>
    </rPh>
    <rPh sb="14" eb="15">
      <t>ガツ</t>
    </rPh>
    <rPh sb="15" eb="17">
      <t>ジテン</t>
    </rPh>
    <phoneticPr fontId="4"/>
  </si>
  <si>
    <t>　　   　２ 　棒グラフの中の数値は構成比を示す。</t>
    <rPh sb="9" eb="10">
      <t>ボウ</t>
    </rPh>
    <rPh sb="14" eb="15">
      <t>ナカ</t>
    </rPh>
    <rPh sb="16" eb="18">
      <t>スウチ</t>
    </rPh>
    <rPh sb="19" eb="22">
      <t>コウセイヒ</t>
    </rPh>
    <rPh sb="23" eb="24">
      <t>シメ</t>
    </rPh>
    <phoneticPr fontId="4"/>
  </si>
  <si>
    <t>　　   　３ 　棒グラフの上の数値は合計値を示す。</t>
    <rPh sb="9" eb="10">
      <t>ボウ</t>
    </rPh>
    <rPh sb="14" eb="15">
      <t>ウエ</t>
    </rPh>
    <rPh sb="16" eb="18">
      <t>スウチ</t>
    </rPh>
    <rPh sb="19" eb="22">
      <t>ゴウケイチ</t>
    </rPh>
    <rPh sb="23" eb="24">
      <t>シメ</t>
    </rPh>
    <phoneticPr fontId="4"/>
  </si>
  <si>
    <t>資料）　IHS Markit社データより作成</t>
    <rPh sb="0" eb="2">
      <t>シリョウ</t>
    </rPh>
    <rPh sb="14" eb="15">
      <t>シャ</t>
    </rPh>
    <rPh sb="20" eb="22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</si>
</sst>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);[Red]\(#,##0\)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76" fontId="5" fillId="0" borderId="1" xfId="2" applyNumberFormat="1" applyFont="1" applyFill="1" applyBorder="1">
      <alignment vertical="center"/>
    </xf>
    <xf numFmtId="177" fontId="5" fillId="0" borderId="1" xfId="1" applyNumberFormat="1" applyFont="1" applyBorder="1">
      <alignment vertical="center"/>
    </xf>
    <xf numFmtId="0" fontId="1" fillId="0" borderId="0" xfId="1" applyAlignment="1"/>
    <xf numFmtId="0" fontId="8" fillId="0" borderId="0" xfId="1" applyFont="1">
      <alignment vertical="center"/>
    </xf>
  </cellXfs>
  <cellStyles count="3">
    <cellStyle name="パーセント 3" xfId="2" xr:uid="{8F79BDD6-6BEC-4751-B27C-2A026F9924DA}"/>
    <cellStyle name="標準" xfId="0" builtinId="0"/>
    <cellStyle name="標準 2" xfId="1" xr:uid="{9C588B5A-4B2B-41B1-9F94-447A02F17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世界の新造船受注量の推移</a:t>
            </a:r>
          </a:p>
        </c:rich>
      </c:tx>
      <c:layout>
        <c:manualLayout>
          <c:xMode val="edge"/>
          <c:yMode val="edge"/>
          <c:x val="2.1509621512427211E-2"/>
          <c:y val="4.66924502131639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20384951881"/>
          <c:y val="4.9639727549537459E-2"/>
          <c:w val="0.85375240594925639"/>
          <c:h val="0.873938914068905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'資料11-7-2'!$T$5</c:f>
              <c:strCache>
                <c:ptCount val="1"/>
                <c:pt idx="0">
                  <c:v>日本</c:v>
                </c:pt>
              </c:strCache>
            </c:strRef>
          </c:tx>
          <c:spPr>
            <a:pattFill prst="pct90">
              <a:fgClr>
                <a:srgbClr val="FF99CC"/>
              </a:fgClr>
              <a:bgClr>
                <a:sysClr val="window" lastClr="FFFF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6E1BD64-722B-40E0-BE0C-F62C9B87BC1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067-48A9-82CE-73131368F5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04F6F01-C8B8-4B16-B1C2-89DAA82ACB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067-48A9-82CE-73131368F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9D09A96-FAA1-48D7-9E50-DEFA8B1447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067-48A9-82CE-73131368F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1CF67C7-67F6-4972-BF4D-9CA651A2B53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067-48A9-82CE-73131368F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F420551-ACDF-4897-AF9F-2B7091682AC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067-48A9-82CE-73131368F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0688078-6B14-4858-A6FD-2D213AEAD1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067-48A9-82CE-73131368F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6360A20-563F-4524-A43F-3C2B6962C0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067-48A9-82CE-73131368F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6DFF35A-493C-46CC-9E53-E3AC118595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067-48A9-82CE-73131368F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F052626-E1DF-4ED5-8CA1-950C810493C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067-48A9-82CE-73131368F5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6FF074E-D816-443C-8311-B57E74167B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067-48A9-82CE-73131368F5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E4AC5E3-5102-4F2F-993B-1B092798B1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067-48A9-82CE-73131368F5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47076F9-50A1-429A-A870-2BF4702C196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067-48A9-82CE-73131368F5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E8D486D-930E-4B04-A1CE-1B75D556763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067-48A9-82CE-73131368F5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357B2C4-5F9B-4062-A2EE-5257371CA7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067-48A9-82CE-73131368F5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C2DAC26-BEB4-4CD2-95A3-1F4A2FA286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067-48A9-82CE-73131368F5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099C7CF-3F2A-4627-BBCC-E89B52B1CC5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067-48A9-82CE-73131368F5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DD66BCA-5E3B-4F09-A1EA-394782E6EC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067-48A9-82CE-73131368F5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53B752F-04FC-4C96-9A6C-8FA506AD87E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067-48A9-82CE-73131368F5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B5D4859-DE97-4F64-97C1-13ED6338D5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067-48A9-82CE-73131368F5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630958F-6AAB-45D9-9B90-A4DBAD1F32E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067-48A9-82CE-73131368F5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86FB749-65B8-42C2-AF1F-6BF9CA0023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067-48A9-82CE-73131368F5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8299E8E-BBE9-4B72-9962-41DB803BC92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067-48A9-82CE-73131368F5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88FA9B5-C967-472D-81C1-6F5683C9BB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067-48A9-82CE-73131368F5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032DCA7E-AE65-4D79-A1FB-517F8935BF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067-48A9-82CE-73131368F5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979BE88-E1B0-45A4-9C82-DAC7689987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067-48A9-82CE-73131368F5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D48B4BC-6F87-44C4-B523-7608B4FF44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067-48A9-82CE-73131368F5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4C7D2B4-AD17-4629-BF44-26A5B61BA5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067-48A9-82CE-73131368F5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E830C6A-5268-43B9-A7A6-BBA82710F1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067-48A9-82CE-73131368F5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7ED0622-C314-4F04-B97D-7A26A20149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067-48A9-82CE-73131368F5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FD64925-BDBA-498D-9D4B-D01D96062A3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067-48A9-82CE-73131368F5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D2ABF67-2E64-470E-8CC0-38D7D61DAE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067-48A9-82CE-73131368F5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8C3F44C-F701-4A97-B47B-24A0426991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067-48A9-82CE-73131368F5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234FD12-366A-4293-AE54-215DD2AF969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067-48A9-82CE-73131368F541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'資料11-7-2'!$A$11:$A$43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'資料11-7-2'!$T$11:$T$43</c:f>
              <c:numCache>
                <c:formatCode>General</c:formatCode>
                <c:ptCount val="33"/>
                <c:pt idx="0">
                  <c:v>5803936</c:v>
                </c:pt>
                <c:pt idx="1">
                  <c:v>2293120</c:v>
                </c:pt>
                <c:pt idx="2">
                  <c:v>5379552</c:v>
                </c:pt>
                <c:pt idx="3">
                  <c:v>14283165</c:v>
                </c:pt>
                <c:pt idx="4">
                  <c:v>10592751</c:v>
                </c:pt>
                <c:pt idx="5">
                  <c:v>12100063</c:v>
                </c:pt>
                <c:pt idx="6">
                  <c:v>13887121</c:v>
                </c:pt>
                <c:pt idx="7">
                  <c:v>11638751</c:v>
                </c:pt>
                <c:pt idx="8">
                  <c:v>9285357</c:v>
                </c:pt>
                <c:pt idx="9">
                  <c:v>11892155</c:v>
                </c:pt>
                <c:pt idx="10">
                  <c:v>15262261</c:v>
                </c:pt>
                <c:pt idx="11">
                  <c:v>15722042</c:v>
                </c:pt>
                <c:pt idx="12">
                  <c:v>26301875</c:v>
                </c:pt>
                <c:pt idx="13">
                  <c:v>39595251</c:v>
                </c:pt>
                <c:pt idx="14">
                  <c:v>13959129</c:v>
                </c:pt>
                <c:pt idx="15">
                  <c:v>22289503</c:v>
                </c:pt>
                <c:pt idx="16">
                  <c:v>19791465</c:v>
                </c:pt>
                <c:pt idx="17">
                  <c:v>13760441</c:v>
                </c:pt>
                <c:pt idx="18">
                  <c:v>8489620</c:v>
                </c:pt>
                <c:pt idx="19">
                  <c:v>21832793</c:v>
                </c:pt>
                <c:pt idx="20">
                  <c:v>7342112</c:v>
                </c:pt>
                <c:pt idx="21">
                  <c:v>5027129</c:v>
                </c:pt>
                <c:pt idx="22">
                  <c:v>13882506</c:v>
                </c:pt>
                <c:pt idx="23">
                  <c:v>22166394</c:v>
                </c:pt>
                <c:pt idx="24">
                  <c:v>50749723</c:v>
                </c:pt>
                <c:pt idx="25">
                  <c:v>436480</c:v>
                </c:pt>
                <c:pt idx="26">
                  <c:v>1506324</c:v>
                </c:pt>
                <c:pt idx="27">
                  <c:v>2432137</c:v>
                </c:pt>
                <c:pt idx="28">
                  <c:v>6732544</c:v>
                </c:pt>
                <c:pt idx="29">
                  <c:v>7498945</c:v>
                </c:pt>
                <c:pt idx="30">
                  <c:v>10312890</c:v>
                </c:pt>
                <c:pt idx="31">
                  <c:v>10382004</c:v>
                </c:pt>
                <c:pt idx="32">
                  <c:v>9537925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'資料11-7-2'!$B$11:$B$43</c15:f>
                <c15:dlblRangeCache>
                  <c:ptCount val="33"/>
                  <c:pt idx="0">
                    <c:v>41.7%</c:v>
                  </c:pt>
                  <c:pt idx="1">
                    <c:v>32.1%</c:v>
                  </c:pt>
                  <c:pt idx="2">
                    <c:v>34.7%</c:v>
                  </c:pt>
                  <c:pt idx="3">
                    <c:v>40.8%</c:v>
                  </c:pt>
                  <c:pt idx="4">
                    <c:v>36.4%</c:v>
                  </c:pt>
                  <c:pt idx="5">
                    <c:v>45.3%</c:v>
                  </c:pt>
                  <c:pt idx="6">
                    <c:v>39.0%</c:v>
                  </c:pt>
                  <c:pt idx="7">
                    <c:v>38.5%</c:v>
                  </c:pt>
                  <c:pt idx="8">
                    <c:v>32.1%</c:v>
                  </c:pt>
                  <c:pt idx="9">
                    <c:v>27.0%</c:v>
                  </c:pt>
                  <c:pt idx="10">
                    <c:v>40.0%</c:v>
                  </c:pt>
                  <c:pt idx="11">
                    <c:v>44.4%</c:v>
                  </c:pt>
                  <c:pt idx="12">
                    <c:v>32.5%</c:v>
                  </c:pt>
                  <c:pt idx="13">
                    <c:v>44.7%</c:v>
                  </c:pt>
                  <c:pt idx="14">
                    <c:v>22.2%</c:v>
                  </c:pt>
                  <c:pt idx="15">
                    <c:v>16.8%</c:v>
                  </c:pt>
                  <c:pt idx="16">
                    <c:v>15.8%</c:v>
                  </c:pt>
                  <c:pt idx="17">
                    <c:v>20.2%</c:v>
                  </c:pt>
                  <c:pt idx="18">
                    <c:v>26.4%</c:v>
                  </c:pt>
                  <c:pt idx="19">
                    <c:v>23.5%</c:v>
                  </c:pt>
                  <c:pt idx="20">
                    <c:v>12.7%</c:v>
                  </c:pt>
                  <c:pt idx="21">
                    <c:v>14.2%</c:v>
                  </c:pt>
                  <c:pt idx="22">
                    <c:v>13.2%</c:v>
                  </c:pt>
                  <c:pt idx="23">
                    <c:v>27.5%</c:v>
                  </c:pt>
                  <c:pt idx="24">
                    <c:v>32.7%</c:v>
                  </c:pt>
                  <c:pt idx="25">
                    <c:v>3.1%</c:v>
                  </c:pt>
                  <c:pt idx="26">
                    <c:v>4.0%</c:v>
                  </c:pt>
                  <c:pt idx="27">
                    <c:v>6.0%</c:v>
                  </c:pt>
                  <c:pt idx="28">
                    <c:v>14.9%</c:v>
                  </c:pt>
                  <c:pt idx="29">
                    <c:v>16.0%</c:v>
                  </c:pt>
                  <c:pt idx="30">
                    <c:v>11.3%</c:v>
                  </c:pt>
                  <c:pt idx="31">
                    <c:v>13.2%</c:v>
                  </c:pt>
                  <c:pt idx="32">
                    <c:v>11.4%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4067-48A9-82CE-73131368F541}"/>
            </c:ext>
          </c:extLst>
        </c:ser>
        <c:ser>
          <c:idx val="1"/>
          <c:order val="1"/>
          <c:tx>
            <c:strRef>
              <c:f>'資料11-7-2'!$U$5</c:f>
              <c:strCache>
                <c:ptCount val="1"/>
                <c:pt idx="0">
                  <c:v>韓国</c:v>
                </c:pt>
              </c:strCache>
            </c:strRef>
          </c:tx>
          <c:spPr>
            <a:pattFill prst="wdUpDiag">
              <a:fgClr>
                <a:srgbClr val="FFC000">
                  <a:lumMod val="75000"/>
                </a:srgbClr>
              </a:fgClr>
              <a:bgClr>
                <a:srgbClr val="FFC000">
                  <a:lumMod val="60000"/>
                  <a:lumOff val="40000"/>
                </a:srgbClr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3BB8B95-6771-4725-8D6C-5A550035FC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4067-48A9-82CE-73131368F5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B773F6D-EFEF-408F-B557-AEB2A5639A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067-48A9-82CE-73131368F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364FD3-9325-4980-9E40-A63516F946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067-48A9-82CE-73131368F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68413F0-2B88-4091-A643-2AE470DF29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067-48A9-82CE-73131368F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9A6A1F-0359-44BD-B8A7-1B68EB0331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067-48A9-82CE-73131368F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8E5FD8F-7559-40E5-B86A-ECD9C4D693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067-48A9-82CE-73131368F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A8F715C-DD43-473B-A7ED-FC697473F2F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067-48A9-82CE-73131368F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CB2C7C-FC3F-416C-A31C-17623BFE044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067-48A9-82CE-73131368F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3B8D521-21B8-4C24-B202-8B512E792E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067-48A9-82CE-73131368F5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1DBE244-DC75-4662-8CEB-96DDAD5E993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067-48A9-82CE-73131368F5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F244DC9-668E-442D-B17F-DD0F4F9366D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067-48A9-82CE-73131368F5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DFA1727-55CE-45A5-B791-32013579BF0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067-48A9-82CE-73131368F5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BD09BE2-ED28-4526-97C9-EDF9CEC29B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4067-48A9-82CE-73131368F5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3E6599C-F36A-46D7-8655-B931103F9E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4067-48A9-82CE-73131368F5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BBC9143-CAF6-4A05-8E77-565579A6D7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4067-48A9-82CE-73131368F5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20626CA-DB24-4015-8F4F-A0D1A193E42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4067-48A9-82CE-73131368F5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F18E197-612A-4B5B-8B70-34330804CF9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4067-48A9-82CE-73131368F5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5F8759E-59F0-423D-BF7C-0EE0C68C0F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4067-48A9-82CE-73131368F5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101397F-1940-43B1-826A-41F07185509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4067-48A9-82CE-73131368F5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3CA96D8-AC3C-406A-9350-437EA56EC2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4067-48A9-82CE-73131368F5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146204A-9280-4E5A-A3C7-ECDC82D237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4067-48A9-82CE-73131368F5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1006160-B1DB-44DE-ABB1-D65040038F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4067-48A9-82CE-73131368F5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75A63EB-68AF-4C2E-A9BA-9062676FE0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4067-48A9-82CE-73131368F5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E37DE0D-8C99-4B73-BE56-1C5BECBE92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4067-48A9-82CE-73131368F5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E98453A-CFAC-4737-BAD3-EC1770A146D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4067-48A9-82CE-73131368F5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E7160A7-AFBD-4F19-B06E-6D14E0DA76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4067-48A9-82CE-73131368F5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CBD3575-AAF9-4EDF-965B-0B04BAE0B6A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4067-48A9-82CE-73131368F5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CD1D18B-70B0-451D-80D7-234EA3E628A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4067-48A9-82CE-73131368F5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FD7DE64-D67C-48BA-88CA-105CD4069F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4067-48A9-82CE-73131368F5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0738D9F-B40D-4EDF-A8CF-4C7E039046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4067-48A9-82CE-73131368F5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B6C5711-8F69-402E-8682-7C17B22233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4067-48A9-82CE-73131368F5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4FC8527-2C5A-42D0-BFA8-2BDF7B25D7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4067-48A9-82CE-73131368F5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3524FEB-826A-4F64-A2DD-223CCBE73C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4067-48A9-82CE-73131368F541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'資料11-7-2'!$A$11:$A$43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'資料11-7-2'!$U$11:$U$43</c:f>
              <c:numCache>
                <c:formatCode>General</c:formatCode>
                <c:ptCount val="33"/>
                <c:pt idx="0">
                  <c:v>4193562</c:v>
                </c:pt>
                <c:pt idx="1">
                  <c:v>1016744</c:v>
                </c:pt>
                <c:pt idx="2">
                  <c:v>3980157</c:v>
                </c:pt>
                <c:pt idx="3">
                  <c:v>10753997</c:v>
                </c:pt>
                <c:pt idx="4">
                  <c:v>9183452</c:v>
                </c:pt>
                <c:pt idx="5">
                  <c:v>6429791</c:v>
                </c:pt>
                <c:pt idx="6">
                  <c:v>13469203</c:v>
                </c:pt>
                <c:pt idx="7">
                  <c:v>9403879</c:v>
                </c:pt>
                <c:pt idx="8">
                  <c:v>10803441</c:v>
                </c:pt>
                <c:pt idx="9">
                  <c:v>21170501</c:v>
                </c:pt>
                <c:pt idx="10">
                  <c:v>12209279</c:v>
                </c:pt>
                <c:pt idx="11">
                  <c:v>10460713</c:v>
                </c:pt>
                <c:pt idx="12">
                  <c:v>33580252</c:v>
                </c:pt>
                <c:pt idx="13">
                  <c:v>24898051</c:v>
                </c:pt>
                <c:pt idx="14">
                  <c:v>23686003</c:v>
                </c:pt>
                <c:pt idx="15">
                  <c:v>41417369</c:v>
                </c:pt>
                <c:pt idx="16">
                  <c:v>47659012</c:v>
                </c:pt>
                <c:pt idx="17">
                  <c:v>22182072</c:v>
                </c:pt>
                <c:pt idx="18">
                  <c:v>7208970</c:v>
                </c:pt>
                <c:pt idx="19">
                  <c:v>27369133</c:v>
                </c:pt>
                <c:pt idx="20">
                  <c:v>26558070</c:v>
                </c:pt>
                <c:pt idx="21">
                  <c:v>12824335</c:v>
                </c:pt>
                <c:pt idx="22">
                  <c:v>36229570</c:v>
                </c:pt>
                <c:pt idx="23">
                  <c:v>23011134</c:v>
                </c:pt>
                <c:pt idx="24">
                  <c:v>30061021</c:v>
                </c:pt>
                <c:pt idx="25">
                  <c:v>4379518</c:v>
                </c:pt>
                <c:pt idx="26">
                  <c:v>16047271</c:v>
                </c:pt>
                <c:pt idx="27">
                  <c:v>22949188</c:v>
                </c:pt>
                <c:pt idx="28">
                  <c:v>18064455</c:v>
                </c:pt>
                <c:pt idx="29">
                  <c:v>12975158</c:v>
                </c:pt>
                <c:pt idx="30">
                  <c:v>34689928</c:v>
                </c:pt>
                <c:pt idx="31">
                  <c:v>24516674</c:v>
                </c:pt>
                <c:pt idx="32">
                  <c:v>17616960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'資料11-7-2'!$C$11:$C$43</c15:f>
                <c15:dlblRangeCache>
                  <c:ptCount val="33"/>
                  <c:pt idx="0">
                    <c:v>30.1%</c:v>
                  </c:pt>
                  <c:pt idx="1">
                    <c:v>14.2%</c:v>
                  </c:pt>
                  <c:pt idx="2">
                    <c:v>25.7%</c:v>
                  </c:pt>
                  <c:pt idx="3">
                    <c:v>30.7%</c:v>
                  </c:pt>
                  <c:pt idx="4">
                    <c:v>31.6%</c:v>
                  </c:pt>
                  <c:pt idx="5">
                    <c:v>24.1%</c:v>
                  </c:pt>
                  <c:pt idx="6">
                    <c:v>37.9%</c:v>
                  </c:pt>
                  <c:pt idx="7">
                    <c:v>31.1%</c:v>
                  </c:pt>
                  <c:pt idx="8">
                    <c:v>37.3%</c:v>
                  </c:pt>
                  <c:pt idx="9">
                    <c:v>48.1%</c:v>
                  </c:pt>
                  <c:pt idx="10">
                    <c:v>32.0%</c:v>
                  </c:pt>
                  <c:pt idx="11">
                    <c:v>29.5%</c:v>
                  </c:pt>
                  <c:pt idx="12">
                    <c:v>41.5%</c:v>
                  </c:pt>
                  <c:pt idx="13">
                    <c:v>28.1%</c:v>
                  </c:pt>
                  <c:pt idx="14">
                    <c:v>37.7%</c:v>
                  </c:pt>
                  <c:pt idx="15">
                    <c:v>31.2%</c:v>
                  </c:pt>
                  <c:pt idx="16">
                    <c:v>37.9%</c:v>
                  </c:pt>
                  <c:pt idx="17">
                    <c:v>32.6%</c:v>
                  </c:pt>
                  <c:pt idx="18">
                    <c:v>22.4%</c:v>
                  </c:pt>
                  <c:pt idx="19">
                    <c:v>29.5%</c:v>
                  </c:pt>
                  <c:pt idx="20">
                    <c:v>45.9%</c:v>
                  </c:pt>
                  <c:pt idx="21">
                    <c:v>36.3%</c:v>
                  </c:pt>
                  <c:pt idx="22">
                    <c:v>34.3%</c:v>
                  </c:pt>
                  <c:pt idx="23">
                    <c:v>28.6%</c:v>
                  </c:pt>
                  <c:pt idx="24">
                    <c:v>19.3%</c:v>
                  </c:pt>
                  <c:pt idx="25">
                    <c:v>31.1%</c:v>
                  </c:pt>
                  <c:pt idx="26">
                    <c:v>42.6%</c:v>
                  </c:pt>
                  <c:pt idx="27">
                    <c:v>56.2%</c:v>
                  </c:pt>
                  <c:pt idx="28">
                    <c:v>39.9%</c:v>
                  </c:pt>
                  <c:pt idx="29">
                    <c:v>27.7%</c:v>
                  </c:pt>
                  <c:pt idx="30">
                    <c:v>38.0%</c:v>
                  </c:pt>
                  <c:pt idx="31">
                    <c:v>31.2%</c:v>
                  </c:pt>
                  <c:pt idx="32">
                    <c:v>21.0%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3-4067-48A9-82CE-73131368F541}"/>
            </c:ext>
          </c:extLst>
        </c:ser>
        <c:ser>
          <c:idx val="2"/>
          <c:order val="2"/>
          <c:tx>
            <c:strRef>
              <c:f>'資料11-7-2'!$V$5</c:f>
              <c:strCache>
                <c:ptCount val="1"/>
                <c:pt idx="0">
                  <c:v>欧州</c:v>
                </c:pt>
              </c:strCache>
            </c:strRef>
          </c:tx>
          <c:spPr>
            <a:pattFill prst="dkVert">
              <a:fgClr>
                <a:srgbClr val="92D050"/>
              </a:fgClr>
              <a:bgClr>
                <a:sysClr val="window" lastClr="FFFFFF"/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39DCE13-2AB2-4857-AD06-950B448339F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4067-48A9-82CE-73131368F5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2982E6F-B700-4ED8-91EC-E05B4429F8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4067-48A9-82CE-73131368F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4C1A30-A4B5-4D8C-BD60-270F4DD01F1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4067-48A9-82CE-73131368F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AA9B7F9-5A88-4E8C-AE82-3A6956ED53B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4067-48A9-82CE-73131368F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FC1D749-534C-4931-9910-F5CB61A14C3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4067-48A9-82CE-73131368F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4FA16ED-4035-4E34-B660-8937453B7BC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4067-48A9-82CE-73131368F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EFDBA15-5518-4435-9EA0-BDC21CCE37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4067-48A9-82CE-73131368F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65FDA46-B399-44AF-AB3B-CDB2E4D8CC0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4067-48A9-82CE-73131368F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0982379-7ECC-4010-A023-D40C167105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4067-48A9-82CE-73131368F5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D6FDC96-4189-4EB1-A0F4-DB0DD35182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4067-48A9-82CE-73131368F5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C7DBC4C-87FC-4AAA-AC59-C835078C6EF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4067-48A9-82CE-73131368F5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0CEF2B8-9DC5-4296-9CAE-061DF656A3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4067-48A9-82CE-73131368F5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34FC9A4-6E76-464C-AC69-2CDD0FED04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4067-48A9-82CE-73131368F5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D62B29A-136D-425B-8A76-6BBF642A8B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4067-48A9-82CE-73131368F5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605346B-4FC3-4CC2-9214-309542D89B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4067-48A9-82CE-73131368F5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E19F751-20EE-448C-B312-867DA54E934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4067-48A9-82CE-73131368F5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1F56490-9EF8-4569-B03F-186B71518CB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4067-48A9-82CE-73131368F5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A916768-75D3-47EE-9080-E0D5E31E37D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4067-48A9-82CE-73131368F5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5303566-DA93-4B51-9A73-C8514319A2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4067-48A9-82CE-73131368F5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997176F-97B6-4E7F-B76C-A72ED7D239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4067-48A9-82CE-73131368F5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1F8653D-CE39-4881-94D7-87C71A1921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4067-48A9-82CE-73131368F5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32135DF-FACA-4B52-9A15-467BBFCCE5F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4067-48A9-82CE-73131368F5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B1087E7-0AAA-4DE2-B240-97BAEB55B2D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4067-48A9-82CE-73131368F5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9AF84B1-6BFF-472C-A66C-0B9325167F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4067-48A9-82CE-73131368F5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C965F2F-A8B0-476C-A402-6909094C70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4067-48A9-82CE-73131368F5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237483D-A6D9-48C7-B05D-3A89BE663AC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4067-48A9-82CE-73131368F5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C8877BB-AC97-4241-A47A-6446907C5CC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4067-48A9-82CE-73131368F5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144865C-4CBF-45C9-96C7-74F0A6CF57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4067-48A9-82CE-73131368F5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BFFF9E5-16CD-43F4-9DE8-948F5D9087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4067-48A9-82CE-73131368F5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A8409D0-F507-4C41-B1F5-9B2741BDFB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4067-48A9-82CE-73131368F5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F8064A7E-E2C9-4504-8C1E-2B3AD5D661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4067-48A9-82CE-73131368F5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F721731-D941-445A-BBF8-FAD58B6694C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4067-48A9-82CE-73131368F5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54038F7-F8F2-4DFD-8EEB-90A4075BF9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4067-48A9-82CE-73131368F541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'資料11-7-2'!$A$11:$A$43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'資料11-7-2'!$V$11:$V$43</c:f>
              <c:numCache>
                <c:formatCode>General</c:formatCode>
                <c:ptCount val="33"/>
                <c:pt idx="0">
                  <c:v>2614415</c:v>
                </c:pt>
                <c:pt idx="1">
                  <c:v>1627909</c:v>
                </c:pt>
                <c:pt idx="2">
                  <c:v>3747723</c:v>
                </c:pt>
                <c:pt idx="3">
                  <c:v>6070363</c:v>
                </c:pt>
                <c:pt idx="4">
                  <c:v>6298358</c:v>
                </c:pt>
                <c:pt idx="5">
                  <c:v>3861802</c:v>
                </c:pt>
                <c:pt idx="6">
                  <c:v>4487211</c:v>
                </c:pt>
                <c:pt idx="7">
                  <c:v>6174028</c:v>
                </c:pt>
                <c:pt idx="8">
                  <c:v>3947473</c:v>
                </c:pt>
                <c:pt idx="9">
                  <c:v>6525586</c:v>
                </c:pt>
                <c:pt idx="10">
                  <c:v>4915693</c:v>
                </c:pt>
                <c:pt idx="11">
                  <c:v>2402102</c:v>
                </c:pt>
                <c:pt idx="12">
                  <c:v>5237232</c:v>
                </c:pt>
                <c:pt idx="13">
                  <c:v>8442557</c:v>
                </c:pt>
                <c:pt idx="14">
                  <c:v>7633023</c:v>
                </c:pt>
                <c:pt idx="15">
                  <c:v>4756370</c:v>
                </c:pt>
                <c:pt idx="16">
                  <c:v>5083360</c:v>
                </c:pt>
                <c:pt idx="17">
                  <c:v>2158510</c:v>
                </c:pt>
                <c:pt idx="18">
                  <c:v>536043</c:v>
                </c:pt>
                <c:pt idx="19">
                  <c:v>2504515</c:v>
                </c:pt>
                <c:pt idx="20">
                  <c:v>1654690</c:v>
                </c:pt>
                <c:pt idx="21">
                  <c:v>1727767</c:v>
                </c:pt>
                <c:pt idx="22">
                  <c:v>3589637</c:v>
                </c:pt>
                <c:pt idx="23">
                  <c:v>3322580</c:v>
                </c:pt>
                <c:pt idx="24">
                  <c:v>5169039</c:v>
                </c:pt>
                <c:pt idx="25">
                  <c:v>2653192</c:v>
                </c:pt>
                <c:pt idx="26">
                  <c:v>2722689</c:v>
                </c:pt>
                <c:pt idx="27">
                  <c:v>2131749</c:v>
                </c:pt>
                <c:pt idx="28">
                  <c:v>2025891</c:v>
                </c:pt>
                <c:pt idx="29">
                  <c:v>1045358</c:v>
                </c:pt>
                <c:pt idx="30">
                  <c:v>667743</c:v>
                </c:pt>
                <c:pt idx="31">
                  <c:v>717215</c:v>
                </c:pt>
                <c:pt idx="32">
                  <c:v>1196951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'資料11-7-2'!$D$11:$D$43</c15:f>
                <c15:dlblRangeCache>
                  <c:ptCount val="33"/>
                  <c:pt idx="0">
                    <c:v>18.8%</c:v>
                  </c:pt>
                  <c:pt idx="1">
                    <c:v>22.8%</c:v>
                  </c:pt>
                  <c:pt idx="2">
                    <c:v>24.2%</c:v>
                  </c:pt>
                  <c:pt idx="3">
                    <c:v>17.3%</c:v>
                  </c:pt>
                  <c:pt idx="4">
                    <c:v>21.6%</c:v>
                  </c:pt>
                  <c:pt idx="5">
                    <c:v>14.5%</c:v>
                  </c:pt>
                  <c:pt idx="6">
                    <c:v>12.6%</c:v>
                  </c:pt>
                  <c:pt idx="7">
                    <c:v>20.4%</c:v>
                  </c:pt>
                  <c:pt idx="8">
                    <c:v>13.6%</c:v>
                  </c:pt>
                  <c:pt idx="9">
                    <c:v>14.8%</c:v>
                  </c:pt>
                  <c:pt idx="10">
                    <c:v>12.9%</c:v>
                  </c:pt>
                  <c:pt idx="11">
                    <c:v>6.8%</c:v>
                  </c:pt>
                  <c:pt idx="12">
                    <c:v>6.5%</c:v>
                  </c:pt>
                  <c:pt idx="13">
                    <c:v>9.5%</c:v>
                  </c:pt>
                  <c:pt idx="14">
                    <c:v>12.2%</c:v>
                  </c:pt>
                  <c:pt idx="15">
                    <c:v>3.6%</c:v>
                  </c:pt>
                  <c:pt idx="16">
                    <c:v>4.0%</c:v>
                  </c:pt>
                  <c:pt idx="17">
                    <c:v>3.2%</c:v>
                  </c:pt>
                  <c:pt idx="18">
                    <c:v>1.7%</c:v>
                  </c:pt>
                  <c:pt idx="19">
                    <c:v>2.7%</c:v>
                  </c:pt>
                  <c:pt idx="20">
                    <c:v>2.9%</c:v>
                  </c:pt>
                  <c:pt idx="21">
                    <c:v>4.9%</c:v>
                  </c:pt>
                  <c:pt idx="22">
                    <c:v>3.4%</c:v>
                  </c:pt>
                  <c:pt idx="23">
                    <c:v>4.1%</c:v>
                  </c:pt>
                  <c:pt idx="24">
                    <c:v>3.3%</c:v>
                  </c:pt>
                  <c:pt idx="25">
                    <c:v>18.8%</c:v>
                  </c:pt>
                  <c:pt idx="26">
                    <c:v>7.2%</c:v>
                  </c:pt>
                  <c:pt idx="27">
                    <c:v>5.2%</c:v>
                  </c:pt>
                  <c:pt idx="28">
                    <c:v>4.5%</c:v>
                  </c:pt>
                  <c:pt idx="29">
                    <c:v>2.2%</c:v>
                  </c:pt>
                  <c:pt idx="30">
                    <c:v>0.7%</c:v>
                  </c:pt>
                  <c:pt idx="31">
                    <c:v>0.9%</c:v>
                  </c:pt>
                  <c:pt idx="32">
                    <c:v>1.4%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4067-48A9-82CE-73131368F541}"/>
            </c:ext>
          </c:extLst>
        </c:ser>
        <c:ser>
          <c:idx val="3"/>
          <c:order val="3"/>
          <c:tx>
            <c:strRef>
              <c:f>'資料11-7-2'!$W$5</c:f>
              <c:strCache>
                <c:ptCount val="1"/>
                <c:pt idx="0">
                  <c:v>中国</c:v>
                </c:pt>
              </c:strCache>
            </c:strRef>
          </c:tx>
          <c:spPr>
            <a:pattFill prst="wdDnDiag">
              <a:fgClr>
                <a:srgbClr val="70AD47">
                  <a:lumMod val="75000"/>
                </a:srgbClr>
              </a:fgClr>
              <a:bgClr>
                <a:srgbClr val="70AD47">
                  <a:lumMod val="60000"/>
                  <a:lumOff val="40000"/>
                </a:srgbClr>
              </a:bgClr>
            </a:patt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6DBB1A6-4330-4FC1-A9DB-320848E5077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4067-48A9-82CE-73131368F5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4A925E-6A77-4981-AD73-6B27E9368C7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4067-48A9-82CE-73131368F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582B32-3C24-4E57-B9F1-5FC3D3EC971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4067-48A9-82CE-73131368F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806771D-28AF-40A2-8520-1735417162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4067-48A9-82CE-73131368F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007295B-D0BA-4311-BF38-DA1C45A814B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4067-48A9-82CE-73131368F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D7BF889-D060-4B84-B5DE-626E926278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4067-48A9-82CE-73131368F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9C3969B-5118-4AD5-BEE6-25F67AD220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4067-48A9-82CE-73131368F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B3914BC-39CE-4577-8737-31C6547542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4067-48A9-82CE-73131368F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36E2A3B-5AA9-4A3E-B06F-C78AA5590DE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4067-48A9-82CE-73131368F5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2601105-FC96-4D64-9428-B292146A638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4067-48A9-82CE-73131368F5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ACCF4DF-A0FC-4551-A1F2-9E5636CFCE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4067-48A9-82CE-73131368F5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6250397-B08C-4626-ACC2-B47A80CACB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4067-48A9-82CE-73131368F5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57B8397-29DF-410D-AD0F-78A15D7EB8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4067-48A9-82CE-73131368F5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E1432B8-1FDF-450A-B75A-E114CC708D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4067-48A9-82CE-73131368F5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620A197-8BB6-4AA8-81C3-3772FF99BB1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4067-48A9-82CE-73131368F5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F6BC245-6BFF-46B8-A430-032D39D584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4067-48A9-82CE-73131368F5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B0D6E57-D050-4119-A31E-320204AA9E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4067-48A9-82CE-73131368F5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DE659F4-965F-4630-B1F6-FD1BDB807EE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4067-48A9-82CE-73131368F5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D3B2024-406C-47FC-8081-F007DF5526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4067-48A9-82CE-73131368F5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66EE4AD-BDE4-4C6A-A7EE-2F804AA9E0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4067-48A9-82CE-73131368F5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9FB05FD-366A-405B-8C21-52AB87C2F4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4067-48A9-82CE-73131368F5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5B3AE27-D8E0-42CF-A507-07ADE92107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4067-48A9-82CE-73131368F5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1C10853-F529-467C-A77E-B1B91E3CCED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4067-48A9-82CE-73131368F5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BBAEDC3-0B76-40DA-8996-17E4114D7A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4067-48A9-82CE-73131368F5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99D65B2-105C-47DE-85DC-6A05CE1DD0C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4067-48A9-82CE-73131368F5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8C4164F-81C4-4A7A-8ED2-4B53281C3D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4067-48A9-82CE-73131368F5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A3CB843-84A6-4718-8866-1BA73D37750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4067-48A9-82CE-73131368F5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FA110A71-5800-433E-9A24-7598E9CA15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4067-48A9-82CE-73131368F5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9671649-F0C1-4D7B-9690-A4E3B646DF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4067-48A9-82CE-73131368F5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784E7E3-8C14-45FA-AE8A-4D92F06B94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4067-48A9-82CE-73131368F5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F7E7754-C980-4D86-AFEF-F61C89D104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4067-48A9-82CE-73131368F5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0EA80F2-AFCB-45CF-9A11-B8D37578FFE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4067-48A9-82CE-73131368F5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497F258-5D97-4DC8-B78A-18D1A13A6D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4067-48A9-82CE-73131368F541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'資料11-7-2'!$A$11:$A$43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'資料11-7-2'!$W$11:$W$43</c:f>
              <c:numCache>
                <c:formatCode>General</c:formatCode>
                <c:ptCount val="33"/>
                <c:pt idx="0">
                  <c:v>427540</c:v>
                </c:pt>
                <c:pt idx="1">
                  <c:v>851027</c:v>
                </c:pt>
                <c:pt idx="2">
                  <c:v>967835</c:v>
                </c:pt>
                <c:pt idx="3">
                  <c:v>1168597</c:v>
                </c:pt>
                <c:pt idx="4">
                  <c:v>1361220</c:v>
                </c:pt>
                <c:pt idx="5">
                  <c:v>2328307</c:v>
                </c:pt>
                <c:pt idx="6">
                  <c:v>1857022</c:v>
                </c:pt>
                <c:pt idx="7">
                  <c:v>1002597</c:v>
                </c:pt>
                <c:pt idx="8">
                  <c:v>3187850</c:v>
                </c:pt>
                <c:pt idx="9">
                  <c:v>2443664</c:v>
                </c:pt>
                <c:pt idx="10">
                  <c:v>4053712</c:v>
                </c:pt>
                <c:pt idx="11">
                  <c:v>4595208</c:v>
                </c:pt>
                <c:pt idx="12">
                  <c:v>12520490</c:v>
                </c:pt>
                <c:pt idx="13">
                  <c:v>11809714</c:v>
                </c:pt>
                <c:pt idx="14">
                  <c:v>12545900</c:v>
                </c:pt>
                <c:pt idx="15">
                  <c:v>57953782</c:v>
                </c:pt>
                <c:pt idx="16">
                  <c:v>44605261</c:v>
                </c:pt>
                <c:pt idx="17">
                  <c:v>24862548</c:v>
                </c:pt>
                <c:pt idx="18">
                  <c:v>14139236</c:v>
                </c:pt>
                <c:pt idx="19">
                  <c:v>35577869</c:v>
                </c:pt>
                <c:pt idx="20">
                  <c:v>18386696</c:v>
                </c:pt>
                <c:pt idx="21">
                  <c:v>13162669</c:v>
                </c:pt>
                <c:pt idx="22">
                  <c:v>44154394</c:v>
                </c:pt>
                <c:pt idx="23">
                  <c:v>27988273</c:v>
                </c:pt>
                <c:pt idx="24">
                  <c:v>63648813</c:v>
                </c:pt>
                <c:pt idx="25">
                  <c:v>5217668</c:v>
                </c:pt>
                <c:pt idx="26">
                  <c:v>14724742</c:v>
                </c:pt>
                <c:pt idx="27">
                  <c:v>11349529</c:v>
                </c:pt>
                <c:pt idx="28">
                  <c:v>15729321</c:v>
                </c:pt>
                <c:pt idx="29">
                  <c:v>22166738</c:v>
                </c:pt>
                <c:pt idx="30">
                  <c:v>42851105</c:v>
                </c:pt>
                <c:pt idx="31">
                  <c:v>39204559</c:v>
                </c:pt>
                <c:pt idx="32">
                  <c:v>52583388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'資料11-7-2'!$E$11:$E$43</c15:f>
                <c15:dlblRangeCache>
                  <c:ptCount val="33"/>
                  <c:pt idx="0">
                    <c:v>3.1%</c:v>
                  </c:pt>
                  <c:pt idx="1">
                    <c:v>11.9%</c:v>
                  </c:pt>
                  <c:pt idx="2">
                    <c:v>6.2%</c:v>
                  </c:pt>
                  <c:pt idx="3">
                    <c:v>3.3%</c:v>
                  </c:pt>
                  <c:pt idx="4">
                    <c:v>4.7%</c:v>
                  </c:pt>
                  <c:pt idx="5">
                    <c:v>8.7%</c:v>
                  </c:pt>
                  <c:pt idx="6">
                    <c:v>5.2%</c:v>
                  </c:pt>
                  <c:pt idx="7">
                    <c:v>3.3%</c:v>
                  </c:pt>
                  <c:pt idx="8">
                    <c:v>11.0%</c:v>
                  </c:pt>
                  <c:pt idx="9">
                    <c:v>5.6%</c:v>
                  </c:pt>
                  <c:pt idx="10">
                    <c:v>10.6%</c:v>
                  </c:pt>
                  <c:pt idx="11">
                    <c:v>13.0%</c:v>
                  </c:pt>
                  <c:pt idx="12">
                    <c:v>15.5%</c:v>
                  </c:pt>
                  <c:pt idx="13">
                    <c:v>13.3%</c:v>
                  </c:pt>
                  <c:pt idx="14">
                    <c:v>20.0%</c:v>
                  </c:pt>
                  <c:pt idx="15">
                    <c:v>43.7%</c:v>
                  </c:pt>
                  <c:pt idx="16">
                    <c:v>35.5%</c:v>
                  </c:pt>
                  <c:pt idx="17">
                    <c:v>36.5%</c:v>
                  </c:pt>
                  <c:pt idx="18">
                    <c:v>44.0%</c:v>
                  </c:pt>
                  <c:pt idx="19">
                    <c:v>38.3%</c:v>
                  </c:pt>
                  <c:pt idx="20">
                    <c:v>31.8%</c:v>
                  </c:pt>
                  <c:pt idx="21">
                    <c:v>37.2%</c:v>
                  </c:pt>
                  <c:pt idx="22">
                    <c:v>41.9%</c:v>
                  </c:pt>
                  <c:pt idx="23">
                    <c:v>34.8%</c:v>
                  </c:pt>
                  <c:pt idx="24">
                    <c:v>41.0%</c:v>
                  </c:pt>
                  <c:pt idx="25">
                    <c:v>37.1%</c:v>
                  </c:pt>
                  <c:pt idx="26">
                    <c:v>39.1%</c:v>
                  </c:pt>
                  <c:pt idx="27">
                    <c:v>27.8%</c:v>
                  </c:pt>
                  <c:pt idx="28">
                    <c:v>34.7%</c:v>
                  </c:pt>
                  <c:pt idx="29">
                    <c:v>47.3%</c:v>
                  </c:pt>
                  <c:pt idx="30">
                    <c:v>46.9%</c:v>
                  </c:pt>
                  <c:pt idx="31">
                    <c:v>49.9%</c:v>
                  </c:pt>
                  <c:pt idx="32">
                    <c:v>62.8%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87-4067-48A9-82CE-73131368F541}"/>
            </c:ext>
          </c:extLst>
        </c:ser>
        <c:ser>
          <c:idx val="4"/>
          <c:order val="4"/>
          <c:tx>
            <c:strRef>
              <c:f>'資料11-7-2'!$X$5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A3E5C8-5933-4A2E-B08D-FF17E115F84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88-4067-48A9-82CE-73131368F5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B646C7-0299-4ACA-8FC7-1010DF79837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4067-48A9-82CE-73131368F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FA182B-6552-403D-8057-83B78B6A365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4067-48A9-82CE-73131368F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3872B76-923A-4A23-88BF-71DE7E3ED46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4067-48A9-82CE-73131368F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DF6B1D6-B8A2-4C07-B95E-31D9A42E1F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4067-48A9-82CE-73131368F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B35DAB3-13C9-4DD0-86EB-E0A0686D919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4067-48A9-82CE-73131368F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AEAA6C6-9216-4ED1-AEFD-479252A8469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4067-48A9-82CE-73131368F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3B73ADB-2FF6-4C34-996D-55D4FC3A2B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4067-48A9-82CE-73131368F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1DFB0FB-9E82-4C9C-A0FB-335D439D8EB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4067-48A9-82CE-73131368F5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EB9E88E-8095-4F05-B9D1-3790867914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4067-48A9-82CE-73131368F5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5FF146A-7C16-45FB-9060-4D05F68A555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4067-48A9-82CE-73131368F5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D910835-D2A4-4D0E-8D00-1295480B19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4067-48A9-82CE-73131368F5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4C37BD0-FED1-4829-BE04-8EBD59AACC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4067-48A9-82CE-73131368F5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CEF395B-9D24-4437-9253-DEA8C84162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4067-48A9-82CE-73131368F5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57B60F0-65A9-4DDD-A6D6-E45E167E82D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4067-48A9-82CE-73131368F5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5AC8221-0567-4E8C-9362-DA157F786B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4067-48A9-82CE-73131368F5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21E720C-B99B-4E13-B0AF-50D46B258E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4067-48A9-82CE-73131368F5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9BDEE1A-9189-44F2-A381-B0FBF485A9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4067-48A9-82CE-73131368F5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ABB1D75-36CE-42CB-97F9-4752F5FE89C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4067-48A9-82CE-73131368F5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58FB729-8918-4A13-B5A8-2C946C327D5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4067-48A9-82CE-73131368F5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81A45BC-8040-40C7-B16B-AA9CFE27117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4067-48A9-82CE-73131368F5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5FA1037-1C12-40C4-9889-B03685FE79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4067-48A9-82CE-73131368F5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1114F32-EF91-4525-8534-2A44E69521E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4067-48A9-82CE-73131368F5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3533063-B383-461D-99B5-9FAFEDD0EF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4067-48A9-82CE-73131368F5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FEEE00D-FA4F-445E-8F1B-13B28C44CE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4067-48A9-82CE-73131368F5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F761AAA-86AB-4592-BBB3-71C12B194C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4067-48A9-82CE-73131368F5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9CDC7E9-901D-4275-A94A-98C3F8D8D3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4067-48A9-82CE-73131368F5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EC52585-BFDB-4CA7-A671-74EDFD8BEF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4067-48A9-82CE-73131368F5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199B577-EFAF-4BE3-8F13-F18C5270A8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4067-48A9-82CE-73131368F5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91767E7-8458-48CF-9C34-A73C2643503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4067-48A9-82CE-73131368F5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91C39D3-4430-405C-A7DA-44DE50D349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4067-48A9-82CE-73131368F5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F5BEAF7-1C79-4574-A45F-80155EFA8C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4067-48A9-82CE-73131368F5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94865FF-4DC5-45BD-ADEA-AA97880AF4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4067-48A9-82CE-73131368F541}"/>
                </c:ext>
              </c:extLst>
            </c:dLbl>
            <c:spPr>
              <a:solidFill>
                <a:sysClr val="window" lastClr="FFFFFF">
                  <a:alpha val="40000"/>
                </a:sys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'資料11-7-2'!$A$11:$A$43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'資料11-7-2'!$X$11:$X$43</c:f>
              <c:numCache>
                <c:formatCode>General</c:formatCode>
                <c:ptCount val="33"/>
                <c:pt idx="0">
                  <c:v>877901</c:v>
                </c:pt>
                <c:pt idx="1">
                  <c:v>1360005</c:v>
                </c:pt>
                <c:pt idx="2">
                  <c:v>1426394</c:v>
                </c:pt>
                <c:pt idx="3">
                  <c:v>2727796</c:v>
                </c:pt>
                <c:pt idx="4">
                  <c:v>1671087</c:v>
                </c:pt>
                <c:pt idx="5">
                  <c:v>1972251</c:v>
                </c:pt>
                <c:pt idx="6">
                  <c:v>1877852</c:v>
                </c:pt>
                <c:pt idx="7">
                  <c:v>2039563</c:v>
                </c:pt>
                <c:pt idx="8">
                  <c:v>1745739</c:v>
                </c:pt>
                <c:pt idx="9">
                  <c:v>1952826</c:v>
                </c:pt>
                <c:pt idx="10">
                  <c:v>1674104</c:v>
                </c:pt>
                <c:pt idx="11">
                  <c:v>2251273</c:v>
                </c:pt>
                <c:pt idx="12">
                  <c:v>3235828</c:v>
                </c:pt>
                <c:pt idx="13">
                  <c:v>3818719</c:v>
                </c:pt>
                <c:pt idx="14">
                  <c:v>4936496</c:v>
                </c:pt>
                <c:pt idx="15">
                  <c:v>6280876</c:v>
                </c:pt>
                <c:pt idx="16">
                  <c:v>8519525</c:v>
                </c:pt>
                <c:pt idx="17">
                  <c:v>5166789</c:v>
                </c:pt>
                <c:pt idx="18">
                  <c:v>1759375</c:v>
                </c:pt>
                <c:pt idx="19">
                  <c:v>5550701</c:v>
                </c:pt>
                <c:pt idx="20">
                  <c:v>3928045</c:v>
                </c:pt>
                <c:pt idx="21">
                  <c:v>2629603</c:v>
                </c:pt>
                <c:pt idx="22">
                  <c:v>7625695</c:v>
                </c:pt>
                <c:pt idx="23">
                  <c:v>4000119</c:v>
                </c:pt>
                <c:pt idx="24">
                  <c:v>5777948</c:v>
                </c:pt>
                <c:pt idx="25">
                  <c:v>1395595</c:v>
                </c:pt>
                <c:pt idx="26">
                  <c:v>2653945</c:v>
                </c:pt>
                <c:pt idx="27">
                  <c:v>1981790</c:v>
                </c:pt>
                <c:pt idx="28">
                  <c:v>2756800</c:v>
                </c:pt>
                <c:pt idx="29">
                  <c:v>3190708</c:v>
                </c:pt>
                <c:pt idx="30">
                  <c:v>2780884</c:v>
                </c:pt>
                <c:pt idx="31">
                  <c:v>3757283</c:v>
                </c:pt>
                <c:pt idx="32">
                  <c:v>2816889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'資料11-7-2'!$F$11:$F$43</c15:f>
                <c15:dlblRangeCache>
                  <c:ptCount val="33"/>
                  <c:pt idx="0">
                    <c:v>6.3%</c:v>
                  </c:pt>
                  <c:pt idx="1">
                    <c:v>19.0%</c:v>
                  </c:pt>
                  <c:pt idx="2">
                    <c:v>9.2%</c:v>
                  </c:pt>
                  <c:pt idx="3">
                    <c:v>7.8%</c:v>
                  </c:pt>
                  <c:pt idx="4">
                    <c:v>5.7%</c:v>
                  </c:pt>
                  <c:pt idx="5">
                    <c:v>7.4%</c:v>
                  </c:pt>
                  <c:pt idx="6">
                    <c:v>5.3%</c:v>
                  </c:pt>
                  <c:pt idx="7">
                    <c:v>6.7%</c:v>
                  </c:pt>
                  <c:pt idx="8">
                    <c:v>6.0%</c:v>
                  </c:pt>
                  <c:pt idx="9">
                    <c:v>4.4%</c:v>
                  </c:pt>
                  <c:pt idx="10">
                    <c:v>4.4%</c:v>
                  </c:pt>
                  <c:pt idx="11">
                    <c:v>6.4%</c:v>
                  </c:pt>
                  <c:pt idx="12">
                    <c:v>4.0%</c:v>
                  </c:pt>
                  <c:pt idx="13">
                    <c:v>4.3%</c:v>
                  </c:pt>
                  <c:pt idx="14">
                    <c:v>7.9%</c:v>
                  </c:pt>
                  <c:pt idx="15">
                    <c:v>4.7%</c:v>
                  </c:pt>
                  <c:pt idx="16">
                    <c:v>6.8%</c:v>
                  </c:pt>
                  <c:pt idx="17">
                    <c:v>7.6%</c:v>
                  </c:pt>
                  <c:pt idx="18">
                    <c:v>5.5%</c:v>
                  </c:pt>
                  <c:pt idx="19">
                    <c:v>6.0%</c:v>
                  </c:pt>
                  <c:pt idx="20">
                    <c:v>6.8%</c:v>
                  </c:pt>
                  <c:pt idx="21">
                    <c:v>7.4%</c:v>
                  </c:pt>
                  <c:pt idx="22">
                    <c:v>7.2%</c:v>
                  </c:pt>
                  <c:pt idx="23">
                    <c:v>5.0%</c:v>
                  </c:pt>
                  <c:pt idx="24">
                    <c:v>3.7%</c:v>
                  </c:pt>
                  <c:pt idx="25">
                    <c:v>9.9%</c:v>
                  </c:pt>
                  <c:pt idx="26">
                    <c:v>7.0%</c:v>
                  </c:pt>
                  <c:pt idx="27">
                    <c:v>4.9%</c:v>
                  </c:pt>
                  <c:pt idx="28">
                    <c:v>6.1%</c:v>
                  </c:pt>
                  <c:pt idx="29">
                    <c:v>6.8%</c:v>
                  </c:pt>
                  <c:pt idx="30">
                    <c:v>3.0%</c:v>
                  </c:pt>
                  <c:pt idx="31">
                    <c:v>4.8%</c:v>
                  </c:pt>
                  <c:pt idx="32">
                    <c:v>3.4%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A9-4067-48A9-82CE-73131368F541}"/>
            </c:ext>
          </c:extLst>
        </c:ser>
        <c:ser>
          <c:idx val="5"/>
          <c:order val="5"/>
          <c:tx>
            <c:strRef>
              <c:f>'資料11-7-2'!$Y$5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1225761206744325E-3"/>
                  <c:y val="3.0036030650828997E-2"/>
                </c:manualLayout>
              </c:layout>
              <c:tx>
                <c:rich>
                  <a:bodyPr/>
                  <a:lstStyle/>
                  <a:p>
                    <a:fld id="{94B285E6-715D-4BCB-AF0C-4CA8BC5BC17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AA-4067-48A9-82CE-73131368F5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7B21FB9-C7C7-483F-ADDA-AFEF25A3DF1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4067-48A9-82CE-73131368F5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02A513-E68A-43CF-9DBF-FD0C415D4A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4067-48A9-82CE-73131368F5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7D2EE4D-408E-4E47-A1D3-919AD6F4D1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4067-48A9-82CE-73131368F5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EC30164-B238-4EA1-8A85-DB5A00EDFCF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4067-48A9-82CE-73131368F5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4E4A34-9C6F-4FAB-9702-D9916BB85D0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4067-48A9-82CE-73131368F5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46EBA69-17D3-43B2-B588-62B4396A991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4067-48A9-82CE-73131368F5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0DD6BA-8D97-4585-86CC-40FD648672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4067-48A9-82CE-73131368F5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33F1257-7D61-4331-9F97-A4512B67C4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4067-48A9-82CE-73131368F5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F2E6225-3947-4203-805B-67A4DE0729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4067-48A9-82CE-73131368F5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8563D10-836C-4591-A58A-FA9F73B1C88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4067-48A9-82CE-73131368F5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5AD3E3A-A663-4A99-AFE5-82A9FC99BC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4067-48A9-82CE-73131368F5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D6ACA99-5157-4F2C-B0E5-B96C050472C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4067-48A9-82CE-73131368F5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3E4598B-0ADD-4F7A-9D7E-8C266CD6E2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4067-48A9-82CE-73131368F5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2FCBB9E-6272-4DEA-98F5-1DE07985195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4067-48A9-82CE-73131368F5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197895D-5DB7-4967-BC07-C7543C57CC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4067-48A9-82CE-73131368F5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7EC7FDC-59B8-4226-A6F9-7955670D71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4067-48A9-82CE-73131368F5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F844E24-D45C-44F8-B35A-5C2477C8A03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4067-48A9-82CE-73131368F5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2C6BC67-4460-4C83-BEA7-2C1C08A9015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4067-48A9-82CE-73131368F5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437CEC6-351C-436A-8BAC-578FAA81586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4067-48A9-82CE-73131368F5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D271196-58E5-43A1-A3B7-EFC6C525B3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4067-48A9-82CE-73131368F5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A58B16A-5E18-4172-90F1-A8134048EAC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4067-48A9-82CE-73131368F5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86EAC0F-F68F-4BEB-A50C-50C6BF2E9E4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4067-48A9-82CE-73131368F5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713FC0F-B9F4-4A42-8F8B-CD4ADE8C2F7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4067-48A9-82CE-73131368F5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D9CBC8F-8DFC-400E-AEB9-06AFD141382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4067-48A9-82CE-73131368F5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44FC26D-09F8-43BE-BBA3-2F566D0B9F6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4067-48A9-82CE-73131368F5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54A6C10-AA3E-4944-8581-815ED130521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4067-48A9-82CE-73131368F5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EBF1854-F4B7-4141-9FE7-10D625B26E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4067-48A9-82CE-73131368F5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81CEF9D-20DB-4D4C-A8A6-58AED88C44B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4067-48A9-82CE-73131368F5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C61AB85-B928-4ECC-882F-2E6008E762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4067-48A9-82CE-73131368F5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47E120E-8D10-4C1F-BD3A-39019A391C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4067-48A9-82CE-73131368F5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D51CCED-113B-4A9D-9C76-E2DDB8BADD9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4067-48A9-82CE-73131368F5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831EF717-E748-483F-828A-EC86338DC95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4067-48A9-82CE-73131368F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'資料11-7-2'!$A$11:$A$43</c:f>
              <c:strCache>
                <c:ptCount val="33"/>
                <c:pt idx="0">
                  <c:v>平成3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令和元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</c:strCache>
            </c:strRef>
          </c:cat>
          <c:val>
            <c:numRef>
              <c:f>'資料11-7-2'!$Y$11:$Y$43</c:f>
              <c:numCache>
                <c:formatCode>General</c:formatCode>
                <c:ptCount val="33"/>
                <c:pt idx="0">
                  <c:v>13917354</c:v>
                </c:pt>
                <c:pt idx="1">
                  <c:v>7148805</c:v>
                </c:pt>
                <c:pt idx="2">
                  <c:v>15501661</c:v>
                </c:pt>
                <c:pt idx="3">
                  <c:v>35003918</c:v>
                </c:pt>
                <c:pt idx="4">
                  <c:v>29106868</c:v>
                </c:pt>
                <c:pt idx="5">
                  <c:v>26692214</c:v>
                </c:pt>
                <c:pt idx="6">
                  <c:v>35578409</c:v>
                </c:pt>
                <c:pt idx="7">
                  <c:v>30258818</c:v>
                </c:pt>
                <c:pt idx="8">
                  <c:v>28969860</c:v>
                </c:pt>
                <c:pt idx="9">
                  <c:v>43984732</c:v>
                </c:pt>
                <c:pt idx="10">
                  <c:v>38115049</c:v>
                </c:pt>
                <c:pt idx="11">
                  <c:v>35431338</c:v>
                </c:pt>
                <c:pt idx="12">
                  <c:v>80875677</c:v>
                </c:pt>
                <c:pt idx="13">
                  <c:v>88564292</c:v>
                </c:pt>
                <c:pt idx="14">
                  <c:v>62760551</c:v>
                </c:pt>
                <c:pt idx="15">
                  <c:v>132697900</c:v>
                </c:pt>
                <c:pt idx="16">
                  <c:v>125658623</c:v>
                </c:pt>
                <c:pt idx="17">
                  <c:v>68130360</c:v>
                </c:pt>
                <c:pt idx="18">
                  <c:v>32133244</c:v>
                </c:pt>
                <c:pt idx="19">
                  <c:v>92835011</c:v>
                </c:pt>
                <c:pt idx="20">
                  <c:v>57869613</c:v>
                </c:pt>
                <c:pt idx="21">
                  <c:v>35371503</c:v>
                </c:pt>
                <c:pt idx="22">
                  <c:v>105481802</c:v>
                </c:pt>
                <c:pt idx="23">
                  <c:v>80488500</c:v>
                </c:pt>
                <c:pt idx="24">
                  <c:v>155406544</c:v>
                </c:pt>
                <c:pt idx="25">
                  <c:v>14082453</c:v>
                </c:pt>
                <c:pt idx="26">
                  <c:v>37654971</c:v>
                </c:pt>
                <c:pt idx="27">
                  <c:v>40844393</c:v>
                </c:pt>
                <c:pt idx="28">
                  <c:v>45309011</c:v>
                </c:pt>
                <c:pt idx="29">
                  <c:v>46876907</c:v>
                </c:pt>
                <c:pt idx="30">
                  <c:v>91302550</c:v>
                </c:pt>
                <c:pt idx="31">
                  <c:v>78577735</c:v>
                </c:pt>
                <c:pt idx="32">
                  <c:v>83752113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'資料11-7-2'!$G$11:$G$43</c15:f>
                <c15:dlblRangeCache>
                  <c:ptCount val="33"/>
                  <c:pt idx="0">
                    <c:v>1,392 </c:v>
                  </c:pt>
                  <c:pt idx="1">
                    <c:v>715 </c:v>
                  </c:pt>
                  <c:pt idx="2">
                    <c:v>1,550 </c:v>
                  </c:pt>
                  <c:pt idx="3">
                    <c:v>3,500 </c:v>
                  </c:pt>
                  <c:pt idx="4">
                    <c:v>2,911 </c:v>
                  </c:pt>
                  <c:pt idx="5">
                    <c:v>2,669 </c:v>
                  </c:pt>
                  <c:pt idx="6">
                    <c:v>3,558 </c:v>
                  </c:pt>
                  <c:pt idx="7">
                    <c:v>3,026 </c:v>
                  </c:pt>
                  <c:pt idx="8">
                    <c:v>2,897 </c:v>
                  </c:pt>
                  <c:pt idx="9">
                    <c:v>4,398 </c:v>
                  </c:pt>
                  <c:pt idx="10">
                    <c:v>3,812 </c:v>
                  </c:pt>
                  <c:pt idx="11">
                    <c:v>3,543 </c:v>
                  </c:pt>
                  <c:pt idx="12">
                    <c:v>8,088 </c:v>
                  </c:pt>
                  <c:pt idx="13">
                    <c:v>8,856 </c:v>
                  </c:pt>
                  <c:pt idx="14">
                    <c:v>6,276 </c:v>
                  </c:pt>
                  <c:pt idx="15">
                    <c:v>13,270 </c:v>
                  </c:pt>
                  <c:pt idx="16">
                    <c:v>12,566 </c:v>
                  </c:pt>
                  <c:pt idx="17">
                    <c:v>6,813 </c:v>
                  </c:pt>
                  <c:pt idx="18">
                    <c:v>3,213 </c:v>
                  </c:pt>
                  <c:pt idx="19">
                    <c:v>9,284 </c:v>
                  </c:pt>
                  <c:pt idx="20">
                    <c:v>5,787 </c:v>
                  </c:pt>
                  <c:pt idx="21">
                    <c:v>3,537 </c:v>
                  </c:pt>
                  <c:pt idx="22">
                    <c:v>10,548 </c:v>
                  </c:pt>
                  <c:pt idx="23">
                    <c:v>8,049 </c:v>
                  </c:pt>
                  <c:pt idx="24">
                    <c:v>15,541 </c:v>
                  </c:pt>
                  <c:pt idx="25">
                    <c:v>1,408 </c:v>
                  </c:pt>
                  <c:pt idx="26">
                    <c:v>3,765 </c:v>
                  </c:pt>
                  <c:pt idx="27">
                    <c:v>4,084 </c:v>
                  </c:pt>
                  <c:pt idx="28">
                    <c:v>4,531 </c:v>
                  </c:pt>
                  <c:pt idx="29">
                    <c:v>4,688 </c:v>
                  </c:pt>
                  <c:pt idx="30">
                    <c:v>9,130 </c:v>
                  </c:pt>
                  <c:pt idx="31">
                    <c:v>7,858 </c:v>
                  </c:pt>
                  <c:pt idx="32">
                    <c:v>8,375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CB-4067-48A9-82CE-73131368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93429496"/>
        <c:axId val="1"/>
      </c:barChart>
      <c:catAx>
        <c:axId val="59342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593429496"/>
        <c:crosses val="autoZero"/>
        <c:crossBetween val="between"/>
        <c:majorUnit val="30000000"/>
        <c:dispUnits>
          <c:builtInUnit val="tenThousands"/>
          <c:dispUnitsLbl>
            <c:layout>
              <c:manualLayout>
                <c:xMode val="edge"/>
                <c:yMode val="edge"/>
                <c:x val="4.5398278703534148E-2"/>
                <c:y val="2.301692105392335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r>
                    <a:rPr lang="en-US" altLang="ja-JP" dirty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(</a:t>
                  </a:r>
                  <a:r>
                    <a:rPr lang="ja-JP" altLang="en-US" dirty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万総トン</a:t>
                  </a:r>
                  <a:r>
                    <a:rPr lang="en-US" altLang="ja-JP" dirty="0">
                      <a:solidFill>
                        <a:sysClr val="windowText" lastClr="000000"/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)</a:t>
                  </a:r>
                  <a:endParaRPr lang="ja-JP" altLang="en-US" dirty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</a:endParaRP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13342260102102624"/>
          <c:y val="5.7980324401895808E-2"/>
          <c:w val="7.9004621372142703E-2"/>
          <c:h val="0.1458327282310421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218522</xdr:colOff>
      <xdr:row>1</xdr:row>
      <xdr:rowOff>107673</xdr:rowOff>
    </xdr:from>
    <xdr:to>
      <xdr:col>18</xdr:col>
      <xdr:colOff>91109</xdr:colOff>
      <xdr:row>44</xdr:row>
      <xdr:rowOff>132522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AFC306E-C0EA-4E79-85CC-84D72851C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0.64639</cdr:x>
      <cdr:y>0.96387</cdr:y>
    </cdr:from>
    <cdr:to>
      <cdr:x>0.98996</cdr:x>
      <cdr:y>0.99026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38116" y="13108214"/>
          <a:ext cx="2571549" cy="358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出典：</a:t>
          </a:r>
          <a:r>
            <a:rPr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IHSMarkit</a:t>
          </a:r>
          <a:r>
            <a:rPr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社データより作成</a:t>
          </a:r>
        </a:p>
      </cdr:txBody>
    </cdr:sp>
  </cdr:relSizeAnchor>
  <cdr:relSizeAnchor xmlns:cdr="http://schemas.openxmlformats.org/drawingml/2006/chartDrawing">
    <cdr:from>
      <cdr:x>0.10705</cdr:x>
      <cdr:y>0.94062</cdr:y>
    </cdr:from>
    <cdr:to>
      <cdr:x>0.40114</cdr:x>
      <cdr:y>0.99504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5868" y="9426807"/>
          <a:ext cx="2186444" cy="545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（注）</a:t>
          </a:r>
          <a:endParaRPr lang="en-US" altLang="ja-JP" sz="7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lang="ja-JP" altLang="en-US" sz="7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令和６年４月時点</a:t>
          </a:r>
          <a:endParaRPr lang="en-US" altLang="ja-JP" sz="7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7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lang="ja-JP" altLang="en-US" sz="7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棒グラフの上の数値は合計値を示す</a:t>
          </a:r>
          <a:endParaRPr lang="en-US" altLang="ja-JP" sz="700" baseline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 xmlns:a="http://schemas.openxmlformats.org/drawingml/2006/main">
          <a:r>
            <a:rPr lang="en-US" altLang="ja-JP" sz="7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3 </a:t>
          </a:r>
          <a:r>
            <a:rPr lang="ja-JP" altLang="en-US" sz="7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棒グラフの中の数値は構成比を示す</a:t>
          </a:r>
          <a:endParaRPr lang="ja-JP" altLang="en-US" sz="7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0.914</cdr:x>
      <cdr:y>0.93588</cdr:y>
    </cdr:from>
    <cdr:to>
      <cdr:x>0.99778</cdr:x>
      <cdr:y>0.95638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5429EEB-B17F-77ED-401E-88CC6A1A365E}"/>
            </a:ext>
          </a:extLst>
        </cdr:cNvPr>
        <cdr:cNvSpPr txBox="1"/>
      </cdr:nvSpPr>
      <cdr:spPr>
        <a:xfrm xmlns:a="http://schemas.openxmlformats.org/drawingml/2006/main">
          <a:off x="6798051" y="12522088"/>
          <a:ext cx="623134" cy="274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（暦年）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2_&#20316;&#26989;&#20013;&#12501;&#12457;&#12523;&#12480;&#65288;&#20445;&#23384;&#26399;&#38291;&#65297;&#24180;&#26410;&#28288;&#65289;\05_&#25919;&#31574;&#35519;&#26619;&#23460;\01_&#22269;&#22303;&#20132;&#36890;&#30333;&#26360;\2024&#65288;&#20196;&#21644;6&#65289;&#24180;&#29256;&#30333;&#26360;\82_&#24066;&#36009;&#29256;&#12539;HTML&#29256;&#20316;&#25104;\HTML&#29256;\&#36039;&#26009;&#32232;&#12522;&#12496;&#12452;&#12473;\&#21508;&#23616;&#12363;&#12425;\&#12304;&#37096;&#23616;&#12414;&#12383;&#12399;&#35506;&#21517;&#12434;&#35352;&#36617;&#12375;&#12390;&#12367;&#12384;&#12373;&#12356;&#12290;&#12305;&#8544;R6_&#22269;&#22303;&#20132;&#36890;&#34892;&#25919;&#38306;&#20418;&#36039;&#26009;_URL&#31561;&#19968;&#35239;.xlsx" TargetMode="External"/><Relationship Id="rId1" Type="http://schemas.openxmlformats.org/officeDocument/2006/relationships/externalLinkPath" Target="/02_&#20316;&#26989;&#20013;&#12501;&#12457;&#12523;&#12480;&#65288;&#20445;&#23384;&#26399;&#38291;&#65297;&#24180;&#26410;&#28288;&#65289;/05_&#25919;&#31574;&#35519;&#26619;&#23460;/01_&#22269;&#22303;&#20132;&#36890;&#30333;&#26360;/2024&#65288;&#20196;&#21644;6&#65289;&#24180;&#29256;&#30333;&#26360;/82_&#24066;&#36009;&#29256;&#12539;HTML&#29256;&#20316;&#25104;/HTML&#29256;/&#36039;&#26009;&#32232;&#12522;&#12496;&#12452;&#12473;/&#21508;&#23616;&#12363;&#12425;/&#12304;&#37096;&#23616;&#12414;&#12383;&#12399;&#35506;&#21517;&#12434;&#35352;&#36617;&#12375;&#12390;&#12367;&#12384;&#12373;&#12356;&#12290;&#12305;&#8544;R6_&#22269;&#22303;&#20132;&#36890;&#34892;&#25919;&#38306;&#20418;&#36039;&#26009;_URL&#31561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令和6年版資料更新"/>
      <sheetName val="資料11-7-2"/>
      <sheetName val="資料11-7-1"/>
      <sheetName val="資料11-6"/>
      <sheetName val="資料11-1-2"/>
      <sheetName val="資料9-2"/>
      <sheetName val="資料6-2"/>
      <sheetName val="資料6-1"/>
      <sheetName val="資料5-1-1"/>
      <sheetName val="資料5-1-２"/>
      <sheetName val="資料5-1-3"/>
      <sheetName val="資料5-1-4"/>
      <sheetName val="資料5-1-５"/>
      <sheetName val="資料4-2"/>
      <sheetName val="資料3-3"/>
      <sheetName val="資料2-19"/>
      <sheetName val="資料2-18-1"/>
      <sheetName val="資料2-18-2"/>
      <sheetName val="資料2-18-3"/>
      <sheetName val="資料1-7"/>
      <sheetName val="資料1-9"/>
      <sheetName val="資料1-10"/>
      <sheetName val="資料1-11"/>
      <sheetName val="資料1-11 (画像用)"/>
      <sheetName val="資料1-15-1"/>
      <sheetName val="資料1-15-1 (グラフ)"/>
      <sheetName val="資料1-15-2"/>
      <sheetName val="資料1-15-2 (グラフ)"/>
      <sheetName val="資料1-15-3"/>
      <sheetName val="資料1-15-3 (グラフ)"/>
      <sheetName val="資料2-14-1"/>
      <sheetName val="資料2-14-2"/>
      <sheetName val="資料2-16"/>
      <sheetName val="資料2-17-1"/>
      <sheetName val="資料2-17-2"/>
    </sheetNames>
    <sheetDataSet>
      <sheetData sheetId="0"/>
      <sheetData sheetId="1">
        <row r="5">
          <cell r="T5" t="str">
            <v>日本</v>
          </cell>
          <cell r="U5" t="str">
            <v>韓国</v>
          </cell>
          <cell r="V5" t="str">
            <v>欧州</v>
          </cell>
          <cell r="W5" t="str">
            <v>中国</v>
          </cell>
          <cell r="X5" t="str">
            <v>その他</v>
          </cell>
          <cell r="Y5" t="str">
            <v>合計</v>
          </cell>
        </row>
        <row r="11">
          <cell r="A11" t="str">
            <v>平成3</v>
          </cell>
          <cell r="B11">
            <v>0.41702869669047721</v>
          </cell>
          <cell r="C11">
            <v>0.30131891450055809</v>
          </cell>
          <cell r="D11">
            <v>0.18785287778122192</v>
          </cell>
          <cell r="E11">
            <v>3.0719919892818706E-2</v>
          </cell>
          <cell r="F11">
            <v>6.3079591134924062E-2</v>
          </cell>
          <cell r="G11">
            <v>1391.7354</v>
          </cell>
          <cell r="T11">
            <v>5803936</v>
          </cell>
          <cell r="U11">
            <v>4193562</v>
          </cell>
          <cell r="V11">
            <v>2614415</v>
          </cell>
          <cell r="W11">
            <v>427540</v>
          </cell>
          <cell r="X11">
            <v>877901</v>
          </cell>
          <cell r="Y11">
            <v>13917354</v>
          </cell>
        </row>
        <row r="12">
          <cell r="A12">
            <v>4</v>
          </cell>
          <cell r="B12">
            <v>0.3207696950749111</v>
          </cell>
          <cell r="C12">
            <v>0.14222572863576499</v>
          </cell>
          <cell r="D12">
            <v>0.2277176395215704</v>
          </cell>
          <cell r="E12">
            <v>0.11904465151868039</v>
          </cell>
          <cell r="F12">
            <v>0.19024228524907311</v>
          </cell>
          <cell r="G12">
            <v>714.88049999999998</v>
          </cell>
          <cell r="T12">
            <v>2293120</v>
          </cell>
          <cell r="U12">
            <v>1016744</v>
          </cell>
          <cell r="V12">
            <v>1627909</v>
          </cell>
          <cell r="W12">
            <v>851027</v>
          </cell>
          <cell r="X12">
            <v>1360005</v>
          </cell>
          <cell r="Y12">
            <v>7148805</v>
          </cell>
        </row>
        <row r="13">
          <cell r="A13">
            <v>5</v>
          </cell>
          <cell r="B13">
            <v>0.34703068271200099</v>
          </cell>
          <cell r="C13">
            <v>0.25675680818978042</v>
          </cell>
          <cell r="D13">
            <v>0.24176267304516594</v>
          </cell>
          <cell r="E13">
            <v>6.2434277204229921E-2</v>
          </cell>
          <cell r="F13">
            <v>9.2015558848822718E-2</v>
          </cell>
          <cell r="G13">
            <v>1550.1660999999999</v>
          </cell>
          <cell r="T13">
            <v>5379552</v>
          </cell>
          <cell r="U13">
            <v>3980157</v>
          </cell>
          <cell r="V13">
            <v>3747723</v>
          </cell>
          <cell r="W13">
            <v>967835</v>
          </cell>
          <cell r="X13">
            <v>1426394</v>
          </cell>
          <cell r="Y13">
            <v>15501661</v>
          </cell>
        </row>
        <row r="14">
          <cell r="A14">
            <v>6</v>
          </cell>
          <cell r="B14">
            <v>0.40804475087617337</v>
          </cell>
          <cell r="C14">
            <v>0.30722266575987295</v>
          </cell>
          <cell r="D14">
            <v>0.17341952977949496</v>
          </cell>
          <cell r="E14">
            <v>3.3384748530150256E-2</v>
          </cell>
          <cell r="F14">
            <v>7.7928305054308492E-2</v>
          </cell>
          <cell r="G14">
            <v>3500.3917999999999</v>
          </cell>
          <cell r="T14">
            <v>14283165</v>
          </cell>
          <cell r="U14">
            <v>10753997</v>
          </cell>
          <cell r="V14">
            <v>6070363</v>
          </cell>
          <cell r="W14">
            <v>1168597</v>
          </cell>
          <cell r="X14">
            <v>2727796</v>
          </cell>
          <cell r="Y14">
            <v>35003918</v>
          </cell>
        </row>
        <row r="15">
          <cell r="A15">
            <v>7</v>
          </cell>
          <cell r="B15">
            <v>0.36392617027706314</v>
          </cell>
          <cell r="C15">
            <v>0.31550807871186964</v>
          </cell>
          <cell r="D15">
            <v>0.21638734885525987</v>
          </cell>
          <cell r="E15">
            <v>4.6766282102217248E-2</v>
          </cell>
          <cell r="F15">
            <v>5.7412120053590102E-2</v>
          </cell>
          <cell r="G15">
            <v>2910.6867999999999</v>
          </cell>
          <cell r="T15">
            <v>10592751</v>
          </cell>
          <cell r="U15">
            <v>9183452</v>
          </cell>
          <cell r="V15">
            <v>6298358</v>
          </cell>
          <cell r="W15">
            <v>1361220</v>
          </cell>
          <cell r="X15">
            <v>1671087</v>
          </cell>
          <cell r="Y15">
            <v>29106868</v>
          </cell>
        </row>
        <row r="16">
          <cell r="A16">
            <v>8</v>
          </cell>
          <cell r="B16">
            <v>0.45331807245363759</v>
          </cell>
          <cell r="C16">
            <v>0.24088638731878892</v>
          </cell>
          <cell r="D16">
            <v>0.14467896893079008</v>
          </cell>
          <cell r="E16">
            <v>8.7227945947084051E-2</v>
          </cell>
          <cell r="F16">
            <v>7.3888625349699352E-2</v>
          </cell>
          <cell r="G16">
            <v>2669.2213999999999</v>
          </cell>
          <cell r="T16">
            <v>12100063</v>
          </cell>
          <cell r="U16">
            <v>6429791</v>
          </cell>
          <cell r="V16">
            <v>3861802</v>
          </cell>
          <cell r="W16">
            <v>2328307</v>
          </cell>
          <cell r="X16">
            <v>1972251</v>
          </cell>
          <cell r="Y16">
            <v>26692214</v>
          </cell>
        </row>
        <row r="17">
          <cell r="A17">
            <v>9</v>
          </cell>
          <cell r="B17">
            <v>0.39032439589977169</v>
          </cell>
          <cell r="C17">
            <v>0.37857800218104187</v>
          </cell>
          <cell r="D17">
            <v>0.12612174422976588</v>
          </cell>
          <cell r="E17">
            <v>5.2195195125223276E-2</v>
          </cell>
          <cell r="F17">
            <v>5.2780662564197292E-2</v>
          </cell>
          <cell r="G17">
            <v>3557.8409000000001</v>
          </cell>
          <cell r="T17">
            <v>13887121</v>
          </cell>
          <cell r="U17">
            <v>13469203</v>
          </cell>
          <cell r="V17">
            <v>4487211</v>
          </cell>
          <cell r="W17">
            <v>1857022</v>
          </cell>
          <cell r="X17">
            <v>1877852</v>
          </cell>
          <cell r="Y17">
            <v>35578409</v>
          </cell>
        </row>
        <row r="18">
          <cell r="A18">
            <v>10</v>
          </cell>
          <cell r="B18">
            <v>0.38463997503141067</v>
          </cell>
          <cell r="C18">
            <v>0.31078143898416655</v>
          </cell>
          <cell r="D18">
            <v>0.20404062048953797</v>
          </cell>
          <cell r="E18">
            <v>3.313404376866274E-2</v>
          </cell>
          <cell r="F18">
            <v>6.7403921726222088E-2</v>
          </cell>
          <cell r="G18">
            <v>3025.8818000000001</v>
          </cell>
          <cell r="T18">
            <v>11638751</v>
          </cell>
          <cell r="U18">
            <v>9403879</v>
          </cell>
          <cell r="V18">
            <v>6174028</v>
          </cell>
          <cell r="W18">
            <v>1002597</v>
          </cell>
          <cell r="X18">
            <v>2039563</v>
          </cell>
          <cell r="Y18">
            <v>30258818</v>
          </cell>
        </row>
        <row r="19">
          <cell r="A19">
            <v>11</v>
          </cell>
          <cell r="B19">
            <v>0.32051784164645603</v>
          </cell>
          <cell r="C19">
            <v>0.37292002791867135</v>
          </cell>
          <cell r="D19">
            <v>0.13626137647886458</v>
          </cell>
          <cell r="E19">
            <v>0.11004022801629003</v>
          </cell>
          <cell r="F19">
            <v>6.0260525939718035E-2</v>
          </cell>
          <cell r="G19">
            <v>2896.9859999999999</v>
          </cell>
          <cell r="T19">
            <v>9285357</v>
          </cell>
          <cell r="U19">
            <v>10803441</v>
          </cell>
          <cell r="V19">
            <v>3947473</v>
          </cell>
          <cell r="W19">
            <v>3187850</v>
          </cell>
          <cell r="X19">
            <v>1745739</v>
          </cell>
          <cell r="Y19">
            <v>28969860</v>
          </cell>
        </row>
        <row r="20">
          <cell r="A20">
            <v>12</v>
          </cell>
          <cell r="B20">
            <v>0.27037006841373956</v>
          </cell>
          <cell r="C20">
            <v>0.4813147662238797</v>
          </cell>
          <cell r="D20">
            <v>0.14836025373531889</v>
          </cell>
          <cell r="E20">
            <v>5.5557096494301704E-2</v>
          </cell>
          <cell r="F20">
            <v>4.4397815132760157E-2</v>
          </cell>
          <cell r="G20">
            <v>4398.4732000000004</v>
          </cell>
          <cell r="T20">
            <v>11892155</v>
          </cell>
          <cell r="U20">
            <v>21170501</v>
          </cell>
          <cell r="V20">
            <v>6525586</v>
          </cell>
          <cell r="W20">
            <v>2443664</v>
          </cell>
          <cell r="X20">
            <v>1952826</v>
          </cell>
          <cell r="Y20">
            <v>43984732</v>
          </cell>
        </row>
        <row r="21">
          <cell r="A21">
            <v>13</v>
          </cell>
          <cell r="B21">
            <v>0.40042611515467291</v>
          </cell>
          <cell r="C21">
            <v>0.32032699210225335</v>
          </cell>
          <cell r="D21">
            <v>0.12896987224127668</v>
          </cell>
          <cell r="E21">
            <v>0.10635463173614181</v>
          </cell>
          <cell r="F21">
            <v>4.3922388765655268E-2</v>
          </cell>
          <cell r="G21">
            <v>3811.5048999999999</v>
          </cell>
          <cell r="T21">
            <v>15262261</v>
          </cell>
          <cell r="U21">
            <v>12209279</v>
          </cell>
          <cell r="V21">
            <v>4915693</v>
          </cell>
          <cell r="W21">
            <v>4053712</v>
          </cell>
          <cell r="X21">
            <v>1674104</v>
          </cell>
          <cell r="Y21">
            <v>38115049</v>
          </cell>
        </row>
        <row r="22">
          <cell r="A22">
            <v>14</v>
          </cell>
          <cell r="B22">
            <v>0.44373266400495515</v>
          </cell>
          <cell r="C22">
            <v>0.29523900565087324</v>
          </cell>
          <cell r="D22">
            <v>6.7795972029055185E-2</v>
          </cell>
          <cell r="E22">
            <v>0.12969332402857606</v>
          </cell>
          <cell r="F22">
            <v>6.3539034286540355E-2</v>
          </cell>
          <cell r="G22">
            <v>3543.1338000000001</v>
          </cell>
          <cell r="T22">
            <v>15722042</v>
          </cell>
          <cell r="U22">
            <v>10460713</v>
          </cell>
          <cell r="V22">
            <v>2402102</v>
          </cell>
          <cell r="W22">
            <v>4595208</v>
          </cell>
          <cell r="X22">
            <v>2251273</v>
          </cell>
          <cell r="Y22">
            <v>35431338</v>
          </cell>
        </row>
        <row r="23">
          <cell r="A23">
            <v>15</v>
          </cell>
          <cell r="B23">
            <v>0.3252136609626155</v>
          </cell>
          <cell r="C23">
            <v>0.41520829556703431</v>
          </cell>
          <cell r="D23">
            <v>6.4756576937216856E-2</v>
          </cell>
          <cell r="E23">
            <v>0.15481156343210581</v>
          </cell>
          <cell r="F23">
            <v>4.0009903101027519E-2</v>
          </cell>
          <cell r="G23">
            <v>8087.5676999999996</v>
          </cell>
          <cell r="T23">
            <v>26301875</v>
          </cell>
          <cell r="U23">
            <v>33580252</v>
          </cell>
          <cell r="V23">
            <v>5237232</v>
          </cell>
          <cell r="W23">
            <v>12520490</v>
          </cell>
          <cell r="X23">
            <v>3235828</v>
          </cell>
          <cell r="Y23">
            <v>80875677</v>
          </cell>
        </row>
        <row r="24">
          <cell r="A24">
            <v>16</v>
          </cell>
          <cell r="B24">
            <v>0.44707917949595305</v>
          </cell>
          <cell r="C24">
            <v>0.28112967921654025</v>
          </cell>
          <cell r="D24">
            <v>9.5326872821384939E-2</v>
          </cell>
          <cell r="E24">
            <v>0.13334622490969611</v>
          </cell>
          <cell r="F24">
            <v>4.311804355642565E-2</v>
          </cell>
          <cell r="G24">
            <v>8856.4292000000005</v>
          </cell>
          <cell r="T24">
            <v>39595251</v>
          </cell>
          <cell r="U24">
            <v>24898051</v>
          </cell>
          <cell r="V24">
            <v>8442557</v>
          </cell>
          <cell r="W24">
            <v>11809714</v>
          </cell>
          <cell r="X24">
            <v>3818719</v>
          </cell>
          <cell r="Y24">
            <v>88564292</v>
          </cell>
        </row>
        <row r="25">
          <cell r="A25">
            <v>17</v>
          </cell>
          <cell r="B25">
            <v>0.22241884077786378</v>
          </cell>
          <cell r="C25">
            <v>0.37740272547957715</v>
          </cell>
          <cell r="D25">
            <v>0.12162135096615069</v>
          </cell>
          <cell r="E25">
            <v>0.19990104930723124</v>
          </cell>
          <cell r="F25">
            <v>7.8656033469177156E-2</v>
          </cell>
          <cell r="G25">
            <v>6276.0550999999996</v>
          </cell>
          <cell r="T25">
            <v>13959129</v>
          </cell>
          <cell r="U25">
            <v>23686003</v>
          </cell>
          <cell r="V25">
            <v>7633023</v>
          </cell>
          <cell r="W25">
            <v>12545900</v>
          </cell>
          <cell r="X25">
            <v>4936496</v>
          </cell>
          <cell r="Y25">
            <v>62760551</v>
          </cell>
        </row>
        <row r="26">
          <cell r="A26">
            <v>18</v>
          </cell>
          <cell r="B26">
            <v>0.16797178402973972</v>
          </cell>
          <cell r="C26">
            <v>0.31211774263194819</v>
          </cell>
          <cell r="D26">
            <v>3.5843596620594602E-2</v>
          </cell>
          <cell r="E26">
            <v>0.43673473355644665</v>
          </cell>
          <cell r="F26">
            <v>4.7332143161270823E-2</v>
          </cell>
          <cell r="G26">
            <v>13269.79</v>
          </cell>
          <cell r="T26">
            <v>22289503</v>
          </cell>
          <cell r="U26">
            <v>41417369</v>
          </cell>
          <cell r="V26">
            <v>4756370</v>
          </cell>
          <cell r="W26">
            <v>57953782</v>
          </cell>
          <cell r="X26">
            <v>6280876</v>
          </cell>
          <cell r="Y26">
            <v>132697900</v>
          </cell>
        </row>
        <row r="27">
          <cell r="A27">
            <v>19</v>
          </cell>
          <cell r="B27">
            <v>0.1575018452971588</v>
          </cell>
          <cell r="C27">
            <v>0.37927370889620526</v>
          </cell>
          <cell r="D27">
            <v>4.0453729944183774E-2</v>
          </cell>
          <cell r="E27">
            <v>0.35497174754175048</v>
          </cell>
          <cell r="F27">
            <v>6.7798968320701716E-2</v>
          </cell>
          <cell r="G27">
            <v>12565.862300000001</v>
          </cell>
          <cell r="T27">
            <v>19791465</v>
          </cell>
          <cell r="U27">
            <v>47659012</v>
          </cell>
          <cell r="V27">
            <v>5083360</v>
          </cell>
          <cell r="W27">
            <v>44605261</v>
          </cell>
          <cell r="X27">
            <v>8519525</v>
          </cell>
          <cell r="Y27">
            <v>125658623</v>
          </cell>
        </row>
        <row r="28">
          <cell r="A28">
            <v>20</v>
          </cell>
          <cell r="B28">
            <v>0.20197223381764018</v>
          </cell>
          <cell r="C28">
            <v>0.32558277983559752</v>
          </cell>
          <cell r="D28">
            <v>3.1682057749291212E-2</v>
          </cell>
          <cell r="E28">
            <v>0.36492612104207289</v>
          </cell>
          <cell r="F28">
            <v>7.5836807555398206E-2</v>
          </cell>
          <cell r="G28">
            <v>6813.0360000000001</v>
          </cell>
          <cell r="T28">
            <v>13760441</v>
          </cell>
          <cell r="U28">
            <v>22182072</v>
          </cell>
          <cell r="V28">
            <v>2158510</v>
          </cell>
          <cell r="W28">
            <v>24862548</v>
          </cell>
          <cell r="X28">
            <v>5166789</v>
          </cell>
          <cell r="Y28">
            <v>68130360</v>
          </cell>
        </row>
        <row r="29">
          <cell r="A29">
            <v>21</v>
          </cell>
          <cell r="B29">
            <v>0.26420052703051083</v>
          </cell>
          <cell r="C29">
            <v>0.22434616312003855</v>
          </cell>
          <cell r="D29">
            <v>1.6681882476602735E-2</v>
          </cell>
          <cell r="E29">
            <v>0.44001894113149609</v>
          </cell>
          <cell r="F29">
            <v>5.4752486241351789E-2</v>
          </cell>
          <cell r="G29">
            <v>3213.3244</v>
          </cell>
          <cell r="T29">
            <v>8489620</v>
          </cell>
          <cell r="U29">
            <v>7208970</v>
          </cell>
          <cell r="V29">
            <v>536043</v>
          </cell>
          <cell r="W29">
            <v>14139236</v>
          </cell>
          <cell r="X29">
            <v>1759375</v>
          </cell>
          <cell r="Y29">
            <v>32133244</v>
          </cell>
        </row>
        <row r="30">
          <cell r="A30">
            <v>22</v>
          </cell>
          <cell r="B30">
            <v>0.23517843930669649</v>
          </cell>
          <cell r="C30">
            <v>0.29481477629167296</v>
          </cell>
          <cell r="D30">
            <v>2.6978130050525875E-2</v>
          </cell>
          <cell r="E30">
            <v>0.38323762357285657</v>
          </cell>
          <cell r="F30">
            <v>5.9791030778248093E-2</v>
          </cell>
          <cell r="G30">
            <v>9283.5010999999995</v>
          </cell>
          <cell r="T30">
            <v>21832793</v>
          </cell>
          <cell r="U30">
            <v>27369133</v>
          </cell>
          <cell r="V30">
            <v>2504515</v>
          </cell>
          <cell r="W30">
            <v>35577869</v>
          </cell>
          <cell r="X30">
            <v>5550701</v>
          </cell>
          <cell r="Y30">
            <v>92835011</v>
          </cell>
        </row>
        <row r="31">
          <cell r="A31">
            <v>23</v>
          </cell>
          <cell r="B31">
            <v>0.12687335579728173</v>
          </cell>
          <cell r="C31">
            <v>0.45892945577500233</v>
          </cell>
          <cell r="D31">
            <v>2.8593417412347305E-2</v>
          </cell>
          <cell r="E31">
            <v>0.31772626507801255</v>
          </cell>
          <cell r="F31">
            <v>6.78775059373561E-2</v>
          </cell>
          <cell r="G31">
            <v>5786.9612999999999</v>
          </cell>
          <cell r="T31">
            <v>7342112</v>
          </cell>
          <cell r="U31">
            <v>26558070</v>
          </cell>
          <cell r="V31">
            <v>1654690</v>
          </cell>
          <cell r="W31">
            <v>18386696</v>
          </cell>
          <cell r="X31">
            <v>3928045</v>
          </cell>
          <cell r="Y31">
            <v>57869613</v>
          </cell>
        </row>
        <row r="32">
          <cell r="A32">
            <v>24</v>
          </cell>
          <cell r="B32">
            <v>0.14212370336652078</v>
          </cell>
          <cell r="C32">
            <v>0.36256121205819269</v>
          </cell>
          <cell r="D32">
            <v>4.8846298671560547E-2</v>
          </cell>
          <cell r="E32">
            <v>0.37212636963716245</v>
          </cell>
          <cell r="F32">
            <v>7.4342416266563516E-2</v>
          </cell>
          <cell r="G32">
            <v>3537.1502999999998</v>
          </cell>
          <cell r="T32">
            <v>5027129</v>
          </cell>
          <cell r="U32">
            <v>12824335</v>
          </cell>
          <cell r="V32">
            <v>1727767</v>
          </cell>
          <cell r="W32">
            <v>13162669</v>
          </cell>
          <cell r="X32">
            <v>2629603</v>
          </cell>
          <cell r="Y32">
            <v>35371503</v>
          </cell>
        </row>
        <row r="33">
          <cell r="A33">
            <v>25</v>
          </cell>
          <cell r="B33">
            <v>0.13161043646182685</v>
          </cell>
          <cell r="C33">
            <v>0.34346749214618083</v>
          </cell>
          <cell r="D33">
            <v>3.4030865343009593E-2</v>
          </cell>
          <cell r="E33">
            <v>0.41859726666406399</v>
          </cell>
          <cell r="F33">
            <v>7.2293939384918737E-2</v>
          </cell>
          <cell r="G33">
            <v>10548.180200000001</v>
          </cell>
          <cell r="T33">
            <v>13882506</v>
          </cell>
          <cell r="U33">
            <v>36229570</v>
          </cell>
          <cell r="V33">
            <v>3589637</v>
          </cell>
          <cell r="W33">
            <v>44154394</v>
          </cell>
          <cell r="X33">
            <v>7625695</v>
          </cell>
          <cell r="Y33">
            <v>105481802</v>
          </cell>
        </row>
        <row r="34">
          <cell r="A34">
            <v>26</v>
          </cell>
          <cell r="B34">
            <v>0.27539827428763114</v>
          </cell>
          <cell r="C34">
            <v>0.28589343819303381</v>
          </cell>
          <cell r="D34">
            <v>4.128018288326904E-2</v>
          </cell>
          <cell r="E34">
            <v>0.34773008566441166</v>
          </cell>
          <cell r="F34">
            <v>4.9698018971654337E-2</v>
          </cell>
          <cell r="G34">
            <v>8048.85</v>
          </cell>
          <cell r="T34">
            <v>22166394</v>
          </cell>
          <cell r="U34">
            <v>23011134</v>
          </cell>
          <cell r="V34">
            <v>3322580</v>
          </cell>
          <cell r="W34">
            <v>27988273</v>
          </cell>
          <cell r="X34">
            <v>4000119</v>
          </cell>
          <cell r="Y34">
            <v>80488500</v>
          </cell>
        </row>
        <row r="35">
          <cell r="A35">
            <v>27</v>
          </cell>
          <cell r="B35">
            <v>0.32656104237154904</v>
          </cell>
          <cell r="C35">
            <v>0.19343471790994851</v>
          </cell>
          <cell r="D35">
            <v>3.3261398567617589E-2</v>
          </cell>
          <cell r="E35">
            <v>0.40956327424667521</v>
          </cell>
          <cell r="F35">
            <v>3.7179566904209642E-2</v>
          </cell>
          <cell r="G35">
            <v>15540.654399999999</v>
          </cell>
          <cell r="T35">
            <v>50749723</v>
          </cell>
          <cell r="U35">
            <v>30061021</v>
          </cell>
          <cell r="V35">
            <v>5169039</v>
          </cell>
          <cell r="W35">
            <v>63648813</v>
          </cell>
          <cell r="X35">
            <v>5777948</v>
          </cell>
          <cell r="Y35">
            <v>155406544</v>
          </cell>
        </row>
        <row r="36">
          <cell r="A36">
            <v>28</v>
          </cell>
          <cell r="B36">
            <v>3.0994600159503463E-2</v>
          </cell>
          <cell r="C36">
            <v>0.31099113201371947</v>
          </cell>
          <cell r="D36">
            <v>0.18840410828994067</v>
          </cell>
          <cell r="E36">
            <v>0.37050846184254971</v>
          </cell>
          <cell r="F36">
            <v>9.9101697694286645E-2</v>
          </cell>
          <cell r="G36">
            <v>1408.2453</v>
          </cell>
          <cell r="T36">
            <v>436480</v>
          </cell>
          <cell r="U36">
            <v>4379518</v>
          </cell>
          <cell r="V36">
            <v>2653192</v>
          </cell>
          <cell r="W36">
            <v>5217668</v>
          </cell>
          <cell r="X36">
            <v>1395595</v>
          </cell>
          <cell r="Y36">
            <v>14082453</v>
          </cell>
        </row>
        <row r="37">
          <cell r="A37">
            <v>29</v>
          </cell>
          <cell r="B37">
            <v>4.0003323863932863E-2</v>
          </cell>
          <cell r="C37">
            <v>0.42616606981319943</v>
          </cell>
          <cell r="D37">
            <v>7.2306230165467403E-2</v>
          </cell>
          <cell r="E37">
            <v>0.3910437748046599</v>
          </cell>
          <cell r="F37">
            <v>7.0480601352740382E-2</v>
          </cell>
          <cell r="G37">
            <v>3765.4971</v>
          </cell>
          <cell r="T37">
            <v>1506324</v>
          </cell>
          <cell r="U37">
            <v>16047271</v>
          </cell>
          <cell r="V37">
            <v>2722689</v>
          </cell>
          <cell r="W37">
            <v>14724742</v>
          </cell>
          <cell r="X37">
            <v>2653945</v>
          </cell>
          <cell r="Y37">
            <v>37654971</v>
          </cell>
        </row>
        <row r="38">
          <cell r="A38">
            <v>30</v>
          </cell>
          <cell r="B38">
            <v>5.9546410690936205E-2</v>
          </cell>
          <cell r="C38">
            <v>0.56186874903490425</v>
          </cell>
          <cell r="D38">
            <v>5.2191961819581946E-2</v>
          </cell>
          <cell r="E38">
            <v>0.27787238752697341</v>
          </cell>
          <cell r="F38">
            <v>4.8520490927604187E-2</v>
          </cell>
          <cell r="G38">
            <v>4084.4393</v>
          </cell>
          <cell r="T38">
            <v>2432137</v>
          </cell>
          <cell r="U38">
            <v>22949188</v>
          </cell>
          <cell r="V38">
            <v>2131749</v>
          </cell>
          <cell r="W38">
            <v>11349529</v>
          </cell>
          <cell r="X38">
            <v>1981790</v>
          </cell>
          <cell r="Y38">
            <v>40844393</v>
          </cell>
        </row>
        <row r="39">
          <cell r="A39" t="str">
            <v>令和元</v>
          </cell>
          <cell r="B39">
            <v>0.14859172273700699</v>
          </cell>
          <cell r="C39">
            <v>0.39869453341190786</v>
          </cell>
          <cell r="D39">
            <v>4.4712761441647889E-2</v>
          </cell>
          <cell r="E39">
            <v>0.34715657333593092</v>
          </cell>
          <cell r="F39">
            <v>6.084440907350637E-2</v>
          </cell>
          <cell r="G39">
            <v>4530.9011</v>
          </cell>
          <cell r="T39">
            <v>6732544</v>
          </cell>
          <cell r="U39">
            <v>18064455</v>
          </cell>
          <cell r="V39">
            <v>2025891</v>
          </cell>
          <cell r="W39">
            <v>15729321</v>
          </cell>
          <cell r="X39">
            <v>2756800</v>
          </cell>
          <cell r="Y39">
            <v>45309011</v>
          </cell>
        </row>
        <row r="40">
          <cell r="A40">
            <v>2</v>
          </cell>
          <cell r="B40">
            <v>0.15997098528706255</v>
          </cell>
          <cell r="C40">
            <v>0.27679211002551851</v>
          </cell>
          <cell r="D40">
            <v>2.2300063440619067E-2</v>
          </cell>
          <cell r="E40">
            <v>0.47287117300635895</v>
          </cell>
          <cell r="F40">
            <v>6.8065668240440858E-2</v>
          </cell>
          <cell r="G40">
            <v>4687.6907000000001</v>
          </cell>
          <cell r="T40">
            <v>7498945</v>
          </cell>
          <cell r="U40">
            <v>12975158</v>
          </cell>
          <cell r="V40">
            <v>1045358</v>
          </cell>
          <cell r="W40">
            <v>22166738</v>
          </cell>
          <cell r="X40">
            <v>3190708</v>
          </cell>
          <cell r="Y40">
            <v>46876907</v>
          </cell>
        </row>
        <row r="41">
          <cell r="A41">
            <v>3</v>
          </cell>
          <cell r="B41">
            <v>0.11295292409686257</v>
          </cell>
          <cell r="C41">
            <v>0.37994478796046771</v>
          </cell>
          <cell r="D41">
            <v>7.3135197209716488E-3</v>
          </cell>
          <cell r="E41">
            <v>0.46933086753874892</v>
          </cell>
          <cell r="F41">
            <v>3.0457900682949162E-2</v>
          </cell>
          <cell r="G41">
            <v>9130.2549999999992</v>
          </cell>
          <cell r="T41">
            <v>10312890</v>
          </cell>
          <cell r="U41">
            <v>34689928</v>
          </cell>
          <cell r="V41">
            <v>667743</v>
          </cell>
          <cell r="W41">
            <v>42851105</v>
          </cell>
          <cell r="X41">
            <v>2780884</v>
          </cell>
          <cell r="Y41">
            <v>91302550</v>
          </cell>
        </row>
        <row r="42">
          <cell r="A42">
            <v>4</v>
          </cell>
          <cell r="B42">
            <v>0.13212399161161872</v>
          </cell>
          <cell r="C42">
            <v>0.31200535367938514</v>
          </cell>
          <cell r="D42">
            <v>9.1274583060965038E-3</v>
          </cell>
          <cell r="E42">
            <v>0.49892706884462884</v>
          </cell>
          <cell r="F42">
            <v>4.7816127558270798E-2</v>
          </cell>
          <cell r="G42">
            <v>7857.7735000000002</v>
          </cell>
          <cell r="T42">
            <v>10382004</v>
          </cell>
          <cell r="U42">
            <v>24516674</v>
          </cell>
          <cell r="V42">
            <v>717215</v>
          </cell>
          <cell r="W42">
            <v>39204559</v>
          </cell>
          <cell r="X42">
            <v>3757283</v>
          </cell>
          <cell r="Y42">
            <v>78577735</v>
          </cell>
        </row>
        <row r="43">
          <cell r="A43">
            <v>5</v>
          </cell>
          <cell r="B43">
            <v>0.11388279839578495</v>
          </cell>
          <cell r="C43">
            <v>0.21034645418438577</v>
          </cell>
          <cell r="D43">
            <v>1.4291591664081359E-2</v>
          </cell>
          <cell r="E43">
            <v>0.62784550880525247</v>
          </cell>
          <cell r="F43">
            <v>3.3633646950495449E-2</v>
          </cell>
          <cell r="G43">
            <v>8375.2113000000008</v>
          </cell>
          <cell r="T43">
            <v>9537925</v>
          </cell>
          <cell r="U43">
            <v>17616960</v>
          </cell>
          <cell r="V43">
            <v>1196951</v>
          </cell>
          <cell r="W43">
            <v>52583388</v>
          </cell>
          <cell r="X43">
            <v>2816889</v>
          </cell>
          <cell r="Y43">
            <v>83752113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7218-CEF6-4803-B6C3-C7C44E9A6860}">
  <sheetPr>
    <pageSetUpPr fitToPage="1"/>
  </sheetPr>
  <dimension ref="A1:Y50"/>
  <sheetViews>
    <sheetView tabSelected="1" view="pageBreakPreview" topLeftCell="H1" zoomScale="115" zoomScaleNormal="100" zoomScaleSheetLayoutView="115" workbookViewId="0">
      <selection activeCell="N52" sqref="N52"/>
    </sheetView>
  </sheetViews>
  <sheetFormatPr defaultColWidth="9" defaultRowHeight="13.5"/>
  <cols>
    <col min="1" max="5" width="9" style="2"/>
    <col min="6" max="6" width="9.125" style="2" bestFit="1" customWidth="1"/>
    <col min="7" max="7" width="21.5" style="2" customWidth="1"/>
    <col min="8" max="19" width="9" style="2"/>
    <col min="20" max="21" width="10.875" style="2" bestFit="1" customWidth="1"/>
    <col min="22" max="22" width="9.125" style="2" bestFit="1" customWidth="1"/>
    <col min="23" max="23" width="10" style="2" bestFit="1" customWidth="1"/>
    <col min="24" max="16384" width="9" style="2"/>
  </cols>
  <sheetData>
    <row r="1" spans="1:25">
      <c r="A1" s="1" t="s">
        <v>0</v>
      </c>
    </row>
    <row r="3" spans="1:25">
      <c r="A3" s="2" t="s">
        <v>1</v>
      </c>
      <c r="F3" s="3"/>
      <c r="G3" s="3" t="s">
        <v>2</v>
      </c>
    </row>
    <row r="4" spans="1:25">
      <c r="A4" s="4"/>
      <c r="B4" s="5" t="s">
        <v>3</v>
      </c>
      <c r="C4" s="6"/>
      <c r="D4" s="6"/>
      <c r="E4" s="6"/>
      <c r="F4" s="7"/>
      <c r="G4" s="4" t="s">
        <v>4</v>
      </c>
      <c r="T4" s="2" t="s">
        <v>5</v>
      </c>
    </row>
    <row r="5" spans="1:25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18</v>
      </c>
    </row>
    <row r="6" spans="1:25" ht="18.75">
      <c r="A6" s="4" t="s">
        <v>19</v>
      </c>
      <c r="B6" s="8">
        <f t="shared" ref="B6:F40" si="0">T6/$Y6</f>
        <v>0.26806615967229486</v>
      </c>
      <c r="C6" s="8">
        <f t="shared" si="0"/>
        <v>0.13405331836801429</v>
      </c>
      <c r="D6" s="8">
        <f t="shared" si="0"/>
        <v>0.28913933212844839</v>
      </c>
      <c r="E6" s="8">
        <f t="shared" si="0"/>
        <v>4.1336096614685749E-2</v>
      </c>
      <c r="F6" s="8">
        <f t="shared" si="0"/>
        <v>0.2674050932165567</v>
      </c>
      <c r="G6" s="9">
        <f t="shared" ref="G6:G10" si="1">Y6/10000</f>
        <v>565.75250000000005</v>
      </c>
      <c r="S6" s="2">
        <v>1986</v>
      </c>
      <c r="T6" s="10">
        <v>1516591</v>
      </c>
      <c r="U6" s="10">
        <v>758410</v>
      </c>
      <c r="V6" s="10">
        <v>1635813</v>
      </c>
      <c r="W6" s="10">
        <v>233860</v>
      </c>
      <c r="X6" s="10">
        <v>1512851</v>
      </c>
      <c r="Y6" s="2">
        <f>SUM(T6:X6)</f>
        <v>5657525</v>
      </c>
    </row>
    <row r="7" spans="1:25" ht="18.75">
      <c r="A7" s="4">
        <v>62</v>
      </c>
      <c r="B7" s="8">
        <f t="shared" si="0"/>
        <v>0.22412951501486664</v>
      </c>
      <c r="C7" s="8">
        <f t="shared" si="0"/>
        <v>0.27349137195368434</v>
      </c>
      <c r="D7" s="8">
        <f t="shared" si="0"/>
        <v>0.33277876090295805</v>
      </c>
      <c r="E7" s="8">
        <f t="shared" si="0"/>
        <v>3.5132901556731315E-2</v>
      </c>
      <c r="F7" s="8">
        <f t="shared" si="0"/>
        <v>0.13446745057175966</v>
      </c>
      <c r="G7" s="9">
        <f t="shared" si="1"/>
        <v>1113.23</v>
      </c>
      <c r="S7" s="2">
        <v>1987</v>
      </c>
      <c r="T7" s="10">
        <v>2495077</v>
      </c>
      <c r="U7" s="10">
        <v>3044588</v>
      </c>
      <c r="V7" s="10">
        <v>3704593</v>
      </c>
      <c r="W7" s="10">
        <v>391110</v>
      </c>
      <c r="X7" s="10">
        <v>1496932</v>
      </c>
      <c r="Y7" s="2">
        <f t="shared" ref="Y7:Y41" si="2">SUM(T7:X7)</f>
        <v>11132300</v>
      </c>
    </row>
    <row r="8" spans="1:25" ht="18.75">
      <c r="A8" s="4">
        <v>63</v>
      </c>
      <c r="B8" s="8">
        <f t="shared" si="0"/>
        <v>0.3246160435268215</v>
      </c>
      <c r="C8" s="8">
        <f t="shared" si="0"/>
        <v>0.21391822179136516</v>
      </c>
      <c r="D8" s="8">
        <f t="shared" si="0"/>
        <v>0.28422729761579602</v>
      </c>
      <c r="E8" s="8">
        <f t="shared" si="0"/>
        <v>3.9763041440498768E-2</v>
      </c>
      <c r="F8" s="8">
        <f t="shared" si="0"/>
        <v>0.13747539562551853</v>
      </c>
      <c r="G8" s="9">
        <f t="shared" si="1"/>
        <v>1559.682</v>
      </c>
      <c r="S8" s="2">
        <v>1988</v>
      </c>
      <c r="T8" s="10">
        <v>5062978</v>
      </c>
      <c r="U8" s="10">
        <v>3336444</v>
      </c>
      <c r="V8" s="10">
        <v>4433042</v>
      </c>
      <c r="W8" s="10">
        <v>620177</v>
      </c>
      <c r="X8" s="10">
        <v>2144179</v>
      </c>
      <c r="Y8" s="2">
        <f t="shared" si="2"/>
        <v>15596820</v>
      </c>
    </row>
    <row r="9" spans="1:25" ht="18.75">
      <c r="A9" s="4" t="s">
        <v>20</v>
      </c>
      <c r="B9" s="8">
        <f t="shared" si="0"/>
        <v>0.47846881568450605</v>
      </c>
      <c r="C9" s="8">
        <f t="shared" si="0"/>
        <v>0.15492744015651097</v>
      </c>
      <c r="D9" s="8">
        <f t="shared" si="0"/>
        <v>0.20057876621113135</v>
      </c>
      <c r="E9" s="8">
        <f t="shared" si="0"/>
        <v>3.2650128816595805E-2</v>
      </c>
      <c r="F9" s="8">
        <f t="shared" si="0"/>
        <v>0.13337484913125583</v>
      </c>
      <c r="G9" s="9">
        <f t="shared" si="1"/>
        <v>2471.1878000000002</v>
      </c>
      <c r="S9" s="2">
        <v>1989</v>
      </c>
      <c r="T9" s="10">
        <v>11823863</v>
      </c>
      <c r="U9" s="10">
        <v>3828548</v>
      </c>
      <c r="V9" s="10">
        <v>4956678</v>
      </c>
      <c r="W9" s="10">
        <v>806846</v>
      </c>
      <c r="X9" s="10">
        <v>3295943</v>
      </c>
      <c r="Y9" s="2">
        <f t="shared" si="2"/>
        <v>24711878</v>
      </c>
    </row>
    <row r="10" spans="1:25" ht="18.75">
      <c r="A10" s="4">
        <v>2</v>
      </c>
      <c r="B10" s="8">
        <f t="shared" si="0"/>
        <v>0.53769063244006621</v>
      </c>
      <c r="C10" s="8">
        <f t="shared" si="0"/>
        <v>0.19906072109013193</v>
      </c>
      <c r="D10" s="8">
        <f t="shared" si="0"/>
        <v>0.16444754964324967</v>
      </c>
      <c r="E10" s="8">
        <f t="shared" si="0"/>
        <v>3.0016077896393059E-2</v>
      </c>
      <c r="F10" s="8">
        <f t="shared" si="0"/>
        <v>6.878501893015912E-2</v>
      </c>
      <c r="G10" s="9">
        <f t="shared" si="1"/>
        <v>2413.873</v>
      </c>
      <c r="S10" s="2">
        <v>1990</v>
      </c>
      <c r="T10" s="10">
        <v>12979169</v>
      </c>
      <c r="U10" s="10">
        <v>4805073</v>
      </c>
      <c r="V10" s="10">
        <v>3969555</v>
      </c>
      <c r="W10" s="10">
        <v>724550</v>
      </c>
      <c r="X10" s="10">
        <v>1660383</v>
      </c>
      <c r="Y10" s="2">
        <f t="shared" si="2"/>
        <v>24138730</v>
      </c>
    </row>
    <row r="11" spans="1:25" ht="18.75">
      <c r="A11" s="4" t="s">
        <v>21</v>
      </c>
      <c r="B11" s="8">
        <f>T11/$Y11</f>
        <v>0.41702869669047721</v>
      </c>
      <c r="C11" s="8">
        <f>U11/$Y11</f>
        <v>0.30131891450055809</v>
      </c>
      <c r="D11" s="8">
        <f t="shared" si="0"/>
        <v>0.18785287778122192</v>
      </c>
      <c r="E11" s="8">
        <f t="shared" si="0"/>
        <v>3.0719919892818706E-2</v>
      </c>
      <c r="F11" s="8">
        <f t="shared" si="0"/>
        <v>6.3079591134924062E-2</v>
      </c>
      <c r="G11" s="9">
        <f>Y11/10000</f>
        <v>1391.7354</v>
      </c>
      <c r="S11" s="2">
        <v>1991</v>
      </c>
      <c r="T11" s="10">
        <v>5803936</v>
      </c>
      <c r="U11" s="10">
        <v>4193562</v>
      </c>
      <c r="V11" s="10">
        <v>2614415</v>
      </c>
      <c r="W11" s="10">
        <v>427540</v>
      </c>
      <c r="X11" s="10">
        <v>877901</v>
      </c>
      <c r="Y11" s="2">
        <f t="shared" si="2"/>
        <v>13917354</v>
      </c>
    </row>
    <row r="12" spans="1:25" ht="18.75">
      <c r="A12" s="4">
        <v>4</v>
      </c>
      <c r="B12" s="8">
        <f t="shared" si="0"/>
        <v>0.3207696950749111</v>
      </c>
      <c r="C12" s="8">
        <f t="shared" si="0"/>
        <v>0.14222572863576499</v>
      </c>
      <c r="D12" s="8">
        <f t="shared" si="0"/>
        <v>0.2277176395215704</v>
      </c>
      <c r="E12" s="8">
        <f t="shared" si="0"/>
        <v>0.11904465151868039</v>
      </c>
      <c r="F12" s="8">
        <f t="shared" si="0"/>
        <v>0.19024228524907311</v>
      </c>
      <c r="G12" s="9">
        <f t="shared" ref="G12:G43" si="3">Y12/10000</f>
        <v>714.88049999999998</v>
      </c>
      <c r="S12" s="2">
        <v>1992</v>
      </c>
      <c r="T12" s="10">
        <v>2293120</v>
      </c>
      <c r="U12" s="10">
        <v>1016744</v>
      </c>
      <c r="V12" s="10">
        <v>1627909</v>
      </c>
      <c r="W12" s="10">
        <v>851027</v>
      </c>
      <c r="X12" s="10">
        <v>1360005</v>
      </c>
      <c r="Y12" s="2">
        <f t="shared" si="2"/>
        <v>7148805</v>
      </c>
    </row>
    <row r="13" spans="1:25" ht="18.75">
      <c r="A13" s="4">
        <v>5</v>
      </c>
      <c r="B13" s="8">
        <f t="shared" si="0"/>
        <v>0.34703068271200099</v>
      </c>
      <c r="C13" s="8">
        <f t="shared" si="0"/>
        <v>0.25675680818978042</v>
      </c>
      <c r="D13" s="8">
        <f t="shared" si="0"/>
        <v>0.24176267304516594</v>
      </c>
      <c r="E13" s="8">
        <f t="shared" si="0"/>
        <v>6.2434277204229921E-2</v>
      </c>
      <c r="F13" s="8">
        <f t="shared" si="0"/>
        <v>9.2015558848822718E-2</v>
      </c>
      <c r="G13" s="9">
        <f t="shared" si="3"/>
        <v>1550.1660999999999</v>
      </c>
      <c r="S13" s="2">
        <v>1993</v>
      </c>
      <c r="T13" s="10">
        <v>5379552</v>
      </c>
      <c r="U13" s="10">
        <v>3980157</v>
      </c>
      <c r="V13" s="10">
        <v>3747723</v>
      </c>
      <c r="W13" s="10">
        <v>967835</v>
      </c>
      <c r="X13" s="10">
        <v>1426394</v>
      </c>
      <c r="Y13" s="2">
        <f t="shared" si="2"/>
        <v>15501661</v>
      </c>
    </row>
    <row r="14" spans="1:25" ht="18.75">
      <c r="A14" s="4">
        <v>6</v>
      </c>
      <c r="B14" s="8">
        <f t="shared" si="0"/>
        <v>0.40804475087617337</v>
      </c>
      <c r="C14" s="8">
        <f t="shared" si="0"/>
        <v>0.30722266575987295</v>
      </c>
      <c r="D14" s="8">
        <f t="shared" si="0"/>
        <v>0.17341952977949496</v>
      </c>
      <c r="E14" s="8">
        <f t="shared" si="0"/>
        <v>3.3384748530150256E-2</v>
      </c>
      <c r="F14" s="8">
        <f t="shared" si="0"/>
        <v>7.7928305054308492E-2</v>
      </c>
      <c r="G14" s="9">
        <f t="shared" si="3"/>
        <v>3500.3917999999999</v>
      </c>
      <c r="S14" s="2">
        <v>1994</v>
      </c>
      <c r="T14" s="10">
        <v>14283165</v>
      </c>
      <c r="U14" s="10">
        <v>10753997</v>
      </c>
      <c r="V14" s="10">
        <v>6070363</v>
      </c>
      <c r="W14" s="10">
        <v>1168597</v>
      </c>
      <c r="X14" s="10">
        <v>2727796</v>
      </c>
      <c r="Y14" s="2">
        <f>SUM(T14:X14)</f>
        <v>35003918</v>
      </c>
    </row>
    <row r="15" spans="1:25" ht="18.75">
      <c r="A15" s="4">
        <v>7</v>
      </c>
      <c r="B15" s="8">
        <f t="shared" si="0"/>
        <v>0.36392617027706314</v>
      </c>
      <c r="C15" s="8">
        <f t="shared" si="0"/>
        <v>0.31550807871186964</v>
      </c>
      <c r="D15" s="8">
        <f t="shared" si="0"/>
        <v>0.21638734885525987</v>
      </c>
      <c r="E15" s="8">
        <f t="shared" si="0"/>
        <v>4.6766282102217248E-2</v>
      </c>
      <c r="F15" s="8">
        <f t="shared" si="0"/>
        <v>5.7412120053590102E-2</v>
      </c>
      <c r="G15" s="9">
        <f t="shared" si="3"/>
        <v>2910.6867999999999</v>
      </c>
      <c r="S15" s="2">
        <v>1995</v>
      </c>
      <c r="T15" s="10">
        <v>10592751</v>
      </c>
      <c r="U15" s="10">
        <v>9183452</v>
      </c>
      <c r="V15" s="10">
        <v>6298358</v>
      </c>
      <c r="W15" s="10">
        <v>1361220</v>
      </c>
      <c r="X15" s="10">
        <v>1671087</v>
      </c>
      <c r="Y15" s="2">
        <f t="shared" si="2"/>
        <v>29106868</v>
      </c>
    </row>
    <row r="16" spans="1:25" ht="18.75">
      <c r="A16" s="4">
        <v>8</v>
      </c>
      <c r="B16" s="8">
        <f t="shared" si="0"/>
        <v>0.45331807245363759</v>
      </c>
      <c r="C16" s="8">
        <f t="shared" si="0"/>
        <v>0.24088638731878892</v>
      </c>
      <c r="D16" s="8">
        <f t="shared" si="0"/>
        <v>0.14467896893079008</v>
      </c>
      <c r="E16" s="8">
        <f t="shared" si="0"/>
        <v>8.7227945947084051E-2</v>
      </c>
      <c r="F16" s="8">
        <f t="shared" si="0"/>
        <v>7.3888625349699352E-2</v>
      </c>
      <c r="G16" s="9">
        <f t="shared" si="3"/>
        <v>2669.2213999999999</v>
      </c>
      <c r="S16" s="2">
        <v>1996</v>
      </c>
      <c r="T16" s="10">
        <v>12100063</v>
      </c>
      <c r="U16" s="10">
        <v>6429791</v>
      </c>
      <c r="V16" s="10">
        <v>3861802</v>
      </c>
      <c r="W16" s="10">
        <v>2328307</v>
      </c>
      <c r="X16" s="10">
        <v>1972251</v>
      </c>
      <c r="Y16" s="2">
        <f t="shared" si="2"/>
        <v>26692214</v>
      </c>
    </row>
    <row r="17" spans="1:25" ht="18.75">
      <c r="A17" s="4">
        <v>9</v>
      </c>
      <c r="B17" s="8">
        <f t="shared" si="0"/>
        <v>0.39032439589977169</v>
      </c>
      <c r="C17" s="8">
        <f t="shared" si="0"/>
        <v>0.37857800218104187</v>
      </c>
      <c r="D17" s="8">
        <f t="shared" si="0"/>
        <v>0.12612174422976588</v>
      </c>
      <c r="E17" s="8">
        <f t="shared" si="0"/>
        <v>5.2195195125223276E-2</v>
      </c>
      <c r="F17" s="8">
        <f t="shared" si="0"/>
        <v>5.2780662564197292E-2</v>
      </c>
      <c r="G17" s="9">
        <f t="shared" si="3"/>
        <v>3557.8409000000001</v>
      </c>
      <c r="S17" s="2">
        <v>1997</v>
      </c>
      <c r="T17" s="10">
        <v>13887121</v>
      </c>
      <c r="U17" s="10">
        <v>13469203</v>
      </c>
      <c r="V17" s="10">
        <v>4487211</v>
      </c>
      <c r="W17" s="10">
        <v>1857022</v>
      </c>
      <c r="X17" s="10">
        <v>1877852</v>
      </c>
      <c r="Y17" s="2">
        <f t="shared" si="2"/>
        <v>35578409</v>
      </c>
    </row>
    <row r="18" spans="1:25" ht="18.75">
      <c r="A18" s="4">
        <v>10</v>
      </c>
      <c r="B18" s="8">
        <f t="shared" si="0"/>
        <v>0.38463997503141067</v>
      </c>
      <c r="C18" s="8">
        <f t="shared" si="0"/>
        <v>0.31078143898416655</v>
      </c>
      <c r="D18" s="8">
        <f t="shared" si="0"/>
        <v>0.20404062048953797</v>
      </c>
      <c r="E18" s="8">
        <f t="shared" si="0"/>
        <v>3.313404376866274E-2</v>
      </c>
      <c r="F18" s="8">
        <f t="shared" si="0"/>
        <v>6.7403921726222088E-2</v>
      </c>
      <c r="G18" s="9">
        <f t="shared" si="3"/>
        <v>3025.8818000000001</v>
      </c>
      <c r="S18" s="2">
        <v>1998</v>
      </c>
      <c r="T18" s="10">
        <v>11638751</v>
      </c>
      <c r="U18" s="10">
        <v>9403879</v>
      </c>
      <c r="V18" s="10">
        <v>6174028</v>
      </c>
      <c r="W18" s="10">
        <v>1002597</v>
      </c>
      <c r="X18" s="10">
        <v>2039563</v>
      </c>
      <c r="Y18" s="2">
        <f t="shared" si="2"/>
        <v>30258818</v>
      </c>
    </row>
    <row r="19" spans="1:25" ht="18.75">
      <c r="A19" s="4">
        <v>11</v>
      </c>
      <c r="B19" s="8">
        <f t="shared" si="0"/>
        <v>0.32051784164645603</v>
      </c>
      <c r="C19" s="8">
        <f t="shared" si="0"/>
        <v>0.37292002791867135</v>
      </c>
      <c r="D19" s="8">
        <f t="shared" si="0"/>
        <v>0.13626137647886458</v>
      </c>
      <c r="E19" s="8">
        <f t="shared" si="0"/>
        <v>0.11004022801629003</v>
      </c>
      <c r="F19" s="8">
        <f t="shared" si="0"/>
        <v>6.0260525939718035E-2</v>
      </c>
      <c r="G19" s="9">
        <f t="shared" si="3"/>
        <v>2896.9859999999999</v>
      </c>
      <c r="S19" s="2">
        <v>1999</v>
      </c>
      <c r="T19" s="10">
        <v>9285357</v>
      </c>
      <c r="U19" s="10">
        <v>10803441</v>
      </c>
      <c r="V19" s="10">
        <v>3947473</v>
      </c>
      <c r="W19" s="10">
        <v>3187850</v>
      </c>
      <c r="X19" s="10">
        <v>1745739</v>
      </c>
      <c r="Y19" s="2">
        <f t="shared" si="2"/>
        <v>28969860</v>
      </c>
    </row>
    <row r="20" spans="1:25" ht="18.75">
      <c r="A20" s="4">
        <v>12</v>
      </c>
      <c r="B20" s="8">
        <f t="shared" si="0"/>
        <v>0.27037006841373956</v>
      </c>
      <c r="C20" s="8">
        <f t="shared" si="0"/>
        <v>0.4813147662238797</v>
      </c>
      <c r="D20" s="8">
        <f t="shared" si="0"/>
        <v>0.14836025373531889</v>
      </c>
      <c r="E20" s="8">
        <f t="shared" si="0"/>
        <v>5.5557096494301704E-2</v>
      </c>
      <c r="F20" s="8">
        <f t="shared" si="0"/>
        <v>4.4397815132760157E-2</v>
      </c>
      <c r="G20" s="9">
        <f t="shared" si="3"/>
        <v>4398.4732000000004</v>
      </c>
      <c r="S20" s="2">
        <v>2000</v>
      </c>
      <c r="T20" s="10">
        <v>11892155</v>
      </c>
      <c r="U20" s="10">
        <v>21170501</v>
      </c>
      <c r="V20" s="10">
        <v>6525586</v>
      </c>
      <c r="W20" s="10">
        <v>2443664</v>
      </c>
      <c r="X20" s="10">
        <v>1952826</v>
      </c>
      <c r="Y20" s="2">
        <f t="shared" si="2"/>
        <v>43984732</v>
      </c>
    </row>
    <row r="21" spans="1:25" ht="18.75">
      <c r="A21" s="4">
        <v>13</v>
      </c>
      <c r="B21" s="8">
        <f t="shared" si="0"/>
        <v>0.40042611515467291</v>
      </c>
      <c r="C21" s="8">
        <f t="shared" si="0"/>
        <v>0.32032699210225335</v>
      </c>
      <c r="D21" s="8">
        <f t="shared" si="0"/>
        <v>0.12896987224127668</v>
      </c>
      <c r="E21" s="8">
        <f t="shared" si="0"/>
        <v>0.10635463173614181</v>
      </c>
      <c r="F21" s="8">
        <f t="shared" si="0"/>
        <v>4.3922388765655268E-2</v>
      </c>
      <c r="G21" s="9">
        <f t="shared" si="3"/>
        <v>3811.5048999999999</v>
      </c>
      <c r="S21" s="2">
        <v>2001</v>
      </c>
      <c r="T21" s="10">
        <v>15262261</v>
      </c>
      <c r="U21" s="10">
        <v>12209279</v>
      </c>
      <c r="V21" s="10">
        <v>4915693</v>
      </c>
      <c r="W21" s="10">
        <v>4053712</v>
      </c>
      <c r="X21" s="10">
        <v>1674104</v>
      </c>
      <c r="Y21" s="2">
        <f t="shared" si="2"/>
        <v>38115049</v>
      </c>
    </row>
    <row r="22" spans="1:25" ht="18.75">
      <c r="A22" s="4">
        <v>14</v>
      </c>
      <c r="B22" s="8">
        <f t="shared" si="0"/>
        <v>0.44373266400495515</v>
      </c>
      <c r="C22" s="8">
        <f t="shared" si="0"/>
        <v>0.29523900565087324</v>
      </c>
      <c r="D22" s="8">
        <f t="shared" si="0"/>
        <v>6.7795972029055185E-2</v>
      </c>
      <c r="E22" s="8">
        <f t="shared" si="0"/>
        <v>0.12969332402857606</v>
      </c>
      <c r="F22" s="8">
        <f t="shared" si="0"/>
        <v>6.3539034286540355E-2</v>
      </c>
      <c r="G22" s="9">
        <f t="shared" si="3"/>
        <v>3543.1338000000001</v>
      </c>
      <c r="S22" s="2">
        <v>2002</v>
      </c>
      <c r="T22" s="10">
        <v>15722042</v>
      </c>
      <c r="U22" s="10">
        <v>10460713</v>
      </c>
      <c r="V22" s="10">
        <v>2402102</v>
      </c>
      <c r="W22" s="10">
        <v>4595208</v>
      </c>
      <c r="X22" s="10">
        <v>2251273</v>
      </c>
      <c r="Y22" s="2">
        <f t="shared" si="2"/>
        <v>35431338</v>
      </c>
    </row>
    <row r="23" spans="1:25" ht="18.75">
      <c r="A23" s="4">
        <v>15</v>
      </c>
      <c r="B23" s="8">
        <f t="shared" si="0"/>
        <v>0.3252136609626155</v>
      </c>
      <c r="C23" s="8">
        <f t="shared" si="0"/>
        <v>0.41520829556703431</v>
      </c>
      <c r="D23" s="8">
        <f t="shared" si="0"/>
        <v>6.4756576937216856E-2</v>
      </c>
      <c r="E23" s="8">
        <f t="shared" si="0"/>
        <v>0.15481156343210581</v>
      </c>
      <c r="F23" s="8">
        <f t="shared" si="0"/>
        <v>4.0009903101027519E-2</v>
      </c>
      <c r="G23" s="9">
        <f t="shared" si="3"/>
        <v>8087.5676999999996</v>
      </c>
      <c r="S23" s="2">
        <v>2003</v>
      </c>
      <c r="T23" s="10">
        <v>26301875</v>
      </c>
      <c r="U23" s="10">
        <v>33580252</v>
      </c>
      <c r="V23" s="10">
        <v>5237232</v>
      </c>
      <c r="W23" s="10">
        <v>12520490</v>
      </c>
      <c r="X23" s="10">
        <v>3235828</v>
      </c>
      <c r="Y23" s="2">
        <f t="shared" si="2"/>
        <v>80875677</v>
      </c>
    </row>
    <row r="24" spans="1:25" ht="18.75">
      <c r="A24" s="4">
        <v>16</v>
      </c>
      <c r="B24" s="8">
        <f t="shared" si="0"/>
        <v>0.44707917949595305</v>
      </c>
      <c r="C24" s="8">
        <f t="shared" si="0"/>
        <v>0.28112967921654025</v>
      </c>
      <c r="D24" s="8">
        <f t="shared" si="0"/>
        <v>9.5326872821384939E-2</v>
      </c>
      <c r="E24" s="8">
        <f t="shared" si="0"/>
        <v>0.13334622490969611</v>
      </c>
      <c r="F24" s="8">
        <f t="shared" si="0"/>
        <v>4.311804355642565E-2</v>
      </c>
      <c r="G24" s="9">
        <f t="shared" si="3"/>
        <v>8856.4292000000005</v>
      </c>
      <c r="S24" s="2">
        <v>2004</v>
      </c>
      <c r="T24" s="10">
        <v>39595251</v>
      </c>
      <c r="U24" s="10">
        <v>24898051</v>
      </c>
      <c r="V24" s="10">
        <v>8442557</v>
      </c>
      <c r="W24" s="10">
        <v>11809714</v>
      </c>
      <c r="X24" s="10">
        <v>3818719</v>
      </c>
      <c r="Y24" s="2">
        <f t="shared" si="2"/>
        <v>88564292</v>
      </c>
    </row>
    <row r="25" spans="1:25" ht="18.75">
      <c r="A25" s="4">
        <v>17</v>
      </c>
      <c r="B25" s="8">
        <f t="shared" si="0"/>
        <v>0.22241884077786378</v>
      </c>
      <c r="C25" s="8">
        <f t="shared" si="0"/>
        <v>0.37740272547957715</v>
      </c>
      <c r="D25" s="8">
        <f t="shared" si="0"/>
        <v>0.12162135096615069</v>
      </c>
      <c r="E25" s="8">
        <f t="shared" si="0"/>
        <v>0.19990104930723124</v>
      </c>
      <c r="F25" s="8">
        <f t="shared" si="0"/>
        <v>7.8656033469177156E-2</v>
      </c>
      <c r="G25" s="9">
        <f t="shared" si="3"/>
        <v>6276.0550999999996</v>
      </c>
      <c r="S25" s="2">
        <v>2005</v>
      </c>
      <c r="T25" s="10">
        <v>13959129</v>
      </c>
      <c r="U25" s="10">
        <v>23686003</v>
      </c>
      <c r="V25" s="10">
        <v>7633023</v>
      </c>
      <c r="W25" s="10">
        <v>12545900</v>
      </c>
      <c r="X25" s="10">
        <v>4936496</v>
      </c>
      <c r="Y25" s="2">
        <f t="shared" si="2"/>
        <v>62760551</v>
      </c>
    </row>
    <row r="26" spans="1:25" ht="18.75">
      <c r="A26" s="4">
        <v>18</v>
      </c>
      <c r="B26" s="8">
        <f t="shared" si="0"/>
        <v>0.16797178402973972</v>
      </c>
      <c r="C26" s="8">
        <f t="shared" si="0"/>
        <v>0.31211774263194819</v>
      </c>
      <c r="D26" s="8">
        <f t="shared" si="0"/>
        <v>3.5843596620594602E-2</v>
      </c>
      <c r="E26" s="8">
        <f t="shared" si="0"/>
        <v>0.43673473355644665</v>
      </c>
      <c r="F26" s="8">
        <f t="shared" si="0"/>
        <v>4.7332143161270823E-2</v>
      </c>
      <c r="G26" s="9">
        <f t="shared" si="3"/>
        <v>13269.79</v>
      </c>
      <c r="S26" s="2">
        <v>2006</v>
      </c>
      <c r="T26" s="10">
        <v>22289503</v>
      </c>
      <c r="U26" s="10">
        <v>41417369</v>
      </c>
      <c r="V26" s="10">
        <v>4756370</v>
      </c>
      <c r="W26" s="10">
        <v>57953782</v>
      </c>
      <c r="X26" s="10">
        <v>6280876</v>
      </c>
      <c r="Y26" s="2">
        <f t="shared" si="2"/>
        <v>132697900</v>
      </c>
    </row>
    <row r="27" spans="1:25" ht="18.75">
      <c r="A27" s="4">
        <v>19</v>
      </c>
      <c r="B27" s="8">
        <f t="shared" si="0"/>
        <v>0.1575018452971588</v>
      </c>
      <c r="C27" s="8">
        <f t="shared" si="0"/>
        <v>0.37927370889620526</v>
      </c>
      <c r="D27" s="8">
        <f t="shared" si="0"/>
        <v>4.0453729944183774E-2</v>
      </c>
      <c r="E27" s="8">
        <f t="shared" si="0"/>
        <v>0.35497174754175048</v>
      </c>
      <c r="F27" s="8">
        <f t="shared" si="0"/>
        <v>6.7798968320701716E-2</v>
      </c>
      <c r="G27" s="9">
        <f t="shared" si="3"/>
        <v>12565.862300000001</v>
      </c>
      <c r="S27" s="2">
        <v>2007</v>
      </c>
      <c r="T27" s="10">
        <v>19791465</v>
      </c>
      <c r="U27" s="10">
        <v>47659012</v>
      </c>
      <c r="V27" s="10">
        <v>5083360</v>
      </c>
      <c r="W27" s="10">
        <v>44605261</v>
      </c>
      <c r="X27" s="10">
        <v>8519525</v>
      </c>
      <c r="Y27" s="2">
        <f t="shared" si="2"/>
        <v>125658623</v>
      </c>
    </row>
    <row r="28" spans="1:25" ht="18.75">
      <c r="A28" s="4">
        <v>20</v>
      </c>
      <c r="B28" s="8">
        <f t="shared" si="0"/>
        <v>0.20197223381764018</v>
      </c>
      <c r="C28" s="8">
        <f t="shared" si="0"/>
        <v>0.32558277983559752</v>
      </c>
      <c r="D28" s="8">
        <f t="shared" si="0"/>
        <v>3.1682057749291212E-2</v>
      </c>
      <c r="E28" s="8">
        <f t="shared" si="0"/>
        <v>0.36492612104207289</v>
      </c>
      <c r="F28" s="8">
        <f t="shared" si="0"/>
        <v>7.5836807555398206E-2</v>
      </c>
      <c r="G28" s="9">
        <f t="shared" si="3"/>
        <v>6813.0360000000001</v>
      </c>
      <c r="S28" s="2">
        <v>2008</v>
      </c>
      <c r="T28" s="10">
        <v>13760441</v>
      </c>
      <c r="U28" s="10">
        <v>22182072</v>
      </c>
      <c r="V28" s="10">
        <v>2158510</v>
      </c>
      <c r="W28" s="10">
        <v>24862548</v>
      </c>
      <c r="X28" s="10">
        <v>5166789</v>
      </c>
      <c r="Y28" s="2">
        <f t="shared" si="2"/>
        <v>68130360</v>
      </c>
    </row>
    <row r="29" spans="1:25" ht="18.75">
      <c r="A29" s="4">
        <v>21</v>
      </c>
      <c r="B29" s="8">
        <f t="shared" si="0"/>
        <v>0.26420052703051083</v>
      </c>
      <c r="C29" s="8">
        <f t="shared" si="0"/>
        <v>0.22434616312003855</v>
      </c>
      <c r="D29" s="8">
        <f t="shared" si="0"/>
        <v>1.6681882476602735E-2</v>
      </c>
      <c r="E29" s="8">
        <f t="shared" si="0"/>
        <v>0.44001894113149609</v>
      </c>
      <c r="F29" s="8">
        <f t="shared" si="0"/>
        <v>5.4752486241351789E-2</v>
      </c>
      <c r="G29" s="9">
        <f t="shared" si="3"/>
        <v>3213.3244</v>
      </c>
      <c r="S29" s="2">
        <v>2009</v>
      </c>
      <c r="T29" s="10">
        <v>8489620</v>
      </c>
      <c r="U29" s="10">
        <v>7208970</v>
      </c>
      <c r="V29" s="10">
        <v>536043</v>
      </c>
      <c r="W29" s="10">
        <v>14139236</v>
      </c>
      <c r="X29" s="10">
        <v>1759375</v>
      </c>
      <c r="Y29" s="2">
        <f t="shared" si="2"/>
        <v>32133244</v>
      </c>
    </row>
    <row r="30" spans="1:25" ht="18.75">
      <c r="A30" s="4">
        <v>22</v>
      </c>
      <c r="B30" s="8">
        <f t="shared" si="0"/>
        <v>0.23517843930669649</v>
      </c>
      <c r="C30" s="8">
        <f t="shared" si="0"/>
        <v>0.29481477629167296</v>
      </c>
      <c r="D30" s="8">
        <f t="shared" si="0"/>
        <v>2.6978130050525875E-2</v>
      </c>
      <c r="E30" s="8">
        <f t="shared" si="0"/>
        <v>0.38323762357285657</v>
      </c>
      <c r="F30" s="8">
        <f t="shared" si="0"/>
        <v>5.9791030778248093E-2</v>
      </c>
      <c r="G30" s="9">
        <f t="shared" si="3"/>
        <v>9283.5010999999995</v>
      </c>
      <c r="S30" s="2">
        <v>2010</v>
      </c>
      <c r="T30" s="10">
        <v>21832793</v>
      </c>
      <c r="U30" s="10">
        <v>27369133</v>
      </c>
      <c r="V30" s="10">
        <v>2504515</v>
      </c>
      <c r="W30" s="10">
        <v>35577869</v>
      </c>
      <c r="X30" s="10">
        <v>5550701</v>
      </c>
      <c r="Y30" s="2">
        <f t="shared" si="2"/>
        <v>92835011</v>
      </c>
    </row>
    <row r="31" spans="1:25" ht="18.75">
      <c r="A31" s="4">
        <v>23</v>
      </c>
      <c r="B31" s="8">
        <f t="shared" si="0"/>
        <v>0.12687335579728173</v>
      </c>
      <c r="C31" s="8">
        <f t="shared" si="0"/>
        <v>0.45892945577500233</v>
      </c>
      <c r="D31" s="8">
        <f t="shared" si="0"/>
        <v>2.8593417412347305E-2</v>
      </c>
      <c r="E31" s="8">
        <f t="shared" si="0"/>
        <v>0.31772626507801255</v>
      </c>
      <c r="F31" s="8">
        <f t="shared" si="0"/>
        <v>6.78775059373561E-2</v>
      </c>
      <c r="G31" s="9">
        <f t="shared" si="3"/>
        <v>5786.9612999999999</v>
      </c>
      <c r="S31" s="2">
        <v>2011</v>
      </c>
      <c r="T31" s="10">
        <v>7342112</v>
      </c>
      <c r="U31" s="10">
        <v>26558070</v>
      </c>
      <c r="V31" s="10">
        <v>1654690</v>
      </c>
      <c r="W31" s="10">
        <v>18386696</v>
      </c>
      <c r="X31" s="10">
        <v>3928045</v>
      </c>
      <c r="Y31" s="2">
        <f t="shared" si="2"/>
        <v>57869613</v>
      </c>
    </row>
    <row r="32" spans="1:25" ht="18.75">
      <c r="A32" s="4">
        <v>24</v>
      </c>
      <c r="B32" s="8">
        <f t="shared" si="0"/>
        <v>0.14212370336652078</v>
      </c>
      <c r="C32" s="8">
        <f t="shared" si="0"/>
        <v>0.36256121205819269</v>
      </c>
      <c r="D32" s="8">
        <f t="shared" si="0"/>
        <v>4.8846298671560547E-2</v>
      </c>
      <c r="E32" s="8">
        <f t="shared" si="0"/>
        <v>0.37212636963716245</v>
      </c>
      <c r="F32" s="8">
        <f t="shared" si="0"/>
        <v>7.4342416266563516E-2</v>
      </c>
      <c r="G32" s="9">
        <f t="shared" si="3"/>
        <v>3537.1502999999998</v>
      </c>
      <c r="S32" s="2">
        <v>2012</v>
      </c>
      <c r="T32" s="10">
        <v>5027129</v>
      </c>
      <c r="U32" s="10">
        <v>12824335</v>
      </c>
      <c r="V32" s="10">
        <v>1727767</v>
      </c>
      <c r="W32" s="10">
        <v>13162669</v>
      </c>
      <c r="X32" s="10">
        <v>2629603</v>
      </c>
      <c r="Y32" s="2">
        <f t="shared" si="2"/>
        <v>35371503</v>
      </c>
    </row>
    <row r="33" spans="1:25" ht="18.75">
      <c r="A33" s="4">
        <v>25</v>
      </c>
      <c r="B33" s="8">
        <f t="shared" si="0"/>
        <v>0.13161043646182685</v>
      </c>
      <c r="C33" s="8">
        <f t="shared" si="0"/>
        <v>0.34346749214618083</v>
      </c>
      <c r="D33" s="8">
        <f t="shared" si="0"/>
        <v>3.4030865343009593E-2</v>
      </c>
      <c r="E33" s="8">
        <f t="shared" si="0"/>
        <v>0.41859726666406399</v>
      </c>
      <c r="F33" s="8">
        <f t="shared" si="0"/>
        <v>7.2293939384918737E-2</v>
      </c>
      <c r="G33" s="9">
        <f t="shared" si="3"/>
        <v>10548.180200000001</v>
      </c>
      <c r="S33" s="2">
        <v>2013</v>
      </c>
      <c r="T33" s="10">
        <v>13882506</v>
      </c>
      <c r="U33" s="10">
        <v>36229570</v>
      </c>
      <c r="V33" s="10">
        <v>3589637</v>
      </c>
      <c r="W33" s="10">
        <v>44154394</v>
      </c>
      <c r="X33" s="10">
        <v>7625695</v>
      </c>
      <c r="Y33" s="2">
        <f t="shared" si="2"/>
        <v>105481802</v>
      </c>
    </row>
    <row r="34" spans="1:25" ht="18.75">
      <c r="A34" s="4">
        <v>26</v>
      </c>
      <c r="B34" s="8">
        <f t="shared" si="0"/>
        <v>0.27539827428763114</v>
      </c>
      <c r="C34" s="8">
        <f t="shared" si="0"/>
        <v>0.28589343819303381</v>
      </c>
      <c r="D34" s="8">
        <f t="shared" si="0"/>
        <v>4.128018288326904E-2</v>
      </c>
      <c r="E34" s="8">
        <f t="shared" si="0"/>
        <v>0.34773008566441166</v>
      </c>
      <c r="F34" s="8">
        <f t="shared" si="0"/>
        <v>4.9698018971654337E-2</v>
      </c>
      <c r="G34" s="9">
        <f t="shared" si="3"/>
        <v>8048.85</v>
      </c>
      <c r="S34" s="2">
        <v>2014</v>
      </c>
      <c r="T34" s="10">
        <v>22166394</v>
      </c>
      <c r="U34" s="10">
        <v>23011134</v>
      </c>
      <c r="V34" s="10">
        <v>3322580</v>
      </c>
      <c r="W34" s="10">
        <v>27988273</v>
      </c>
      <c r="X34" s="10">
        <v>4000119</v>
      </c>
      <c r="Y34" s="2">
        <f t="shared" si="2"/>
        <v>80488500</v>
      </c>
    </row>
    <row r="35" spans="1:25" ht="18.75">
      <c r="A35" s="4">
        <v>27</v>
      </c>
      <c r="B35" s="8">
        <f t="shared" si="0"/>
        <v>0.32656104237154904</v>
      </c>
      <c r="C35" s="8">
        <f t="shared" si="0"/>
        <v>0.19343471790994851</v>
      </c>
      <c r="D35" s="8">
        <f t="shared" si="0"/>
        <v>3.3261398567617589E-2</v>
      </c>
      <c r="E35" s="8">
        <f t="shared" si="0"/>
        <v>0.40956327424667521</v>
      </c>
      <c r="F35" s="8">
        <f t="shared" si="0"/>
        <v>3.7179566904209642E-2</v>
      </c>
      <c r="G35" s="9">
        <f t="shared" si="3"/>
        <v>15540.654399999999</v>
      </c>
      <c r="S35" s="2">
        <v>2015</v>
      </c>
      <c r="T35" s="10">
        <v>50749723</v>
      </c>
      <c r="U35" s="10">
        <v>30061021</v>
      </c>
      <c r="V35" s="10">
        <v>5169039</v>
      </c>
      <c r="W35" s="10">
        <v>63648813</v>
      </c>
      <c r="X35" s="10">
        <v>5777948</v>
      </c>
      <c r="Y35" s="2">
        <f t="shared" si="2"/>
        <v>155406544</v>
      </c>
    </row>
    <row r="36" spans="1:25" ht="18.75">
      <c r="A36" s="4">
        <v>28</v>
      </c>
      <c r="B36" s="8">
        <f t="shared" si="0"/>
        <v>3.0994600159503463E-2</v>
      </c>
      <c r="C36" s="8">
        <f t="shared" si="0"/>
        <v>0.31099113201371947</v>
      </c>
      <c r="D36" s="8">
        <f t="shared" si="0"/>
        <v>0.18840410828994067</v>
      </c>
      <c r="E36" s="8">
        <f t="shared" si="0"/>
        <v>0.37050846184254971</v>
      </c>
      <c r="F36" s="8">
        <f t="shared" si="0"/>
        <v>9.9101697694286645E-2</v>
      </c>
      <c r="G36" s="9">
        <f t="shared" si="3"/>
        <v>1408.2453</v>
      </c>
      <c r="S36" s="2">
        <v>2016</v>
      </c>
      <c r="T36" s="10">
        <v>436480</v>
      </c>
      <c r="U36" s="10">
        <v>4379518</v>
      </c>
      <c r="V36" s="10">
        <v>2653192</v>
      </c>
      <c r="W36" s="10">
        <v>5217668</v>
      </c>
      <c r="X36" s="10">
        <v>1395595</v>
      </c>
      <c r="Y36" s="2">
        <f t="shared" si="2"/>
        <v>14082453</v>
      </c>
    </row>
    <row r="37" spans="1:25" ht="18.75">
      <c r="A37" s="4">
        <v>29</v>
      </c>
      <c r="B37" s="8">
        <f t="shared" si="0"/>
        <v>4.0003323863932863E-2</v>
      </c>
      <c r="C37" s="8">
        <f t="shared" si="0"/>
        <v>0.42616606981319943</v>
      </c>
      <c r="D37" s="8">
        <f t="shared" si="0"/>
        <v>7.2306230165467403E-2</v>
      </c>
      <c r="E37" s="8">
        <f t="shared" si="0"/>
        <v>0.3910437748046599</v>
      </c>
      <c r="F37" s="8">
        <f t="shared" si="0"/>
        <v>7.0480601352740382E-2</v>
      </c>
      <c r="G37" s="9">
        <f t="shared" si="3"/>
        <v>3765.4971</v>
      </c>
      <c r="S37" s="2">
        <v>2017</v>
      </c>
      <c r="T37" s="10">
        <v>1506324</v>
      </c>
      <c r="U37" s="10">
        <v>16047271</v>
      </c>
      <c r="V37" s="10">
        <v>2722689</v>
      </c>
      <c r="W37" s="10">
        <v>14724742</v>
      </c>
      <c r="X37" s="10">
        <v>2653945</v>
      </c>
      <c r="Y37" s="2">
        <f t="shared" si="2"/>
        <v>37654971</v>
      </c>
    </row>
    <row r="38" spans="1:25" ht="18.75">
      <c r="A38" s="4">
        <v>30</v>
      </c>
      <c r="B38" s="8">
        <f t="shared" si="0"/>
        <v>5.9546410690936205E-2</v>
      </c>
      <c r="C38" s="8">
        <f t="shared" si="0"/>
        <v>0.56186874903490425</v>
      </c>
      <c r="D38" s="8">
        <f t="shared" si="0"/>
        <v>5.2191961819581946E-2</v>
      </c>
      <c r="E38" s="8">
        <f t="shared" si="0"/>
        <v>0.27787238752697341</v>
      </c>
      <c r="F38" s="8">
        <f t="shared" si="0"/>
        <v>4.8520490927604187E-2</v>
      </c>
      <c r="G38" s="9">
        <f t="shared" si="3"/>
        <v>4084.4393</v>
      </c>
      <c r="S38" s="2">
        <v>2018</v>
      </c>
      <c r="T38" s="10">
        <v>2432137</v>
      </c>
      <c r="U38" s="10">
        <v>22949188</v>
      </c>
      <c r="V38" s="10">
        <v>2131749</v>
      </c>
      <c r="W38" s="10">
        <v>11349529</v>
      </c>
      <c r="X38" s="10">
        <v>1981790</v>
      </c>
      <c r="Y38" s="2">
        <f>SUM(T38:X38)</f>
        <v>40844393</v>
      </c>
    </row>
    <row r="39" spans="1:25" ht="18.75">
      <c r="A39" s="4" t="s">
        <v>22</v>
      </c>
      <c r="B39" s="8">
        <f t="shared" si="0"/>
        <v>0.14859172273700699</v>
      </c>
      <c r="C39" s="8">
        <f t="shared" si="0"/>
        <v>0.39869453341190786</v>
      </c>
      <c r="D39" s="8">
        <f t="shared" si="0"/>
        <v>4.4712761441647889E-2</v>
      </c>
      <c r="E39" s="8">
        <f t="shared" si="0"/>
        <v>0.34715657333593092</v>
      </c>
      <c r="F39" s="8">
        <f t="shared" si="0"/>
        <v>6.084440907350637E-2</v>
      </c>
      <c r="G39" s="9">
        <f t="shared" si="3"/>
        <v>4530.9011</v>
      </c>
      <c r="S39" s="2">
        <v>2019</v>
      </c>
      <c r="T39" s="10">
        <v>6732544</v>
      </c>
      <c r="U39" s="10">
        <v>18064455</v>
      </c>
      <c r="V39" s="10">
        <v>2025891</v>
      </c>
      <c r="W39" s="10">
        <v>15729321</v>
      </c>
      <c r="X39" s="10">
        <v>2756800</v>
      </c>
      <c r="Y39" s="2">
        <f t="shared" si="2"/>
        <v>45309011</v>
      </c>
    </row>
    <row r="40" spans="1:25" ht="18.75">
      <c r="A40" s="4">
        <v>2</v>
      </c>
      <c r="B40" s="8">
        <f t="shared" si="0"/>
        <v>0.15997098528706255</v>
      </c>
      <c r="C40" s="8">
        <f>U40/$Y40</f>
        <v>0.27679211002551851</v>
      </c>
      <c r="D40" s="8">
        <f t="shared" si="0"/>
        <v>2.2300063440619067E-2</v>
      </c>
      <c r="E40" s="8">
        <f t="shared" si="0"/>
        <v>0.47287117300635895</v>
      </c>
      <c r="F40" s="8">
        <f t="shared" si="0"/>
        <v>6.8065668240440858E-2</v>
      </c>
      <c r="G40" s="9">
        <f t="shared" si="3"/>
        <v>4687.6907000000001</v>
      </c>
      <c r="S40" s="2">
        <v>2020</v>
      </c>
      <c r="T40" s="10">
        <v>7498945</v>
      </c>
      <c r="U40" s="10">
        <v>12975158</v>
      </c>
      <c r="V40" s="10">
        <v>1045358</v>
      </c>
      <c r="W40" s="10">
        <v>22166738</v>
      </c>
      <c r="X40" s="10">
        <v>3190708</v>
      </c>
      <c r="Y40" s="2">
        <f t="shared" si="2"/>
        <v>46876907</v>
      </c>
    </row>
    <row r="41" spans="1:25" ht="18.75">
      <c r="A41" s="4">
        <v>3</v>
      </c>
      <c r="B41" s="8">
        <f>T41/$Y41</f>
        <v>0.11295292409686257</v>
      </c>
      <c r="C41" s="8">
        <f t="shared" ref="C41:E76" si="4">U41/$Y41</f>
        <v>0.37994478796046771</v>
      </c>
      <c r="D41" s="8">
        <f t="shared" si="4"/>
        <v>7.3135197209716488E-3</v>
      </c>
      <c r="E41" s="8">
        <f t="shared" si="4"/>
        <v>0.46933086753874892</v>
      </c>
      <c r="F41" s="8">
        <f>X41/$Y41</f>
        <v>3.0457900682949162E-2</v>
      </c>
      <c r="G41" s="9">
        <f t="shared" si="3"/>
        <v>9130.2549999999992</v>
      </c>
      <c r="S41" s="2">
        <v>2021</v>
      </c>
      <c r="T41" s="10">
        <v>10312890</v>
      </c>
      <c r="U41" s="10">
        <v>34689928</v>
      </c>
      <c r="V41" s="10">
        <v>667743</v>
      </c>
      <c r="W41" s="10">
        <v>42851105</v>
      </c>
      <c r="X41" s="10">
        <v>2780884</v>
      </c>
      <c r="Y41" s="2">
        <f t="shared" si="2"/>
        <v>91302550</v>
      </c>
    </row>
    <row r="42" spans="1:25" ht="18.75">
      <c r="A42" s="4">
        <v>4</v>
      </c>
      <c r="B42" s="8">
        <f>T42/$Y42</f>
        <v>0.13212399161161872</v>
      </c>
      <c r="C42" s="8">
        <f t="shared" si="4"/>
        <v>0.31200535367938514</v>
      </c>
      <c r="D42" s="8">
        <f t="shared" si="4"/>
        <v>9.1274583060965038E-3</v>
      </c>
      <c r="E42" s="8">
        <f t="shared" si="4"/>
        <v>0.49892706884462884</v>
      </c>
      <c r="F42" s="8">
        <f>X42/$Y42</f>
        <v>4.7816127558270798E-2</v>
      </c>
      <c r="G42" s="9">
        <f t="shared" si="3"/>
        <v>7857.7735000000002</v>
      </c>
      <c r="S42" s="2">
        <v>2022</v>
      </c>
      <c r="T42" s="10">
        <v>10382004</v>
      </c>
      <c r="U42" s="10">
        <v>24516674</v>
      </c>
      <c r="V42" s="10">
        <v>717215</v>
      </c>
      <c r="W42" s="10">
        <v>39204559</v>
      </c>
      <c r="X42" s="10">
        <v>3757283</v>
      </c>
      <c r="Y42" s="2">
        <f>SUM(T42:X42)</f>
        <v>78577735</v>
      </c>
    </row>
    <row r="43" spans="1:25" ht="18.75">
      <c r="A43" s="4">
        <v>5</v>
      </c>
      <c r="B43" s="8">
        <f>T43/$Y43</f>
        <v>0.11388279839578495</v>
      </c>
      <c r="C43" s="8">
        <f t="shared" si="4"/>
        <v>0.21034645418438577</v>
      </c>
      <c r="D43" s="8">
        <f>V43/$Y43</f>
        <v>1.4291591664081359E-2</v>
      </c>
      <c r="E43" s="8">
        <f t="shared" si="4"/>
        <v>0.62784550880525247</v>
      </c>
      <c r="F43" s="8">
        <f>X43/$Y43</f>
        <v>3.3633646950495449E-2</v>
      </c>
      <c r="G43" s="9">
        <f t="shared" si="3"/>
        <v>8375.2113000000008</v>
      </c>
      <c r="S43" s="2">
        <v>2023</v>
      </c>
      <c r="T43" s="11">
        <v>9537925</v>
      </c>
      <c r="U43" s="11">
        <v>17616960</v>
      </c>
      <c r="V43" s="11">
        <v>1196951</v>
      </c>
      <c r="W43" s="11">
        <v>52583388</v>
      </c>
      <c r="X43" s="11">
        <v>2816889</v>
      </c>
      <c r="Y43" s="2">
        <f>SUM(T43:X43)</f>
        <v>83752113</v>
      </c>
    </row>
    <row r="46" spans="1:25">
      <c r="A46" s="2" t="s">
        <v>23</v>
      </c>
    </row>
    <row r="47" spans="1:25">
      <c r="A47" s="2" t="s">
        <v>24</v>
      </c>
    </row>
    <row r="48" spans="1:25">
      <c r="A48" s="2" t="s">
        <v>25</v>
      </c>
    </row>
    <row r="50" spans="1:1">
      <c r="A50" s="2" t="s">
        <v>26</v>
      </c>
    </row>
  </sheetData>
  <mergeCells count="1">
    <mergeCell ref="B4:F4"/>
  </mergeCells>
  <phoneticPr fontId="3"/>
  <pageMargins left="0.7" right="0.7" top="0.75" bottom="0.75" header="0.3" footer="0.3"/>
  <pageSetup paperSize="9" scale="84" fitToWidth="0" orientation="portrait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資料11-7-2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2024-11-20T01:12:19Z</dcterms:created>
  <dcterms:modified xsi:type="dcterms:W3CDTF">2024-11-20T01:12:26Z</dcterms:modified>
</cp:coreProperties>
</file>