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7月\提出データ\"/>
    </mc:Choice>
  </mc:AlternateContent>
  <xr:revisionPtr revIDLastSave="0" documentId="8_{6635DC2A-6E6B-4B9A-AD0A-EC32170D2007}" xr6:coauthVersionLast="47" xr6:coauthVersionMax="47" xr10:uidLastSave="{00000000-0000-0000-0000-000000000000}"/>
  <bookViews>
    <workbookView xWindow="-3390" yWindow="-16320" windowWidth="29040" windowHeight="15720" xr2:uid="{76AF6CF8-731E-4629-9149-BAD9E51C411B}"/>
  </bookViews>
  <sheets>
    <sheet name="（新）1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'（新）1-1'!$A$8:$V$8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'（新）1-1'!$A$2:$X$29</definedName>
    <definedName name="_xlnm.Print_Titles" localSheetId="0">'（新）1-1'!$2:$8</definedName>
    <definedName name="_xlnm.Print_Titles">[2]乗用・ＲＶ車!$1:$7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1" l="1"/>
  <c r="L19" i="1"/>
  <c r="W18" i="1"/>
  <c r="V18" i="1"/>
  <c r="U18" i="1"/>
  <c r="L18" i="1"/>
  <c r="W17" i="1"/>
  <c r="V17" i="1"/>
  <c r="U17" i="1"/>
  <c r="L17" i="1"/>
  <c r="W16" i="1"/>
  <c r="V16" i="1"/>
  <c r="U16" i="1"/>
  <c r="L16" i="1"/>
  <c r="W15" i="1"/>
  <c r="V15" i="1"/>
  <c r="U15" i="1"/>
  <c r="L15" i="1"/>
  <c r="W14" i="1"/>
  <c r="V14" i="1"/>
  <c r="U14" i="1"/>
  <c r="L14" i="1"/>
  <c r="W13" i="1"/>
  <c r="V13" i="1"/>
  <c r="U13" i="1"/>
  <c r="L13" i="1"/>
  <c r="W12" i="1"/>
  <c r="V12" i="1"/>
  <c r="U12" i="1"/>
  <c r="L12" i="1"/>
  <c r="W11" i="1"/>
  <c r="V11" i="1"/>
  <c r="U11" i="1"/>
  <c r="L11" i="1"/>
  <c r="W10" i="1"/>
  <c r="V10" i="1"/>
  <c r="U10" i="1"/>
  <c r="L10" i="1"/>
  <c r="W9" i="1"/>
  <c r="V9" i="1"/>
  <c r="U9" i="1"/>
  <c r="L9" i="1"/>
</calcChain>
</file>

<file path=xl/sharedStrings.xml><?xml version="1.0" encoding="utf-8"?>
<sst xmlns="http://schemas.openxmlformats.org/spreadsheetml/2006/main" count="133" uniqueCount="82">
  <si>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</si>
  <si>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ルノー・ジャポン株式会社</t>
    <rPh sb="8" eb="12">
      <t>カブシキガイシャ</t>
    </rPh>
    <phoneticPr fontId="2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</si>
  <si>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2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</si>
  <si>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2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</si>
  <si>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2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</si>
  <si>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</si>
  <si>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</si>
  <si>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2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</si>
  <si>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2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</si>
  <si>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2"/>
  </si>
  <si>
    <r>
      <t>WLTC</t>
    </r>
    <r>
      <rPr>
        <sz val="8"/>
        <rFont val="ＭＳ Ｐゴシック"/>
        <family val="3"/>
        <charset val="128"/>
      </rPr>
      <t>モード</t>
    </r>
    <phoneticPr fontId="2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</si>
  <si>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2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</si>
  <si>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2"/>
  </si>
  <si>
    <t>令和12年度</t>
    <rPh sb="0" eb="2">
      <t>レイワ</t>
    </rPh>
    <rPh sb="4" eb="6">
      <t>ネンド</t>
    </rPh>
    <phoneticPr fontId="2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</si>
  <si>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2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</si>
  <si>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2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</si>
  <si>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2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</si>
  <si>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2"/>
  </si>
  <si>
    <r>
      <rPr>
        <sz val="8"/>
        <rFont val="ＭＳ ゴシック"/>
        <family val="3"/>
        <charset val="128"/>
      </rP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2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</si>
  <si>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2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</si>
  <si>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2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</si>
  <si>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2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</si>
  <si>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2"/>
  </si>
  <si>
    <t>多段階評価</t>
    <rPh sb="0" eb="1">
      <t>タ</t>
    </rPh>
    <rPh sb="1" eb="3">
      <t>ダンカイ</t>
    </rPh>
    <rPh sb="3" eb="5">
      <t>ヒョウカ</t>
    </rPh>
    <phoneticPr fontId="2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</si>
  <si>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</si>
  <si>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2"/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</si>
  <si>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2"/>
  </si>
  <si>
    <r>
      <t>燃</t>
    </r>
    <r>
      <rPr>
        <sz val="8"/>
        <rFont val="ＭＳ Ｐゴシック"/>
        <family val="3"/>
        <charset val="128"/>
      </rPr>
      <t>費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</si>
  <si>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</si>
  <si>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低</t>
    </r>
    <r>
      <rPr>
        <sz val="8"/>
        <rFont val="ＭＳ Ｐゴシック"/>
        <family val="3"/>
        <charset val="128"/>
      </rPr>
      <t>排出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</si>
  <si>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2"/>
  </si>
  <si>
    <r>
      <t>出</t>
    </r>
    <r>
      <rPr>
        <sz val="8"/>
        <rFont val="ＭＳ Ｐゴシック"/>
        <family val="3"/>
        <charset val="128"/>
      </rPr>
      <t>ガス</t>
    </r>
  </si>
  <si>
    <r>
      <t>駆</t>
    </r>
    <r>
      <rPr>
        <sz val="8"/>
        <rFont val="ＭＳ Ｐゴシック"/>
        <family val="3"/>
        <charset val="128"/>
      </rPr>
      <t>動</t>
    </r>
  </si>
  <si>
    <r>
      <t>そ</t>
    </r>
    <r>
      <rPr>
        <sz val="8"/>
        <rFont val="ＭＳ Ｐゴシック"/>
        <family val="3"/>
        <charset val="128"/>
      </rPr>
      <t>の他</t>
    </r>
  </si>
  <si>
    <r>
      <t>ガ</t>
    </r>
    <r>
      <rPr>
        <sz val="8"/>
        <rFont val="ＭＳ Ｐゴシック"/>
        <family val="3"/>
        <charset val="128"/>
      </rPr>
      <t>ス認定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</si>
  <si>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2"/>
  </si>
  <si>
    <r>
      <t>対</t>
    </r>
    <r>
      <rPr>
        <sz val="8"/>
        <rFont val="ＭＳ Ｐゴシック"/>
        <family val="3"/>
        <charset val="128"/>
      </rPr>
      <t>策</t>
    </r>
  </si>
  <si>
    <r>
      <t>形</t>
    </r>
    <r>
      <rPr>
        <sz val="8"/>
        <rFont val="ＭＳ Ｐゴシック"/>
        <family val="3"/>
        <charset val="128"/>
      </rPr>
      <t>式</t>
    </r>
  </si>
  <si>
    <r>
      <t>レ</t>
    </r>
    <r>
      <rPr>
        <sz val="8"/>
        <rFont val="ＭＳ Ｐゴシック"/>
        <family val="3"/>
        <charset val="128"/>
      </rPr>
      <t>ベル</t>
    </r>
  </si>
  <si>
    <t>ルノー</t>
    <phoneticPr fontId="2"/>
  </si>
  <si>
    <t>ルーテシア</t>
    <phoneticPr fontId="2"/>
  </si>
  <si>
    <t>5AA-BJAH4MH</t>
    <phoneticPr fontId="2"/>
  </si>
  <si>
    <t>0011</t>
    <phoneticPr fontId="2"/>
  </si>
  <si>
    <t>H4M-5DH-3DA</t>
    <phoneticPr fontId="2"/>
  </si>
  <si>
    <t>12AT(E) (*)</t>
    <phoneticPr fontId="2"/>
  </si>
  <si>
    <t>H, I, V, EP, B, AM</t>
    <phoneticPr fontId="2"/>
  </si>
  <si>
    <t>3W, EGR</t>
    <phoneticPr fontId="2"/>
  </si>
  <si>
    <t>F</t>
    <phoneticPr fontId="2"/>
  </si>
  <si>
    <t>☆☆☆☆</t>
    <phoneticPr fontId="2"/>
  </si>
  <si>
    <t>★4.5</t>
    <phoneticPr fontId="2"/>
  </si>
  <si>
    <t>キャプチャー</t>
    <phoneticPr fontId="2"/>
  </si>
  <si>
    <t>5AA-HJBH4MH</t>
    <phoneticPr fontId="2"/>
  </si>
  <si>
    <t>0011, 0013, 0015</t>
    <phoneticPr fontId="2"/>
  </si>
  <si>
    <t>★4</t>
    <phoneticPr fontId="2"/>
  </si>
  <si>
    <t>0012, 0014</t>
    <phoneticPr fontId="2"/>
  </si>
  <si>
    <t>1001, 1003, 1005</t>
    <phoneticPr fontId="2"/>
  </si>
  <si>
    <t>1002, 1004</t>
    <phoneticPr fontId="2"/>
  </si>
  <si>
    <t>3AA-HJBH5HH</t>
    <phoneticPr fontId="2"/>
  </si>
  <si>
    <t>0001, 0003, 0005</t>
    <phoneticPr fontId="2"/>
  </si>
  <si>
    <t>H5H-3AA</t>
    <phoneticPr fontId="2"/>
  </si>
  <si>
    <t>7AT(E)</t>
  </si>
  <si>
    <t>I, D, V, EP, B, AM</t>
    <phoneticPr fontId="2"/>
  </si>
  <si>
    <t>3W</t>
  </si>
  <si>
    <t>★1.5</t>
    <phoneticPr fontId="2"/>
  </si>
  <si>
    <t>0002,  0004</t>
    <phoneticPr fontId="2"/>
  </si>
  <si>
    <t>カングー</t>
    <phoneticPr fontId="2"/>
  </si>
  <si>
    <t>3BA-KFKH5H</t>
    <phoneticPr fontId="2"/>
  </si>
  <si>
    <t>0001</t>
    <phoneticPr fontId="2"/>
  </si>
  <si>
    <t>H5H</t>
    <phoneticPr fontId="2"/>
  </si>
  <si>
    <t>7AT(E)</t>
    <phoneticPr fontId="2"/>
  </si>
  <si>
    <t>0003, 0004</t>
    <phoneticPr fontId="2"/>
  </si>
  <si>
    <t>0002</t>
    <phoneticPr fontId="2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</si>
  <si>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2"/>
  </si>
  <si>
    <r>
      <t>12AT(E) (*)</t>
    </r>
    <r>
      <rPr>
        <sz val="8"/>
        <rFont val="Yu Gothic"/>
        <family val="3"/>
        <charset val="128"/>
      </rPr>
      <t>　：</t>
    </r>
    <phoneticPr fontId="2"/>
  </si>
  <si>
    <t>原動機用変速機及び電動機用変速機の組み合わせ7段、原動機用変速機の単独3段、電動機用変速機の単独2段を備えた「マルチモードAT」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6">
      <t>ヘンソクキ</t>
    </rPh>
    <rPh sb="17" eb="18">
      <t>ク</t>
    </rPh>
    <rPh sb="19" eb="20">
      <t>ア</t>
    </rPh>
    <rPh sb="23" eb="24">
      <t>ダン</t>
    </rPh>
    <rPh sb="25" eb="29">
      <t>ゲンドウキヨウ</t>
    </rPh>
    <rPh sb="29" eb="32">
      <t>ヘンソクキ</t>
    </rPh>
    <rPh sb="33" eb="35">
      <t>タンドク</t>
    </rPh>
    <rPh sb="36" eb="37">
      <t>ダン</t>
    </rPh>
    <rPh sb="38" eb="42">
      <t>デンドウキヨウ</t>
    </rPh>
    <rPh sb="42" eb="45">
      <t>ヘンソクキ</t>
    </rPh>
    <rPh sb="46" eb="48">
      <t>タンドク</t>
    </rPh>
    <rPh sb="49" eb="50">
      <t>ダン</t>
    </rPh>
    <rPh sb="51" eb="52">
      <t>ソナ</t>
    </rPh>
    <phoneticPr fontId="2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</si>
  <si>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2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</si>
  <si>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2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</si>
  <si>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2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</si>
  <si>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2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</si>
  <si>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2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</si>
  <si>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2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</si>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</sst>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_);[Red]\(0\)"/>
    <numFmt numFmtId="178" formatCode="0_ "/>
  </numFmts>
  <fonts count="19"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sz val="8"/>
      <name val="ＭＳ ゴシック"/>
      <family val="3"/>
      <charset val="128"/>
    </font>
    <font>
      <b/>
      <sz val="10"/>
      <name val="Arial"/>
      <family val="2"/>
    </font>
    <font>
      <u/>
      <sz val="8"/>
      <name val="ＭＳ Ｐゴシック"/>
      <family val="3"/>
      <charset val="128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u/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name val="Yu Gothic"/>
      <family val="3"/>
      <charset val="128"/>
    </font>
    <font>
      <sz val="8"/>
      <name val="游ゴシック Light"/>
      <family val="3"/>
      <charset val="128"/>
    </font>
    <font>
      <u/>
      <sz val="8"/>
      <name val="游ゴシック Light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6" fillId="0" borderId="0" xfId="0" applyFont="1"/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4" xfId="0" applyFont="1" applyBorder="1" applyAlignment="1">
      <alignment horizontal="center" shrinkToFit="1"/>
    </xf>
    <xf numFmtId="0" fontId="3" fillId="0" borderId="5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8" fillId="0" borderId="12" xfId="0" applyFont="1" applyBorder="1"/>
    <xf numFmtId="0" fontId="8" fillId="0" borderId="0" xfId="0" applyFont="1"/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3" fillId="0" borderId="14" xfId="0" applyFont="1" applyBorder="1" applyAlignment="1">
      <alignment horizontal="center" shrinkToFit="1"/>
    </xf>
    <xf numFmtId="0" fontId="3" fillId="0" borderId="1" xfId="0" applyFont="1" applyBorder="1" applyAlignment="1">
      <alignment horizontal="center" shrinkToFit="1"/>
    </xf>
    <xf numFmtId="0" fontId="3" fillId="0" borderId="13" xfId="0" applyFont="1" applyBorder="1" applyAlignment="1">
      <alignment horizontal="center" shrinkToFit="1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8" fillId="0" borderId="14" xfId="0" applyFont="1" applyBorder="1"/>
    <xf numFmtId="0" fontId="8" fillId="0" borderId="1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49" fontId="3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3" fillId="0" borderId="27" xfId="0" applyFont="1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49" fontId="3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76" fontId="10" fillId="0" borderId="28" xfId="0" quotePrefix="1" applyNumberFormat="1" applyFont="1" applyBorder="1" applyAlignment="1" applyProtection="1">
      <alignment horizontal="center" vertical="center" wrapText="1"/>
      <protection locked="0"/>
    </xf>
    <xf numFmtId="177" fontId="10" fillId="0" borderId="29" xfId="0" applyNumberFormat="1" applyFont="1" applyBorder="1" applyAlignment="1">
      <alignment horizontal="center" vertical="center" wrapText="1"/>
    </xf>
    <xf numFmtId="176" fontId="10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178" fontId="3" fillId="0" borderId="31" xfId="0" applyNumberFormat="1" applyFont="1" applyBorder="1" applyAlignment="1">
      <alignment horizontal="center" vertical="center"/>
    </xf>
    <xf numFmtId="178" fontId="3" fillId="0" borderId="27" xfId="0" applyNumberFormat="1" applyFont="1" applyBorder="1" applyAlignment="1">
      <alignment horizontal="center" vertical="center"/>
    </xf>
    <xf numFmtId="178" fontId="5" fillId="0" borderId="27" xfId="0" applyNumberFormat="1" applyFont="1" applyBorder="1" applyAlignment="1">
      <alignment horizontal="center" vertical="center"/>
    </xf>
    <xf numFmtId="0" fontId="5" fillId="0" borderId="11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49" fontId="12" fillId="0" borderId="27" xfId="0" quotePrefix="1" applyNumberFormat="1" applyFont="1" applyBorder="1" applyAlignment="1" applyProtection="1">
      <alignment horizontal="left" vertical="center" wrapText="1"/>
      <protection locked="0"/>
    </xf>
    <xf numFmtId="0" fontId="12" fillId="0" borderId="27" xfId="0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176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14" fillId="0" borderId="30" xfId="0" applyFont="1" applyBorder="1" applyAlignment="1" applyProtection="1">
      <alignment horizontal="center" vertical="center" wrapText="1"/>
      <protection locked="0"/>
    </xf>
    <xf numFmtId="178" fontId="12" fillId="0" borderId="31" xfId="0" applyNumberFormat="1" applyFont="1" applyBorder="1" applyAlignment="1">
      <alignment horizontal="center" vertical="center"/>
    </xf>
    <xf numFmtId="178" fontId="12" fillId="0" borderId="27" xfId="0" applyNumberFormat="1" applyFont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12" fillId="0" borderId="13" xfId="0" applyFont="1" applyBorder="1" applyAlignment="1" applyProtection="1">
      <alignment horizontal="left" vertical="center"/>
      <protection locked="0"/>
    </xf>
    <xf numFmtId="0" fontId="12" fillId="0" borderId="23" xfId="0" applyFont="1" applyBorder="1" applyAlignment="1" applyProtection="1">
      <alignment horizontal="left" vertical="center"/>
      <protection locked="0"/>
    </xf>
    <xf numFmtId="176" fontId="1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12" fillId="0" borderId="27" xfId="0" applyFont="1" applyBorder="1" applyAlignment="1" applyProtection="1">
      <alignment horizontal="left" vertical="center"/>
      <protection locked="0"/>
    </xf>
    <xf numFmtId="178" fontId="15" fillId="0" borderId="27" xfId="0" applyNumberFormat="1" applyFont="1" applyBorder="1" applyAlignment="1">
      <alignment horizontal="center" vertical="center"/>
    </xf>
    <xf numFmtId="0" fontId="12" fillId="0" borderId="0" xfId="0" applyFont="1"/>
    <xf numFmtId="0" fontId="3" fillId="0" borderId="2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horizontal="left"/>
    </xf>
    <xf numFmtId="0" fontId="5" fillId="3" borderId="0" xfId="0" applyFont="1" applyFill="1"/>
    <xf numFmtId="176" fontId="10" fillId="3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0" fillId="3" borderId="27" xfId="0" quotePrefix="1" applyNumberFormat="1" applyFont="1" applyFill="1" applyBorder="1" applyAlignment="1" applyProtection="1">
      <alignment horizontal="center" vertical="center" wrapText="1"/>
      <protection locked="0"/>
    </xf>
    <xf numFmtId="178" fontId="5" fillId="4" borderId="27" xfId="0" applyNumberFormat="1" applyFont="1" applyFill="1" applyBorder="1" applyAlignment="1">
      <alignment horizontal="center" vertical="center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/>
      <protection locked="0"/>
    </xf>
    <xf numFmtId="0" fontId="17" fillId="0" borderId="27" xfId="0" applyFont="1" applyBorder="1" applyAlignment="1" applyProtection="1">
      <alignment horizontal="left" vertical="center"/>
      <protection locked="0"/>
    </xf>
    <xf numFmtId="0" fontId="18" fillId="0" borderId="30" xfId="0" applyFont="1" applyBorder="1" applyAlignment="1" applyProtection="1">
      <alignment horizontal="center" vertical="center" wrapText="1"/>
      <protection locked="0"/>
    </xf>
    <xf numFmtId="178" fontId="17" fillId="0" borderId="31" xfId="0" applyNumberFormat="1" applyFont="1" applyBorder="1" applyAlignment="1">
      <alignment horizontal="center" vertical="center"/>
    </xf>
    <xf numFmtId="178" fontId="17" fillId="0" borderId="27" xfId="0" applyNumberFormat="1" applyFont="1" applyBorder="1" applyAlignment="1">
      <alignment horizontal="center" vertical="center"/>
    </xf>
    <xf numFmtId="178" fontId="17" fillId="4" borderId="27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2</xdr:row>
      <xdr:rowOff>577</xdr:rowOff>
    </xdr:from>
    <xdr:to>
      <xdr:col>24</xdr:col>
      <xdr:colOff>1509</xdr:colOff>
      <xdr:row>2</xdr:row>
      <xdr:rowOff>201549</xdr:rowOff>
    </xdr:to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89424D8F-1E5C-4AD3-A638-2A319F90D20D}"/>
            </a:ext>
          </a:extLst>
        </xdr:cNvPr>
        <xdr:cNvSpPr txBox="1">
          <a:spLocks noChangeArrowheads="1"/>
        </xdr:cNvSpPr>
      </xdr:nvSpPr>
      <xdr:spPr bwMode="auto">
        <a:xfrm>
          <a:off x="18754725" y="476827"/>
          <a:ext cx="839709" cy="19779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別添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</sheetNames>
    <definedNames>
      <definedName name="社内配布用印刷" refersTo="#REF!"/>
      <definedName name="提出用印刷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235C9-C20D-43D7-8749-0D6F845B9ABD}">
  <sheetPr>
    <tabColor indexed="13"/>
    <pageSetUpPr fitToPage="1"/>
  </sheetPr>
  <dimension ref="A1:X29"/>
  <sheetViews>
    <sheetView tabSelected="1" zoomScale="85" zoomScaleNormal="85" workbookViewId="0">
      <selection activeCell="O29" sqref="O29"/>
    </sheetView>
  </sheetViews>
  <sheetFormatPr defaultColWidth="9" defaultRowHeight="10"/>
  <cols>
    <col min="1" max="1" width="15.90625" style="107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6.90625" style="2" customWidth="1"/>
    <col min="6" max="6" width="13.08984375" style="2" bestFit="1" customWidth="1"/>
    <col min="7" max="7" width="7.363281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14.36328125" style="2" bestFit="1" customWidth="1"/>
    <col min="17" max="17" width="10" style="2" bestFit="1" customWidth="1"/>
    <col min="18" max="18" width="6" style="2" customWidth="1"/>
    <col min="19" max="19" width="25.26953125" style="2" bestFit="1" customWidth="1"/>
    <col min="20" max="20" width="11" style="2" bestFit="1" customWidth="1"/>
    <col min="21" max="22" width="8.26953125" style="2" bestFit="1" customWidth="1"/>
    <col min="23" max="256" width="9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90625" style="2" customWidth="1"/>
    <col min="262" max="262" width="13.08984375" style="2" bestFit="1" customWidth="1"/>
    <col min="263" max="263" width="7.363281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8.6328125" style="2" customWidth="1"/>
    <col min="272" max="272" width="14.36328125" style="2" bestFit="1" customWidth="1"/>
    <col min="273" max="273" width="10" style="2" bestFit="1" customWidth="1"/>
    <col min="274" max="274" width="6" style="2" customWidth="1"/>
    <col min="275" max="275" width="25.26953125" style="2" bestFit="1" customWidth="1"/>
    <col min="276" max="276" width="11" style="2" bestFit="1" customWidth="1"/>
    <col min="277" max="278" width="8.26953125" style="2" bestFit="1" customWidth="1"/>
    <col min="279" max="512" width="9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90625" style="2" customWidth="1"/>
    <col min="518" max="518" width="13.08984375" style="2" bestFit="1" customWidth="1"/>
    <col min="519" max="519" width="7.363281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8.6328125" style="2" customWidth="1"/>
    <col min="528" max="528" width="14.36328125" style="2" bestFit="1" customWidth="1"/>
    <col min="529" max="529" width="10" style="2" bestFit="1" customWidth="1"/>
    <col min="530" max="530" width="6" style="2" customWidth="1"/>
    <col min="531" max="531" width="25.26953125" style="2" bestFit="1" customWidth="1"/>
    <col min="532" max="532" width="11" style="2" bestFit="1" customWidth="1"/>
    <col min="533" max="534" width="8.26953125" style="2" bestFit="1" customWidth="1"/>
    <col min="535" max="768" width="9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90625" style="2" customWidth="1"/>
    <col min="774" max="774" width="13.08984375" style="2" bestFit="1" customWidth="1"/>
    <col min="775" max="775" width="7.363281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8.6328125" style="2" customWidth="1"/>
    <col min="784" max="784" width="14.36328125" style="2" bestFit="1" customWidth="1"/>
    <col min="785" max="785" width="10" style="2" bestFit="1" customWidth="1"/>
    <col min="786" max="786" width="6" style="2" customWidth="1"/>
    <col min="787" max="787" width="25.26953125" style="2" bestFit="1" customWidth="1"/>
    <col min="788" max="788" width="11" style="2" bestFit="1" customWidth="1"/>
    <col min="789" max="790" width="8.26953125" style="2" bestFit="1" customWidth="1"/>
    <col min="791" max="1024" width="9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90625" style="2" customWidth="1"/>
    <col min="1030" max="1030" width="13.08984375" style="2" bestFit="1" customWidth="1"/>
    <col min="1031" max="1031" width="7.363281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8.6328125" style="2" customWidth="1"/>
    <col min="1040" max="1040" width="14.36328125" style="2" bestFit="1" customWidth="1"/>
    <col min="1041" max="1041" width="10" style="2" bestFit="1" customWidth="1"/>
    <col min="1042" max="1042" width="6" style="2" customWidth="1"/>
    <col min="1043" max="1043" width="25.26953125" style="2" bestFit="1" customWidth="1"/>
    <col min="1044" max="1044" width="11" style="2" bestFit="1" customWidth="1"/>
    <col min="1045" max="1046" width="8.26953125" style="2" bestFit="1" customWidth="1"/>
    <col min="1047" max="1280" width="9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90625" style="2" customWidth="1"/>
    <col min="1286" max="1286" width="13.08984375" style="2" bestFit="1" customWidth="1"/>
    <col min="1287" max="1287" width="7.363281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8.6328125" style="2" customWidth="1"/>
    <col min="1296" max="1296" width="14.36328125" style="2" bestFit="1" customWidth="1"/>
    <col min="1297" max="1297" width="10" style="2" bestFit="1" customWidth="1"/>
    <col min="1298" max="1298" width="6" style="2" customWidth="1"/>
    <col min="1299" max="1299" width="25.26953125" style="2" bestFit="1" customWidth="1"/>
    <col min="1300" max="1300" width="11" style="2" bestFit="1" customWidth="1"/>
    <col min="1301" max="1302" width="8.26953125" style="2" bestFit="1" customWidth="1"/>
    <col min="1303" max="1536" width="9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90625" style="2" customWidth="1"/>
    <col min="1542" max="1542" width="13.08984375" style="2" bestFit="1" customWidth="1"/>
    <col min="1543" max="1543" width="7.363281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8.6328125" style="2" customWidth="1"/>
    <col min="1552" max="1552" width="14.36328125" style="2" bestFit="1" customWidth="1"/>
    <col min="1553" max="1553" width="10" style="2" bestFit="1" customWidth="1"/>
    <col min="1554" max="1554" width="6" style="2" customWidth="1"/>
    <col min="1555" max="1555" width="25.26953125" style="2" bestFit="1" customWidth="1"/>
    <col min="1556" max="1556" width="11" style="2" bestFit="1" customWidth="1"/>
    <col min="1557" max="1558" width="8.26953125" style="2" bestFit="1" customWidth="1"/>
    <col min="1559" max="1792" width="9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90625" style="2" customWidth="1"/>
    <col min="1798" max="1798" width="13.08984375" style="2" bestFit="1" customWidth="1"/>
    <col min="1799" max="1799" width="7.363281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8.6328125" style="2" customWidth="1"/>
    <col min="1808" max="1808" width="14.36328125" style="2" bestFit="1" customWidth="1"/>
    <col min="1809" max="1809" width="10" style="2" bestFit="1" customWidth="1"/>
    <col min="1810" max="1810" width="6" style="2" customWidth="1"/>
    <col min="1811" max="1811" width="25.26953125" style="2" bestFit="1" customWidth="1"/>
    <col min="1812" max="1812" width="11" style="2" bestFit="1" customWidth="1"/>
    <col min="1813" max="1814" width="8.26953125" style="2" bestFit="1" customWidth="1"/>
    <col min="1815" max="2048" width="9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90625" style="2" customWidth="1"/>
    <col min="2054" max="2054" width="13.08984375" style="2" bestFit="1" customWidth="1"/>
    <col min="2055" max="2055" width="7.363281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8.6328125" style="2" customWidth="1"/>
    <col min="2064" max="2064" width="14.36328125" style="2" bestFit="1" customWidth="1"/>
    <col min="2065" max="2065" width="10" style="2" bestFit="1" customWidth="1"/>
    <col min="2066" max="2066" width="6" style="2" customWidth="1"/>
    <col min="2067" max="2067" width="25.26953125" style="2" bestFit="1" customWidth="1"/>
    <col min="2068" max="2068" width="11" style="2" bestFit="1" customWidth="1"/>
    <col min="2069" max="2070" width="8.26953125" style="2" bestFit="1" customWidth="1"/>
    <col min="2071" max="2304" width="9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90625" style="2" customWidth="1"/>
    <col min="2310" max="2310" width="13.08984375" style="2" bestFit="1" customWidth="1"/>
    <col min="2311" max="2311" width="7.363281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8.6328125" style="2" customWidth="1"/>
    <col min="2320" max="2320" width="14.36328125" style="2" bestFit="1" customWidth="1"/>
    <col min="2321" max="2321" width="10" style="2" bestFit="1" customWidth="1"/>
    <col min="2322" max="2322" width="6" style="2" customWidth="1"/>
    <col min="2323" max="2323" width="25.26953125" style="2" bestFit="1" customWidth="1"/>
    <col min="2324" max="2324" width="11" style="2" bestFit="1" customWidth="1"/>
    <col min="2325" max="2326" width="8.26953125" style="2" bestFit="1" customWidth="1"/>
    <col min="2327" max="2560" width="9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90625" style="2" customWidth="1"/>
    <col min="2566" max="2566" width="13.08984375" style="2" bestFit="1" customWidth="1"/>
    <col min="2567" max="2567" width="7.363281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8.6328125" style="2" customWidth="1"/>
    <col min="2576" max="2576" width="14.36328125" style="2" bestFit="1" customWidth="1"/>
    <col min="2577" max="2577" width="10" style="2" bestFit="1" customWidth="1"/>
    <col min="2578" max="2578" width="6" style="2" customWidth="1"/>
    <col min="2579" max="2579" width="25.26953125" style="2" bestFit="1" customWidth="1"/>
    <col min="2580" max="2580" width="11" style="2" bestFit="1" customWidth="1"/>
    <col min="2581" max="2582" width="8.26953125" style="2" bestFit="1" customWidth="1"/>
    <col min="2583" max="2816" width="9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90625" style="2" customWidth="1"/>
    <col min="2822" max="2822" width="13.08984375" style="2" bestFit="1" customWidth="1"/>
    <col min="2823" max="2823" width="7.363281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8.6328125" style="2" customWidth="1"/>
    <col min="2832" max="2832" width="14.36328125" style="2" bestFit="1" customWidth="1"/>
    <col min="2833" max="2833" width="10" style="2" bestFit="1" customWidth="1"/>
    <col min="2834" max="2834" width="6" style="2" customWidth="1"/>
    <col min="2835" max="2835" width="25.26953125" style="2" bestFit="1" customWidth="1"/>
    <col min="2836" max="2836" width="11" style="2" bestFit="1" customWidth="1"/>
    <col min="2837" max="2838" width="8.26953125" style="2" bestFit="1" customWidth="1"/>
    <col min="2839" max="3072" width="9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90625" style="2" customWidth="1"/>
    <col min="3078" max="3078" width="13.08984375" style="2" bestFit="1" customWidth="1"/>
    <col min="3079" max="3079" width="7.363281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8.6328125" style="2" customWidth="1"/>
    <col min="3088" max="3088" width="14.36328125" style="2" bestFit="1" customWidth="1"/>
    <col min="3089" max="3089" width="10" style="2" bestFit="1" customWidth="1"/>
    <col min="3090" max="3090" width="6" style="2" customWidth="1"/>
    <col min="3091" max="3091" width="25.26953125" style="2" bestFit="1" customWidth="1"/>
    <col min="3092" max="3092" width="11" style="2" bestFit="1" customWidth="1"/>
    <col min="3093" max="3094" width="8.26953125" style="2" bestFit="1" customWidth="1"/>
    <col min="3095" max="3328" width="9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90625" style="2" customWidth="1"/>
    <col min="3334" max="3334" width="13.08984375" style="2" bestFit="1" customWidth="1"/>
    <col min="3335" max="3335" width="7.363281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8.6328125" style="2" customWidth="1"/>
    <col min="3344" max="3344" width="14.36328125" style="2" bestFit="1" customWidth="1"/>
    <col min="3345" max="3345" width="10" style="2" bestFit="1" customWidth="1"/>
    <col min="3346" max="3346" width="6" style="2" customWidth="1"/>
    <col min="3347" max="3347" width="25.26953125" style="2" bestFit="1" customWidth="1"/>
    <col min="3348" max="3348" width="11" style="2" bestFit="1" customWidth="1"/>
    <col min="3349" max="3350" width="8.26953125" style="2" bestFit="1" customWidth="1"/>
    <col min="3351" max="3584" width="9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90625" style="2" customWidth="1"/>
    <col min="3590" max="3590" width="13.08984375" style="2" bestFit="1" customWidth="1"/>
    <col min="3591" max="3591" width="7.363281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8.6328125" style="2" customWidth="1"/>
    <col min="3600" max="3600" width="14.36328125" style="2" bestFit="1" customWidth="1"/>
    <col min="3601" max="3601" width="10" style="2" bestFit="1" customWidth="1"/>
    <col min="3602" max="3602" width="6" style="2" customWidth="1"/>
    <col min="3603" max="3603" width="25.26953125" style="2" bestFit="1" customWidth="1"/>
    <col min="3604" max="3604" width="11" style="2" bestFit="1" customWidth="1"/>
    <col min="3605" max="3606" width="8.26953125" style="2" bestFit="1" customWidth="1"/>
    <col min="3607" max="3840" width="9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90625" style="2" customWidth="1"/>
    <col min="3846" max="3846" width="13.08984375" style="2" bestFit="1" customWidth="1"/>
    <col min="3847" max="3847" width="7.363281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8.6328125" style="2" customWidth="1"/>
    <col min="3856" max="3856" width="14.36328125" style="2" bestFit="1" customWidth="1"/>
    <col min="3857" max="3857" width="10" style="2" bestFit="1" customWidth="1"/>
    <col min="3858" max="3858" width="6" style="2" customWidth="1"/>
    <col min="3859" max="3859" width="25.26953125" style="2" bestFit="1" customWidth="1"/>
    <col min="3860" max="3860" width="11" style="2" bestFit="1" customWidth="1"/>
    <col min="3861" max="3862" width="8.26953125" style="2" bestFit="1" customWidth="1"/>
    <col min="3863" max="4096" width="9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90625" style="2" customWidth="1"/>
    <col min="4102" max="4102" width="13.08984375" style="2" bestFit="1" customWidth="1"/>
    <col min="4103" max="4103" width="7.363281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8.6328125" style="2" customWidth="1"/>
    <col min="4112" max="4112" width="14.36328125" style="2" bestFit="1" customWidth="1"/>
    <col min="4113" max="4113" width="10" style="2" bestFit="1" customWidth="1"/>
    <col min="4114" max="4114" width="6" style="2" customWidth="1"/>
    <col min="4115" max="4115" width="25.26953125" style="2" bestFit="1" customWidth="1"/>
    <col min="4116" max="4116" width="11" style="2" bestFit="1" customWidth="1"/>
    <col min="4117" max="4118" width="8.26953125" style="2" bestFit="1" customWidth="1"/>
    <col min="4119" max="4352" width="9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90625" style="2" customWidth="1"/>
    <col min="4358" max="4358" width="13.08984375" style="2" bestFit="1" customWidth="1"/>
    <col min="4359" max="4359" width="7.363281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8.6328125" style="2" customWidth="1"/>
    <col min="4368" max="4368" width="14.36328125" style="2" bestFit="1" customWidth="1"/>
    <col min="4369" max="4369" width="10" style="2" bestFit="1" customWidth="1"/>
    <col min="4370" max="4370" width="6" style="2" customWidth="1"/>
    <col min="4371" max="4371" width="25.26953125" style="2" bestFit="1" customWidth="1"/>
    <col min="4372" max="4372" width="11" style="2" bestFit="1" customWidth="1"/>
    <col min="4373" max="4374" width="8.26953125" style="2" bestFit="1" customWidth="1"/>
    <col min="4375" max="4608" width="9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90625" style="2" customWidth="1"/>
    <col min="4614" max="4614" width="13.08984375" style="2" bestFit="1" customWidth="1"/>
    <col min="4615" max="4615" width="7.363281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8.6328125" style="2" customWidth="1"/>
    <col min="4624" max="4624" width="14.36328125" style="2" bestFit="1" customWidth="1"/>
    <col min="4625" max="4625" width="10" style="2" bestFit="1" customWidth="1"/>
    <col min="4626" max="4626" width="6" style="2" customWidth="1"/>
    <col min="4627" max="4627" width="25.26953125" style="2" bestFit="1" customWidth="1"/>
    <col min="4628" max="4628" width="11" style="2" bestFit="1" customWidth="1"/>
    <col min="4629" max="4630" width="8.26953125" style="2" bestFit="1" customWidth="1"/>
    <col min="4631" max="4864" width="9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90625" style="2" customWidth="1"/>
    <col min="4870" max="4870" width="13.08984375" style="2" bestFit="1" customWidth="1"/>
    <col min="4871" max="4871" width="7.363281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8.6328125" style="2" customWidth="1"/>
    <col min="4880" max="4880" width="14.36328125" style="2" bestFit="1" customWidth="1"/>
    <col min="4881" max="4881" width="10" style="2" bestFit="1" customWidth="1"/>
    <col min="4882" max="4882" width="6" style="2" customWidth="1"/>
    <col min="4883" max="4883" width="25.26953125" style="2" bestFit="1" customWidth="1"/>
    <col min="4884" max="4884" width="11" style="2" bestFit="1" customWidth="1"/>
    <col min="4885" max="4886" width="8.26953125" style="2" bestFit="1" customWidth="1"/>
    <col min="4887" max="5120" width="9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90625" style="2" customWidth="1"/>
    <col min="5126" max="5126" width="13.08984375" style="2" bestFit="1" customWidth="1"/>
    <col min="5127" max="5127" width="7.363281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8.6328125" style="2" customWidth="1"/>
    <col min="5136" max="5136" width="14.36328125" style="2" bestFit="1" customWidth="1"/>
    <col min="5137" max="5137" width="10" style="2" bestFit="1" customWidth="1"/>
    <col min="5138" max="5138" width="6" style="2" customWidth="1"/>
    <col min="5139" max="5139" width="25.26953125" style="2" bestFit="1" customWidth="1"/>
    <col min="5140" max="5140" width="11" style="2" bestFit="1" customWidth="1"/>
    <col min="5141" max="5142" width="8.26953125" style="2" bestFit="1" customWidth="1"/>
    <col min="5143" max="5376" width="9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90625" style="2" customWidth="1"/>
    <col min="5382" max="5382" width="13.08984375" style="2" bestFit="1" customWidth="1"/>
    <col min="5383" max="5383" width="7.363281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8.6328125" style="2" customWidth="1"/>
    <col min="5392" max="5392" width="14.36328125" style="2" bestFit="1" customWidth="1"/>
    <col min="5393" max="5393" width="10" style="2" bestFit="1" customWidth="1"/>
    <col min="5394" max="5394" width="6" style="2" customWidth="1"/>
    <col min="5395" max="5395" width="25.26953125" style="2" bestFit="1" customWidth="1"/>
    <col min="5396" max="5396" width="11" style="2" bestFit="1" customWidth="1"/>
    <col min="5397" max="5398" width="8.26953125" style="2" bestFit="1" customWidth="1"/>
    <col min="5399" max="5632" width="9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90625" style="2" customWidth="1"/>
    <col min="5638" max="5638" width="13.08984375" style="2" bestFit="1" customWidth="1"/>
    <col min="5639" max="5639" width="7.363281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8.6328125" style="2" customWidth="1"/>
    <col min="5648" max="5648" width="14.36328125" style="2" bestFit="1" customWidth="1"/>
    <col min="5649" max="5649" width="10" style="2" bestFit="1" customWidth="1"/>
    <col min="5650" max="5650" width="6" style="2" customWidth="1"/>
    <col min="5651" max="5651" width="25.26953125" style="2" bestFit="1" customWidth="1"/>
    <col min="5652" max="5652" width="11" style="2" bestFit="1" customWidth="1"/>
    <col min="5653" max="5654" width="8.26953125" style="2" bestFit="1" customWidth="1"/>
    <col min="5655" max="5888" width="9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90625" style="2" customWidth="1"/>
    <col min="5894" max="5894" width="13.08984375" style="2" bestFit="1" customWidth="1"/>
    <col min="5895" max="5895" width="7.363281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8.6328125" style="2" customWidth="1"/>
    <col min="5904" max="5904" width="14.36328125" style="2" bestFit="1" customWidth="1"/>
    <col min="5905" max="5905" width="10" style="2" bestFit="1" customWidth="1"/>
    <col min="5906" max="5906" width="6" style="2" customWidth="1"/>
    <col min="5907" max="5907" width="25.26953125" style="2" bestFit="1" customWidth="1"/>
    <col min="5908" max="5908" width="11" style="2" bestFit="1" customWidth="1"/>
    <col min="5909" max="5910" width="8.26953125" style="2" bestFit="1" customWidth="1"/>
    <col min="5911" max="6144" width="9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90625" style="2" customWidth="1"/>
    <col min="6150" max="6150" width="13.08984375" style="2" bestFit="1" customWidth="1"/>
    <col min="6151" max="6151" width="7.363281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8.6328125" style="2" customWidth="1"/>
    <col min="6160" max="6160" width="14.36328125" style="2" bestFit="1" customWidth="1"/>
    <col min="6161" max="6161" width="10" style="2" bestFit="1" customWidth="1"/>
    <col min="6162" max="6162" width="6" style="2" customWidth="1"/>
    <col min="6163" max="6163" width="25.26953125" style="2" bestFit="1" customWidth="1"/>
    <col min="6164" max="6164" width="11" style="2" bestFit="1" customWidth="1"/>
    <col min="6165" max="6166" width="8.26953125" style="2" bestFit="1" customWidth="1"/>
    <col min="6167" max="6400" width="9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90625" style="2" customWidth="1"/>
    <col min="6406" max="6406" width="13.08984375" style="2" bestFit="1" customWidth="1"/>
    <col min="6407" max="6407" width="7.363281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8.6328125" style="2" customWidth="1"/>
    <col min="6416" max="6416" width="14.36328125" style="2" bestFit="1" customWidth="1"/>
    <col min="6417" max="6417" width="10" style="2" bestFit="1" customWidth="1"/>
    <col min="6418" max="6418" width="6" style="2" customWidth="1"/>
    <col min="6419" max="6419" width="25.26953125" style="2" bestFit="1" customWidth="1"/>
    <col min="6420" max="6420" width="11" style="2" bestFit="1" customWidth="1"/>
    <col min="6421" max="6422" width="8.26953125" style="2" bestFit="1" customWidth="1"/>
    <col min="6423" max="6656" width="9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90625" style="2" customWidth="1"/>
    <col min="6662" max="6662" width="13.08984375" style="2" bestFit="1" customWidth="1"/>
    <col min="6663" max="6663" width="7.363281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8.6328125" style="2" customWidth="1"/>
    <col min="6672" max="6672" width="14.36328125" style="2" bestFit="1" customWidth="1"/>
    <col min="6673" max="6673" width="10" style="2" bestFit="1" customWidth="1"/>
    <col min="6674" max="6674" width="6" style="2" customWidth="1"/>
    <col min="6675" max="6675" width="25.26953125" style="2" bestFit="1" customWidth="1"/>
    <col min="6676" max="6676" width="11" style="2" bestFit="1" customWidth="1"/>
    <col min="6677" max="6678" width="8.26953125" style="2" bestFit="1" customWidth="1"/>
    <col min="6679" max="6912" width="9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90625" style="2" customWidth="1"/>
    <col min="6918" max="6918" width="13.08984375" style="2" bestFit="1" customWidth="1"/>
    <col min="6919" max="6919" width="7.363281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8.6328125" style="2" customWidth="1"/>
    <col min="6928" max="6928" width="14.36328125" style="2" bestFit="1" customWidth="1"/>
    <col min="6929" max="6929" width="10" style="2" bestFit="1" customWidth="1"/>
    <col min="6930" max="6930" width="6" style="2" customWidth="1"/>
    <col min="6931" max="6931" width="25.26953125" style="2" bestFit="1" customWidth="1"/>
    <col min="6932" max="6932" width="11" style="2" bestFit="1" customWidth="1"/>
    <col min="6933" max="6934" width="8.26953125" style="2" bestFit="1" customWidth="1"/>
    <col min="6935" max="7168" width="9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90625" style="2" customWidth="1"/>
    <col min="7174" max="7174" width="13.08984375" style="2" bestFit="1" customWidth="1"/>
    <col min="7175" max="7175" width="7.363281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8.6328125" style="2" customWidth="1"/>
    <col min="7184" max="7184" width="14.36328125" style="2" bestFit="1" customWidth="1"/>
    <col min="7185" max="7185" width="10" style="2" bestFit="1" customWidth="1"/>
    <col min="7186" max="7186" width="6" style="2" customWidth="1"/>
    <col min="7187" max="7187" width="25.26953125" style="2" bestFit="1" customWidth="1"/>
    <col min="7188" max="7188" width="11" style="2" bestFit="1" customWidth="1"/>
    <col min="7189" max="7190" width="8.26953125" style="2" bestFit="1" customWidth="1"/>
    <col min="7191" max="7424" width="9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90625" style="2" customWidth="1"/>
    <col min="7430" max="7430" width="13.08984375" style="2" bestFit="1" customWidth="1"/>
    <col min="7431" max="7431" width="7.363281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8.6328125" style="2" customWidth="1"/>
    <col min="7440" max="7440" width="14.36328125" style="2" bestFit="1" customWidth="1"/>
    <col min="7441" max="7441" width="10" style="2" bestFit="1" customWidth="1"/>
    <col min="7442" max="7442" width="6" style="2" customWidth="1"/>
    <col min="7443" max="7443" width="25.26953125" style="2" bestFit="1" customWidth="1"/>
    <col min="7444" max="7444" width="11" style="2" bestFit="1" customWidth="1"/>
    <col min="7445" max="7446" width="8.26953125" style="2" bestFit="1" customWidth="1"/>
    <col min="7447" max="7680" width="9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90625" style="2" customWidth="1"/>
    <col min="7686" max="7686" width="13.08984375" style="2" bestFit="1" customWidth="1"/>
    <col min="7687" max="7687" width="7.363281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8.6328125" style="2" customWidth="1"/>
    <col min="7696" max="7696" width="14.36328125" style="2" bestFit="1" customWidth="1"/>
    <col min="7697" max="7697" width="10" style="2" bestFit="1" customWidth="1"/>
    <col min="7698" max="7698" width="6" style="2" customWidth="1"/>
    <col min="7699" max="7699" width="25.26953125" style="2" bestFit="1" customWidth="1"/>
    <col min="7700" max="7700" width="11" style="2" bestFit="1" customWidth="1"/>
    <col min="7701" max="7702" width="8.26953125" style="2" bestFit="1" customWidth="1"/>
    <col min="7703" max="7936" width="9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90625" style="2" customWidth="1"/>
    <col min="7942" max="7942" width="13.08984375" style="2" bestFit="1" customWidth="1"/>
    <col min="7943" max="7943" width="7.363281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8.6328125" style="2" customWidth="1"/>
    <col min="7952" max="7952" width="14.36328125" style="2" bestFit="1" customWidth="1"/>
    <col min="7953" max="7953" width="10" style="2" bestFit="1" customWidth="1"/>
    <col min="7954" max="7954" width="6" style="2" customWidth="1"/>
    <col min="7955" max="7955" width="25.26953125" style="2" bestFit="1" customWidth="1"/>
    <col min="7956" max="7956" width="11" style="2" bestFit="1" customWidth="1"/>
    <col min="7957" max="7958" width="8.26953125" style="2" bestFit="1" customWidth="1"/>
    <col min="7959" max="8192" width="9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90625" style="2" customWidth="1"/>
    <col min="8198" max="8198" width="13.08984375" style="2" bestFit="1" customWidth="1"/>
    <col min="8199" max="8199" width="7.363281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8.6328125" style="2" customWidth="1"/>
    <col min="8208" max="8208" width="14.36328125" style="2" bestFit="1" customWidth="1"/>
    <col min="8209" max="8209" width="10" style="2" bestFit="1" customWidth="1"/>
    <col min="8210" max="8210" width="6" style="2" customWidth="1"/>
    <col min="8211" max="8211" width="25.26953125" style="2" bestFit="1" customWidth="1"/>
    <col min="8212" max="8212" width="11" style="2" bestFit="1" customWidth="1"/>
    <col min="8213" max="8214" width="8.26953125" style="2" bestFit="1" customWidth="1"/>
    <col min="8215" max="8448" width="9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90625" style="2" customWidth="1"/>
    <col min="8454" max="8454" width="13.08984375" style="2" bestFit="1" customWidth="1"/>
    <col min="8455" max="8455" width="7.363281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8.6328125" style="2" customWidth="1"/>
    <col min="8464" max="8464" width="14.36328125" style="2" bestFit="1" customWidth="1"/>
    <col min="8465" max="8465" width="10" style="2" bestFit="1" customWidth="1"/>
    <col min="8466" max="8466" width="6" style="2" customWidth="1"/>
    <col min="8467" max="8467" width="25.26953125" style="2" bestFit="1" customWidth="1"/>
    <col min="8468" max="8468" width="11" style="2" bestFit="1" customWidth="1"/>
    <col min="8469" max="8470" width="8.26953125" style="2" bestFit="1" customWidth="1"/>
    <col min="8471" max="8704" width="9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90625" style="2" customWidth="1"/>
    <col min="8710" max="8710" width="13.08984375" style="2" bestFit="1" customWidth="1"/>
    <col min="8711" max="8711" width="7.363281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8.6328125" style="2" customWidth="1"/>
    <col min="8720" max="8720" width="14.36328125" style="2" bestFit="1" customWidth="1"/>
    <col min="8721" max="8721" width="10" style="2" bestFit="1" customWidth="1"/>
    <col min="8722" max="8722" width="6" style="2" customWidth="1"/>
    <col min="8723" max="8723" width="25.26953125" style="2" bestFit="1" customWidth="1"/>
    <col min="8724" max="8724" width="11" style="2" bestFit="1" customWidth="1"/>
    <col min="8725" max="8726" width="8.26953125" style="2" bestFit="1" customWidth="1"/>
    <col min="8727" max="8960" width="9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90625" style="2" customWidth="1"/>
    <col min="8966" max="8966" width="13.08984375" style="2" bestFit="1" customWidth="1"/>
    <col min="8967" max="8967" width="7.363281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8.6328125" style="2" customWidth="1"/>
    <col min="8976" max="8976" width="14.36328125" style="2" bestFit="1" customWidth="1"/>
    <col min="8977" max="8977" width="10" style="2" bestFit="1" customWidth="1"/>
    <col min="8978" max="8978" width="6" style="2" customWidth="1"/>
    <col min="8979" max="8979" width="25.26953125" style="2" bestFit="1" customWidth="1"/>
    <col min="8980" max="8980" width="11" style="2" bestFit="1" customWidth="1"/>
    <col min="8981" max="8982" width="8.26953125" style="2" bestFit="1" customWidth="1"/>
    <col min="8983" max="9216" width="9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90625" style="2" customWidth="1"/>
    <col min="9222" max="9222" width="13.08984375" style="2" bestFit="1" customWidth="1"/>
    <col min="9223" max="9223" width="7.363281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8.6328125" style="2" customWidth="1"/>
    <col min="9232" max="9232" width="14.36328125" style="2" bestFit="1" customWidth="1"/>
    <col min="9233" max="9233" width="10" style="2" bestFit="1" customWidth="1"/>
    <col min="9234" max="9234" width="6" style="2" customWidth="1"/>
    <col min="9235" max="9235" width="25.26953125" style="2" bestFit="1" customWidth="1"/>
    <col min="9236" max="9236" width="11" style="2" bestFit="1" customWidth="1"/>
    <col min="9237" max="9238" width="8.26953125" style="2" bestFit="1" customWidth="1"/>
    <col min="9239" max="9472" width="9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90625" style="2" customWidth="1"/>
    <col min="9478" max="9478" width="13.08984375" style="2" bestFit="1" customWidth="1"/>
    <col min="9479" max="9479" width="7.363281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8.6328125" style="2" customWidth="1"/>
    <col min="9488" max="9488" width="14.36328125" style="2" bestFit="1" customWidth="1"/>
    <col min="9489" max="9489" width="10" style="2" bestFit="1" customWidth="1"/>
    <col min="9490" max="9490" width="6" style="2" customWidth="1"/>
    <col min="9491" max="9491" width="25.26953125" style="2" bestFit="1" customWidth="1"/>
    <col min="9492" max="9492" width="11" style="2" bestFit="1" customWidth="1"/>
    <col min="9493" max="9494" width="8.26953125" style="2" bestFit="1" customWidth="1"/>
    <col min="9495" max="9728" width="9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90625" style="2" customWidth="1"/>
    <col min="9734" max="9734" width="13.08984375" style="2" bestFit="1" customWidth="1"/>
    <col min="9735" max="9735" width="7.363281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8.6328125" style="2" customWidth="1"/>
    <col min="9744" max="9744" width="14.36328125" style="2" bestFit="1" customWidth="1"/>
    <col min="9745" max="9745" width="10" style="2" bestFit="1" customWidth="1"/>
    <col min="9746" max="9746" width="6" style="2" customWidth="1"/>
    <col min="9747" max="9747" width="25.26953125" style="2" bestFit="1" customWidth="1"/>
    <col min="9748" max="9748" width="11" style="2" bestFit="1" customWidth="1"/>
    <col min="9749" max="9750" width="8.26953125" style="2" bestFit="1" customWidth="1"/>
    <col min="9751" max="9984" width="9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90625" style="2" customWidth="1"/>
    <col min="9990" max="9990" width="13.08984375" style="2" bestFit="1" customWidth="1"/>
    <col min="9991" max="9991" width="7.363281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8.6328125" style="2" customWidth="1"/>
    <col min="10000" max="10000" width="14.36328125" style="2" bestFit="1" customWidth="1"/>
    <col min="10001" max="10001" width="10" style="2" bestFit="1" customWidth="1"/>
    <col min="10002" max="10002" width="6" style="2" customWidth="1"/>
    <col min="10003" max="10003" width="25.26953125" style="2" bestFit="1" customWidth="1"/>
    <col min="10004" max="10004" width="11" style="2" bestFit="1" customWidth="1"/>
    <col min="10005" max="10006" width="8.26953125" style="2" bestFit="1" customWidth="1"/>
    <col min="10007" max="10240" width="9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90625" style="2" customWidth="1"/>
    <col min="10246" max="10246" width="13.08984375" style="2" bestFit="1" customWidth="1"/>
    <col min="10247" max="10247" width="7.363281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8.6328125" style="2" customWidth="1"/>
    <col min="10256" max="10256" width="14.36328125" style="2" bestFit="1" customWidth="1"/>
    <col min="10257" max="10257" width="10" style="2" bestFit="1" customWidth="1"/>
    <col min="10258" max="10258" width="6" style="2" customWidth="1"/>
    <col min="10259" max="10259" width="25.26953125" style="2" bestFit="1" customWidth="1"/>
    <col min="10260" max="10260" width="11" style="2" bestFit="1" customWidth="1"/>
    <col min="10261" max="10262" width="8.26953125" style="2" bestFit="1" customWidth="1"/>
    <col min="10263" max="10496" width="9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90625" style="2" customWidth="1"/>
    <col min="10502" max="10502" width="13.08984375" style="2" bestFit="1" customWidth="1"/>
    <col min="10503" max="10503" width="7.363281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8.6328125" style="2" customWidth="1"/>
    <col min="10512" max="10512" width="14.36328125" style="2" bestFit="1" customWidth="1"/>
    <col min="10513" max="10513" width="10" style="2" bestFit="1" customWidth="1"/>
    <col min="10514" max="10514" width="6" style="2" customWidth="1"/>
    <col min="10515" max="10515" width="25.26953125" style="2" bestFit="1" customWidth="1"/>
    <col min="10516" max="10516" width="11" style="2" bestFit="1" customWidth="1"/>
    <col min="10517" max="10518" width="8.26953125" style="2" bestFit="1" customWidth="1"/>
    <col min="10519" max="10752" width="9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90625" style="2" customWidth="1"/>
    <col min="10758" max="10758" width="13.08984375" style="2" bestFit="1" customWidth="1"/>
    <col min="10759" max="10759" width="7.363281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8.6328125" style="2" customWidth="1"/>
    <col min="10768" max="10768" width="14.36328125" style="2" bestFit="1" customWidth="1"/>
    <col min="10769" max="10769" width="10" style="2" bestFit="1" customWidth="1"/>
    <col min="10770" max="10770" width="6" style="2" customWidth="1"/>
    <col min="10771" max="10771" width="25.26953125" style="2" bestFit="1" customWidth="1"/>
    <col min="10772" max="10772" width="11" style="2" bestFit="1" customWidth="1"/>
    <col min="10773" max="10774" width="8.26953125" style="2" bestFit="1" customWidth="1"/>
    <col min="10775" max="11008" width="9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90625" style="2" customWidth="1"/>
    <col min="11014" max="11014" width="13.08984375" style="2" bestFit="1" customWidth="1"/>
    <col min="11015" max="11015" width="7.363281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8.6328125" style="2" customWidth="1"/>
    <col min="11024" max="11024" width="14.36328125" style="2" bestFit="1" customWidth="1"/>
    <col min="11025" max="11025" width="10" style="2" bestFit="1" customWidth="1"/>
    <col min="11026" max="11026" width="6" style="2" customWidth="1"/>
    <col min="11027" max="11027" width="25.26953125" style="2" bestFit="1" customWidth="1"/>
    <col min="11028" max="11028" width="11" style="2" bestFit="1" customWidth="1"/>
    <col min="11029" max="11030" width="8.26953125" style="2" bestFit="1" customWidth="1"/>
    <col min="11031" max="11264" width="9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90625" style="2" customWidth="1"/>
    <col min="11270" max="11270" width="13.08984375" style="2" bestFit="1" customWidth="1"/>
    <col min="11271" max="11271" width="7.363281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8.6328125" style="2" customWidth="1"/>
    <col min="11280" max="11280" width="14.36328125" style="2" bestFit="1" customWidth="1"/>
    <col min="11281" max="11281" width="10" style="2" bestFit="1" customWidth="1"/>
    <col min="11282" max="11282" width="6" style="2" customWidth="1"/>
    <col min="11283" max="11283" width="25.26953125" style="2" bestFit="1" customWidth="1"/>
    <col min="11284" max="11284" width="11" style="2" bestFit="1" customWidth="1"/>
    <col min="11285" max="11286" width="8.26953125" style="2" bestFit="1" customWidth="1"/>
    <col min="11287" max="11520" width="9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90625" style="2" customWidth="1"/>
    <col min="11526" max="11526" width="13.08984375" style="2" bestFit="1" customWidth="1"/>
    <col min="11527" max="11527" width="7.363281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8.6328125" style="2" customWidth="1"/>
    <col min="11536" max="11536" width="14.36328125" style="2" bestFit="1" customWidth="1"/>
    <col min="11537" max="11537" width="10" style="2" bestFit="1" customWidth="1"/>
    <col min="11538" max="11538" width="6" style="2" customWidth="1"/>
    <col min="11539" max="11539" width="25.26953125" style="2" bestFit="1" customWidth="1"/>
    <col min="11540" max="11540" width="11" style="2" bestFit="1" customWidth="1"/>
    <col min="11541" max="11542" width="8.26953125" style="2" bestFit="1" customWidth="1"/>
    <col min="11543" max="11776" width="9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90625" style="2" customWidth="1"/>
    <col min="11782" max="11782" width="13.08984375" style="2" bestFit="1" customWidth="1"/>
    <col min="11783" max="11783" width="7.363281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8.6328125" style="2" customWidth="1"/>
    <col min="11792" max="11792" width="14.36328125" style="2" bestFit="1" customWidth="1"/>
    <col min="11793" max="11793" width="10" style="2" bestFit="1" customWidth="1"/>
    <col min="11794" max="11794" width="6" style="2" customWidth="1"/>
    <col min="11795" max="11795" width="25.26953125" style="2" bestFit="1" customWidth="1"/>
    <col min="11796" max="11796" width="11" style="2" bestFit="1" customWidth="1"/>
    <col min="11797" max="11798" width="8.26953125" style="2" bestFit="1" customWidth="1"/>
    <col min="11799" max="12032" width="9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90625" style="2" customWidth="1"/>
    <col min="12038" max="12038" width="13.08984375" style="2" bestFit="1" customWidth="1"/>
    <col min="12039" max="12039" width="7.363281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8.6328125" style="2" customWidth="1"/>
    <col min="12048" max="12048" width="14.36328125" style="2" bestFit="1" customWidth="1"/>
    <col min="12049" max="12049" width="10" style="2" bestFit="1" customWidth="1"/>
    <col min="12050" max="12050" width="6" style="2" customWidth="1"/>
    <col min="12051" max="12051" width="25.26953125" style="2" bestFit="1" customWidth="1"/>
    <col min="12052" max="12052" width="11" style="2" bestFit="1" customWidth="1"/>
    <col min="12053" max="12054" width="8.26953125" style="2" bestFit="1" customWidth="1"/>
    <col min="12055" max="12288" width="9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90625" style="2" customWidth="1"/>
    <col min="12294" max="12294" width="13.08984375" style="2" bestFit="1" customWidth="1"/>
    <col min="12295" max="12295" width="7.363281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8.6328125" style="2" customWidth="1"/>
    <col min="12304" max="12304" width="14.36328125" style="2" bestFit="1" customWidth="1"/>
    <col min="12305" max="12305" width="10" style="2" bestFit="1" customWidth="1"/>
    <col min="12306" max="12306" width="6" style="2" customWidth="1"/>
    <col min="12307" max="12307" width="25.26953125" style="2" bestFit="1" customWidth="1"/>
    <col min="12308" max="12308" width="11" style="2" bestFit="1" customWidth="1"/>
    <col min="12309" max="12310" width="8.26953125" style="2" bestFit="1" customWidth="1"/>
    <col min="12311" max="12544" width="9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90625" style="2" customWidth="1"/>
    <col min="12550" max="12550" width="13.08984375" style="2" bestFit="1" customWidth="1"/>
    <col min="12551" max="12551" width="7.363281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8.6328125" style="2" customWidth="1"/>
    <col min="12560" max="12560" width="14.36328125" style="2" bestFit="1" customWidth="1"/>
    <col min="12561" max="12561" width="10" style="2" bestFit="1" customWidth="1"/>
    <col min="12562" max="12562" width="6" style="2" customWidth="1"/>
    <col min="12563" max="12563" width="25.26953125" style="2" bestFit="1" customWidth="1"/>
    <col min="12564" max="12564" width="11" style="2" bestFit="1" customWidth="1"/>
    <col min="12565" max="12566" width="8.26953125" style="2" bestFit="1" customWidth="1"/>
    <col min="12567" max="12800" width="9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90625" style="2" customWidth="1"/>
    <col min="12806" max="12806" width="13.08984375" style="2" bestFit="1" customWidth="1"/>
    <col min="12807" max="12807" width="7.363281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8.6328125" style="2" customWidth="1"/>
    <col min="12816" max="12816" width="14.36328125" style="2" bestFit="1" customWidth="1"/>
    <col min="12817" max="12817" width="10" style="2" bestFit="1" customWidth="1"/>
    <col min="12818" max="12818" width="6" style="2" customWidth="1"/>
    <col min="12819" max="12819" width="25.26953125" style="2" bestFit="1" customWidth="1"/>
    <col min="12820" max="12820" width="11" style="2" bestFit="1" customWidth="1"/>
    <col min="12821" max="12822" width="8.26953125" style="2" bestFit="1" customWidth="1"/>
    <col min="12823" max="13056" width="9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90625" style="2" customWidth="1"/>
    <col min="13062" max="13062" width="13.08984375" style="2" bestFit="1" customWidth="1"/>
    <col min="13063" max="13063" width="7.363281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8.6328125" style="2" customWidth="1"/>
    <col min="13072" max="13072" width="14.36328125" style="2" bestFit="1" customWidth="1"/>
    <col min="13073" max="13073" width="10" style="2" bestFit="1" customWidth="1"/>
    <col min="13074" max="13074" width="6" style="2" customWidth="1"/>
    <col min="13075" max="13075" width="25.26953125" style="2" bestFit="1" customWidth="1"/>
    <col min="13076" max="13076" width="11" style="2" bestFit="1" customWidth="1"/>
    <col min="13077" max="13078" width="8.26953125" style="2" bestFit="1" customWidth="1"/>
    <col min="13079" max="13312" width="9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90625" style="2" customWidth="1"/>
    <col min="13318" max="13318" width="13.08984375" style="2" bestFit="1" customWidth="1"/>
    <col min="13319" max="13319" width="7.363281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8.6328125" style="2" customWidth="1"/>
    <col min="13328" max="13328" width="14.36328125" style="2" bestFit="1" customWidth="1"/>
    <col min="13329" max="13329" width="10" style="2" bestFit="1" customWidth="1"/>
    <col min="13330" max="13330" width="6" style="2" customWidth="1"/>
    <col min="13331" max="13331" width="25.26953125" style="2" bestFit="1" customWidth="1"/>
    <col min="13332" max="13332" width="11" style="2" bestFit="1" customWidth="1"/>
    <col min="13333" max="13334" width="8.26953125" style="2" bestFit="1" customWidth="1"/>
    <col min="13335" max="13568" width="9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90625" style="2" customWidth="1"/>
    <col min="13574" max="13574" width="13.08984375" style="2" bestFit="1" customWidth="1"/>
    <col min="13575" max="13575" width="7.363281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8.6328125" style="2" customWidth="1"/>
    <col min="13584" max="13584" width="14.36328125" style="2" bestFit="1" customWidth="1"/>
    <col min="13585" max="13585" width="10" style="2" bestFit="1" customWidth="1"/>
    <col min="13586" max="13586" width="6" style="2" customWidth="1"/>
    <col min="13587" max="13587" width="25.26953125" style="2" bestFit="1" customWidth="1"/>
    <col min="13588" max="13588" width="11" style="2" bestFit="1" customWidth="1"/>
    <col min="13589" max="13590" width="8.26953125" style="2" bestFit="1" customWidth="1"/>
    <col min="13591" max="13824" width="9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90625" style="2" customWidth="1"/>
    <col min="13830" max="13830" width="13.08984375" style="2" bestFit="1" customWidth="1"/>
    <col min="13831" max="13831" width="7.363281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8.6328125" style="2" customWidth="1"/>
    <col min="13840" max="13840" width="14.36328125" style="2" bestFit="1" customWidth="1"/>
    <col min="13841" max="13841" width="10" style="2" bestFit="1" customWidth="1"/>
    <col min="13842" max="13842" width="6" style="2" customWidth="1"/>
    <col min="13843" max="13843" width="25.26953125" style="2" bestFit="1" customWidth="1"/>
    <col min="13844" max="13844" width="11" style="2" bestFit="1" customWidth="1"/>
    <col min="13845" max="13846" width="8.26953125" style="2" bestFit="1" customWidth="1"/>
    <col min="13847" max="14080" width="9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90625" style="2" customWidth="1"/>
    <col min="14086" max="14086" width="13.08984375" style="2" bestFit="1" customWidth="1"/>
    <col min="14087" max="14087" width="7.363281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8.6328125" style="2" customWidth="1"/>
    <col min="14096" max="14096" width="14.36328125" style="2" bestFit="1" customWidth="1"/>
    <col min="14097" max="14097" width="10" style="2" bestFit="1" customWidth="1"/>
    <col min="14098" max="14098" width="6" style="2" customWidth="1"/>
    <col min="14099" max="14099" width="25.26953125" style="2" bestFit="1" customWidth="1"/>
    <col min="14100" max="14100" width="11" style="2" bestFit="1" customWidth="1"/>
    <col min="14101" max="14102" width="8.26953125" style="2" bestFit="1" customWidth="1"/>
    <col min="14103" max="14336" width="9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90625" style="2" customWidth="1"/>
    <col min="14342" max="14342" width="13.08984375" style="2" bestFit="1" customWidth="1"/>
    <col min="14343" max="14343" width="7.363281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8.6328125" style="2" customWidth="1"/>
    <col min="14352" max="14352" width="14.36328125" style="2" bestFit="1" customWidth="1"/>
    <col min="14353" max="14353" width="10" style="2" bestFit="1" customWidth="1"/>
    <col min="14354" max="14354" width="6" style="2" customWidth="1"/>
    <col min="14355" max="14355" width="25.26953125" style="2" bestFit="1" customWidth="1"/>
    <col min="14356" max="14356" width="11" style="2" bestFit="1" customWidth="1"/>
    <col min="14357" max="14358" width="8.26953125" style="2" bestFit="1" customWidth="1"/>
    <col min="14359" max="14592" width="9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90625" style="2" customWidth="1"/>
    <col min="14598" max="14598" width="13.08984375" style="2" bestFit="1" customWidth="1"/>
    <col min="14599" max="14599" width="7.363281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8.6328125" style="2" customWidth="1"/>
    <col min="14608" max="14608" width="14.36328125" style="2" bestFit="1" customWidth="1"/>
    <col min="14609" max="14609" width="10" style="2" bestFit="1" customWidth="1"/>
    <col min="14610" max="14610" width="6" style="2" customWidth="1"/>
    <col min="14611" max="14611" width="25.26953125" style="2" bestFit="1" customWidth="1"/>
    <col min="14612" max="14612" width="11" style="2" bestFit="1" customWidth="1"/>
    <col min="14613" max="14614" width="8.26953125" style="2" bestFit="1" customWidth="1"/>
    <col min="14615" max="14848" width="9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90625" style="2" customWidth="1"/>
    <col min="14854" max="14854" width="13.08984375" style="2" bestFit="1" customWidth="1"/>
    <col min="14855" max="14855" width="7.363281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8.6328125" style="2" customWidth="1"/>
    <col min="14864" max="14864" width="14.36328125" style="2" bestFit="1" customWidth="1"/>
    <col min="14865" max="14865" width="10" style="2" bestFit="1" customWidth="1"/>
    <col min="14866" max="14866" width="6" style="2" customWidth="1"/>
    <col min="14867" max="14867" width="25.26953125" style="2" bestFit="1" customWidth="1"/>
    <col min="14868" max="14868" width="11" style="2" bestFit="1" customWidth="1"/>
    <col min="14869" max="14870" width="8.26953125" style="2" bestFit="1" customWidth="1"/>
    <col min="14871" max="15104" width="9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90625" style="2" customWidth="1"/>
    <col min="15110" max="15110" width="13.08984375" style="2" bestFit="1" customWidth="1"/>
    <col min="15111" max="15111" width="7.363281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8.6328125" style="2" customWidth="1"/>
    <col min="15120" max="15120" width="14.36328125" style="2" bestFit="1" customWidth="1"/>
    <col min="15121" max="15121" width="10" style="2" bestFit="1" customWidth="1"/>
    <col min="15122" max="15122" width="6" style="2" customWidth="1"/>
    <col min="15123" max="15123" width="25.26953125" style="2" bestFit="1" customWidth="1"/>
    <col min="15124" max="15124" width="11" style="2" bestFit="1" customWidth="1"/>
    <col min="15125" max="15126" width="8.26953125" style="2" bestFit="1" customWidth="1"/>
    <col min="15127" max="15360" width="9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90625" style="2" customWidth="1"/>
    <col min="15366" max="15366" width="13.08984375" style="2" bestFit="1" customWidth="1"/>
    <col min="15367" max="15367" width="7.363281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8.6328125" style="2" customWidth="1"/>
    <col min="15376" max="15376" width="14.36328125" style="2" bestFit="1" customWidth="1"/>
    <col min="15377" max="15377" width="10" style="2" bestFit="1" customWidth="1"/>
    <col min="15378" max="15378" width="6" style="2" customWidth="1"/>
    <col min="15379" max="15379" width="25.26953125" style="2" bestFit="1" customWidth="1"/>
    <col min="15380" max="15380" width="11" style="2" bestFit="1" customWidth="1"/>
    <col min="15381" max="15382" width="8.26953125" style="2" bestFit="1" customWidth="1"/>
    <col min="15383" max="15616" width="9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90625" style="2" customWidth="1"/>
    <col min="15622" max="15622" width="13.08984375" style="2" bestFit="1" customWidth="1"/>
    <col min="15623" max="15623" width="7.363281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8.6328125" style="2" customWidth="1"/>
    <col min="15632" max="15632" width="14.36328125" style="2" bestFit="1" customWidth="1"/>
    <col min="15633" max="15633" width="10" style="2" bestFit="1" customWidth="1"/>
    <col min="15634" max="15634" width="6" style="2" customWidth="1"/>
    <col min="15635" max="15635" width="25.26953125" style="2" bestFit="1" customWidth="1"/>
    <col min="15636" max="15636" width="11" style="2" bestFit="1" customWidth="1"/>
    <col min="15637" max="15638" width="8.26953125" style="2" bestFit="1" customWidth="1"/>
    <col min="15639" max="15872" width="9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90625" style="2" customWidth="1"/>
    <col min="15878" max="15878" width="13.08984375" style="2" bestFit="1" customWidth="1"/>
    <col min="15879" max="15879" width="7.363281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8.6328125" style="2" customWidth="1"/>
    <col min="15888" max="15888" width="14.36328125" style="2" bestFit="1" customWidth="1"/>
    <col min="15889" max="15889" width="10" style="2" bestFit="1" customWidth="1"/>
    <col min="15890" max="15890" width="6" style="2" customWidth="1"/>
    <col min="15891" max="15891" width="25.26953125" style="2" bestFit="1" customWidth="1"/>
    <col min="15892" max="15892" width="11" style="2" bestFit="1" customWidth="1"/>
    <col min="15893" max="15894" width="8.26953125" style="2" bestFit="1" customWidth="1"/>
    <col min="15895" max="16128" width="9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90625" style="2" customWidth="1"/>
    <col min="16134" max="16134" width="13.08984375" style="2" bestFit="1" customWidth="1"/>
    <col min="16135" max="16135" width="7.363281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8.6328125" style="2" customWidth="1"/>
    <col min="16144" max="16144" width="14.36328125" style="2" bestFit="1" customWidth="1"/>
    <col min="16145" max="16145" width="10" style="2" bestFit="1" customWidth="1"/>
    <col min="16146" max="16146" width="6" style="2" customWidth="1"/>
    <col min="16147" max="16147" width="25.26953125" style="2" bestFit="1" customWidth="1"/>
    <col min="16148" max="16148" width="11" style="2" bestFit="1" customWidth="1"/>
    <col min="16149" max="16150" width="8.26953125" style="2" bestFit="1" customWidth="1"/>
    <col min="16151" max="16384" width="9" style="2"/>
  </cols>
  <sheetData>
    <row r="1" spans="1:24" ht="21.75" customHeight="1">
      <c r="A1" s="1"/>
      <c r="B1" s="1"/>
      <c r="R1" s="3"/>
    </row>
    <row r="2" spans="1:24" ht="15.5">
      <c r="A2" s="2"/>
      <c r="F2" s="4"/>
      <c r="J2" s="5" t="s">
        <v>0</v>
      </c>
      <c r="K2" s="5"/>
      <c r="L2" s="5"/>
      <c r="M2" s="5"/>
      <c r="N2" s="5"/>
      <c r="O2" s="5"/>
      <c r="P2" s="5"/>
      <c r="Q2" s="6"/>
      <c r="R2" s="7" t="s">
        <v>1</v>
      </c>
      <c r="S2" s="8"/>
      <c r="T2" s="8"/>
      <c r="U2" s="8"/>
      <c r="V2" s="8"/>
    </row>
    <row r="3" spans="1:24" ht="23.25" customHeight="1">
      <c r="A3" s="9" t="s">
        <v>2</v>
      </c>
      <c r="B3" s="9"/>
      <c r="J3" s="6"/>
      <c r="R3" s="10"/>
      <c r="S3" s="11" t="s">
        <v>3</v>
      </c>
      <c r="T3" s="11"/>
      <c r="U3" s="11"/>
      <c r="V3" s="11"/>
      <c r="W3" s="11"/>
      <c r="X3" s="11"/>
    </row>
    <row r="4" spans="1:24" ht="14.25" customHeight="1" thickBot="1">
      <c r="A4" s="12" t="s">
        <v>4</v>
      </c>
      <c r="B4" s="13" t="s">
        <v>5</v>
      </c>
      <c r="C4" s="14"/>
      <c r="D4" s="15"/>
      <c r="E4" s="16"/>
      <c r="F4" s="13" t="s">
        <v>6</v>
      </c>
      <c r="G4" s="17"/>
      <c r="H4" s="18" t="s">
        <v>7</v>
      </c>
      <c r="I4" s="18" t="s">
        <v>8</v>
      </c>
      <c r="J4" s="19" t="s">
        <v>9</v>
      </c>
      <c r="K4" s="20" t="s">
        <v>10</v>
      </c>
      <c r="L4" s="21"/>
      <c r="M4" s="21"/>
      <c r="N4" s="21"/>
      <c r="O4" s="22"/>
      <c r="P4" s="16"/>
      <c r="Q4" s="23"/>
      <c r="R4" s="24"/>
      <c r="S4" s="25"/>
      <c r="T4" s="26"/>
      <c r="U4" s="27" t="s">
        <v>11</v>
      </c>
      <c r="V4" s="28" t="s">
        <v>12</v>
      </c>
      <c r="W4" s="29" t="s">
        <v>13</v>
      </c>
      <c r="X4" s="30"/>
    </row>
    <row r="5" spans="1:24" ht="11.25" customHeight="1">
      <c r="A5" s="31"/>
      <c r="B5" s="32"/>
      <c r="C5" s="33"/>
      <c r="D5" s="34"/>
      <c r="E5" s="35"/>
      <c r="F5" s="36"/>
      <c r="G5" s="37"/>
      <c r="H5" s="31"/>
      <c r="I5" s="31"/>
      <c r="J5" s="38"/>
      <c r="K5" s="39" t="s">
        <v>14</v>
      </c>
      <c r="L5" s="40" t="s">
        <v>15</v>
      </c>
      <c r="M5" s="41" t="s">
        <v>16</v>
      </c>
      <c r="N5" s="42" t="s">
        <v>17</v>
      </c>
      <c r="O5" s="42" t="s">
        <v>18</v>
      </c>
      <c r="P5" s="43" t="s">
        <v>19</v>
      </c>
      <c r="Q5" s="44" t="s">
        <v>20</v>
      </c>
      <c r="R5" s="45"/>
      <c r="S5" s="46"/>
      <c r="T5" s="47" t="s">
        <v>21</v>
      </c>
      <c r="U5" s="48"/>
      <c r="V5" s="31"/>
      <c r="W5" s="28" t="s">
        <v>22</v>
      </c>
      <c r="X5" s="28" t="s">
        <v>23</v>
      </c>
    </row>
    <row r="6" spans="1:24" ht="11.25" customHeight="1">
      <c r="A6" s="31"/>
      <c r="B6" s="32"/>
      <c r="C6" s="33"/>
      <c r="D6" s="12" t="s">
        <v>24</v>
      </c>
      <c r="E6" s="12" t="s">
        <v>25</v>
      </c>
      <c r="F6" s="12" t="s">
        <v>24</v>
      </c>
      <c r="G6" s="18" t="s">
        <v>26</v>
      </c>
      <c r="H6" s="31"/>
      <c r="I6" s="31"/>
      <c r="J6" s="38"/>
      <c r="K6" s="49"/>
      <c r="L6" s="50"/>
      <c r="M6" s="49"/>
      <c r="N6" s="51"/>
      <c r="O6" s="51"/>
      <c r="P6" s="52" t="s">
        <v>27</v>
      </c>
      <c r="Q6" s="52" t="s">
        <v>28</v>
      </c>
      <c r="R6" s="52"/>
      <c r="S6" s="52"/>
      <c r="T6" s="53" t="s">
        <v>29</v>
      </c>
      <c r="U6" s="48"/>
      <c r="V6" s="31"/>
      <c r="W6" s="54"/>
      <c r="X6" s="54"/>
    </row>
    <row r="7" spans="1:24" ht="12" customHeight="1">
      <c r="A7" s="31"/>
      <c r="B7" s="32"/>
      <c r="C7" s="33"/>
      <c r="D7" s="31"/>
      <c r="E7" s="31"/>
      <c r="F7" s="31"/>
      <c r="G7" s="31"/>
      <c r="H7" s="31"/>
      <c r="I7" s="31"/>
      <c r="J7" s="38"/>
      <c r="K7" s="49"/>
      <c r="L7" s="50"/>
      <c r="M7" s="49"/>
      <c r="N7" s="51"/>
      <c r="O7" s="51"/>
      <c r="P7" s="52" t="s">
        <v>30</v>
      </c>
      <c r="Q7" s="52" t="s">
        <v>31</v>
      </c>
      <c r="R7" s="52" t="s">
        <v>32</v>
      </c>
      <c r="S7" s="52" t="s">
        <v>33</v>
      </c>
      <c r="T7" s="53" t="s">
        <v>34</v>
      </c>
      <c r="U7" s="48"/>
      <c r="V7" s="31"/>
      <c r="W7" s="54"/>
      <c r="X7" s="54"/>
    </row>
    <row r="8" spans="1:24" ht="11.25" customHeight="1">
      <c r="A8" s="55"/>
      <c r="B8" s="56"/>
      <c r="C8" s="57"/>
      <c r="D8" s="55"/>
      <c r="E8" s="55"/>
      <c r="F8" s="55"/>
      <c r="G8" s="55"/>
      <c r="H8" s="55"/>
      <c r="I8" s="55"/>
      <c r="J8" s="36"/>
      <c r="K8" s="58"/>
      <c r="L8" s="59"/>
      <c r="M8" s="58"/>
      <c r="N8" s="37"/>
      <c r="O8" s="37"/>
      <c r="P8" s="35" t="s">
        <v>35</v>
      </c>
      <c r="Q8" s="35" t="s">
        <v>36</v>
      </c>
      <c r="R8" s="35" t="s">
        <v>37</v>
      </c>
      <c r="S8" s="60"/>
      <c r="T8" s="61" t="s">
        <v>38</v>
      </c>
      <c r="U8" s="62"/>
      <c r="V8" s="55"/>
      <c r="W8" s="63"/>
      <c r="X8" s="63"/>
    </row>
    <row r="9" spans="1:24" ht="24" customHeight="1">
      <c r="A9" s="64" t="s">
        <v>39</v>
      </c>
      <c r="B9" s="65"/>
      <c r="C9" s="66" t="s">
        <v>40</v>
      </c>
      <c r="D9" s="67" t="s">
        <v>41</v>
      </c>
      <c r="E9" s="68" t="s">
        <v>42</v>
      </c>
      <c r="F9" s="69" t="s">
        <v>43</v>
      </c>
      <c r="G9" s="70">
        <v>1.597</v>
      </c>
      <c r="H9" s="71" t="s">
        <v>44</v>
      </c>
      <c r="I9" s="70">
        <v>1310</v>
      </c>
      <c r="J9" s="72">
        <v>5</v>
      </c>
      <c r="K9" s="73">
        <v>25.2</v>
      </c>
      <c r="L9" s="74">
        <f t="shared" ref="L9:L15" si="0">IF(K9&gt;0,1/K9*34.6*67.1,"")</f>
        <v>92.129365079365073</v>
      </c>
      <c r="M9" s="73">
        <v>17.2</v>
      </c>
      <c r="N9" s="75">
        <v>20.3</v>
      </c>
      <c r="O9" s="75">
        <v>25.3</v>
      </c>
      <c r="P9" s="70" t="s">
        <v>45</v>
      </c>
      <c r="Q9" s="69" t="s">
        <v>46</v>
      </c>
      <c r="R9" s="70" t="s">
        <v>47</v>
      </c>
      <c r="S9" s="67"/>
      <c r="T9" s="76" t="s">
        <v>48</v>
      </c>
      <c r="U9" s="77">
        <f t="shared" ref="U9:U18" si="1">IF(K9&lt;&gt;0, IF(M9&gt;=M9,ROUNDDOWN(K9/M9*100,0),""),"")</f>
        <v>146</v>
      </c>
      <c r="V9" s="78">
        <f t="shared" ref="V9:V18" si="2">IF(K9&lt;&gt;0, IF(N9&gt;=N9,ROUNDDOWN(K9/N9*100,0),""),"")</f>
        <v>124</v>
      </c>
      <c r="W9" s="78">
        <f t="shared" ref="W9:W18" si="3">IF(K9&lt;&gt;0, IF(O9&gt;=O9,ROUNDDOWN(K9/O9*100,0),""),"")</f>
        <v>99</v>
      </c>
      <c r="X9" s="79" t="s">
        <v>49</v>
      </c>
    </row>
    <row r="10" spans="1:24" ht="24" customHeight="1">
      <c r="A10" s="80"/>
      <c r="B10" s="65"/>
      <c r="C10" s="66" t="s">
        <v>50</v>
      </c>
      <c r="D10" s="81" t="s">
        <v>51</v>
      </c>
      <c r="E10" s="68" t="s">
        <v>52</v>
      </c>
      <c r="F10" s="69" t="s">
        <v>43</v>
      </c>
      <c r="G10" s="70">
        <v>1.597</v>
      </c>
      <c r="H10" s="71" t="s">
        <v>44</v>
      </c>
      <c r="I10" s="70">
        <v>1420</v>
      </c>
      <c r="J10" s="72">
        <v>5</v>
      </c>
      <c r="K10" s="73">
        <v>22.8</v>
      </c>
      <c r="L10" s="74">
        <f t="shared" si="0"/>
        <v>101.82719298245614</v>
      </c>
      <c r="M10" s="73">
        <v>15.8</v>
      </c>
      <c r="N10" s="75">
        <v>19</v>
      </c>
      <c r="O10" s="75">
        <v>24.46</v>
      </c>
      <c r="P10" s="70" t="s">
        <v>45</v>
      </c>
      <c r="Q10" s="69" t="s">
        <v>46</v>
      </c>
      <c r="R10" s="70" t="s">
        <v>47</v>
      </c>
      <c r="S10" s="67"/>
      <c r="T10" s="76" t="s">
        <v>48</v>
      </c>
      <c r="U10" s="77">
        <f t="shared" si="1"/>
        <v>144</v>
      </c>
      <c r="V10" s="78">
        <f t="shared" si="2"/>
        <v>120</v>
      </c>
      <c r="W10" s="78">
        <f t="shared" si="3"/>
        <v>93</v>
      </c>
      <c r="X10" s="79" t="s">
        <v>53</v>
      </c>
    </row>
    <row r="11" spans="1:24" ht="24" customHeight="1">
      <c r="A11" s="80"/>
      <c r="B11" s="82"/>
      <c r="C11" s="83"/>
      <c r="D11" s="84"/>
      <c r="E11" s="68" t="s">
        <v>54</v>
      </c>
      <c r="F11" s="69" t="s">
        <v>43</v>
      </c>
      <c r="G11" s="70">
        <v>1.597</v>
      </c>
      <c r="H11" s="71" t="s">
        <v>44</v>
      </c>
      <c r="I11" s="70">
        <v>1440</v>
      </c>
      <c r="J11" s="72">
        <v>5</v>
      </c>
      <c r="K11" s="73">
        <v>22.8</v>
      </c>
      <c r="L11" s="74">
        <f t="shared" si="0"/>
        <v>101.82719298245614</v>
      </c>
      <c r="M11" s="73">
        <v>14.4</v>
      </c>
      <c r="N11" s="75">
        <v>17.600000000000001</v>
      </c>
      <c r="O11" s="75">
        <v>24.3</v>
      </c>
      <c r="P11" s="70" t="s">
        <v>45</v>
      </c>
      <c r="Q11" s="69" t="s">
        <v>46</v>
      </c>
      <c r="R11" s="70" t="s">
        <v>47</v>
      </c>
      <c r="S11" s="67"/>
      <c r="T11" s="76" t="s">
        <v>48</v>
      </c>
      <c r="U11" s="77">
        <f t="shared" si="1"/>
        <v>158</v>
      </c>
      <c r="V11" s="78">
        <f t="shared" si="2"/>
        <v>129</v>
      </c>
      <c r="W11" s="78">
        <f t="shared" si="3"/>
        <v>93</v>
      </c>
      <c r="X11" s="79" t="s">
        <v>53</v>
      </c>
    </row>
    <row r="12" spans="1:24" ht="24" customHeight="1">
      <c r="A12" s="80"/>
      <c r="B12" s="82"/>
      <c r="C12" s="83"/>
      <c r="D12" s="84"/>
      <c r="E12" s="68" t="s">
        <v>55</v>
      </c>
      <c r="F12" s="69" t="s">
        <v>43</v>
      </c>
      <c r="G12" s="70">
        <v>1.597</v>
      </c>
      <c r="H12" s="71" t="s">
        <v>44</v>
      </c>
      <c r="I12" s="70">
        <v>1420</v>
      </c>
      <c r="J12" s="72">
        <v>5</v>
      </c>
      <c r="K12" s="73">
        <v>23.3</v>
      </c>
      <c r="L12" s="74">
        <f t="shared" si="0"/>
        <v>99.642060085836903</v>
      </c>
      <c r="M12" s="110">
        <v>15.8</v>
      </c>
      <c r="N12" s="111">
        <v>19</v>
      </c>
      <c r="O12" s="111">
        <v>24.46</v>
      </c>
      <c r="P12" s="70" t="s">
        <v>45</v>
      </c>
      <c r="Q12" s="69" t="s">
        <v>46</v>
      </c>
      <c r="R12" s="70" t="s">
        <v>47</v>
      </c>
      <c r="S12" s="67"/>
      <c r="T12" s="76" t="s">
        <v>48</v>
      </c>
      <c r="U12" s="77">
        <f t="shared" si="1"/>
        <v>147</v>
      </c>
      <c r="V12" s="78">
        <f>IF(K12&lt;&gt;0, IF(N12&gt;=N12,ROUNDDOWN(K12/N12*100,0),""),"")</f>
        <v>122</v>
      </c>
      <c r="W12" s="78">
        <f t="shared" si="3"/>
        <v>95</v>
      </c>
      <c r="X12" s="112" t="s">
        <v>53</v>
      </c>
    </row>
    <row r="13" spans="1:24" ht="24" customHeight="1">
      <c r="A13" s="80"/>
      <c r="B13" s="82"/>
      <c r="C13" s="83"/>
      <c r="D13" s="93"/>
      <c r="E13" s="68" t="s">
        <v>56</v>
      </c>
      <c r="F13" s="69" t="s">
        <v>43</v>
      </c>
      <c r="G13" s="70">
        <v>1.597</v>
      </c>
      <c r="H13" s="71" t="s">
        <v>44</v>
      </c>
      <c r="I13" s="70">
        <v>1430</v>
      </c>
      <c r="J13" s="72">
        <v>5</v>
      </c>
      <c r="K13" s="73">
        <v>23.3</v>
      </c>
      <c r="L13" s="74">
        <f t="shared" si="0"/>
        <v>99.642060085836903</v>
      </c>
      <c r="M13" s="110">
        <v>14.4</v>
      </c>
      <c r="N13" s="111">
        <v>17.600000000000001</v>
      </c>
      <c r="O13" s="111">
        <v>24.38</v>
      </c>
      <c r="P13" s="70" t="s">
        <v>45</v>
      </c>
      <c r="Q13" s="69" t="s">
        <v>46</v>
      </c>
      <c r="R13" s="70" t="s">
        <v>47</v>
      </c>
      <c r="S13" s="67"/>
      <c r="T13" s="76" t="s">
        <v>48</v>
      </c>
      <c r="U13" s="77">
        <f t="shared" si="1"/>
        <v>161</v>
      </c>
      <c r="V13" s="78">
        <f>IF(K13&lt;&gt;0, IF(N13&gt;=N13,ROUNDDOWN(K13/N13*100,0),""),"")</f>
        <v>132</v>
      </c>
      <c r="W13" s="78">
        <f t="shared" si="3"/>
        <v>95</v>
      </c>
      <c r="X13" s="112" t="s">
        <v>53</v>
      </c>
    </row>
    <row r="14" spans="1:24" ht="24" customHeight="1">
      <c r="A14" s="80"/>
      <c r="B14" s="82"/>
      <c r="C14" s="83"/>
      <c r="D14" s="84" t="s">
        <v>57</v>
      </c>
      <c r="E14" s="68" t="s">
        <v>58</v>
      </c>
      <c r="F14" s="69" t="s">
        <v>59</v>
      </c>
      <c r="G14" s="70">
        <v>1.333</v>
      </c>
      <c r="H14" s="113" t="s">
        <v>60</v>
      </c>
      <c r="I14" s="70">
        <v>1330</v>
      </c>
      <c r="J14" s="72">
        <v>5</v>
      </c>
      <c r="K14" s="73">
        <v>17.399999999999999</v>
      </c>
      <c r="L14" s="74">
        <f t="shared" si="0"/>
        <v>133.42873563218393</v>
      </c>
      <c r="M14" s="110">
        <v>15.8</v>
      </c>
      <c r="N14" s="111">
        <v>19</v>
      </c>
      <c r="O14" s="111">
        <v>25.15</v>
      </c>
      <c r="P14" s="114" t="s">
        <v>61</v>
      </c>
      <c r="Q14" s="113" t="s">
        <v>62</v>
      </c>
      <c r="R14" s="114" t="s">
        <v>47</v>
      </c>
      <c r="S14" s="115"/>
      <c r="T14" s="116"/>
      <c r="U14" s="117">
        <f t="shared" si="1"/>
        <v>110</v>
      </c>
      <c r="V14" s="118">
        <f>IF(K14&lt;&gt;0, IF(N14&gt;=N14,ROUNDDOWN(K14/N14*100,0),""),"")</f>
        <v>91</v>
      </c>
      <c r="W14" s="118">
        <f t="shared" si="3"/>
        <v>69</v>
      </c>
      <c r="X14" s="119" t="s">
        <v>63</v>
      </c>
    </row>
    <row r="15" spans="1:24" ht="24" customHeight="1">
      <c r="A15" s="80"/>
      <c r="B15" s="82"/>
      <c r="C15" s="83"/>
      <c r="D15" s="84"/>
      <c r="E15" s="68" t="s">
        <v>64</v>
      </c>
      <c r="F15" s="69" t="s">
        <v>59</v>
      </c>
      <c r="G15" s="70">
        <v>1.333</v>
      </c>
      <c r="H15" s="113" t="s">
        <v>60</v>
      </c>
      <c r="I15" s="70">
        <v>1340</v>
      </c>
      <c r="J15" s="72">
        <v>5</v>
      </c>
      <c r="K15" s="73">
        <v>17.399999999999999</v>
      </c>
      <c r="L15" s="74">
        <f t="shared" si="0"/>
        <v>133.42873563218393</v>
      </c>
      <c r="M15" s="110">
        <v>15.8</v>
      </c>
      <c r="N15" s="111">
        <v>19</v>
      </c>
      <c r="O15" s="111">
        <v>25.07</v>
      </c>
      <c r="P15" s="114" t="s">
        <v>61</v>
      </c>
      <c r="Q15" s="113" t="s">
        <v>62</v>
      </c>
      <c r="R15" s="114" t="s">
        <v>47</v>
      </c>
      <c r="S15" s="115"/>
      <c r="T15" s="116"/>
      <c r="U15" s="117">
        <f t="shared" si="1"/>
        <v>110</v>
      </c>
      <c r="V15" s="118">
        <f>IF(K15&lt;&gt;0, IF(N15&gt;=N15,ROUNDDOWN(K15/N15*100,0),""),"")</f>
        <v>91</v>
      </c>
      <c r="W15" s="118">
        <f t="shared" si="3"/>
        <v>69</v>
      </c>
      <c r="X15" s="119" t="s">
        <v>63</v>
      </c>
    </row>
    <row r="16" spans="1:24" ht="24" customHeight="1">
      <c r="A16" s="94"/>
      <c r="B16" s="65"/>
      <c r="C16" s="66" t="s">
        <v>65</v>
      </c>
      <c r="D16" s="81" t="s">
        <v>66</v>
      </c>
      <c r="E16" s="68" t="s">
        <v>67</v>
      </c>
      <c r="F16" s="69" t="s">
        <v>68</v>
      </c>
      <c r="G16" s="70">
        <v>1.333</v>
      </c>
      <c r="H16" s="69" t="s">
        <v>69</v>
      </c>
      <c r="I16" s="70">
        <v>1560</v>
      </c>
      <c r="J16" s="72">
        <v>5</v>
      </c>
      <c r="K16" s="73">
        <v>15.3</v>
      </c>
      <c r="L16" s="74">
        <f>IF(K16&gt;0,1/K16*34.6*67.1,"")</f>
        <v>151.74248366013074</v>
      </c>
      <c r="M16" s="73">
        <v>13.2</v>
      </c>
      <c r="N16" s="75">
        <v>16.5</v>
      </c>
      <c r="O16" s="75">
        <v>23.31</v>
      </c>
      <c r="P16" s="70" t="s">
        <v>61</v>
      </c>
      <c r="Q16" s="69" t="s">
        <v>62</v>
      </c>
      <c r="R16" s="70" t="s">
        <v>47</v>
      </c>
      <c r="S16" s="67"/>
      <c r="T16" s="76"/>
      <c r="U16" s="77">
        <f t="shared" si="1"/>
        <v>115</v>
      </c>
      <c r="V16" s="78">
        <f t="shared" si="2"/>
        <v>92</v>
      </c>
      <c r="W16" s="78">
        <f t="shared" si="3"/>
        <v>65</v>
      </c>
      <c r="X16" s="79" t="s">
        <v>63</v>
      </c>
    </row>
    <row r="17" spans="1:24" ht="24" customHeight="1">
      <c r="A17" s="94"/>
      <c r="B17" s="82"/>
      <c r="C17" s="95"/>
      <c r="D17" s="84"/>
      <c r="E17" s="68" t="s">
        <v>70</v>
      </c>
      <c r="F17" s="69" t="s">
        <v>68</v>
      </c>
      <c r="G17" s="70">
        <v>1.333</v>
      </c>
      <c r="H17" s="69" t="s">
        <v>69</v>
      </c>
      <c r="I17" s="70">
        <v>1570</v>
      </c>
      <c r="J17" s="72">
        <v>5</v>
      </c>
      <c r="K17" s="73">
        <v>15.3</v>
      </c>
      <c r="L17" s="74">
        <f>IF(K17&gt;0,1/K17*34.6*67.1,"")</f>
        <v>151.74248366013074</v>
      </c>
      <c r="M17" s="73">
        <v>13.2</v>
      </c>
      <c r="N17" s="75">
        <v>16.5</v>
      </c>
      <c r="O17" s="75">
        <v>23.22</v>
      </c>
      <c r="P17" s="70" t="s">
        <v>61</v>
      </c>
      <c r="Q17" s="69" t="s">
        <v>62</v>
      </c>
      <c r="R17" s="70" t="s">
        <v>47</v>
      </c>
      <c r="S17" s="67"/>
      <c r="T17" s="76"/>
      <c r="U17" s="77">
        <f t="shared" si="1"/>
        <v>115</v>
      </c>
      <c r="V17" s="78">
        <f t="shared" si="2"/>
        <v>92</v>
      </c>
      <c r="W17" s="78">
        <f t="shared" si="3"/>
        <v>65</v>
      </c>
      <c r="X17" s="79" t="s">
        <v>63</v>
      </c>
    </row>
    <row r="18" spans="1:24" ht="24" customHeight="1">
      <c r="A18" s="94"/>
      <c r="B18" s="82"/>
      <c r="C18" s="95"/>
      <c r="D18" s="84"/>
      <c r="E18" s="68" t="s">
        <v>71</v>
      </c>
      <c r="F18" s="69" t="s">
        <v>68</v>
      </c>
      <c r="G18" s="70">
        <v>1.333</v>
      </c>
      <c r="H18" s="69" t="s">
        <v>69</v>
      </c>
      <c r="I18" s="70">
        <v>1580</v>
      </c>
      <c r="J18" s="72">
        <v>5</v>
      </c>
      <c r="K18" s="73">
        <v>15.3</v>
      </c>
      <c r="L18" s="74">
        <f>IF(K18&gt;0,1/K18*34.6*67.1,"")</f>
        <v>151.74248366013074</v>
      </c>
      <c r="M18" s="73">
        <v>13.2</v>
      </c>
      <c r="N18" s="75">
        <v>16.5</v>
      </c>
      <c r="O18" s="75">
        <v>23.14</v>
      </c>
      <c r="P18" s="70" t="s">
        <v>61</v>
      </c>
      <c r="Q18" s="69" t="s">
        <v>62</v>
      </c>
      <c r="R18" s="70" t="s">
        <v>47</v>
      </c>
      <c r="S18" s="67"/>
      <c r="T18" s="76"/>
      <c r="U18" s="77">
        <f t="shared" si="1"/>
        <v>115</v>
      </c>
      <c r="V18" s="78">
        <f t="shared" si="2"/>
        <v>92</v>
      </c>
      <c r="W18" s="78">
        <f t="shared" si="3"/>
        <v>66</v>
      </c>
      <c r="X18" s="79" t="s">
        <v>63</v>
      </c>
    </row>
    <row r="19" spans="1:24" s="103" customFormat="1" ht="24" customHeight="1">
      <c r="A19" s="96"/>
      <c r="B19" s="97"/>
      <c r="C19" s="98"/>
      <c r="D19" s="99"/>
      <c r="E19" s="85"/>
      <c r="F19" s="86"/>
      <c r="G19" s="87"/>
      <c r="H19" s="86"/>
      <c r="I19" s="87"/>
      <c r="J19" s="88"/>
      <c r="K19" s="89"/>
      <c r="L19" s="74" t="str">
        <f>IF(K19&gt;0,1/K19*34.6*67.1,"")</f>
        <v/>
      </c>
      <c r="M19" s="89"/>
      <c r="N19" s="100"/>
      <c r="O19" s="100"/>
      <c r="P19" s="87"/>
      <c r="Q19" s="86"/>
      <c r="R19" s="87"/>
      <c r="S19" s="101"/>
      <c r="T19" s="90"/>
      <c r="U19" s="91"/>
      <c r="V19" s="92"/>
      <c r="W19" s="92"/>
      <c r="X19" s="102"/>
    </row>
    <row r="20" spans="1:24" ht="24" customHeight="1">
      <c r="A20" s="104"/>
      <c r="B20" s="105"/>
      <c r="C20" s="106"/>
      <c r="D20" s="67"/>
      <c r="E20" s="68"/>
      <c r="F20" s="69"/>
      <c r="G20" s="70"/>
      <c r="H20" s="69"/>
      <c r="I20" s="70"/>
      <c r="J20" s="72"/>
      <c r="K20" s="73"/>
      <c r="L20" s="74" t="str">
        <f>IF(K20&gt;0,1/K20*34.6*67.1,"")</f>
        <v/>
      </c>
      <c r="M20" s="73"/>
      <c r="N20" s="75"/>
      <c r="O20" s="75"/>
      <c r="P20" s="70"/>
      <c r="Q20" s="69"/>
      <c r="R20" s="70"/>
      <c r="S20" s="67"/>
      <c r="T20" s="76"/>
      <c r="U20" s="77"/>
      <c r="V20" s="78"/>
      <c r="W20" s="78"/>
      <c r="X20" s="78"/>
    </row>
    <row r="22" spans="1:24" ht="13">
      <c r="B22" s="2" t="s">
        <v>72</v>
      </c>
      <c r="H22" s="108" t="s">
        <v>73</v>
      </c>
      <c r="I22" s="109" t="s">
        <v>74</v>
      </c>
    </row>
    <row r="23" spans="1:24">
      <c r="B23" s="2" t="s">
        <v>75</v>
      </c>
    </row>
    <row r="24" spans="1:24">
      <c r="B24" s="2" t="s">
        <v>76</v>
      </c>
    </row>
    <row r="25" spans="1:24">
      <c r="B25" s="2" t="s">
        <v>77</v>
      </c>
    </row>
    <row r="26" spans="1:24">
      <c r="B26" s="2" t="s">
        <v>78</v>
      </c>
    </row>
    <row r="27" spans="1:24">
      <c r="B27" s="2" t="s">
        <v>79</v>
      </c>
    </row>
    <row r="28" spans="1:24">
      <c r="B28" s="2" t="s">
        <v>80</v>
      </c>
    </row>
    <row r="29" spans="1:24">
      <c r="B29" s="2" t="s">
        <v>81</v>
      </c>
    </row>
  </sheetData>
  <sheetProtection selectLockedCells="1"/>
  <autoFilter ref="A8:V8" xr:uid="{827123CA-C4D6-498B-B230-DFC36D6E77E0}">
    <filterColumn colId="1" showButton="0"/>
  </autoFilter>
  <mergeCells count="27">
    <mergeCell ref="Q5:S5"/>
    <mergeCell ref="W5:W8"/>
    <mergeCell ref="X5:X8"/>
    <mergeCell ref="D6:D8"/>
    <mergeCell ref="E6:E8"/>
    <mergeCell ref="F6:F8"/>
    <mergeCell ref="G6:G8"/>
    <mergeCell ref="K4:O4"/>
    <mergeCell ref="Q4:S4"/>
    <mergeCell ref="U4:U8"/>
    <mergeCell ref="V4:V8"/>
    <mergeCell ref="W4:X4"/>
    <mergeCell ref="K5:K8"/>
    <mergeCell ref="L5:L8"/>
    <mergeCell ref="M5:M8"/>
    <mergeCell ref="N5:N8"/>
    <mergeCell ref="O5:O8"/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</mergeCells>
  <phoneticPr fontId="2"/>
  <printOptions horizontalCentered="1"/>
  <pageMargins left="0.39370078740157483" right="0.39370078740157483" top="0.39370078740157483" bottom="0.39370078740157483" header="0.19685039370078741" footer="0.39370078740157483"/>
  <pageSetup paperSize="8" scale="73" firstPageNumber="0" fitToHeight="0" orientation="landscape" r:id="rId1"/>
  <headerFooter alignWithMargins="0">
    <oddHeader>&amp;R様式1-1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（新）1-1</vt:lpstr>
      <vt:lpstr>'（新）1-1'!Print_Area</vt:lpstr>
      <vt:lpstr>'（新）1-1'!Print_Titles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