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640" tabRatio="825" activeTab="0"/>
  </bookViews>
  <sheets>
    <sheet name="（新）1-9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'（新）1-9'!$A$2:$V$11</definedName>
    <definedName name="_xlnm.Print_Titles">'\\H03399\調査報告\Eudora\Tanaka\attach\[P(g^.xls]乗用・ＲＶ車'!$1:$7</definedName>
    <definedName name="社内配布用印刷">[2]!社内配布用印刷</definedName>
    <definedName name="乗用115_以上">#REF!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<sst xmlns="http://schemas.openxmlformats.org/spreadsheetml/2006/main" count="53" uniqueCount="48">
  <si>
    <t>トヨタ</t>
  </si>
  <si>
    <t>2TR</t>
  </si>
  <si>
    <t>R</t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</si>
  <si>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</si>
  <si>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</si>
  <si>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</si>
  <si>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</si>
  <si>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</si>
  <si>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</si>
  <si>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</si>
  <si>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</si>
  <si>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</si>
  <si>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</si>
  <si>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</si>
  <si>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</si>
  <si>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</si>
  <si>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</si>
  <si>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</si>
  <si>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</si>
  <si>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</si>
  <si>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</si>
  <si>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</si>
  <si>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</si>
  <si>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</si>
  <si>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</si>
  <si>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</si>
  <si>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</si>
  <si>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r>
      <rPr>
        <b/>
        <sz val="12"/>
        <rFont val="ＭＳ Ｐゴシック"/>
        <family val="3"/>
      </rPr>
      <t>ガソリン小型バス</t>
    </r>
  </si>
  <si>
    <t>平成27年度
燃費基準
達成・向上
達成レベル</t>
  </si>
  <si>
    <t>平成32年度
燃費基準
達成・向上
達成レベル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</si>
  <si>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</si>
  <si>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当該自動車の製造又は輸入の事業を行う者の氏名又は名称    トヨタ自動車株式会社　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</si>
  <si>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</si>
  <si>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</si>
  <si>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2070～2100</t>
  </si>
  <si>
    <t>2180～2210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</si>
  <si>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</si>
  <si>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類別区分番号</t>
    </r>
  </si>
  <si>
    <t>0001～0004</t>
  </si>
  <si>
    <t>ハイエース</t>
  </si>
  <si>
    <t>6AT
(E･LTC)</t>
  </si>
  <si>
    <t>3W
AI</t>
  </si>
  <si>
    <t>Ｖ
B</t>
  </si>
  <si>
    <t>3BF-TRH223B</t>
  </si>
  <si>
    <t>3BF-TRH228B</t>
  </si>
  <si>
    <t>3W
AI</t>
  </si>
  <si>
    <t>A</t>
  </si>
  <si>
    <r>
      <t>JC08</t>
    </r>
    <r>
      <rPr>
        <sz val="8"/>
        <rFont val="ＭＳ Ｐゴシック"/>
        <family val="3"/>
      </rPr>
      <t>モード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</si>
</sst>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.E+00"/>
    <numFmt numFmtId="180" formatCode="0.00000"/>
    <numFmt numFmtId="181" formatCode="0.0000"/>
    <numFmt numFmtId="182" formatCode="0.0_);[Red]\(0.0\)"/>
    <numFmt numFmtId="183" formatCode="0.0_ "/>
    <numFmt numFmtId="184" formatCode="0_ "/>
    <numFmt numFmtId="185" formatCode="#,##0.0_ "/>
    <numFmt numFmtId="186" formatCode="0.000_ "/>
    <numFmt numFmtId="187" formatCode="000"/>
    <numFmt numFmtId="188" formatCode="00.0"/>
    <numFmt numFmtId="189" formatCode="0.00_ "/>
    <numFmt numFmtId="190" formatCode="0.00_);[Red]\(0.0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.0"/>
    <numFmt numFmtId="211" formatCode="m&quot;月&quot;d&quot;日&quot;;@"/>
    <numFmt numFmtId="212" formatCode="yyyy/m/d;@"/>
    <numFmt numFmtId="213" formatCode="mmm\-yyyy"/>
    <numFmt numFmtId="21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11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11" fontId="8" fillId="0" borderId="0" xfId="0" applyNumberFormat="1" applyFont="1" applyAlignment="1">
      <alignment horizontal="right" vertical="center"/>
    </xf>
    <xf numFmtId="0" fontId="4" fillId="0" borderId="18" xfId="73" applyFont="1" applyFill="1" applyBorder="1" applyAlignment="1">
      <alignment horizontal="center" vertical="center" wrapText="1"/>
      <protection/>
    </xf>
    <xf numFmtId="210" fontId="7" fillId="0" borderId="19" xfId="73" applyNumberFormat="1" applyFont="1" applyFill="1" applyBorder="1" applyAlignment="1">
      <alignment horizontal="center" vertical="center" wrapText="1"/>
      <protection/>
    </xf>
    <xf numFmtId="211" fontId="0" fillId="0" borderId="0" xfId="0" applyNumberFormat="1" applyFont="1" applyAlignment="1">
      <alignment/>
    </xf>
    <xf numFmtId="0" fontId="4" fillId="0" borderId="18" xfId="73" applyFont="1" applyFill="1" applyBorder="1" applyAlignment="1">
      <alignment horizontal="left" vertical="center" wrapText="1"/>
      <protection/>
    </xf>
    <xf numFmtId="0" fontId="4" fillId="0" borderId="20" xfId="73" applyFont="1" applyFill="1" applyBorder="1" applyAlignment="1">
      <alignment horizontal="center" vertical="center" wrapText="1"/>
      <protection/>
    </xf>
    <xf numFmtId="0" fontId="4" fillId="0" borderId="21" xfId="73" applyFont="1" applyFill="1" applyBorder="1" applyAlignment="1">
      <alignment horizontal="center" vertical="center" wrapText="1"/>
      <protection/>
    </xf>
    <xf numFmtId="210" fontId="7" fillId="0" borderId="22" xfId="73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18" xfId="73" applyNumberFormat="1" applyFont="1" applyFill="1" applyBorder="1" applyAlignment="1">
      <alignment horizontal="center" vertical="center" wrapText="1"/>
      <protection/>
    </xf>
    <xf numFmtId="210" fontId="4" fillId="0" borderId="18" xfId="73" applyNumberFormat="1" applyFont="1" applyFill="1" applyBorder="1" applyAlignment="1">
      <alignment horizontal="center" vertical="center" wrapText="1"/>
      <protection/>
    </xf>
    <xf numFmtId="1" fontId="7" fillId="0" borderId="24" xfId="73" applyNumberFormat="1" applyFont="1" applyFill="1" applyBorder="1" applyAlignment="1">
      <alignment horizontal="center" vertical="center" wrapText="1"/>
      <protection/>
    </xf>
    <xf numFmtId="0" fontId="4" fillId="0" borderId="25" xfId="73" applyFont="1" applyFill="1" applyBorder="1" applyAlignment="1">
      <alignment horizontal="left" vertical="center" wrapText="1"/>
      <protection/>
    </xf>
    <xf numFmtId="0" fontId="4" fillId="0" borderId="26" xfId="73" applyFont="1" applyFill="1" applyBorder="1" applyAlignment="1">
      <alignment horizontal="left" vertical="center" wrapText="1"/>
      <protection/>
    </xf>
    <xf numFmtId="56" fontId="0" fillId="0" borderId="0" xfId="0" applyNumberFormat="1" applyFont="1" applyAlignment="1">
      <alignment/>
    </xf>
    <xf numFmtId="1" fontId="7" fillId="0" borderId="27" xfId="73" applyNumberFormat="1" applyFont="1" applyFill="1" applyBorder="1" applyAlignment="1">
      <alignment horizontal="center" vertical="center" wrapText="1"/>
      <protection/>
    </xf>
    <xf numFmtId="0" fontId="4" fillId="0" borderId="28" xfId="73" applyFont="1" applyFill="1" applyBorder="1" applyAlignment="1">
      <alignment horizontal="center" vertical="center" wrapText="1"/>
      <protection/>
    </xf>
    <xf numFmtId="0" fontId="4" fillId="0" borderId="29" xfId="73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4" fillId="0" borderId="30" xfId="73" applyFont="1" applyFill="1" applyBorder="1" applyAlignment="1">
      <alignment horizontal="left" vertical="center" wrapText="1"/>
      <protection/>
    </xf>
    <xf numFmtId="210" fontId="4" fillId="0" borderId="21" xfId="73" applyNumberFormat="1" applyFont="1" applyFill="1" applyBorder="1" applyAlignment="1">
      <alignment horizontal="center" vertical="center" wrapText="1"/>
      <protection/>
    </xf>
    <xf numFmtId="0" fontId="4" fillId="0" borderId="31" xfId="73" applyFont="1" applyFill="1" applyBorder="1" applyAlignment="1">
      <alignment horizontal="left" vertical="center" wrapText="1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shrinkToFi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6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4" xfId="87"/>
    <cellStyle name="標準 5" xfId="88"/>
    <cellStyle name="標準 6" xfId="89"/>
    <cellStyle name="標準 60" xfId="90"/>
    <cellStyle name="標準 61" xfId="91"/>
    <cellStyle name="標準 63" xfId="92"/>
    <cellStyle name="標準 64" xfId="93"/>
    <cellStyle name="標準 7" xfId="94"/>
    <cellStyle name="標準 8" xfId="95"/>
    <cellStyle name="標準 9" xfId="96"/>
    <cellStyle name="Followed Hyperlink" xfId="97"/>
    <cellStyle name="良い" xfId="98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hfs02\FV\Users\S045498\Desktop\20150302_101B_&#29123;&#36027;&#20844;&#34920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ヨタ １－１"/>
      <sheetName val="トヨタ 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10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9.00390625" style="22" customWidth="1"/>
    <col min="2" max="2" width="1.12109375" style="22" customWidth="1"/>
    <col min="3" max="3" width="10.875" style="22" customWidth="1"/>
    <col min="4" max="4" width="10.00390625" style="22" customWidth="1"/>
    <col min="5" max="5" width="10.00390625" style="36" customWidth="1"/>
    <col min="6" max="6" width="5.125" style="22" customWidth="1"/>
    <col min="7" max="7" width="7.625" style="22" customWidth="1"/>
    <col min="8" max="8" width="8.125" style="22" customWidth="1"/>
    <col min="9" max="9" width="6.625" style="22" customWidth="1"/>
    <col min="10" max="10" width="7.125" style="22" customWidth="1"/>
    <col min="11" max="11" width="6.875" style="22" customWidth="1"/>
    <col min="12" max="12" width="9.125" style="22" customWidth="1"/>
    <col min="13" max="13" width="8.375" style="22" bestFit="1" customWidth="1"/>
    <col min="14" max="14" width="8.375" style="22" customWidth="1"/>
    <col min="15" max="15" width="4.25390625" style="22" bestFit="1" customWidth="1"/>
    <col min="16" max="16" width="6.75390625" style="22" customWidth="1"/>
    <col min="17" max="17" width="4.25390625" style="22" customWidth="1"/>
    <col min="18" max="18" width="5.875" style="22" customWidth="1"/>
    <col min="19" max="19" width="7.50390625" style="22" customWidth="1"/>
    <col min="20" max="21" width="9.00390625" style="22" customWidth="1"/>
    <col min="22" max="22" width="4.875" style="26" customWidth="1"/>
    <col min="23" max="16384" width="9.00390625" style="22" customWidth="1"/>
  </cols>
  <sheetData>
    <row r="2" spans="1:22" s="2" customFormat="1" ht="14.25">
      <c r="A2" s="1"/>
      <c r="B2" s="1"/>
      <c r="C2" s="1"/>
      <c r="E2" s="34"/>
      <c r="F2" s="3"/>
      <c r="I2" s="1"/>
      <c r="J2" s="4" t="s">
        <v>31</v>
      </c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21"/>
    </row>
    <row r="3" spans="1:22" s="2" customFormat="1" ht="23.25" customHeight="1">
      <c r="A3" s="7" t="s">
        <v>27</v>
      </c>
      <c r="B3" s="7"/>
      <c r="C3" s="8"/>
      <c r="D3" s="9"/>
      <c r="E3" s="35"/>
      <c r="F3" s="8"/>
      <c r="G3" s="8"/>
      <c r="H3" s="8"/>
      <c r="I3" s="8"/>
      <c r="J3" s="10"/>
      <c r="K3" s="8"/>
      <c r="L3" s="8"/>
      <c r="M3" s="8"/>
      <c r="N3" s="8"/>
      <c r="O3" s="8"/>
      <c r="P3" s="9"/>
      <c r="Q3" s="11"/>
      <c r="R3" s="9"/>
      <c r="S3" s="9"/>
      <c r="T3" s="11"/>
      <c r="U3" s="23" t="s">
        <v>32</v>
      </c>
      <c r="V3" s="21"/>
    </row>
    <row r="4" spans="1:21" ht="15" customHeight="1" thickBot="1">
      <c r="A4" s="55" t="s">
        <v>3</v>
      </c>
      <c r="B4" s="62" t="s">
        <v>4</v>
      </c>
      <c r="C4" s="86"/>
      <c r="D4" s="58"/>
      <c r="E4" s="59"/>
      <c r="F4" s="62" t="s">
        <v>5</v>
      </c>
      <c r="G4" s="63"/>
      <c r="H4" s="66" t="s">
        <v>6</v>
      </c>
      <c r="I4" s="66" t="s">
        <v>36</v>
      </c>
      <c r="J4" s="50" t="s">
        <v>7</v>
      </c>
      <c r="K4" s="84" t="s">
        <v>47</v>
      </c>
      <c r="L4" s="58"/>
      <c r="M4" s="58"/>
      <c r="N4" s="59"/>
      <c r="O4" s="12"/>
      <c r="P4" s="51"/>
      <c r="Q4" s="52"/>
      <c r="R4" s="53"/>
      <c r="S4" s="13"/>
      <c r="T4" s="71" t="s">
        <v>28</v>
      </c>
      <c r="U4" s="54" t="s">
        <v>29</v>
      </c>
    </row>
    <row r="5" spans="1:21" ht="14.25" customHeight="1">
      <c r="A5" s="56"/>
      <c r="B5" s="85"/>
      <c r="C5" s="87"/>
      <c r="D5" s="60"/>
      <c r="E5" s="61"/>
      <c r="F5" s="64"/>
      <c r="G5" s="65"/>
      <c r="H5" s="56"/>
      <c r="I5" s="56"/>
      <c r="J5" s="85"/>
      <c r="K5" s="74" t="s">
        <v>8</v>
      </c>
      <c r="L5" s="77" t="s">
        <v>9</v>
      </c>
      <c r="M5" s="81" t="s">
        <v>30</v>
      </c>
      <c r="N5" s="82" t="s">
        <v>33</v>
      </c>
      <c r="O5" s="15" t="s">
        <v>10</v>
      </c>
      <c r="P5" s="80" t="s">
        <v>11</v>
      </c>
      <c r="Q5" s="67"/>
      <c r="R5" s="68"/>
      <c r="S5" s="16" t="s">
        <v>12</v>
      </c>
      <c r="T5" s="72"/>
      <c r="U5" s="69"/>
    </row>
    <row r="6" spans="1:21" ht="14.25">
      <c r="A6" s="56"/>
      <c r="B6" s="85"/>
      <c r="C6" s="87"/>
      <c r="D6" s="55" t="s">
        <v>13</v>
      </c>
      <c r="E6" s="33"/>
      <c r="F6" s="55" t="s">
        <v>13</v>
      </c>
      <c r="G6" s="66" t="s">
        <v>14</v>
      </c>
      <c r="H6" s="56"/>
      <c r="I6" s="56"/>
      <c r="J6" s="85"/>
      <c r="K6" s="75"/>
      <c r="L6" s="78"/>
      <c r="M6" s="75"/>
      <c r="N6" s="83"/>
      <c r="O6" s="17" t="s">
        <v>15</v>
      </c>
      <c r="P6" s="17" t="s">
        <v>16</v>
      </c>
      <c r="Q6" s="17"/>
      <c r="R6" s="17"/>
      <c r="S6" s="18" t="s">
        <v>17</v>
      </c>
      <c r="T6" s="72"/>
      <c r="U6" s="69"/>
    </row>
    <row r="7" spans="1:21" ht="14.25">
      <c r="A7" s="56"/>
      <c r="B7" s="85"/>
      <c r="C7" s="87"/>
      <c r="D7" s="56"/>
      <c r="E7" s="31" t="s">
        <v>37</v>
      </c>
      <c r="F7" s="56"/>
      <c r="G7" s="56"/>
      <c r="H7" s="56"/>
      <c r="I7" s="56"/>
      <c r="J7" s="85"/>
      <c r="K7" s="75"/>
      <c r="L7" s="78"/>
      <c r="M7" s="75"/>
      <c r="N7" s="83"/>
      <c r="O7" s="17" t="s">
        <v>18</v>
      </c>
      <c r="P7" s="17" t="s">
        <v>19</v>
      </c>
      <c r="Q7" s="17" t="s">
        <v>20</v>
      </c>
      <c r="R7" s="17" t="s">
        <v>21</v>
      </c>
      <c r="S7" s="18" t="s">
        <v>22</v>
      </c>
      <c r="T7" s="72"/>
      <c r="U7" s="69"/>
    </row>
    <row r="8" spans="1:21" ht="14.25">
      <c r="A8" s="57"/>
      <c r="B8" s="64"/>
      <c r="C8" s="88"/>
      <c r="D8" s="57"/>
      <c r="E8" s="32"/>
      <c r="F8" s="57"/>
      <c r="G8" s="57"/>
      <c r="H8" s="57"/>
      <c r="I8" s="57"/>
      <c r="J8" s="64"/>
      <c r="K8" s="76"/>
      <c r="L8" s="79"/>
      <c r="M8" s="76"/>
      <c r="N8" s="65"/>
      <c r="O8" s="14" t="s">
        <v>23</v>
      </c>
      <c r="P8" s="14" t="s">
        <v>24</v>
      </c>
      <c r="Q8" s="14" t="s">
        <v>25</v>
      </c>
      <c r="R8" s="19"/>
      <c r="S8" s="20" t="s">
        <v>26</v>
      </c>
      <c r="T8" s="73"/>
      <c r="U8" s="70"/>
    </row>
    <row r="9" spans="1:23" ht="21">
      <c r="A9" s="6" t="s">
        <v>0</v>
      </c>
      <c r="B9" s="47"/>
      <c r="C9" s="40" t="s">
        <v>39</v>
      </c>
      <c r="D9" s="27" t="s">
        <v>43</v>
      </c>
      <c r="E9" s="37" t="s">
        <v>38</v>
      </c>
      <c r="F9" s="24" t="s">
        <v>1</v>
      </c>
      <c r="G9" s="24">
        <v>2.693</v>
      </c>
      <c r="H9" s="24" t="s">
        <v>40</v>
      </c>
      <c r="I9" s="24" t="s">
        <v>34</v>
      </c>
      <c r="J9" s="28">
        <v>14</v>
      </c>
      <c r="K9" s="25">
        <v>9.5</v>
      </c>
      <c r="L9" s="39">
        <f>(1/K9)*34.6*67.1</f>
        <v>244.3852631578947</v>
      </c>
      <c r="M9" s="48">
        <v>8.5</v>
      </c>
      <c r="N9" s="38">
        <v>12.7</v>
      </c>
      <c r="O9" s="24" t="s">
        <v>42</v>
      </c>
      <c r="P9" s="24" t="s">
        <v>41</v>
      </c>
      <c r="Q9" s="24" t="s">
        <v>2</v>
      </c>
      <c r="R9" s="24"/>
      <c r="S9" s="44"/>
      <c r="T9" s="29">
        <f>IF(AND(K9&lt;&gt;0,ISNUMBER(K9)),IF(ROUNDDOWN(K9/M9*100,0)&gt;=100,ROUNDDOWN(K9/M9*100,0),""),"")</f>
        <v>111</v>
      </c>
      <c r="U9" s="24">
        <f>IF(AND(K9&lt;&gt;0,ISNUMBER(K9)),IF(ROUNDDOWN(K9/N9*100,0)&gt;=100,ROUNDDOWN(K9/N9*100,0),""),"")</f>
      </c>
      <c r="W9" s="42"/>
    </row>
    <row r="10" spans="1:23" ht="21.75" thickBot="1">
      <c r="A10" s="46"/>
      <c r="B10" s="49"/>
      <c r="C10" s="41"/>
      <c r="D10" s="27" t="s">
        <v>44</v>
      </c>
      <c r="E10" s="37" t="s">
        <v>38</v>
      </c>
      <c r="F10" s="24" t="s">
        <v>1</v>
      </c>
      <c r="G10" s="24">
        <v>2.693</v>
      </c>
      <c r="H10" s="24" t="s">
        <v>40</v>
      </c>
      <c r="I10" s="24" t="s">
        <v>35</v>
      </c>
      <c r="J10" s="28">
        <v>14</v>
      </c>
      <c r="K10" s="30">
        <v>8.7</v>
      </c>
      <c r="L10" s="43">
        <f>(1/K10)*34.6*67.1</f>
        <v>266.85747126436786</v>
      </c>
      <c r="M10" s="48">
        <v>8.5</v>
      </c>
      <c r="N10" s="38">
        <v>11.9</v>
      </c>
      <c r="O10" s="24" t="s">
        <v>42</v>
      </c>
      <c r="P10" s="24" t="s">
        <v>45</v>
      </c>
      <c r="Q10" s="24" t="s">
        <v>46</v>
      </c>
      <c r="R10" s="24"/>
      <c r="S10" s="45"/>
      <c r="T10" s="29">
        <f>IF(AND(K10&lt;&gt;0,ISNUMBER(K10)),IF(ROUNDDOWN(K10/M10*100,0)&gt;=100,ROUNDDOWN(K10/M10*100,0),""),"")</f>
        <v>102</v>
      </c>
      <c r="U10" s="24">
        <f>IF(AND(K10&lt;&gt;0,ISNUMBER(K10)),IF(ROUNDDOWN(K10/N10*100,0)&gt;=100,ROUNDDOWN(K10/N10*100,0),""),"")</f>
      </c>
      <c r="W10" s="42"/>
    </row>
  </sheetData>
  <sheetProtection/>
  <mergeCells count="19">
    <mergeCell ref="J4:J8"/>
    <mergeCell ref="D6:D8"/>
    <mergeCell ref="F6:F8"/>
    <mergeCell ref="A4:A8"/>
    <mergeCell ref="B4:C8"/>
    <mergeCell ref="F4:G5"/>
    <mergeCell ref="H4:H8"/>
    <mergeCell ref="I4:I8"/>
    <mergeCell ref="D4:E5"/>
    <mergeCell ref="U4:U8"/>
    <mergeCell ref="G6:G8"/>
    <mergeCell ref="T4:T8"/>
    <mergeCell ref="K5:K8"/>
    <mergeCell ref="L5:L8"/>
    <mergeCell ref="P4:R4"/>
    <mergeCell ref="P5:R5"/>
    <mergeCell ref="M5:M8"/>
    <mergeCell ref="N5:N8"/>
    <mergeCell ref="K4:N4"/>
  </mergeCells>
  <conditionalFormatting sqref="S2:S8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ㅤ</cp:lastModifiedBy>
  <cp:lastPrinted>2020-07-09T07:27:49Z</cp:lastPrinted>
  <dcterms:created xsi:type="dcterms:W3CDTF">2007-08-03T08:51:47Z</dcterms:created>
  <dcterms:modified xsi:type="dcterms:W3CDTF">2020-07-27T03:10:01Z</dcterms:modified>
  <cp:category/>
  <cp:version/>
  <cp:contentType/>
  <cp:contentStatus/>
</cp:coreProperties>
</file>