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02_税制班\★企画室税制班（R4年度）\数字で見る自動車2022\03_資料提出\★掲載用\"/>
    </mc:Choice>
  </mc:AlternateContent>
  <bookViews>
    <workbookView xWindow="0" yWindow="0" windowWidth="15330" windowHeight="4695"/>
  </bookViews>
  <sheets>
    <sheet name="Sheet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B38" i="1"/>
  <c r="C37" i="1"/>
  <c r="B37" i="1"/>
  <c r="C36" i="1"/>
  <c r="B36" i="1"/>
  <c r="C35" i="1"/>
  <c r="C33" i="1"/>
  <c r="B33" i="1"/>
  <c r="C32" i="1"/>
  <c r="B32" i="1"/>
  <c r="C31" i="1"/>
  <c r="B31" i="1"/>
  <c r="C29" i="1"/>
  <c r="B29" i="1"/>
  <c r="C28" i="1"/>
  <c r="B28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G11" i="1"/>
  <c r="B11" i="1"/>
  <c r="G10" i="1"/>
  <c r="B10" i="1"/>
  <c r="G9" i="1"/>
  <c r="B9" i="1"/>
  <c r="G8" i="1"/>
  <c r="B8" i="1"/>
  <c r="G7" i="1"/>
  <c r="B7" i="1"/>
  <c r="G6" i="1"/>
  <c r="B6" i="1"/>
</calcChain>
</file>

<file path=xl/sharedStrings.xml><?xml version="1.0" encoding="utf-8"?>
<sst xmlns="http://schemas.openxmlformats.org/spreadsheetml/2006/main" count="27" uniqueCount="14">
  <si>
    <t>区域トラック</t>
    <rPh sb="0" eb="2">
      <t>クイキ</t>
    </rPh>
    <phoneticPr fontId="1"/>
  </si>
  <si>
    <t>合計</t>
    <rPh sb="0" eb="2">
      <t>ゴウケイ</t>
    </rPh>
    <phoneticPr fontId="1"/>
  </si>
  <si>
    <t>年度＼区分</t>
    <rPh sb="0" eb="2">
      <t>ネンド</t>
    </rPh>
    <rPh sb="3" eb="5">
      <t>クブン</t>
    </rPh>
    <phoneticPr fontId="1"/>
  </si>
  <si>
    <t>人件費</t>
    <rPh sb="0" eb="3">
      <t>ジンケンヒ</t>
    </rPh>
    <phoneticPr fontId="1"/>
  </si>
  <si>
    <t>路線トラック</t>
    <rPh sb="0" eb="2">
      <t>ロセン</t>
    </rPh>
    <phoneticPr fontId="1"/>
  </si>
  <si>
    <t>営業費</t>
    <rPh sb="0" eb="3">
      <t>エイギョウヒ</t>
    </rPh>
    <phoneticPr fontId="1"/>
  </si>
  <si>
    <t>小計</t>
    <rPh sb="0" eb="2">
      <t>ショウケイ</t>
    </rPh>
    <phoneticPr fontId="1"/>
  </si>
  <si>
    <t>その他</t>
    <rPh sb="2" eb="3">
      <t>タ</t>
    </rPh>
    <phoneticPr fontId="1"/>
  </si>
  <si>
    <t>営業外費</t>
    <rPh sb="0" eb="3">
      <t>エイギョウガイ</t>
    </rPh>
    <rPh sb="3" eb="4">
      <t>ヒ</t>
    </rPh>
    <phoneticPr fontId="1"/>
  </si>
  <si>
    <t>(注）自動車運送事業経営指標による。</t>
    <rPh sb="1" eb="2">
      <t>チュウ</t>
    </rPh>
    <rPh sb="3" eb="6">
      <t>ジドウシャ</t>
    </rPh>
    <rPh sb="6" eb="8">
      <t>ウンソウ</t>
    </rPh>
    <rPh sb="8" eb="10">
      <t>ジギョウ</t>
    </rPh>
    <rPh sb="10" eb="12">
      <t>ケイエイ</t>
    </rPh>
    <rPh sb="12" eb="14">
      <t>シヒョウ</t>
    </rPh>
    <phoneticPr fontId="1"/>
  </si>
  <si>
    <t>平成２年１２月の貨物自動車運送事業法の施行により、路線トラック事業と区域トラック事業を合わせて、一般トラック事業となったため、</t>
    <rPh sb="0" eb="2">
      <t>ヘイセイ</t>
    </rPh>
    <rPh sb="3" eb="4">
      <t>ネン</t>
    </rPh>
    <rPh sb="6" eb="7">
      <t>ガツ</t>
    </rPh>
    <rPh sb="8" eb="10">
      <t>カモツ</t>
    </rPh>
    <rPh sb="10" eb="13">
      <t>ジドウシャ</t>
    </rPh>
    <rPh sb="13" eb="15">
      <t>ウンソウ</t>
    </rPh>
    <rPh sb="15" eb="17">
      <t>ジギョウ</t>
    </rPh>
    <rPh sb="17" eb="18">
      <t>ホウ</t>
    </rPh>
    <rPh sb="19" eb="21">
      <t>セコウ</t>
    </rPh>
    <rPh sb="25" eb="27">
      <t>ロセン</t>
    </rPh>
    <rPh sb="31" eb="33">
      <t>ジギョウ</t>
    </rPh>
    <rPh sb="34" eb="36">
      <t>クイキ</t>
    </rPh>
    <rPh sb="40" eb="42">
      <t>ジギョウ</t>
    </rPh>
    <rPh sb="43" eb="44">
      <t>ア</t>
    </rPh>
    <rPh sb="48" eb="50">
      <t>イッパン</t>
    </rPh>
    <rPh sb="54" eb="56">
      <t>ジギョウ</t>
    </rPh>
    <phoneticPr fontId="1"/>
  </si>
  <si>
    <t>前年度までの数値と継続性がない。</t>
  </si>
  <si>
    <t>一般トラック</t>
    <rPh sb="0" eb="2">
      <t>イッパン</t>
    </rPh>
    <phoneticPr fontId="1"/>
  </si>
  <si>
    <t>トラックの走行キロあたりの原価</t>
    <rPh sb="5" eb="7">
      <t>ソウコウ</t>
    </rPh>
    <rPh sb="13" eb="14">
      <t>ハラ</t>
    </rPh>
    <rPh sb="14" eb="15">
      <t>アタイ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</si>
</sst>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;&quot;△ &quot;#,##0.00"/>
  </numFmts>
  <fonts count="5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name val="ＭＳ Ｐゴシック"/>
      <family val="3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Fill="1" applyBorder="1" applyAlignment="1">
      <alignment horizontal="right" vertical="center"/>
    </xf>
    <xf numFmtId="2" fontId="3" fillId="0" borderId="4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/>
  </sheetViews>
  <sheetFormatPr defaultRowHeight="13.5" x14ac:dyDescent="0.15"/>
  <cols>
    <col min="1" max="1" width="12.25" style="1" customWidth="1"/>
    <col min="2" max="2" width="10.875" style="1" bestFit="1" customWidth="1"/>
    <col min="3" max="6" width="10.875" style="1" customWidth="1"/>
    <col min="7" max="7" width="10.875" style="1" bestFit="1" customWidth="1"/>
    <col min="8" max="16384" width="9" style="1"/>
  </cols>
  <sheetData>
    <row r="1" spans="1:11" x14ac:dyDescent="0.15">
      <c r="A1" s="1" t="s">
        <v>13</v>
      </c>
    </row>
    <row r="3" spans="1:11" x14ac:dyDescent="0.15">
      <c r="A3" s="2" t="s">
        <v>2</v>
      </c>
      <c r="B3" s="13" t="s">
        <v>4</v>
      </c>
      <c r="C3" s="13"/>
      <c r="D3" s="13"/>
      <c r="E3" s="13"/>
      <c r="F3" s="13"/>
      <c r="G3" s="13" t="s">
        <v>0</v>
      </c>
      <c r="H3" s="13"/>
      <c r="I3" s="13"/>
      <c r="J3" s="13"/>
      <c r="K3" s="13"/>
    </row>
    <row r="4" spans="1:11" x14ac:dyDescent="0.15">
      <c r="A4" s="2"/>
      <c r="B4" s="8" t="s">
        <v>5</v>
      </c>
      <c r="C4" s="9"/>
      <c r="D4" s="9"/>
      <c r="E4" s="10"/>
      <c r="F4" s="11" t="s">
        <v>8</v>
      </c>
      <c r="G4" s="8" t="s">
        <v>5</v>
      </c>
      <c r="H4" s="9"/>
      <c r="I4" s="9"/>
      <c r="J4" s="10"/>
      <c r="K4" s="11" t="s">
        <v>8</v>
      </c>
    </row>
    <row r="5" spans="1:11" x14ac:dyDescent="0.15">
      <c r="A5" s="2"/>
      <c r="B5" s="2" t="s">
        <v>1</v>
      </c>
      <c r="C5" s="2" t="s">
        <v>6</v>
      </c>
      <c r="D5" s="2" t="s">
        <v>3</v>
      </c>
      <c r="E5" s="2" t="s">
        <v>7</v>
      </c>
      <c r="F5" s="12"/>
      <c r="G5" s="2" t="s">
        <v>1</v>
      </c>
      <c r="H5" s="2" t="s">
        <v>6</v>
      </c>
      <c r="I5" s="2" t="s">
        <v>3</v>
      </c>
      <c r="J5" s="2" t="s">
        <v>7</v>
      </c>
      <c r="K5" s="12"/>
    </row>
    <row r="6" spans="1:11" x14ac:dyDescent="0.15">
      <c r="A6" s="2">
        <v>40</v>
      </c>
      <c r="B6" s="2">
        <f t="shared" ref="B6:B11" si="0">SUM(D6:F6)</f>
        <v>100.88000000000001</v>
      </c>
      <c r="C6" s="2">
        <v>93.62</v>
      </c>
      <c r="D6" s="2">
        <v>44.25</v>
      </c>
      <c r="E6" s="2">
        <v>49.37</v>
      </c>
      <c r="F6" s="2">
        <v>7.26</v>
      </c>
      <c r="G6" s="2">
        <f t="shared" ref="G6:G11" si="1">SUM(I6:K6)</f>
        <v>83.710000000000008</v>
      </c>
      <c r="H6" s="2">
        <v>79.31</v>
      </c>
      <c r="I6" s="2">
        <v>36.299999999999997</v>
      </c>
      <c r="J6" s="2">
        <v>43.01</v>
      </c>
      <c r="K6" s="2">
        <v>4.4000000000000004</v>
      </c>
    </row>
    <row r="7" spans="1:11" x14ac:dyDescent="0.15">
      <c r="A7" s="2">
        <v>45</v>
      </c>
      <c r="B7" s="2">
        <f t="shared" si="0"/>
        <v>144.98999999999998</v>
      </c>
      <c r="C7" s="2">
        <v>135.13999999999999</v>
      </c>
      <c r="D7" s="2">
        <v>68.319999999999993</v>
      </c>
      <c r="E7" s="2">
        <v>66.819999999999993</v>
      </c>
      <c r="F7" s="2">
        <v>9.85</v>
      </c>
      <c r="G7" s="2">
        <f t="shared" si="1"/>
        <v>118.90999999999998</v>
      </c>
      <c r="H7" s="2">
        <v>113.11</v>
      </c>
      <c r="I7" s="2">
        <v>48.87</v>
      </c>
      <c r="J7" s="2">
        <v>64.239999999999995</v>
      </c>
      <c r="K7" s="2">
        <v>5.8</v>
      </c>
    </row>
    <row r="8" spans="1:11" x14ac:dyDescent="0.15">
      <c r="A8" s="2">
        <v>50</v>
      </c>
      <c r="B8" s="2">
        <f t="shared" si="0"/>
        <v>280.74</v>
      </c>
      <c r="C8" s="2">
        <v>267.37</v>
      </c>
      <c r="D8" s="2">
        <v>144.38999999999999</v>
      </c>
      <c r="E8" s="2">
        <v>122.98</v>
      </c>
      <c r="F8" s="2">
        <v>13.37</v>
      </c>
      <c r="G8" s="2">
        <f t="shared" si="1"/>
        <v>193.29999999999998</v>
      </c>
      <c r="H8" s="2">
        <v>185.66</v>
      </c>
      <c r="I8" s="2">
        <v>86.03</v>
      </c>
      <c r="J8" s="2">
        <v>99.63</v>
      </c>
      <c r="K8" s="2">
        <v>7.64</v>
      </c>
    </row>
    <row r="9" spans="1:11" x14ac:dyDescent="0.15">
      <c r="A9" s="2">
        <v>55</v>
      </c>
      <c r="B9" s="2">
        <f t="shared" si="0"/>
        <v>414.03</v>
      </c>
      <c r="C9" s="2">
        <v>400.7</v>
      </c>
      <c r="D9" s="2">
        <v>194.06</v>
      </c>
      <c r="E9" s="2">
        <v>206.64</v>
      </c>
      <c r="F9" s="2">
        <v>13.33</v>
      </c>
      <c r="G9" s="2">
        <f t="shared" si="1"/>
        <v>254.43</v>
      </c>
      <c r="H9" s="2">
        <v>245.79</v>
      </c>
      <c r="I9" s="2">
        <v>105.49</v>
      </c>
      <c r="J9" s="2">
        <v>140.30000000000001</v>
      </c>
      <c r="K9" s="2">
        <v>8.64</v>
      </c>
    </row>
    <row r="10" spans="1:11" x14ac:dyDescent="0.15">
      <c r="A10" s="2">
        <v>60</v>
      </c>
      <c r="B10" s="2">
        <f t="shared" si="0"/>
        <v>498.81000000000006</v>
      </c>
      <c r="C10" s="2">
        <v>486.07</v>
      </c>
      <c r="D10" s="2">
        <v>218.21</v>
      </c>
      <c r="E10" s="2">
        <v>267.86</v>
      </c>
      <c r="F10" s="2">
        <v>12.74</v>
      </c>
      <c r="G10" s="2">
        <f t="shared" si="1"/>
        <v>273.96999999999997</v>
      </c>
      <c r="H10" s="2">
        <v>265.89999999999998</v>
      </c>
      <c r="I10" s="2">
        <v>118.1</v>
      </c>
      <c r="J10" s="2">
        <v>147.80000000000001</v>
      </c>
      <c r="K10" s="2">
        <v>8.07</v>
      </c>
    </row>
    <row r="11" spans="1:11" x14ac:dyDescent="0.15">
      <c r="A11" s="2">
        <v>2</v>
      </c>
      <c r="B11" s="2">
        <f t="shared" si="0"/>
        <v>632.37</v>
      </c>
      <c r="C11" s="2">
        <v>615.20000000000005</v>
      </c>
      <c r="D11" s="2">
        <v>257.45999999999998</v>
      </c>
      <c r="E11" s="2">
        <v>357.74</v>
      </c>
      <c r="F11" s="2">
        <v>17.170000000000002</v>
      </c>
      <c r="G11" s="2">
        <f t="shared" si="1"/>
        <v>286.76</v>
      </c>
      <c r="H11" s="2">
        <v>276.32</v>
      </c>
      <c r="I11" s="2">
        <v>123.23</v>
      </c>
      <c r="J11" s="2">
        <v>153.09</v>
      </c>
      <c r="K11" s="2">
        <v>10.44</v>
      </c>
    </row>
    <row r="12" spans="1:11" x14ac:dyDescent="0.15">
      <c r="A12" s="1" t="s">
        <v>9</v>
      </c>
    </row>
    <row r="13" spans="1:11" x14ac:dyDescent="0.15">
      <c r="A13" s="1" t="s">
        <v>10</v>
      </c>
    </row>
    <row r="14" spans="1:11" x14ac:dyDescent="0.15">
      <c r="A14" s="1" t="s">
        <v>11</v>
      </c>
    </row>
    <row r="16" spans="1:11" x14ac:dyDescent="0.15">
      <c r="A16" s="2" t="s">
        <v>2</v>
      </c>
      <c r="B16" s="13" t="s">
        <v>12</v>
      </c>
      <c r="C16" s="13"/>
      <c r="D16" s="13"/>
      <c r="E16" s="13"/>
      <c r="F16" s="13"/>
    </row>
    <row r="17" spans="1:6" x14ac:dyDescent="0.15">
      <c r="A17" s="2"/>
      <c r="B17" s="8" t="s">
        <v>5</v>
      </c>
      <c r="C17" s="9"/>
      <c r="D17" s="9"/>
      <c r="E17" s="10"/>
      <c r="F17" s="11" t="s">
        <v>8</v>
      </c>
    </row>
    <row r="18" spans="1:6" x14ac:dyDescent="0.15">
      <c r="A18" s="2"/>
      <c r="B18" s="2" t="s">
        <v>1</v>
      </c>
      <c r="C18" s="2" t="s">
        <v>6</v>
      </c>
      <c r="D18" s="2" t="s">
        <v>3</v>
      </c>
      <c r="E18" s="2" t="s">
        <v>7</v>
      </c>
      <c r="F18" s="12"/>
    </row>
    <row r="19" spans="1:6" x14ac:dyDescent="0.15">
      <c r="A19" s="2">
        <v>10</v>
      </c>
      <c r="B19" s="2">
        <f t="shared" ref="B19:B26" si="2">SUM(D19:F19)</f>
        <v>410.32</v>
      </c>
      <c r="C19" s="2">
        <f t="shared" ref="C19:C26" si="3">SUM(D19:E19)</f>
        <v>403.36</v>
      </c>
      <c r="D19" s="3">
        <v>166.97</v>
      </c>
      <c r="E19" s="3">
        <v>236.39</v>
      </c>
      <c r="F19" s="3">
        <v>6.96</v>
      </c>
    </row>
    <row r="20" spans="1:6" x14ac:dyDescent="0.15">
      <c r="A20" s="2">
        <v>11</v>
      </c>
      <c r="B20" s="2">
        <f t="shared" si="2"/>
        <v>441.56</v>
      </c>
      <c r="C20" s="2">
        <f t="shared" si="3"/>
        <v>436.56</v>
      </c>
      <c r="D20" s="3">
        <v>174.32</v>
      </c>
      <c r="E20" s="3">
        <v>262.24</v>
      </c>
      <c r="F20" s="3">
        <v>5</v>
      </c>
    </row>
    <row r="21" spans="1:6" x14ac:dyDescent="0.15">
      <c r="A21" s="2">
        <v>12</v>
      </c>
      <c r="B21" s="2">
        <f t="shared" si="2"/>
        <v>469.12000000000006</v>
      </c>
      <c r="C21" s="2">
        <f t="shared" si="3"/>
        <v>464.46000000000004</v>
      </c>
      <c r="D21" s="3">
        <v>180.65</v>
      </c>
      <c r="E21" s="3">
        <v>283.81</v>
      </c>
      <c r="F21" s="3">
        <v>4.66</v>
      </c>
    </row>
    <row r="22" spans="1:6" x14ac:dyDescent="0.15">
      <c r="A22" s="2">
        <v>13</v>
      </c>
      <c r="B22" s="2">
        <f t="shared" si="2"/>
        <v>443.62</v>
      </c>
      <c r="C22" s="2">
        <f t="shared" si="3"/>
        <v>439.24</v>
      </c>
      <c r="D22" s="3">
        <v>171.82</v>
      </c>
      <c r="E22" s="3">
        <v>267.42</v>
      </c>
      <c r="F22" s="3">
        <v>4.38</v>
      </c>
    </row>
    <row r="23" spans="1:6" x14ac:dyDescent="0.15">
      <c r="A23" s="2">
        <v>14</v>
      </c>
      <c r="B23" s="2">
        <f t="shared" si="2"/>
        <v>451.22</v>
      </c>
      <c r="C23" s="2">
        <f t="shared" si="3"/>
        <v>447.37</v>
      </c>
      <c r="D23" s="3">
        <v>168.71</v>
      </c>
      <c r="E23" s="3">
        <v>278.66000000000003</v>
      </c>
      <c r="F23" s="3">
        <v>3.85</v>
      </c>
    </row>
    <row r="24" spans="1:6" x14ac:dyDescent="0.15">
      <c r="A24" s="2">
        <v>15</v>
      </c>
      <c r="B24" s="2">
        <f t="shared" si="2"/>
        <v>448.81</v>
      </c>
      <c r="C24" s="2">
        <f t="shared" si="3"/>
        <v>445.32</v>
      </c>
      <c r="D24" s="3">
        <v>161.12</v>
      </c>
      <c r="E24" s="3">
        <v>284.2</v>
      </c>
      <c r="F24" s="3">
        <v>3.49</v>
      </c>
    </row>
    <row r="25" spans="1:6" x14ac:dyDescent="0.15">
      <c r="A25" s="2">
        <v>16</v>
      </c>
      <c r="B25" s="2">
        <f t="shared" si="2"/>
        <v>481.09000000000003</v>
      </c>
      <c r="C25" s="2">
        <f t="shared" si="3"/>
        <v>477.79</v>
      </c>
      <c r="D25" s="3">
        <v>163.11000000000001</v>
      </c>
      <c r="E25" s="3">
        <v>314.68</v>
      </c>
      <c r="F25" s="3">
        <v>3.3</v>
      </c>
    </row>
    <row r="26" spans="1:6" x14ac:dyDescent="0.15">
      <c r="A26" s="2">
        <v>17</v>
      </c>
      <c r="B26" s="2">
        <f t="shared" si="2"/>
        <v>437.40000000000003</v>
      </c>
      <c r="C26" s="2">
        <f t="shared" si="3"/>
        <v>434.07000000000005</v>
      </c>
      <c r="D26" s="3">
        <v>149.97</v>
      </c>
      <c r="E26" s="3">
        <v>284.10000000000002</v>
      </c>
      <c r="F26" s="3">
        <v>3.33</v>
      </c>
    </row>
    <row r="27" spans="1:6" x14ac:dyDescent="0.15">
      <c r="A27" s="2">
        <v>18</v>
      </c>
      <c r="B27" s="2">
        <v>477.74</v>
      </c>
      <c r="C27" s="2">
        <v>474.68</v>
      </c>
      <c r="D27" s="3">
        <v>157.6</v>
      </c>
      <c r="E27" s="3">
        <v>317.62</v>
      </c>
      <c r="F27" s="3">
        <v>3.05</v>
      </c>
    </row>
    <row r="28" spans="1:6" x14ac:dyDescent="0.15">
      <c r="A28" s="2">
        <v>19</v>
      </c>
      <c r="B28" s="2">
        <f>SUM(D28:F28)</f>
        <v>490.49</v>
      </c>
      <c r="C28" s="2">
        <f>SUM(D28:E28)</f>
        <v>487.32</v>
      </c>
      <c r="D28" s="3">
        <v>159.37</v>
      </c>
      <c r="E28" s="3">
        <v>327.95</v>
      </c>
      <c r="F28" s="3">
        <v>3.17</v>
      </c>
    </row>
    <row r="29" spans="1:6" x14ac:dyDescent="0.15">
      <c r="A29" s="2">
        <v>20</v>
      </c>
      <c r="B29" s="2">
        <f>SUM(D29:F29)</f>
        <v>519.37</v>
      </c>
      <c r="C29" s="2">
        <f>SUM(D29:E29)</f>
        <v>515.83000000000004</v>
      </c>
      <c r="D29" s="3">
        <v>170.22</v>
      </c>
      <c r="E29" s="3">
        <v>345.61</v>
      </c>
      <c r="F29" s="3">
        <v>3.54</v>
      </c>
    </row>
    <row r="30" spans="1:6" x14ac:dyDescent="0.15">
      <c r="A30" s="2">
        <v>21</v>
      </c>
      <c r="B30" s="2">
        <v>466.74</v>
      </c>
      <c r="C30" s="2">
        <v>463.62</v>
      </c>
      <c r="D30" s="3">
        <v>160.53</v>
      </c>
      <c r="E30" s="3">
        <v>303.10000000000002</v>
      </c>
      <c r="F30" s="3">
        <v>3.12</v>
      </c>
    </row>
    <row r="31" spans="1:6" x14ac:dyDescent="0.15">
      <c r="A31" s="2">
        <v>22</v>
      </c>
      <c r="B31" s="2">
        <f>SUM(D31:F31)</f>
        <v>500.33000000000004</v>
      </c>
      <c r="C31" s="2">
        <f>SUM(D31:E31)</f>
        <v>497.54</v>
      </c>
      <c r="D31" s="3">
        <v>160.61000000000001</v>
      </c>
      <c r="E31" s="3">
        <v>336.93</v>
      </c>
      <c r="F31" s="3">
        <v>2.79</v>
      </c>
    </row>
    <row r="32" spans="1:6" x14ac:dyDescent="0.15">
      <c r="A32" s="2">
        <v>23</v>
      </c>
      <c r="B32" s="2">
        <f>SUM(D32:F32)</f>
        <v>508.93</v>
      </c>
      <c r="C32" s="2">
        <f>SUM(D32:E32)</f>
        <v>506.24</v>
      </c>
      <c r="D32" s="3">
        <v>159.91</v>
      </c>
      <c r="E32" s="3">
        <v>346.33</v>
      </c>
      <c r="F32" s="3">
        <v>2.69</v>
      </c>
    </row>
    <row r="33" spans="1:6" x14ac:dyDescent="0.15">
      <c r="A33" s="2">
        <v>24</v>
      </c>
      <c r="B33" s="2">
        <f>SUM(D33:F33)</f>
        <v>490.75</v>
      </c>
      <c r="C33" s="2">
        <f>SUM(D33:E33)</f>
        <v>488.27</v>
      </c>
      <c r="D33" s="3">
        <v>159.25</v>
      </c>
      <c r="E33" s="3">
        <v>329.02</v>
      </c>
      <c r="F33" s="3">
        <v>2.48</v>
      </c>
    </row>
    <row r="34" spans="1:6" x14ac:dyDescent="0.15">
      <c r="A34" s="2">
        <v>25</v>
      </c>
      <c r="B34" s="2">
        <v>501.07</v>
      </c>
      <c r="C34" s="2">
        <v>498.66</v>
      </c>
      <c r="D34" s="3">
        <v>161.85</v>
      </c>
      <c r="E34" s="3">
        <v>336.81</v>
      </c>
      <c r="F34" s="3">
        <v>2.4</v>
      </c>
    </row>
    <row r="35" spans="1:6" x14ac:dyDescent="0.15">
      <c r="A35" s="2">
        <v>26</v>
      </c>
      <c r="B35" s="2">
        <v>523.08000000000004</v>
      </c>
      <c r="C35" s="2">
        <f>SUM(D35:E35)</f>
        <v>520.76</v>
      </c>
      <c r="D35" s="3">
        <v>156.38999999999999</v>
      </c>
      <c r="E35" s="3">
        <v>364.37</v>
      </c>
      <c r="F35" s="3">
        <v>2.33</v>
      </c>
    </row>
    <row r="36" spans="1:6" x14ac:dyDescent="0.15">
      <c r="A36" s="2">
        <v>27</v>
      </c>
      <c r="B36" s="4">
        <f>SUM(C36,F36)</f>
        <v>518.39643051126995</v>
      </c>
      <c r="C36" s="4">
        <f>SUM(D36:E36)</f>
        <v>516.2701847427486</v>
      </c>
      <c r="D36" s="5">
        <v>158.44222874932495</v>
      </c>
      <c r="E36" s="5">
        <v>357.8279559934237</v>
      </c>
      <c r="F36" s="6">
        <v>2.1262457685214096</v>
      </c>
    </row>
    <row r="37" spans="1:6" x14ac:dyDescent="0.15">
      <c r="A37" s="2">
        <v>28</v>
      </c>
      <c r="B37" s="4">
        <f>SUM(C37,F37)</f>
        <v>497.80086118653531</v>
      </c>
      <c r="C37" s="4">
        <f>SUM(D37:E37)</f>
        <v>495.28627573620963</v>
      </c>
      <c r="D37" s="5">
        <v>159.47784091571938</v>
      </c>
      <c r="E37" s="5">
        <v>335.80843482049022</v>
      </c>
      <c r="F37" s="6">
        <v>2.5145854503256881</v>
      </c>
    </row>
    <row r="38" spans="1:6" x14ac:dyDescent="0.15">
      <c r="A38" s="2">
        <v>29</v>
      </c>
      <c r="B38" s="4">
        <f>SUM(C38,F38)</f>
        <v>554.63680253070072</v>
      </c>
      <c r="C38" s="4">
        <f>SUM(D38:E38)</f>
        <v>552.28294637143733</v>
      </c>
      <c r="D38" s="5">
        <v>177.29850071969287</v>
      </c>
      <c r="E38" s="5">
        <v>374.98444565174447</v>
      </c>
      <c r="F38" s="6">
        <v>2.3538561592633802</v>
      </c>
    </row>
    <row r="39" spans="1:6" s="7" customFormat="1" x14ac:dyDescent="0.15">
      <c r="A39" s="2">
        <v>30</v>
      </c>
      <c r="B39" s="4">
        <v>554.20000000000005</v>
      </c>
      <c r="C39" s="4">
        <v>552.57000000000005</v>
      </c>
      <c r="D39" s="5">
        <v>175.17</v>
      </c>
      <c r="E39" s="5">
        <v>377.4</v>
      </c>
      <c r="F39" s="6">
        <v>1.65</v>
      </c>
    </row>
  </sheetData>
  <mergeCells count="9">
    <mergeCell ref="B17:E17"/>
    <mergeCell ref="F4:F5"/>
    <mergeCell ref="K4:K5"/>
    <mergeCell ref="F17:F18"/>
    <mergeCell ref="B3:F3"/>
    <mergeCell ref="G3:K3"/>
    <mergeCell ref="B4:E4"/>
    <mergeCell ref="G4:J4"/>
    <mergeCell ref="B16:F16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cp:lastPrinted>2022-04-04T07:34:03Z</cp:lastPrinted>
  <dcterms:created xsi:type="dcterms:W3CDTF">2019-12-04T09:24:40Z</dcterms:created>
  <dcterms:modified xsi:type="dcterms:W3CDTF">2022-05-31T07:25:59Z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2021-04-28T09:15:43Z</vt:filetime>
  </property>
</Properties>
</file>