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930" yWindow="0" windowWidth="27870" windowHeight="12045"/>
  </bookViews>
  <sheets>
    <sheet name="（新）1-1(普通・小型)&lt;輸入&gt;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'（新）1-1(普通・小型)&lt;輸入&gt;'!$A$8:$V$10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'（新）1-1(普通・小型)&lt;輸入&gt;'!$A$2:$X$11</definedName>
    <definedName name="_xlnm.Print_Titles" localSheetId="0">'（新）1-1(普通・小型)&lt;輸入&gt;'!$2:$8</definedName>
    <definedName name="_xlnm.Print_Titles">[2]乗用・ＲＶ車!$A$1:$IV$7</definedName>
    <definedName name="削" localSheetId="0">[3]!社内配布用印刷</definedName>
    <definedName name="削">[3]!社内配布用印刷</definedName>
    <definedName name="削除" localSheetId="0">[1]!Module1.社内配布用印刷</definedName>
    <definedName name="削除">[1]!Module1.社内配布用印刷</definedName>
    <definedName name="削除した" localSheetId="0">[1]!Module1.提出用印刷</definedName>
    <definedName name="削除した">[1]!Module1.提出用印刷</definedName>
    <definedName name="削除したもの" localSheetId="0">[1]!新型構変選択</definedName>
    <definedName name="削除したもの">[1]!新型構変選択</definedName>
    <definedName name="削除中" localSheetId="0">[1]!製作者選択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U10" i="1"/>
  <c r="L10" i="1"/>
  <c r="V9" i="1"/>
  <c r="U9" i="1"/>
  <c r="L9" i="1"/>
</calcChain>
</file>

<file path=xl/sharedStrings.xml><?xml version="1.0" encoding="utf-8"?>
<sst xmlns="http://schemas.openxmlformats.org/spreadsheetml/2006/main" count="60" uniqueCount="53">
  <si>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</si>
  <si>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マツダ株式会社</t>
    <phoneticPr fontId="2"/>
  </si>
  <si>
    <t>ガソリン乗用車（普通・小型）</t>
    <rPh sb="8" eb="10">
      <t>フツウ</t>
    </rPh>
    <rPh sb="11" eb="13">
      <t>コガタ</t>
    </rPh>
    <phoneticPr fontId="2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</si>
  <si>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</si>
  <si>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</si>
  <si>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</si>
  <si>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</si>
  <si>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</si>
  <si>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</si>
  <si>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</si>
  <si>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</si>
  <si>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</si>
  <si>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</si>
  <si>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</si>
  <si>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</si>
  <si>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</si>
  <si>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</si>
  <si>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令和２年度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</si>
  <si>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</si>
  <si>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</si>
  <si>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</si>
  <si>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</si>
  <si>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</si>
  <si>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</si>
  <si>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r>
      <rPr>
        <sz val="8"/>
        <color indexed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</si>
  <si>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</si>
  <si>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</si>
  <si>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</si>
  <si>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</si>
  <si>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</si>
  <si>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</si>
  <si>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</si>
  <si>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</si>
  <si>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</si>
  <si>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</si>
  <si>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</si>
  <si>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</si>
  <si>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</si>
  <si>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レベル</t>
    </r>
  </si>
  <si>
    <t>マツダ</t>
  </si>
  <si>
    <t>ＣＸ－３</t>
  </si>
  <si>
    <t>5BA-DKLFY</t>
    <phoneticPr fontId="2"/>
  </si>
  <si>
    <t>0003,0004</t>
    <phoneticPr fontId="2"/>
  </si>
  <si>
    <t>P5</t>
    <phoneticPr fontId="2"/>
  </si>
  <si>
    <t>6AT(E･LTC)</t>
  </si>
  <si>
    <t>I,D,V,MC,EP,B</t>
  </si>
  <si>
    <t>3W</t>
  </si>
  <si>
    <t>F</t>
  </si>
  <si>
    <t>☆☆☆☆</t>
    <phoneticPr fontId="2"/>
  </si>
  <si>
    <t>★1.5</t>
    <phoneticPr fontId="2"/>
  </si>
  <si>
    <t>5BA-DKLAY</t>
    <phoneticPr fontId="2"/>
  </si>
  <si>
    <t>A</t>
  </si>
  <si>
    <t>★1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</si>
</sst>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6" x14ac:knownFonts="1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3" fillId="2" borderId="0" xfId="0" applyFont="1" applyFill="1" applyBorder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8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0" xfId="0" applyFont="1" applyFill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11" fillId="0" borderId="12" xfId="0" applyFont="1" applyFill="1" applyBorder="1"/>
    <xf numFmtId="0" fontId="11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 shrinkToFit="1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11" fillId="0" borderId="14" xfId="0" applyFont="1" applyFill="1" applyBorder="1"/>
    <xf numFmtId="0" fontId="11" fillId="0" borderId="1" xfId="0" applyFont="1" applyFill="1" applyBorder="1"/>
    <xf numFmtId="0" fontId="3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77" fontId="14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29" xfId="0" applyNumberFormat="1" applyFont="1" applyFill="1" applyBorder="1" applyAlignment="1">
      <alignment horizontal="center" vertical="center" wrapText="1"/>
    </xf>
    <xf numFmtId="177" fontId="14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center" vertical="center" shrinkToFit="1"/>
      <protection locked="0"/>
    </xf>
    <xf numFmtId="179" fontId="3" fillId="0" borderId="30" xfId="0" applyNumberFormat="1" applyFont="1" applyFill="1" applyBorder="1" applyAlignment="1">
      <alignment horizontal="center" vertical="center"/>
    </xf>
    <xf numFmtId="179" fontId="3" fillId="0" borderId="27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179" fontId="8" fillId="0" borderId="27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49" fontId="3" fillId="0" borderId="27" xfId="0" applyNumberFormat="1" applyFont="1" applyFill="1" applyBorder="1" applyAlignment="1" applyProtection="1">
      <alignment horizontal="left" vertical="center"/>
      <protection locked="0"/>
    </xf>
    <xf numFmtId="176" fontId="3" fillId="0" borderId="27" xfId="0" applyNumberFormat="1" applyFont="1" applyFill="1" applyBorder="1" applyAlignment="1" applyProtection="1">
      <alignment horizontal="center" vertical="center"/>
      <protection locked="0"/>
    </xf>
    <xf numFmtId="177" fontId="14" fillId="0" borderId="31" xfId="0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32" xfId="0" applyNumberFormat="1" applyFont="1" applyFill="1" applyBorder="1" applyAlignment="1">
      <alignment horizontal="center" vertical="center" wrapText="1"/>
    </xf>
    <xf numFmtId="0" fontId="14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1"/>
  <sheetViews>
    <sheetView tabSelected="1" view="pageBreakPreview" zoomScale="90" zoomScaleNormal="55" zoomScaleSheetLayoutView="9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3" sqref="A3"/>
    </sheetView>
  </sheetViews>
  <sheetFormatPr defaultRowHeight="11.25" x14ac:dyDescent="0.2"/>
  <cols>
    <col min="1" max="1" width="7" style="105" customWidth="1"/>
    <col min="2" max="2" width="3.875" style="2" bestFit="1" customWidth="1"/>
    <col min="3" max="3" width="10" style="2" bestFit="1" customWidth="1"/>
    <col min="4" max="4" width="10.125" style="2" bestFit="1" customWidth="1"/>
    <col min="5" max="5" width="17.5" style="3" bestFit="1" customWidth="1"/>
    <col min="6" max="7" width="5.875" style="2" bestFit="1" customWidth="1"/>
    <col min="8" max="9" width="9.2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0.375" style="2" bestFit="1" customWidth="1"/>
    <col min="16" max="16" width="13.5" style="2" bestFit="1" customWidth="1"/>
    <col min="17" max="17" width="9.125" style="2" bestFit="1" customWidth="1"/>
    <col min="18" max="18" width="6" style="2" customWidth="1"/>
    <col min="19" max="19" width="19.5" style="2" bestFit="1" customWidth="1"/>
    <col min="20" max="20" width="10.125" style="2" bestFit="1" customWidth="1"/>
    <col min="21" max="22" width="8.25" style="2" bestFit="1" customWidth="1"/>
    <col min="23" max="23" width="8.125" style="2" bestFit="1" customWidth="1"/>
    <col min="24" max="24" width="8.375" style="2" bestFit="1" customWidth="1"/>
    <col min="25" max="16384" width="9" style="2"/>
  </cols>
  <sheetData>
    <row r="1" spans="1:24" ht="21.75" customHeight="1" x14ac:dyDescent="0.25">
      <c r="A1" s="1"/>
      <c r="B1" s="1"/>
      <c r="R1" s="4"/>
    </row>
    <row r="2" spans="1:24" s="12" customFormat="1" ht="15" x14ac:dyDescent="0.2">
      <c r="A2" s="5"/>
      <c r="B2" s="5"/>
      <c r="C2" s="5"/>
      <c r="D2" s="6"/>
      <c r="E2" s="6"/>
      <c r="F2" s="7"/>
      <c r="G2" s="6"/>
      <c r="H2" s="6"/>
      <c r="I2" s="5"/>
      <c r="J2" s="8" t="s">
        <v>0</v>
      </c>
      <c r="K2" s="8"/>
      <c r="L2" s="8"/>
      <c r="M2" s="8"/>
      <c r="N2" s="8"/>
      <c r="O2" s="8"/>
      <c r="P2" s="8"/>
      <c r="Q2" s="9"/>
      <c r="R2" s="10" t="s">
        <v>1</v>
      </c>
      <c r="S2" s="11"/>
      <c r="T2" s="11"/>
      <c r="U2" s="11"/>
      <c r="V2" s="11"/>
    </row>
    <row r="3" spans="1:24" s="12" customFormat="1" ht="23.25" customHeight="1" x14ac:dyDescent="0.25">
      <c r="A3" s="13" t="s">
        <v>2</v>
      </c>
      <c r="B3" s="14"/>
      <c r="C3" s="5"/>
      <c r="D3" s="6"/>
      <c r="E3" s="6"/>
      <c r="F3" s="5"/>
      <c r="G3" s="5"/>
      <c r="H3" s="5"/>
      <c r="I3" s="5"/>
      <c r="J3" s="9"/>
      <c r="K3" s="5"/>
      <c r="L3" s="5"/>
      <c r="M3" s="5"/>
      <c r="N3" s="5"/>
      <c r="O3" s="5"/>
      <c r="P3" s="5"/>
      <c r="Q3" s="6"/>
      <c r="R3" s="15"/>
      <c r="S3" s="16" t="s">
        <v>3</v>
      </c>
      <c r="T3" s="16"/>
      <c r="U3" s="16"/>
      <c r="V3" s="16"/>
      <c r="W3" s="16"/>
      <c r="X3" s="16"/>
    </row>
    <row r="4" spans="1:24" s="12" customFormat="1" ht="14.25" customHeight="1" thickBot="1" x14ac:dyDescent="0.25">
      <c r="A4" s="17" t="s">
        <v>4</v>
      </c>
      <c r="B4" s="18" t="s">
        <v>5</v>
      </c>
      <c r="C4" s="19"/>
      <c r="D4" s="20"/>
      <c r="E4" s="21"/>
      <c r="F4" s="18" t="s">
        <v>6</v>
      </c>
      <c r="G4" s="22"/>
      <c r="H4" s="23" t="s">
        <v>7</v>
      </c>
      <c r="I4" s="23" t="s">
        <v>8</v>
      </c>
      <c r="J4" s="24" t="s">
        <v>9</v>
      </c>
      <c r="K4" s="25" t="s">
        <v>10</v>
      </c>
      <c r="L4" s="26"/>
      <c r="M4" s="26"/>
      <c r="N4" s="26"/>
      <c r="O4" s="27"/>
      <c r="P4" s="21"/>
      <c r="Q4" s="28"/>
      <c r="R4" s="29"/>
      <c r="S4" s="30"/>
      <c r="T4" s="31"/>
      <c r="U4" s="32" t="s">
        <v>11</v>
      </c>
      <c r="V4" s="33" t="s">
        <v>12</v>
      </c>
      <c r="W4" s="34" t="s">
        <v>13</v>
      </c>
      <c r="X4" s="35"/>
    </row>
    <row r="5" spans="1:24" s="12" customFormat="1" ht="11.25" customHeight="1" x14ac:dyDescent="0.2">
      <c r="A5" s="36"/>
      <c r="B5" s="37"/>
      <c r="C5" s="38"/>
      <c r="D5" s="39"/>
      <c r="E5" s="40"/>
      <c r="F5" s="41"/>
      <c r="G5" s="42"/>
      <c r="H5" s="36"/>
      <c r="I5" s="36"/>
      <c r="J5" s="43"/>
      <c r="K5" s="44" t="s">
        <v>14</v>
      </c>
      <c r="L5" s="45" t="s">
        <v>15</v>
      </c>
      <c r="M5" s="46" t="s">
        <v>16</v>
      </c>
      <c r="N5" s="47" t="s">
        <v>17</v>
      </c>
      <c r="O5" s="47" t="s">
        <v>18</v>
      </c>
      <c r="P5" s="48" t="s">
        <v>19</v>
      </c>
      <c r="Q5" s="49" t="s">
        <v>20</v>
      </c>
      <c r="R5" s="50"/>
      <c r="S5" s="51"/>
      <c r="T5" s="52" t="s">
        <v>21</v>
      </c>
      <c r="U5" s="53"/>
      <c r="V5" s="54"/>
      <c r="W5" s="55" t="s">
        <v>22</v>
      </c>
      <c r="X5" s="33" t="s">
        <v>23</v>
      </c>
    </row>
    <row r="6" spans="1:24" s="12" customFormat="1" ht="11.25" customHeight="1" x14ac:dyDescent="0.2">
      <c r="A6" s="36"/>
      <c r="B6" s="37"/>
      <c r="C6" s="38"/>
      <c r="D6" s="17" t="s">
        <v>24</v>
      </c>
      <c r="E6" s="56" t="s">
        <v>25</v>
      </c>
      <c r="F6" s="17" t="s">
        <v>24</v>
      </c>
      <c r="G6" s="23" t="s">
        <v>26</v>
      </c>
      <c r="H6" s="36"/>
      <c r="I6" s="36"/>
      <c r="J6" s="43"/>
      <c r="K6" s="57"/>
      <c r="L6" s="58"/>
      <c r="M6" s="57"/>
      <c r="N6" s="59"/>
      <c r="O6" s="60"/>
      <c r="P6" s="61" t="s">
        <v>27</v>
      </c>
      <c r="Q6" s="61" t="s">
        <v>28</v>
      </c>
      <c r="R6" s="61"/>
      <c r="S6" s="61"/>
      <c r="T6" s="62" t="s">
        <v>29</v>
      </c>
      <c r="U6" s="53"/>
      <c r="V6" s="54"/>
      <c r="W6" s="63"/>
      <c r="X6" s="64"/>
    </row>
    <row r="7" spans="1:24" s="12" customFormat="1" ht="12" customHeight="1" x14ac:dyDescent="0.2">
      <c r="A7" s="36"/>
      <c r="B7" s="37"/>
      <c r="C7" s="38"/>
      <c r="D7" s="36"/>
      <c r="E7" s="54"/>
      <c r="F7" s="36"/>
      <c r="G7" s="36"/>
      <c r="H7" s="36"/>
      <c r="I7" s="36"/>
      <c r="J7" s="43"/>
      <c r="K7" s="57"/>
      <c r="L7" s="58"/>
      <c r="M7" s="57"/>
      <c r="N7" s="59"/>
      <c r="O7" s="60"/>
      <c r="P7" s="61" t="s">
        <v>30</v>
      </c>
      <c r="Q7" s="61" t="s">
        <v>31</v>
      </c>
      <c r="R7" s="61" t="s">
        <v>32</v>
      </c>
      <c r="S7" s="61" t="s">
        <v>33</v>
      </c>
      <c r="T7" s="62" t="s">
        <v>34</v>
      </c>
      <c r="U7" s="53"/>
      <c r="V7" s="54"/>
      <c r="W7" s="63"/>
      <c r="X7" s="64"/>
    </row>
    <row r="8" spans="1:24" s="12" customFormat="1" ht="11.25" customHeight="1" x14ac:dyDescent="0.2">
      <c r="A8" s="65"/>
      <c r="B8" s="66"/>
      <c r="C8" s="67"/>
      <c r="D8" s="65"/>
      <c r="E8" s="68"/>
      <c r="F8" s="65"/>
      <c r="G8" s="65"/>
      <c r="H8" s="65"/>
      <c r="I8" s="65"/>
      <c r="J8" s="41"/>
      <c r="K8" s="69"/>
      <c r="L8" s="70"/>
      <c r="M8" s="69"/>
      <c r="N8" s="71"/>
      <c r="O8" s="72"/>
      <c r="P8" s="40" t="s">
        <v>35</v>
      </c>
      <c r="Q8" s="40" t="s">
        <v>36</v>
      </c>
      <c r="R8" s="40" t="s">
        <v>37</v>
      </c>
      <c r="S8" s="73"/>
      <c r="T8" s="74" t="s">
        <v>38</v>
      </c>
      <c r="U8" s="75"/>
      <c r="V8" s="68"/>
      <c r="W8" s="76"/>
      <c r="X8" s="77"/>
    </row>
    <row r="9" spans="1:24" s="12" customFormat="1" ht="24" customHeight="1" x14ac:dyDescent="0.2">
      <c r="A9" s="78" t="s">
        <v>39</v>
      </c>
      <c r="B9" s="79"/>
      <c r="C9" s="80" t="s">
        <v>40</v>
      </c>
      <c r="D9" s="81" t="s">
        <v>41</v>
      </c>
      <c r="E9" s="82" t="s">
        <v>42</v>
      </c>
      <c r="F9" s="83" t="s">
        <v>43</v>
      </c>
      <c r="G9" s="84">
        <v>1.496</v>
      </c>
      <c r="H9" s="85" t="s">
        <v>44</v>
      </c>
      <c r="I9" s="86">
        <v>1210</v>
      </c>
      <c r="J9" s="87">
        <v>5</v>
      </c>
      <c r="K9" s="88">
        <v>17</v>
      </c>
      <c r="L9" s="89">
        <f>IF(K9&gt;0,1/K9*34.6*67.1,"")</f>
        <v>136.56823529411761</v>
      </c>
      <c r="M9" s="88">
        <v>17.2</v>
      </c>
      <c r="N9" s="90">
        <v>20.3</v>
      </c>
      <c r="O9" s="90">
        <v>26</v>
      </c>
      <c r="P9" s="86" t="s">
        <v>45</v>
      </c>
      <c r="Q9" s="85" t="s">
        <v>46</v>
      </c>
      <c r="R9" s="86" t="s">
        <v>47</v>
      </c>
      <c r="S9" s="91"/>
      <c r="T9" s="92" t="s">
        <v>48</v>
      </c>
      <c r="U9" s="93" t="str">
        <f>IF(K9&lt;&gt;0, IF(K9&gt;=M9,ROUNDDOWN(K9/M9*100,0),""),"")</f>
        <v/>
      </c>
      <c r="V9" s="94" t="str">
        <f>IF(K9&lt;&gt;0, IF(K9&gt;=N9,ROUNDDOWN(K9/N9*100,0),""),"")</f>
        <v/>
      </c>
      <c r="W9" s="95">
        <v>65</v>
      </c>
      <c r="X9" s="96" t="s">
        <v>49</v>
      </c>
    </row>
    <row r="10" spans="1:24" s="12" customFormat="1" ht="24" customHeight="1" thickBot="1" x14ac:dyDescent="0.25">
      <c r="A10" s="97"/>
      <c r="B10" s="98"/>
      <c r="C10" s="99"/>
      <c r="D10" s="91" t="s">
        <v>50</v>
      </c>
      <c r="E10" s="100" t="s">
        <v>42</v>
      </c>
      <c r="F10" s="85" t="s">
        <v>43</v>
      </c>
      <c r="G10" s="101">
        <v>1.496</v>
      </c>
      <c r="H10" s="85" t="s">
        <v>44</v>
      </c>
      <c r="I10" s="86">
        <v>1290</v>
      </c>
      <c r="J10" s="87">
        <v>5</v>
      </c>
      <c r="K10" s="102">
        <v>15.7</v>
      </c>
      <c r="L10" s="103">
        <f>IF(K10&gt;0,1/K10*34.6*67.1,"")</f>
        <v>147.87643312101909</v>
      </c>
      <c r="M10" s="88">
        <v>17.2</v>
      </c>
      <c r="N10" s="90">
        <v>20.3</v>
      </c>
      <c r="O10" s="104">
        <v>25.4</v>
      </c>
      <c r="P10" s="86" t="s">
        <v>45</v>
      </c>
      <c r="Q10" s="85" t="s">
        <v>46</v>
      </c>
      <c r="R10" s="86" t="s">
        <v>51</v>
      </c>
      <c r="S10" s="91"/>
      <c r="T10" s="92" t="s">
        <v>48</v>
      </c>
      <c r="U10" s="93" t="str">
        <f>IF(K10&lt;&gt;0, IF(K10&gt;=M10,ROUNDDOWN(K10/M10*100,0),""),"")</f>
        <v/>
      </c>
      <c r="V10" s="94" t="str">
        <f>IF(K10&lt;&gt;0, IF(K10&gt;=N10,ROUNDDOWN(K10/N10*100,0),""),"")</f>
        <v/>
      </c>
      <c r="W10" s="95">
        <v>61</v>
      </c>
      <c r="X10" s="96" t="s">
        <v>52</v>
      </c>
    </row>
    <row r="11" spans="1:24" x14ac:dyDescent="0.2">
      <c r="E11" s="2"/>
    </row>
  </sheetData>
  <sheetProtection selectLockedCells="1"/>
  <autoFilter ref="A8:V10">
    <filterColumn colId="1" showButton="0"/>
  </autoFilter>
  <mergeCells count="27">
    <mergeCell ref="Q5:S5"/>
    <mergeCell ref="W5:W8"/>
    <mergeCell ref="X5:X8"/>
    <mergeCell ref="D6:D8"/>
    <mergeCell ref="E6:E8"/>
    <mergeCell ref="F6:F8"/>
    <mergeCell ref="G6:G8"/>
    <mergeCell ref="K4:O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64" fitToHeight="0" orientation="landscape" r:id="rId1"/>
  <headerFooter alignWithMargins="0">
    <oddHeader>&amp;R様式1-1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（新）1-1(普通・小型)&lt;輸入&gt;</vt:lpstr>
      <vt:lpstr>'（新）1-1(普通・小型)&lt;輸入&gt;'!Print_Area</vt:lpstr>
      <vt:lpstr>'（新）1-1(普通・小型)&lt;輸入&gt;'!Print_Titles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2023-04-28T11:57:12Z</dcterms:created>
  <dcterms:modified xsi:type="dcterms:W3CDTF">2023-04-28T11:57:43Z</dcterms:modified>
</cp:coreProperties>
</file>