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05"/>
  <workbookPr filterPrivacy="1"/>
  <xr:revisionPtr revIDLastSave="0" documentId="13_ncr:1_{E9257AC9-F779-4B10-9089-77532D101B8B}" xr6:coauthVersionLast="47" xr6:coauthVersionMax="47" xr10:uidLastSave="{00000000-0000-0000-0000-000000000000}"/>
  <bookViews>
    <workbookView xWindow="0" yWindow="0" windowWidth="9960" windowHeight="7125" firstSheet="1" activeTab="1" xr2:uid="{00000000-000D-0000-FFFF-FFFF00000000}"/>
  </bookViews>
  <sheets>
    <sheet name="様式２継続経費用（申請用）" sheetId="5" r:id="rId1"/>
    <sheet name="様式２継続経費用（記載例）" sheetId="4" r:id="rId2"/>
  </sheets>
  <definedNames>
    <definedName name="_xlnm.Print_Area" localSheetId="1">'様式２継続経費用（記載例）'!$A$1:$H$49</definedName>
    <definedName name="_xlnm.Print_Area" localSheetId="0">'様式２継続経費用（申請用）'!$A$1:$H$49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5" l="1"/>
  <c r="G11" i="5" s="1"/>
  <c r="E26" i="5"/>
  <c r="E24" i="5"/>
  <c r="E25" i="5"/>
  <c r="E27" i="5" s="1"/>
  <c r="E42" i="5"/>
  <c r="D35" i="5"/>
  <c r="D27" i="5"/>
  <c r="C27" i="5"/>
  <c r="E25" i="4"/>
  <c r="E26" i="4"/>
  <c r="E24" i="4"/>
  <c r="D27" i="4"/>
  <c r="C27" i="4"/>
  <c r="F11" i="4"/>
  <c r="G11" i="4" s="1"/>
  <c r="D35" i="4"/>
  <c r="E42" i="4"/>
  <c r="E34" i="5" l="1"/>
  <c r="E32" i="5"/>
  <c r="E35" i="5" s="1"/>
  <c r="E33" i="5"/>
  <c r="E27" i="4"/>
  <c r="F26" i="5"/>
  <c r="E32" i="4"/>
  <c r="E33" i="4"/>
  <c r="E34" i="4"/>
  <c r="F40" i="4"/>
  <c r="F26" i="4"/>
  <c r="F41" i="4"/>
  <c r="F24" i="4"/>
  <c r="F25" i="4"/>
  <c r="F25" i="5"/>
  <c r="F41" i="5"/>
  <c r="F40" i="5"/>
  <c r="F42" i="5" s="1"/>
  <c r="F24" i="5"/>
  <c r="F27" i="5" s="1"/>
  <c r="C47" i="5" s="1"/>
  <c r="F42" i="4" l="1"/>
  <c r="F27" i="4"/>
  <c r="E35" i="4"/>
  <c r="C47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法人名、事業所・施設名を記載ください。</t>
        </r>
      </text>
    </comment>
    <comment ref="A7" authorId="0" shapeId="0" xr:uid="{00000000-0006-0000-0100-000002000000}">
      <text>
        <r>
          <rPr>
            <b/>
            <sz val="9"/>
            <color indexed="81"/>
            <rFont val="Malgun Gothic Semilight"/>
            <family val="3"/>
            <charset val="129"/>
          </rPr>
          <t>西暦で入力</t>
        </r>
      </text>
    </comment>
    <comment ref="B11" authorId="0" shapeId="0" xr:uid="{00000000-0006-0000-0100-000003000000}">
      <text>
        <r>
          <rPr>
            <b/>
            <sz val="9"/>
            <color indexed="81"/>
            <rFont val="Malgun Gothic Semilight"/>
            <family val="3"/>
            <charset val="129"/>
          </rPr>
          <t>数字のみ入力</t>
        </r>
      </text>
    </comment>
    <comment ref="B14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・上記、※注）に該当する者のみ記載願います。
・必要に応じ適宜欄を追加してください。
・日付は西暦で入力してください。</t>
        </r>
      </text>
    </comment>
    <comment ref="D21" authorId="0" shapeId="0" xr:uid="{00000000-0006-0000-0100-000005000000}">
      <text>
        <r>
          <rPr>
            <b/>
            <sz val="9"/>
            <color indexed="81"/>
            <rFont val="Malgun Gothic Semilight"/>
            <family val="3"/>
            <charset val="129"/>
          </rPr>
          <t>基準上の必要数</t>
        </r>
      </text>
    </comment>
    <comment ref="F21" authorId="0" shapeId="0" xr:uid="{00000000-0006-0000-0100-000006000000}">
      <text>
        <r>
          <rPr>
            <b/>
            <sz val="9"/>
            <color indexed="81"/>
            <rFont val="Malgun Gothic Semilight"/>
            <family val="3"/>
            <charset val="129"/>
          </rPr>
          <t>申請時点における職員の常勤換算数</t>
        </r>
      </text>
    </comment>
    <comment ref="C23" authorId="0" shapeId="0" xr:uid="{00000000-0006-0000-0100-000007000000}">
      <text>
        <r>
          <rPr>
            <sz val="8"/>
            <color indexed="81"/>
            <rFont val="Malgun Gothic Semilight"/>
            <family val="3"/>
            <charset val="129"/>
          </rPr>
          <t xml:space="preserve">厚生労働省において実施する
・介護職員処遇改善加算
・介護職員等特定処遇改善加算
・福祉・介護職員等ベースアップ等支援加算
の各計画書に記載の「賃金改善の見込額」を記載（数字のみ）。
</t>
        </r>
        <r>
          <rPr>
            <b/>
            <sz val="8"/>
            <color indexed="81"/>
            <rFont val="Malgun Gothic Semilight"/>
            <family val="3"/>
            <charset val="129"/>
          </rPr>
          <t>※法人全体ではなく、申請する施設単体の金額を記載すること</t>
        </r>
      </text>
    </comment>
    <comment ref="D23" authorId="0" shapeId="0" xr:uid="{00000000-0006-0000-0100-000008000000}">
      <text>
        <r>
          <rPr>
            <sz val="8"/>
            <color indexed="81"/>
            <rFont val="Malgun Gothic Semilight"/>
            <family val="3"/>
            <charset val="129"/>
          </rPr>
          <t xml:space="preserve">厚生労働省において実施する
・介護職員処遇改善加算
・介護職員等特定処遇改善加算
・福祉・介護職員等ベースアップ等支援加算
の各計画書に記載の「処遇改善加算の見込額」を記載（数字のみ）。
</t>
        </r>
        <r>
          <rPr>
            <b/>
            <sz val="8"/>
            <color indexed="81"/>
            <rFont val="Malgun Gothic Semilight"/>
            <family val="3"/>
            <charset val="129"/>
          </rPr>
          <t>※法人全体ではなく、申請する施設単体</t>
        </r>
        <r>
          <rPr>
            <b/>
            <sz val="8"/>
            <color indexed="10"/>
            <rFont val="Malgun Gothic Semilight"/>
            <family val="3"/>
            <charset val="129"/>
          </rPr>
          <t>かつサービス名が居宅介護、重度訪問介護</t>
        </r>
        <r>
          <rPr>
            <b/>
            <sz val="8"/>
            <color indexed="81"/>
            <rFont val="Malgun Gothic Semilight"/>
            <family val="3"/>
            <charset val="129"/>
          </rPr>
          <t>の金額を記載すること</t>
        </r>
      </text>
    </comment>
    <comment ref="D32" authorId="0" shapeId="0" xr:uid="{00000000-0006-0000-0100-000009000000}">
      <text>
        <r>
          <rPr>
            <b/>
            <sz val="9"/>
            <color indexed="81"/>
            <rFont val="Malgun Gothic Semilight"/>
            <family val="3"/>
            <charset val="129"/>
          </rPr>
          <t>数字のみ入力</t>
        </r>
      </text>
    </comment>
    <comment ref="E40" authorId="0" shapeId="0" xr:uid="{00000000-0006-0000-0100-00000A000000}">
      <text>
        <r>
          <rPr>
            <b/>
            <sz val="9"/>
            <color indexed="81"/>
            <rFont val="Malgun Gothic Semilight"/>
            <family val="3"/>
            <charset val="129"/>
          </rPr>
          <t>数字のみ入力</t>
        </r>
      </text>
    </comment>
    <comment ref="C46" authorId="0" shapeId="0" xr:uid="{00000000-0006-0000-0100-00000B000000}">
      <text>
        <r>
          <rPr>
            <b/>
            <sz val="9"/>
            <color indexed="81"/>
            <rFont val="Malgun Gothic Semilight"/>
            <family val="3"/>
            <charset val="129"/>
          </rPr>
          <t>継続経費の補助上限額は200万円となります。</t>
        </r>
      </text>
    </comment>
  </commentList>
</comments>
</file>

<file path=xl/sharedStrings.xml><?xml version="1.0" encoding="utf-8"?>
<sst xmlns="http://schemas.openxmlformats.org/spreadsheetml/2006/main" count="114" uniqueCount="67">
  <si>
    <t>【様式２－２】</t>
    <rPh sb="1" eb="3">
      <t>ヨウシキ</t>
    </rPh>
    <phoneticPr fontId="1"/>
  </si>
  <si>
    <t>令和５年度　在宅療養環境整備事業　「継続経費」に係る事業計画調書</t>
    <rPh sb="0" eb="2">
      <t>レイワ</t>
    </rPh>
    <rPh sb="3" eb="5">
      <t>ネンド</t>
    </rPh>
    <rPh sb="6" eb="8">
      <t>ザイタク</t>
    </rPh>
    <rPh sb="8" eb="10">
      <t>リョウヨウ</t>
    </rPh>
    <rPh sb="10" eb="12">
      <t>カンキョウ</t>
    </rPh>
    <rPh sb="12" eb="14">
      <t>セイビ</t>
    </rPh>
    <rPh sb="14" eb="16">
      <t>ジギョウ</t>
    </rPh>
    <rPh sb="18" eb="20">
      <t>ケイゾク</t>
    </rPh>
    <rPh sb="20" eb="22">
      <t>ケイヒ</t>
    </rPh>
    <rPh sb="24" eb="25">
      <t>カカ</t>
    </rPh>
    <rPh sb="26" eb="28">
      <t>ジギョウ</t>
    </rPh>
    <rPh sb="28" eb="30">
      <t>ケイカク</t>
    </rPh>
    <rPh sb="30" eb="32">
      <t>チョウショ</t>
    </rPh>
    <phoneticPr fontId="1"/>
  </si>
  <si>
    <t>申請日時点</t>
    <rPh sb="0" eb="2">
      <t>シンセイ</t>
    </rPh>
    <rPh sb="2" eb="3">
      <t>ビ</t>
    </rPh>
    <rPh sb="3" eb="5">
      <t>ジテン</t>
    </rPh>
    <phoneticPr fontId="1"/>
  </si>
  <si>
    <t>事業所名（施設名）</t>
    <rPh sb="0" eb="3">
      <t>ジギョウショ</t>
    </rPh>
    <rPh sb="3" eb="4">
      <t>メイ</t>
    </rPh>
    <rPh sb="5" eb="8">
      <t>シセツメイ</t>
    </rPh>
    <phoneticPr fontId="1"/>
  </si>
  <si>
    <t>事業所所在地</t>
    <rPh sb="0" eb="3">
      <t>ジギョウショ</t>
    </rPh>
    <rPh sb="3" eb="6">
      <t>ショザイチ</t>
    </rPh>
    <phoneticPr fontId="1"/>
  </si>
  <si>
    <t>開設日</t>
    <rPh sb="0" eb="3">
      <t>カイセツビ</t>
    </rPh>
    <phoneticPr fontId="1"/>
  </si>
  <si>
    <t>１．利用者数</t>
    <rPh sb="2" eb="4">
      <t>リヨウ</t>
    </rPh>
    <rPh sb="4" eb="5">
      <t>シャ</t>
    </rPh>
    <rPh sb="5" eb="6">
      <t>スウ</t>
    </rPh>
    <phoneticPr fontId="1"/>
  </si>
  <si>
    <t>定員(人)</t>
    <rPh sb="0" eb="2">
      <t>テイイン</t>
    </rPh>
    <rPh sb="3" eb="4">
      <t>ニン</t>
    </rPh>
    <phoneticPr fontId="1"/>
  </si>
  <si>
    <t>総利用者数（人）
（予定数含む）</t>
    <rPh sb="0" eb="1">
      <t>ソウ</t>
    </rPh>
    <rPh sb="1" eb="3">
      <t>リヨウ</t>
    </rPh>
    <rPh sb="3" eb="4">
      <t>シャ</t>
    </rPh>
    <rPh sb="4" eb="5">
      <t>スウ</t>
    </rPh>
    <rPh sb="6" eb="7">
      <t>ニン</t>
    </rPh>
    <rPh sb="10" eb="12">
      <t>ヨテイ</t>
    </rPh>
    <rPh sb="12" eb="13">
      <t>スウ</t>
    </rPh>
    <rPh sb="13" eb="14">
      <t>フク</t>
    </rPh>
    <phoneticPr fontId="1"/>
  </si>
  <si>
    <r>
      <t xml:space="preserve">うち自動車事故による
重度後遺障害者数(人) </t>
    </r>
    <r>
      <rPr>
        <b/>
        <sz val="11"/>
        <color theme="1"/>
        <rFont val="ＭＳ Ｐゴシック"/>
        <family val="3"/>
        <charset val="128"/>
        <scheme val="minor"/>
      </rPr>
      <t>※</t>
    </r>
    <rPh sb="2" eb="5">
      <t>ジドウシャ</t>
    </rPh>
    <rPh sb="5" eb="7">
      <t>ジコ</t>
    </rPh>
    <rPh sb="11" eb="13">
      <t>ジュウド</t>
    </rPh>
    <rPh sb="13" eb="15">
      <t>コウイ</t>
    </rPh>
    <rPh sb="15" eb="18">
      <t>ショウガイシャ</t>
    </rPh>
    <rPh sb="18" eb="19">
      <t>スウ</t>
    </rPh>
    <rPh sb="20" eb="21">
      <t>ニン</t>
    </rPh>
    <phoneticPr fontId="1"/>
  </si>
  <si>
    <t>自動車事故による重度
後遺障害者の入所者割合</t>
    <rPh sb="0" eb="3">
      <t>ジドウシャ</t>
    </rPh>
    <rPh sb="3" eb="5">
      <t>ジコ</t>
    </rPh>
    <rPh sb="8" eb="10">
      <t>ジュウド</t>
    </rPh>
    <rPh sb="11" eb="13">
      <t>コウイ</t>
    </rPh>
    <rPh sb="13" eb="16">
      <t>ショウガイシャ</t>
    </rPh>
    <rPh sb="17" eb="20">
      <t>ニュウショシャ</t>
    </rPh>
    <rPh sb="20" eb="22">
      <t>ワリアイ</t>
    </rPh>
    <phoneticPr fontId="1"/>
  </si>
  <si>
    <t>補助率（％）</t>
    <rPh sb="0" eb="3">
      <t>ホジョリツ</t>
    </rPh>
    <phoneticPr fontId="1"/>
  </si>
  <si>
    <r>
      <t>※注）当該事業における重度後遺障害者とは、（独）自動車事故対策機構（NASVA)による</t>
    </r>
    <r>
      <rPr>
        <u/>
        <sz val="11"/>
        <color theme="1"/>
        <rFont val="ＭＳ Ｐゴシック"/>
        <family val="3"/>
        <charset val="128"/>
        <scheme val="minor"/>
      </rPr>
      <t xml:space="preserve">介護料受給資格者及び自動車
</t>
    </r>
    <r>
      <rPr>
        <sz val="11"/>
        <color theme="1"/>
        <rFont val="ＭＳ Ｐゴシック"/>
        <family val="3"/>
        <charset val="128"/>
        <scheme val="minor"/>
      </rPr>
      <t xml:space="preserve">    </t>
    </r>
    <r>
      <rPr>
        <u/>
        <sz val="11"/>
        <color theme="1"/>
        <rFont val="ＭＳ Ｐゴシック"/>
        <family val="3"/>
        <charset val="128"/>
        <scheme val="minor"/>
      </rPr>
      <t>損害賠償保障法施行令別表第一第２級以上</t>
    </r>
    <r>
      <rPr>
        <sz val="11"/>
        <color theme="1"/>
        <rFont val="ＭＳ Ｐゴシック"/>
        <family val="3"/>
        <charset val="128"/>
        <scheme val="minor"/>
      </rPr>
      <t>を指します。障害者手帳の等級とは異なりますのでご注意願います。</t>
    </r>
    <rPh sb="1" eb="2">
      <t>チュウ</t>
    </rPh>
    <rPh sb="3" eb="5">
      <t>トウガイ</t>
    </rPh>
    <rPh sb="5" eb="7">
      <t>ジギョウ</t>
    </rPh>
    <rPh sb="11" eb="18">
      <t>ジュウドコウイショウギアシャ</t>
    </rPh>
    <rPh sb="22" eb="23">
      <t>ドク</t>
    </rPh>
    <rPh sb="24" eb="27">
      <t>ジドウシャ</t>
    </rPh>
    <rPh sb="27" eb="29">
      <t>ジコ</t>
    </rPh>
    <rPh sb="29" eb="31">
      <t>タイサク</t>
    </rPh>
    <rPh sb="31" eb="33">
      <t>キコウ</t>
    </rPh>
    <rPh sb="43" eb="46">
      <t>カイゴリョウ</t>
    </rPh>
    <rPh sb="46" eb="48">
      <t>ジュキュウ</t>
    </rPh>
    <rPh sb="48" eb="51">
      <t>シカクシャ</t>
    </rPh>
    <rPh sb="51" eb="52">
      <t>オヨ</t>
    </rPh>
    <rPh sb="63" eb="65">
      <t>バイショウ</t>
    </rPh>
    <rPh sb="65" eb="68">
      <t>ホショウホウ</t>
    </rPh>
    <rPh sb="68" eb="71">
      <t>セコウレイ</t>
    </rPh>
    <rPh sb="71" eb="73">
      <t>ベッピョウ</t>
    </rPh>
    <rPh sb="73" eb="75">
      <t>ダイイチ</t>
    </rPh>
    <rPh sb="75" eb="76">
      <t>ダイ</t>
    </rPh>
    <rPh sb="77" eb="78">
      <t>キュウ</t>
    </rPh>
    <rPh sb="78" eb="80">
      <t>イジョウ</t>
    </rPh>
    <rPh sb="81" eb="82">
      <t>サ</t>
    </rPh>
    <rPh sb="86" eb="89">
      <t>ショウガイシャ</t>
    </rPh>
    <rPh sb="89" eb="91">
      <t>テチョウ</t>
    </rPh>
    <rPh sb="92" eb="94">
      <t>トウキュウ</t>
    </rPh>
    <rPh sb="96" eb="97">
      <t>コト</t>
    </rPh>
    <rPh sb="104" eb="106">
      <t>チュウイ</t>
    </rPh>
    <rPh sb="106" eb="107">
      <t>ネガ</t>
    </rPh>
    <phoneticPr fontId="1"/>
  </si>
  <si>
    <t>（自動車事故による）
重度後遺障害者</t>
    <rPh sb="1" eb="4">
      <t>ジドウシャ</t>
    </rPh>
    <rPh sb="4" eb="6">
      <t>ジコ</t>
    </rPh>
    <rPh sb="11" eb="13">
      <t>ジュウド</t>
    </rPh>
    <rPh sb="13" eb="15">
      <t>コウイ</t>
    </rPh>
    <rPh sb="15" eb="18">
      <t>ショウガイシャ</t>
    </rPh>
    <phoneticPr fontId="1"/>
  </si>
  <si>
    <t>事故年月日</t>
    <rPh sb="0" eb="2">
      <t>ジコ</t>
    </rPh>
    <rPh sb="2" eb="5">
      <t>ネンガッピ</t>
    </rPh>
    <phoneticPr fontId="1"/>
  </si>
  <si>
    <t>利用年月日（予定日）</t>
    <rPh sb="0" eb="2">
      <t>リヨウ</t>
    </rPh>
    <rPh sb="2" eb="5">
      <t>ネンガッピ</t>
    </rPh>
    <rPh sb="6" eb="9">
      <t>ヨテイビ</t>
    </rPh>
    <phoneticPr fontId="1"/>
  </si>
  <si>
    <t>①</t>
  </si>
  <si>
    <t>②</t>
  </si>
  <si>
    <t>③</t>
  </si>
  <si>
    <t>２．補助申請予定額</t>
    <rPh sb="2" eb="4">
      <t>ホジョ</t>
    </rPh>
    <rPh sb="4" eb="6">
      <t>シンセイ</t>
    </rPh>
    <rPh sb="6" eb="9">
      <t>ヨテイガク</t>
    </rPh>
    <phoneticPr fontId="1"/>
  </si>
  <si>
    <t>　①賃金改善費</t>
    <rPh sb="2" eb="4">
      <t>チンギン</t>
    </rPh>
    <rPh sb="4" eb="7">
      <t>カイゼンヒ</t>
    </rPh>
    <phoneticPr fontId="1"/>
  </si>
  <si>
    <t>必要人員配置人数：</t>
    <rPh sb="0" eb="2">
      <t>ヒツヨウ</t>
    </rPh>
    <rPh sb="2" eb="4">
      <t>ジンイン</t>
    </rPh>
    <rPh sb="4" eb="6">
      <t>ハイチ</t>
    </rPh>
    <rPh sb="6" eb="8">
      <t>ニンズウ</t>
    </rPh>
    <phoneticPr fontId="1"/>
  </si>
  <si>
    <t>常勤換算後の数：</t>
    <rPh sb="0" eb="2">
      <t>ジョウキン</t>
    </rPh>
    <rPh sb="2" eb="4">
      <t>カンサン</t>
    </rPh>
    <rPh sb="4" eb="5">
      <t>ゴ</t>
    </rPh>
    <rPh sb="6" eb="7">
      <t>カズ</t>
    </rPh>
    <phoneticPr fontId="1"/>
  </si>
  <si>
    <t>賃金改善費の総額(円)(1)</t>
    <rPh sb="0" eb="2">
      <t>チンギン</t>
    </rPh>
    <rPh sb="2" eb="5">
      <t>カイゼンヒ</t>
    </rPh>
    <rPh sb="6" eb="8">
      <t>ソウガク</t>
    </rPh>
    <rPh sb="9" eb="10">
      <t>エン</t>
    </rPh>
    <phoneticPr fontId="1"/>
  </si>
  <si>
    <t>処遇改善加算等の総額(円)(2)</t>
    <rPh sb="0" eb="2">
      <t>ショグウ</t>
    </rPh>
    <rPh sb="2" eb="4">
      <t>カイゼン</t>
    </rPh>
    <rPh sb="4" eb="6">
      <t>カサン</t>
    </rPh>
    <rPh sb="6" eb="7">
      <t>トウ</t>
    </rPh>
    <rPh sb="8" eb="10">
      <t>ソウガク</t>
    </rPh>
    <phoneticPr fontId="1"/>
  </si>
  <si>
    <t>左記（１）－（２）</t>
    <rPh sb="0" eb="2">
      <t>サキ</t>
    </rPh>
    <phoneticPr fontId="1"/>
  </si>
  <si>
    <t>補助申請予定額(①)</t>
    <rPh sb="0" eb="2">
      <t>ホジョ</t>
    </rPh>
    <rPh sb="2" eb="4">
      <t>シンセイ</t>
    </rPh>
    <rPh sb="4" eb="7">
      <t>ヨテイガク</t>
    </rPh>
    <phoneticPr fontId="1"/>
  </si>
  <si>
    <t>介護職員処遇改善加算</t>
  </si>
  <si>
    <t>介護職員等特定
処遇改善加算</t>
    <phoneticPr fontId="1"/>
  </si>
  <si>
    <t>福祉・介護職員等
ベースアップ等支援加算</t>
    <rPh sb="7" eb="8">
      <t>トウ</t>
    </rPh>
    <rPh sb="15" eb="16">
      <t>トウ</t>
    </rPh>
    <rPh sb="16" eb="20">
      <t>シエンカサン</t>
    </rPh>
    <phoneticPr fontId="1"/>
  </si>
  <si>
    <t>合計</t>
    <rPh sb="0" eb="2">
      <t>ゴウケイ</t>
    </rPh>
    <phoneticPr fontId="1"/>
  </si>
  <si>
    <r>
      <t>（注）１．「賃金改善費の総額」は、厚生労働省所管の介護職員処遇改善加算等の計画書に記載の「賃金改善の見込額</t>
    </r>
    <r>
      <rPr>
        <sz val="9"/>
        <color rgb="FFFF0000"/>
        <rFont val="ＭＳ Ｐゴシック"/>
        <family val="3"/>
        <charset val="128"/>
        <scheme val="minor"/>
      </rPr>
      <t>」のうち
　　　　　申請する施設単体かつ居宅介護、重度訪問介護サービスの見込み額</t>
    </r>
    <r>
      <rPr>
        <sz val="9"/>
        <color theme="1"/>
        <rFont val="ＭＳ Ｐゴシック"/>
        <family val="3"/>
        <charset val="128"/>
        <scheme val="minor"/>
      </rPr>
      <t>を記入してください。
　　　２．「処遇改善加算等の総額」は、同計画書に記載の「処遇改善加算の見込額」</t>
    </r>
    <r>
      <rPr>
        <sz val="9"/>
        <color rgb="FFFF0000"/>
        <rFont val="ＭＳ Ｐゴシック"/>
        <family val="3"/>
        <charset val="128"/>
        <scheme val="minor"/>
      </rPr>
      <t>のうち申請する施設単体かつ居宅介護、重度訪問
　　　　　介護サービスの見込み額</t>
    </r>
    <r>
      <rPr>
        <sz val="9"/>
        <color theme="1"/>
        <rFont val="ＭＳ Ｐゴシック"/>
        <family val="3"/>
        <charset val="128"/>
        <scheme val="minor"/>
      </rPr>
      <t>を記入してください。</t>
    </r>
    <rPh sb="1" eb="2">
      <t>チュウ</t>
    </rPh>
    <rPh sb="6" eb="8">
      <t>チンギン</t>
    </rPh>
    <rPh sb="8" eb="11">
      <t>カイゼンヒ</t>
    </rPh>
    <rPh sb="12" eb="14">
      <t>ソウガク</t>
    </rPh>
    <rPh sb="17" eb="19">
      <t>コウセイ</t>
    </rPh>
    <rPh sb="19" eb="22">
      <t>ロウドウショウ</t>
    </rPh>
    <rPh sb="22" eb="24">
      <t>ショカン</t>
    </rPh>
    <rPh sb="25" eb="27">
      <t>カイゴ</t>
    </rPh>
    <rPh sb="27" eb="29">
      <t>ショクイン</t>
    </rPh>
    <rPh sb="29" eb="35">
      <t>ショグウカイゼンカサン</t>
    </rPh>
    <rPh sb="35" eb="36">
      <t>トウ</t>
    </rPh>
    <rPh sb="37" eb="40">
      <t>ケイカクショ</t>
    </rPh>
    <rPh sb="41" eb="43">
      <t>キサイ</t>
    </rPh>
    <rPh sb="45" eb="47">
      <t>チンギン</t>
    </rPh>
    <rPh sb="47" eb="49">
      <t>カイゼン</t>
    </rPh>
    <rPh sb="50" eb="52">
      <t>ミコ</t>
    </rPh>
    <rPh sb="52" eb="53">
      <t>ガク</t>
    </rPh>
    <rPh sb="63" eb="65">
      <t>シンセイ</t>
    </rPh>
    <rPh sb="94" eb="96">
      <t>キニュウ</t>
    </rPh>
    <rPh sb="110" eb="116">
      <t>ショグウカイゼンカサン</t>
    </rPh>
    <rPh sb="116" eb="117">
      <t>トウ</t>
    </rPh>
    <rPh sb="118" eb="120">
      <t>ソウガク</t>
    </rPh>
    <rPh sb="123" eb="124">
      <t>ドウ</t>
    </rPh>
    <rPh sb="124" eb="127">
      <t>ケイカクショ</t>
    </rPh>
    <rPh sb="128" eb="130">
      <t>キサイ</t>
    </rPh>
    <rPh sb="183" eb="185">
      <t>キニュウ</t>
    </rPh>
    <phoneticPr fontId="1"/>
  </si>
  <si>
    <t>　②求人情報発信費</t>
    <rPh sb="2" eb="9">
      <t>キュウジンジョウホウハッシンヒ</t>
    </rPh>
    <phoneticPr fontId="1"/>
  </si>
  <si>
    <t>実施内容</t>
    <rPh sb="0" eb="2">
      <t>ジッシ</t>
    </rPh>
    <rPh sb="2" eb="4">
      <t>ナイヨウ</t>
    </rPh>
    <phoneticPr fontId="1"/>
  </si>
  <si>
    <t>実施予定時期</t>
    <rPh sb="0" eb="2">
      <t>ジッシ</t>
    </rPh>
    <rPh sb="2" eb="4">
      <t>ヨテイ</t>
    </rPh>
    <rPh sb="4" eb="6">
      <t>ジキ</t>
    </rPh>
    <phoneticPr fontId="1"/>
  </si>
  <si>
    <t>契約予定価格（税抜き：円）</t>
    <rPh sb="0" eb="2">
      <t>ケイヤク</t>
    </rPh>
    <rPh sb="2" eb="4">
      <t>ヨテイ</t>
    </rPh>
    <rPh sb="4" eb="6">
      <t>カカク</t>
    </rPh>
    <rPh sb="7" eb="8">
      <t>ゼイ</t>
    </rPh>
    <rPh sb="8" eb="9">
      <t>ヌ</t>
    </rPh>
    <rPh sb="11" eb="12">
      <t>エン</t>
    </rPh>
    <phoneticPr fontId="1"/>
  </si>
  <si>
    <t>補助申請予定額(③)</t>
    <rPh sb="0" eb="2">
      <t>ホジョ</t>
    </rPh>
    <rPh sb="2" eb="4">
      <t>シンセイ</t>
    </rPh>
    <rPh sb="4" eb="7">
      <t>ヨテイガク</t>
    </rPh>
    <phoneticPr fontId="1"/>
  </si>
  <si>
    <t>合　計</t>
    <rPh sb="0" eb="1">
      <t>ア</t>
    </rPh>
    <rPh sb="2" eb="3">
      <t>ケイ</t>
    </rPh>
    <phoneticPr fontId="1"/>
  </si>
  <si>
    <t>（注）１．補助対象期間内に実施する必要があります。</t>
    <rPh sb="1" eb="2">
      <t>チュウ</t>
    </rPh>
    <rPh sb="5" eb="7">
      <t>ホジョ</t>
    </rPh>
    <rPh sb="7" eb="9">
      <t>タイショウ</t>
    </rPh>
    <rPh sb="9" eb="12">
      <t>キカンナイ</t>
    </rPh>
    <rPh sb="13" eb="15">
      <t>ジッシ</t>
    </rPh>
    <rPh sb="17" eb="19">
      <t>ヒツヨウ</t>
    </rPh>
    <phoneticPr fontId="1"/>
  </si>
  <si>
    <t>　③研修等経費</t>
    <rPh sb="2" eb="5">
      <t>ケンシュウトウ</t>
    </rPh>
    <rPh sb="5" eb="7">
      <t>ケイヒ</t>
    </rPh>
    <phoneticPr fontId="1"/>
  </si>
  <si>
    <t>研修項目</t>
    <rPh sb="0" eb="2">
      <t>ケンシュウ</t>
    </rPh>
    <rPh sb="2" eb="4">
      <t>コウモク</t>
    </rPh>
    <phoneticPr fontId="1"/>
  </si>
  <si>
    <t>受講人数</t>
    <rPh sb="0" eb="2">
      <t>ジュコウ</t>
    </rPh>
    <rPh sb="2" eb="4">
      <t>ニンズウ</t>
    </rPh>
    <phoneticPr fontId="1"/>
  </si>
  <si>
    <t>受講予定日</t>
    <rPh sb="0" eb="2">
      <t>ジュコウ</t>
    </rPh>
    <rPh sb="2" eb="5">
      <t>ヨテイビ</t>
    </rPh>
    <phoneticPr fontId="1"/>
  </si>
  <si>
    <t>必要見込額（税抜き：円）</t>
    <rPh sb="0" eb="2">
      <t>ヒツヨウ</t>
    </rPh>
    <rPh sb="2" eb="5">
      <t>ミコミガク</t>
    </rPh>
    <rPh sb="6" eb="8">
      <t>ゼイヌ</t>
    </rPh>
    <rPh sb="10" eb="11">
      <t>エン</t>
    </rPh>
    <phoneticPr fontId="1"/>
  </si>
  <si>
    <t>補助申請予定額(④)</t>
    <rPh sb="0" eb="2">
      <t>ホジョ</t>
    </rPh>
    <rPh sb="2" eb="4">
      <t>シンセイ</t>
    </rPh>
    <rPh sb="4" eb="7">
      <t>ヨテイガク</t>
    </rPh>
    <phoneticPr fontId="1"/>
  </si>
  <si>
    <t>３．補助金申請予定額</t>
    <rPh sb="2" eb="4">
      <t>ホジョ</t>
    </rPh>
    <rPh sb="4" eb="5">
      <t>キン</t>
    </rPh>
    <rPh sb="5" eb="7">
      <t>シンセイ</t>
    </rPh>
    <rPh sb="7" eb="10">
      <t>ヨテイガク</t>
    </rPh>
    <phoneticPr fontId="1"/>
  </si>
  <si>
    <t>補助申請予定額（①＋②＋③）</t>
    <rPh sb="0" eb="2">
      <t>ホジョ</t>
    </rPh>
    <rPh sb="2" eb="4">
      <t>シンセイ</t>
    </rPh>
    <rPh sb="4" eb="6">
      <t>ヨテイ</t>
    </rPh>
    <rPh sb="6" eb="7">
      <t>ガク</t>
    </rPh>
    <phoneticPr fontId="1"/>
  </si>
  <si>
    <t>（注）１．記入欄が不足する場合は、適宜追加してください。
      ２．予定日等は、令和５年７月１日から翌年３月３１日までの期間とします。
　　　３．各経費の算出根拠となる書類を添付してください。
　　　４．必要に応じ、記載内容を証明する書類を添付してください。
  　　５．費用については、障害福祉サービス等報酬と明確に区分してください。</t>
  </si>
  <si>
    <t>　　　　</t>
  </si>
  <si>
    <r>
      <t>令和５年度　在宅療養環境整備事業　「継続経費」に係る事業計画調書</t>
    </r>
    <r>
      <rPr>
        <sz val="14"/>
        <color rgb="FFFF0000"/>
        <rFont val="ＭＳ Ｐゴシック"/>
        <family val="3"/>
        <charset val="128"/>
        <scheme val="minor"/>
      </rPr>
      <t>（記載例）</t>
    </r>
    <rPh sb="0" eb="2">
      <t>レイワ</t>
    </rPh>
    <rPh sb="3" eb="5">
      <t>ネンド</t>
    </rPh>
    <rPh sb="6" eb="8">
      <t>ザイタク</t>
    </rPh>
    <rPh sb="8" eb="10">
      <t>リョウヨウ</t>
    </rPh>
    <rPh sb="10" eb="12">
      <t>カンキョウ</t>
    </rPh>
    <rPh sb="12" eb="14">
      <t>セイビ</t>
    </rPh>
    <rPh sb="14" eb="16">
      <t>ジギョウ</t>
    </rPh>
    <rPh sb="18" eb="20">
      <t>ケイゾク</t>
    </rPh>
    <rPh sb="20" eb="22">
      <t>ケイヒ</t>
    </rPh>
    <rPh sb="24" eb="25">
      <t>カカ</t>
    </rPh>
    <rPh sb="26" eb="28">
      <t>ジギョウ</t>
    </rPh>
    <rPh sb="28" eb="30">
      <t>ケイカク</t>
    </rPh>
    <rPh sb="30" eb="32">
      <t>チョウショ</t>
    </rPh>
    <rPh sb="33" eb="36">
      <t>キサイレイ</t>
    </rPh>
    <phoneticPr fontId="1"/>
  </si>
  <si>
    <t>株式会社○○○○　訪問介護○○センター</t>
    <rPh sb="0" eb="4">
      <t>カブシキガイシャ</t>
    </rPh>
    <rPh sb="9" eb="11">
      <t>ホウモン</t>
    </rPh>
    <rPh sb="11" eb="13">
      <t>カイゴ</t>
    </rPh>
    <phoneticPr fontId="1"/>
  </si>
  <si>
    <t>東京都○○区・・・</t>
    <rPh sb="0" eb="3">
      <t>トウキョウト</t>
    </rPh>
    <rPh sb="5" eb="6">
      <t>ク</t>
    </rPh>
    <phoneticPr fontId="1"/>
  </si>
  <si>
    <t>昭和○年○月○日</t>
    <rPh sb="0" eb="2">
      <t>ショウワ</t>
    </rPh>
    <rPh sb="3" eb="4">
      <t>ネン</t>
    </rPh>
    <rPh sb="5" eb="6">
      <t>ガツ</t>
    </rPh>
    <rPh sb="7" eb="8">
      <t>ニチ</t>
    </rPh>
    <phoneticPr fontId="1"/>
  </si>
  <si>
    <t>平成○年○月○日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</si>
  <si>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s</t>
  </si>
  <si>
    <t>必要人員配置人数</t>
    <rPh sb="0" eb="2">
      <t>ヒツヨウ</t>
    </rPh>
    <rPh sb="2" eb="4">
      <t>ジンイン</t>
    </rPh>
    <rPh sb="4" eb="6">
      <t>ハイチ</t>
    </rPh>
    <rPh sb="6" eb="8">
      <t>ニンズウ</t>
    </rPh>
    <phoneticPr fontId="1"/>
  </si>
  <si>
    <t>常勤換算後の数</t>
    <rPh sb="0" eb="2">
      <t>ジョウキン</t>
    </rPh>
    <rPh sb="2" eb="4">
      <t>カンサン</t>
    </rPh>
    <rPh sb="4" eb="5">
      <t>ゴ</t>
    </rPh>
    <rPh sb="6" eb="7">
      <t>カズ</t>
    </rPh>
    <phoneticPr fontId="1"/>
  </si>
  <si>
    <t>福祉・介護職員等
ベースアップ等支援加算</t>
  </si>
  <si>
    <r>
      <t>（注）１．「賃金改善費の総額」は、厚生労働省所管の介護職員処遇改善加算等の計画書に記載の「賃金改善の見込額」</t>
    </r>
    <r>
      <rPr>
        <sz val="9"/>
        <color rgb="FFFF0000"/>
        <rFont val="ＭＳ Ｐゴシック"/>
        <family val="3"/>
        <charset val="128"/>
        <scheme val="minor"/>
      </rPr>
      <t>のうち
　　　　　申請する施設単体かつ居宅介護、重度訪問介護サービスの見込み額</t>
    </r>
    <r>
      <rPr>
        <sz val="9"/>
        <color theme="1"/>
        <rFont val="ＭＳ Ｐゴシック"/>
        <family val="3"/>
        <charset val="128"/>
        <scheme val="minor"/>
      </rPr>
      <t>を記入してください。
　　　２．「処遇改善加算等の総額」は、同計画書に記載の「処遇改善加算の見込額」</t>
    </r>
    <r>
      <rPr>
        <sz val="9"/>
        <color rgb="FFFF0000"/>
        <rFont val="ＭＳ Ｐゴシック"/>
        <family val="3"/>
        <charset val="128"/>
        <scheme val="minor"/>
      </rPr>
      <t>のうち申請する施設単体かつ居宅介護、重度訪問
　　　　　介護サービスの見込み額</t>
    </r>
    <r>
      <rPr>
        <sz val="9"/>
        <color theme="1"/>
        <rFont val="ＭＳ Ｐゴシック"/>
        <family val="3"/>
        <charset val="128"/>
        <scheme val="minor"/>
      </rPr>
      <t>を記入してください。</t>
    </r>
    <rPh sb="1" eb="2">
      <t>チュウ</t>
    </rPh>
    <rPh sb="6" eb="8">
      <t>チンギン</t>
    </rPh>
    <rPh sb="8" eb="11">
      <t>カイゼンヒ</t>
    </rPh>
    <rPh sb="12" eb="14">
      <t>ソウガク</t>
    </rPh>
    <rPh sb="17" eb="19">
      <t>コウセイ</t>
    </rPh>
    <rPh sb="19" eb="22">
      <t>ロウドウショウ</t>
    </rPh>
    <rPh sb="22" eb="24">
      <t>ショカン</t>
    </rPh>
    <rPh sb="25" eb="27">
      <t>カイゴ</t>
    </rPh>
    <rPh sb="27" eb="29">
      <t>ショクイン</t>
    </rPh>
    <rPh sb="29" eb="35">
      <t>ショグウカイゼンカサン</t>
    </rPh>
    <rPh sb="35" eb="36">
      <t>トウ</t>
    </rPh>
    <rPh sb="37" eb="40">
      <t>ケイカクショ</t>
    </rPh>
    <rPh sb="41" eb="43">
      <t>キサイ</t>
    </rPh>
    <rPh sb="45" eb="47">
      <t>チンギン</t>
    </rPh>
    <rPh sb="47" eb="49">
      <t>カイゼン</t>
    </rPh>
    <rPh sb="50" eb="52">
      <t>ミコ</t>
    </rPh>
    <rPh sb="52" eb="53">
      <t>ガク</t>
    </rPh>
    <rPh sb="63" eb="65">
      <t>シンセイ</t>
    </rPh>
    <rPh sb="94" eb="96">
      <t>キニュウ</t>
    </rPh>
    <rPh sb="110" eb="116">
      <t>ショグウカイゼンカサン</t>
    </rPh>
    <rPh sb="116" eb="117">
      <t>トウ</t>
    </rPh>
    <rPh sb="118" eb="120">
      <t>ソウガク</t>
    </rPh>
    <rPh sb="123" eb="124">
      <t>ドウ</t>
    </rPh>
    <rPh sb="124" eb="127">
      <t>ケイカクショ</t>
    </rPh>
    <rPh sb="128" eb="130">
      <t>キサイ</t>
    </rPh>
    <rPh sb="183" eb="185">
      <t>キニュウ</t>
    </rPh>
    <phoneticPr fontId="1"/>
  </si>
  <si>
    <t>契約予定価格（税抜き：円）</t>
    <rPh sb="0" eb="2">
      <t>ケイヤク</t>
    </rPh>
    <rPh sb="2" eb="4">
      <t>ヨテイ</t>
    </rPh>
    <rPh sb="4" eb="6">
      <t>カカク</t>
    </rPh>
    <rPh sb="7" eb="9">
      <t>ゼイヌ</t>
    </rPh>
    <rPh sb="11" eb="12">
      <t>エン</t>
    </rPh>
    <phoneticPr fontId="1"/>
  </si>
  <si>
    <t>大手就職情報サイト○○○掲載</t>
    <rPh sb="0" eb="2">
      <t>オオテ</t>
    </rPh>
    <rPh sb="2" eb="4">
      <t>シュウショク</t>
    </rPh>
    <rPh sb="4" eb="6">
      <t>ジョウホウ</t>
    </rPh>
    <rPh sb="12" eb="14">
      <t>ケイサイ</t>
    </rPh>
    <phoneticPr fontId="1"/>
  </si>
  <si>
    <t>令和５年○月予定</t>
    <rPh sb="0" eb="2">
      <t>レイワ</t>
    </rPh>
    <rPh sb="3" eb="4">
      <t>ネン</t>
    </rPh>
    <rPh sb="5" eb="6">
      <t>ツキ</t>
    </rPh>
    <rPh sb="6" eb="8">
      <t>ヨテイ</t>
    </rPh>
    <phoneticPr fontId="1"/>
  </si>
  <si>
    <t>パンフレットの作成</t>
    <rPh sb="7" eb="9">
      <t>サクセイ</t>
    </rPh>
    <phoneticPr fontId="1"/>
  </si>
  <si>
    <t>喀痰吸引等研修</t>
    <rPh sb="0" eb="2">
      <t>カクタン</t>
    </rPh>
    <rPh sb="2" eb="4">
      <t>キュウイン</t>
    </rPh>
    <rPh sb="4" eb="5">
      <t>トウ</t>
    </rPh>
    <rPh sb="5" eb="7">
      <t>ケンシュウ</t>
    </rPh>
    <phoneticPr fontId="1"/>
  </si>
  <si>
    <t>○名</t>
    <rPh sb="1" eb="2">
      <t>メイ</t>
    </rPh>
    <phoneticPr fontId="1"/>
  </si>
  <si>
    <t>令和５年○月予定</t>
    <rPh sb="0" eb="2">
      <t>レイワ</t>
    </rPh>
    <rPh sb="3" eb="4">
      <t>トシ</t>
    </rPh>
    <rPh sb="5" eb="6">
      <t>ガツ</t>
    </rPh>
    <rPh sb="6" eb="8">
      <t>ヨテイ</t>
    </rPh>
    <phoneticPr fontId="1"/>
  </si>
  <si>
    <t>（注）１．記入欄が不足する場合は、適宜追加してください。
      ２．計画期間は、令和５年７月１日から翌年３月３１日までの期間とします。
　　　３．各経費の算出根拠となる書類を添付してください。
　　　４．必要に応じ、記載内容を証明する書類を添付してください。
  　　５．費用については、障害福祉サービス等報酬と明確に区分してください。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</si>
</sst>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&quot;円&quot;"/>
    <numFmt numFmtId="177" formatCode="[$-411]ggge&quot;年&quot;m&quot;月&quot;d&quot;日&quot;;@"/>
    <numFmt numFmtId="178" formatCode="0_);[Red]\(0\)"/>
    <numFmt numFmtId="179" formatCode="0_ "/>
  </numFmts>
  <fonts count="23"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algun Gothic Semilight"/>
      <family val="3"/>
      <charset val="129"/>
    </font>
    <font>
      <sz val="11"/>
      <color theme="1"/>
      <name val="ＭＳ Ｐゴシック"/>
      <family val="3"/>
    </font>
    <font>
      <sz val="8"/>
      <color indexed="81"/>
      <name val="Malgun Gothic Semilight"/>
      <family val="3"/>
      <charset val="129"/>
    </font>
    <font>
      <sz val="6"/>
      <name val="ＭＳ Ｐゴシック"/>
      <family val="3"/>
      <charset val="128"/>
    </font>
    <font>
      <b/>
      <sz val="8"/>
      <color indexed="81"/>
      <name val="Malgun Gothic Semilight"/>
      <family val="3"/>
      <charset val="129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8"/>
      <color indexed="10"/>
      <name val="Malgun Gothic Semilight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8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10" fillId="3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 applyProtection="1">
      <alignment horizontal="center" vertical="center"/>
      <protection locked="0"/>
    </xf>
    <xf numFmtId="9" fontId="9" fillId="2" borderId="1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right" vertical="center" wrapText="1"/>
    </xf>
    <xf numFmtId="0" fontId="16" fillId="3" borderId="6" xfId="0" applyFont="1" applyFill="1" applyBorder="1" applyAlignment="1">
      <alignment horizontal="right" vertical="center" wrapText="1"/>
    </xf>
    <xf numFmtId="177" fontId="8" fillId="3" borderId="0" xfId="0" applyNumberFormat="1" applyFont="1" applyFill="1">
      <alignment vertical="center"/>
    </xf>
    <xf numFmtId="0" fontId="8" fillId="3" borderId="1" xfId="0" applyFont="1" applyFill="1" applyBorder="1" applyAlignment="1">
      <alignment horizontal="right" vertical="center" shrinkToFit="1"/>
    </xf>
    <xf numFmtId="0" fontId="8" fillId="4" borderId="1" xfId="0" applyFont="1" applyFill="1" applyBorder="1" applyAlignment="1" applyProtection="1">
      <alignment horizontal="left" vertical="center"/>
      <protection locked="0"/>
    </xf>
    <xf numFmtId="0" fontId="11" fillId="3" borderId="0" xfId="0" applyFont="1" applyFill="1" applyAlignment="1">
      <alignment horizontal="left" vertical="center"/>
    </xf>
    <xf numFmtId="0" fontId="8" fillId="3" borderId="2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176" fontId="8" fillId="4" borderId="1" xfId="0" applyNumberFormat="1" applyFont="1" applyFill="1" applyBorder="1" applyAlignment="1" applyProtection="1">
      <alignment horizontal="right" vertical="center" shrinkToFit="1"/>
      <protection locked="0"/>
    </xf>
    <xf numFmtId="176" fontId="8" fillId="2" borderId="1" xfId="0" applyNumberFormat="1" applyFont="1" applyFill="1" applyBorder="1" applyAlignment="1">
      <alignment horizontal="right" vertical="center" shrinkToFit="1"/>
    </xf>
    <xf numFmtId="0" fontId="17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right" vertical="center"/>
    </xf>
    <xf numFmtId="0" fontId="8" fillId="4" borderId="2" xfId="0" applyFont="1" applyFill="1" applyBorder="1" applyAlignment="1" applyProtection="1">
      <alignment horizontal="center" vertical="center" shrinkToFit="1"/>
      <protection locked="0"/>
    </xf>
    <xf numFmtId="176" fontId="8" fillId="4" borderId="2" xfId="0" applyNumberFormat="1" applyFont="1" applyFill="1" applyBorder="1" applyAlignment="1" applyProtection="1">
      <alignment horizontal="right" vertical="center" shrinkToFit="1"/>
      <protection locked="0"/>
    </xf>
    <xf numFmtId="0" fontId="8" fillId="4" borderId="2" xfId="0" applyFont="1" applyFill="1" applyBorder="1" applyAlignment="1" applyProtection="1">
      <alignment vertical="center" shrinkToFit="1"/>
      <protection locked="0"/>
    </xf>
    <xf numFmtId="176" fontId="8" fillId="2" borderId="8" xfId="0" applyNumberFormat="1" applyFont="1" applyFill="1" applyBorder="1">
      <alignment vertical="center"/>
    </xf>
    <xf numFmtId="0" fontId="16" fillId="4" borderId="2" xfId="0" applyFont="1" applyFill="1" applyBorder="1" applyAlignment="1" applyProtection="1">
      <alignment horizontal="center" vertical="center" wrapText="1" shrinkToFit="1"/>
      <protection locked="0"/>
    </xf>
    <xf numFmtId="176" fontId="8" fillId="2" borderId="1" xfId="0" applyNumberFormat="1" applyFont="1" applyFill="1" applyBorder="1">
      <alignment vertical="center"/>
    </xf>
    <xf numFmtId="0" fontId="8" fillId="3" borderId="1" xfId="0" applyFont="1" applyFill="1" applyBorder="1" applyAlignment="1">
      <alignment horizontal="center" vertical="center"/>
    </xf>
    <xf numFmtId="58" fontId="8" fillId="3" borderId="0" xfId="0" applyNumberFormat="1" applyFont="1" applyFill="1">
      <alignment vertical="center"/>
    </xf>
    <xf numFmtId="0" fontId="8" fillId="4" borderId="1" xfId="0" applyFont="1" applyFill="1" applyBorder="1" applyAlignment="1" applyProtection="1">
      <alignment vertical="center" shrinkToFit="1"/>
      <protection locked="0"/>
    </xf>
    <xf numFmtId="0" fontId="8" fillId="4" borderId="1" xfId="0" applyFont="1" applyFill="1" applyBorder="1" applyAlignment="1" applyProtection="1">
      <alignment horizontal="right" vertical="center" shrinkToFit="1"/>
      <protection locked="0"/>
    </xf>
    <xf numFmtId="0" fontId="8" fillId="3" borderId="9" xfId="0" applyFont="1" applyFill="1" applyBorder="1">
      <alignment vertical="center"/>
    </xf>
    <xf numFmtId="14" fontId="8" fillId="3" borderId="0" xfId="0" applyNumberFormat="1" applyFont="1" applyFill="1">
      <alignment vertical="center"/>
    </xf>
    <xf numFmtId="0" fontId="12" fillId="3" borderId="2" xfId="0" applyFont="1" applyFill="1" applyBorder="1">
      <alignment vertical="center"/>
    </xf>
    <xf numFmtId="179" fontId="8" fillId="3" borderId="0" xfId="0" applyNumberFormat="1" applyFont="1" applyFill="1">
      <alignment vertical="center"/>
    </xf>
    <xf numFmtId="176" fontId="8" fillId="3" borderId="0" xfId="0" applyNumberFormat="1" applyFont="1" applyFill="1">
      <alignment vertical="center"/>
    </xf>
    <xf numFmtId="38" fontId="8" fillId="3" borderId="0" xfId="1" applyFont="1" applyFill="1">
      <alignment vertical="center"/>
    </xf>
    <xf numFmtId="178" fontId="8" fillId="3" borderId="0" xfId="0" applyNumberFormat="1" applyFont="1" applyFill="1">
      <alignment vertical="center"/>
    </xf>
    <xf numFmtId="0" fontId="18" fillId="3" borderId="0" xfId="0" applyFont="1" applyFill="1">
      <alignment vertical="center"/>
    </xf>
    <xf numFmtId="0" fontId="8" fillId="3" borderId="0" xfId="0" applyFont="1" applyFill="1" applyAlignment="1">
      <alignment vertical="center" wrapText="1"/>
    </xf>
    <xf numFmtId="0" fontId="12" fillId="3" borderId="0" xfId="0" applyFont="1" applyFill="1">
      <alignment vertical="center"/>
    </xf>
    <xf numFmtId="0" fontId="8" fillId="3" borderId="0" xfId="0" applyFont="1" applyFill="1" applyAlignment="1">
      <alignment vertical="top"/>
    </xf>
    <xf numFmtId="0" fontId="9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  <protection locked="0"/>
    </xf>
    <xf numFmtId="176" fontId="8" fillId="3" borderId="1" xfId="0" applyNumberFormat="1" applyFont="1" applyFill="1" applyBorder="1" applyAlignment="1">
      <alignment horizontal="right" vertical="center" shrinkToFit="1"/>
    </xf>
    <xf numFmtId="0" fontId="8" fillId="3" borderId="2" xfId="0" applyFont="1" applyFill="1" applyBorder="1" applyAlignment="1">
      <alignment vertical="center" shrinkToFit="1"/>
    </xf>
    <xf numFmtId="176" fontId="8" fillId="3" borderId="2" xfId="0" applyNumberFormat="1" applyFont="1" applyFill="1" applyBorder="1" applyAlignment="1">
      <alignment vertical="center" shrinkToFit="1"/>
    </xf>
    <xf numFmtId="0" fontId="16" fillId="3" borderId="2" xfId="0" applyFont="1" applyFill="1" applyBorder="1" applyAlignment="1">
      <alignment horizontal="center" vertical="center" wrapText="1" shrinkToFit="1"/>
    </xf>
    <xf numFmtId="176" fontId="8" fillId="3" borderId="2" xfId="0" applyNumberFormat="1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vertical="center" shrinkToFit="1"/>
    </xf>
    <xf numFmtId="0" fontId="13" fillId="3" borderId="0" xfId="0" applyFont="1" applyFill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left" vertical="top" wrapText="1"/>
    </xf>
    <xf numFmtId="0" fontId="16" fillId="3" borderId="3" xfId="0" applyFont="1" applyFill="1" applyBorder="1" applyAlignment="1">
      <alignment horizontal="left" vertical="top" wrapText="1"/>
    </xf>
    <xf numFmtId="0" fontId="16" fillId="3" borderId="3" xfId="0" applyFont="1" applyFill="1" applyBorder="1" applyAlignment="1">
      <alignment horizontal="left" vertical="top"/>
    </xf>
    <xf numFmtId="0" fontId="16" fillId="3" borderId="0" xfId="0" applyFont="1" applyFill="1" applyAlignment="1">
      <alignment horizontal="left" vertical="top"/>
    </xf>
    <xf numFmtId="58" fontId="16" fillId="4" borderId="7" xfId="0" applyNumberFormat="1" applyFont="1" applyFill="1" applyBorder="1" applyAlignment="1" applyProtection="1">
      <alignment horizontal="center" vertical="center"/>
      <protection locked="0"/>
    </xf>
    <xf numFmtId="0" fontId="16" fillId="4" borderId="8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Alignment="1">
      <alignment horizontal="left" vertical="top" wrapText="1"/>
    </xf>
    <xf numFmtId="0" fontId="12" fillId="3" borderId="0" xfId="0" applyFont="1" applyFill="1" applyAlignment="1">
      <alignment horizontal="left" vertical="top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horizontal="center" vertical="center"/>
    </xf>
    <xf numFmtId="0" fontId="8" fillId="3" borderId="4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 applyProtection="1">
      <alignment horizontal="left" vertical="center" shrinkToFit="1"/>
      <protection locked="0"/>
    </xf>
    <xf numFmtId="0" fontId="9" fillId="4" borderId="1" xfId="0" applyFont="1" applyFill="1" applyBorder="1" applyAlignment="1" applyProtection="1">
      <alignment horizontal="left" vertical="center"/>
      <protection locked="0"/>
    </xf>
    <xf numFmtId="177" fontId="9" fillId="4" borderId="7" xfId="0" applyNumberFormat="1" applyFont="1" applyFill="1" applyBorder="1" applyAlignment="1" applyProtection="1">
      <alignment horizontal="left" vertical="center"/>
      <protection locked="0"/>
    </xf>
    <xf numFmtId="177" fontId="9" fillId="4" borderId="10" xfId="0" applyNumberFormat="1" applyFont="1" applyFill="1" applyBorder="1" applyAlignment="1" applyProtection="1">
      <alignment horizontal="left" vertical="center"/>
      <protection locked="0"/>
    </xf>
    <xf numFmtId="177" fontId="9" fillId="4" borderId="8" xfId="0" applyNumberFormat="1" applyFont="1" applyFill="1" applyBorder="1" applyAlignment="1" applyProtection="1">
      <alignment horizontal="left" vertical="center"/>
      <protection locked="0"/>
    </xf>
    <xf numFmtId="0" fontId="8" fillId="3" borderId="2" xfId="0" applyFont="1" applyFill="1" applyBorder="1" applyAlignment="1">
      <alignment horizontal="center" vertical="center" wrapText="1" shrinkToFit="1"/>
    </xf>
    <xf numFmtId="0" fontId="8" fillId="3" borderId="2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16" fillId="3" borderId="7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58" fontId="16" fillId="3" borderId="7" xfId="0" applyNumberFormat="1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177" fontId="9" fillId="3" borderId="7" xfId="0" applyNumberFormat="1" applyFont="1" applyFill="1" applyBorder="1" applyAlignment="1">
      <alignment horizontal="left" vertical="center"/>
    </xf>
    <xf numFmtId="177" fontId="9" fillId="3" borderId="10" xfId="0" applyNumberFormat="1" applyFont="1" applyFill="1" applyBorder="1" applyAlignment="1">
      <alignment horizontal="left" vertical="center"/>
    </xf>
    <xf numFmtId="177" fontId="9" fillId="3" borderId="8" xfId="0" applyNumberFormat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shrinkToFit="1"/>
    </xf>
    <xf numFmtId="0" fontId="9" fillId="3" borderId="1" xfId="0" applyFont="1" applyFill="1" applyBorder="1" applyAlignment="1">
      <alignment horizontal="left" vertical="center"/>
    </xf>
    <xf numFmtId="58" fontId="16" fillId="3" borderId="7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 vertical="top" wrapText="1"/>
    </xf>
    <xf numFmtId="176" fontId="11" fillId="2" borderId="1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1184413</xdr:colOff>
      <xdr:row>8</xdr:row>
      <xdr:rowOff>165653</xdr:rowOff>
    </xdr:from>
    <xdr:to>
      <xdr:col>2</xdr:col>
      <xdr:colOff>1250673</xdr:colOff>
      <xdr:row>10</xdr:row>
      <xdr:rowOff>8282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H="1">
          <a:off x="2822713" y="2508803"/>
          <a:ext cx="66260" cy="50937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198783</xdr:colOff>
      <xdr:row>8</xdr:row>
      <xdr:rowOff>173935</xdr:rowOff>
    </xdr:from>
    <xdr:to>
      <xdr:col>3</xdr:col>
      <xdr:colOff>314739</xdr:colOff>
      <xdr:row>10</xdr:row>
      <xdr:rowOff>8282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3180108" y="2517085"/>
          <a:ext cx="115956" cy="50109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N52"/>
  <sheetViews>
    <sheetView view="pageBreakPreview" topLeftCell="A22" zoomScaleSheetLayoutView="100" workbookViewId="0">
      <selection activeCell="B28" sqref="B28:G28"/>
    </sheetView>
  </sheetViews>
  <sheetFormatPr defaultColWidth="9" defaultRowHeight="13.5"/>
  <cols>
    <col min="1" max="1" width="3.75" style="1" customWidth="1"/>
    <col min="2" max="2" width="17.75" style="1" customWidth="1"/>
    <col min="3" max="7" width="17.625" style="1" customWidth="1"/>
    <col min="8" max="8" width="4.25" style="1" customWidth="1"/>
    <col min="9" max="9" width="12.375" style="1" customWidth="1"/>
    <col min="10" max="10" width="15.375" style="1" bestFit="1" customWidth="1"/>
    <col min="11" max="12" width="9" style="1"/>
    <col min="13" max="13" width="15.375" style="1" bestFit="1" customWidth="1"/>
    <col min="14" max="14" width="14.25" style="1" bestFit="1" customWidth="1"/>
    <col min="15" max="16384" width="9" style="1"/>
  </cols>
  <sheetData>
    <row r="1" spans="1:9" ht="20.25" customHeight="1">
      <c r="G1" s="73" t="s">
        <v>0</v>
      </c>
      <c r="H1" s="73"/>
    </row>
    <row r="2" spans="1:9" ht="26.25" customHeight="1">
      <c r="A2" s="74" t="s">
        <v>1</v>
      </c>
      <c r="B2" s="74"/>
      <c r="C2" s="74"/>
      <c r="D2" s="74"/>
      <c r="E2" s="74"/>
      <c r="F2" s="74"/>
      <c r="G2" s="74"/>
      <c r="H2" s="74"/>
      <c r="I2" s="2"/>
    </row>
    <row r="3" spans="1:9" ht="6" customHeight="1">
      <c r="B3" s="3"/>
      <c r="C3" s="3"/>
      <c r="D3" s="3"/>
      <c r="E3" s="3"/>
      <c r="F3" s="3"/>
      <c r="G3" s="3"/>
      <c r="H3" s="2"/>
      <c r="I3" s="2"/>
    </row>
    <row r="4" spans="1:9" ht="18" customHeight="1">
      <c r="G4" s="75" t="s">
        <v>2</v>
      </c>
      <c r="H4" s="75"/>
    </row>
    <row r="5" spans="1:9" ht="33" customHeight="1">
      <c r="A5" s="76" t="s">
        <v>3</v>
      </c>
      <c r="B5" s="76"/>
      <c r="C5" s="77"/>
      <c r="D5" s="77"/>
      <c r="E5" s="77"/>
      <c r="F5" s="77"/>
      <c r="G5" s="77"/>
      <c r="H5" s="77"/>
    </row>
    <row r="6" spans="1:9" ht="33" customHeight="1">
      <c r="A6" s="76" t="s">
        <v>4</v>
      </c>
      <c r="B6" s="76"/>
      <c r="C6" s="78"/>
      <c r="D6" s="78"/>
      <c r="E6" s="78"/>
      <c r="F6" s="78"/>
      <c r="G6" s="78"/>
      <c r="H6" s="78"/>
    </row>
    <row r="7" spans="1:9" ht="33" customHeight="1">
      <c r="A7" s="76" t="s">
        <v>5</v>
      </c>
      <c r="B7" s="76"/>
      <c r="C7" s="79"/>
      <c r="D7" s="80"/>
      <c r="E7" s="80"/>
      <c r="F7" s="80"/>
      <c r="G7" s="80"/>
      <c r="H7" s="81"/>
    </row>
    <row r="8" spans="1:9" ht="20.25" customHeight="1"/>
    <row r="9" spans="1:9" ht="22.5" customHeight="1">
      <c r="A9" s="58" t="s">
        <v>6</v>
      </c>
      <c r="B9" s="58"/>
    </row>
    <row r="10" spans="1:9" ht="30" customHeight="1">
      <c r="B10" s="4" t="s">
        <v>7</v>
      </c>
      <c r="C10" s="5" t="s">
        <v>8</v>
      </c>
      <c r="D10" s="82" t="s">
        <v>9</v>
      </c>
      <c r="E10" s="83"/>
      <c r="F10" s="6" t="s">
        <v>10</v>
      </c>
      <c r="G10" s="7" t="s">
        <v>11</v>
      </c>
    </row>
    <row r="11" spans="1:9" ht="30" customHeight="1">
      <c r="B11" s="8"/>
      <c r="C11" s="8"/>
      <c r="D11" s="84"/>
      <c r="E11" s="84"/>
      <c r="F11" s="9" t="e">
        <f>D11/C11</f>
        <v>#DIV/0!</v>
      </c>
      <c r="G11" s="9" t="e">
        <f>IF(F11&gt;=50%,"100％","50％")</f>
        <v>#DIV/0!</v>
      </c>
    </row>
    <row r="12" spans="1:9" ht="33.75" customHeight="1">
      <c r="B12" s="72" t="s">
        <v>12</v>
      </c>
      <c r="C12" s="72"/>
      <c r="D12" s="72"/>
      <c r="E12" s="72"/>
      <c r="F12" s="72"/>
      <c r="G12" s="72"/>
      <c r="H12" s="72"/>
    </row>
    <row r="13" spans="1:9" ht="15" customHeight="1">
      <c r="B13" s="10"/>
      <c r="C13" s="10"/>
      <c r="D13" s="11"/>
      <c r="E13" s="11"/>
      <c r="F13" s="11"/>
      <c r="G13" s="11"/>
    </row>
    <row r="14" spans="1:9" ht="30" customHeight="1">
      <c r="B14" s="12" t="s">
        <v>13</v>
      </c>
      <c r="C14" s="68" t="s">
        <v>14</v>
      </c>
      <c r="D14" s="69"/>
      <c r="E14" s="70" t="s">
        <v>15</v>
      </c>
      <c r="F14" s="71"/>
    </row>
    <row r="15" spans="1:9" ht="24.75" customHeight="1">
      <c r="B15" s="13" t="s">
        <v>16</v>
      </c>
      <c r="C15" s="64"/>
      <c r="D15" s="65"/>
      <c r="E15" s="64"/>
      <c r="F15" s="65"/>
    </row>
    <row r="16" spans="1:9" ht="24.75" customHeight="1">
      <c r="B16" s="13" t="s">
        <v>17</v>
      </c>
      <c r="C16" s="64"/>
      <c r="D16" s="65"/>
      <c r="E16" s="64"/>
      <c r="F16" s="65"/>
    </row>
    <row r="17" spans="1:14" ht="24.75" customHeight="1">
      <c r="B17" s="14" t="s">
        <v>18</v>
      </c>
      <c r="C17" s="64"/>
      <c r="D17" s="65"/>
      <c r="E17" s="64"/>
      <c r="F17" s="65"/>
      <c r="N17" s="15"/>
    </row>
    <row r="18" spans="1:14" ht="15" customHeight="1"/>
    <row r="19" spans="1:14" ht="15" customHeight="1"/>
    <row r="20" spans="1:14" ht="20.25" customHeight="1">
      <c r="A20" s="58" t="s">
        <v>19</v>
      </c>
      <c r="B20" s="58"/>
    </row>
    <row r="21" spans="1:14" ht="20.25" customHeight="1">
      <c r="A21" s="58" t="s">
        <v>20</v>
      </c>
      <c r="B21" s="58"/>
      <c r="C21" s="16" t="s">
        <v>21</v>
      </c>
      <c r="D21" s="17"/>
      <c r="E21" s="16" t="s">
        <v>22</v>
      </c>
      <c r="F21" s="17"/>
    </row>
    <row r="22" spans="1:14" ht="9" customHeight="1">
      <c r="A22" s="18"/>
      <c r="B22" s="18"/>
    </row>
    <row r="23" spans="1:14" ht="24.75" customHeight="1">
      <c r="C23" s="19" t="s">
        <v>23</v>
      </c>
      <c r="D23" s="19" t="s">
        <v>24</v>
      </c>
      <c r="E23" s="20" t="s">
        <v>25</v>
      </c>
      <c r="F23" s="20" t="s">
        <v>26</v>
      </c>
    </row>
    <row r="24" spans="1:14" ht="24.75" customHeight="1">
      <c r="B24" s="12" t="s">
        <v>27</v>
      </c>
      <c r="C24" s="21"/>
      <c r="D24" s="21"/>
      <c r="E24" s="22">
        <f>C24-D24</f>
        <v>0</v>
      </c>
      <c r="F24" s="22" t="e">
        <f>E24*$G$11</f>
        <v>#DIV/0!</v>
      </c>
    </row>
    <row r="25" spans="1:14" ht="24.75" customHeight="1">
      <c r="B25" s="23" t="s">
        <v>28</v>
      </c>
      <c r="C25" s="21"/>
      <c r="D25" s="21"/>
      <c r="E25" s="22">
        <f t="shared" ref="E25:E26" si="0">C25-D25</f>
        <v>0</v>
      </c>
      <c r="F25" s="22" t="e">
        <f t="shared" ref="F25" si="1">E25*$G$11</f>
        <v>#DIV/0!</v>
      </c>
    </row>
    <row r="26" spans="1:14" ht="24.75" customHeight="1">
      <c r="B26" s="56" t="s">
        <v>29</v>
      </c>
      <c r="C26" s="21"/>
      <c r="D26" s="21"/>
      <c r="E26" s="22">
        <f t="shared" si="0"/>
        <v>0</v>
      </c>
      <c r="F26" s="22" t="e">
        <f>E26*$G$11</f>
        <v>#DIV/0!</v>
      </c>
    </row>
    <row r="27" spans="1:14" ht="24.75" customHeight="1">
      <c r="B27" s="24" t="s">
        <v>30</v>
      </c>
      <c r="C27" s="25">
        <f>SUM(C24:C26)</f>
        <v>0</v>
      </c>
      <c r="D27" s="25">
        <f>SUM(D24:D26)</f>
        <v>0</v>
      </c>
      <c r="E27" s="25">
        <f>SUM(E24:E26)</f>
        <v>0</v>
      </c>
      <c r="F27" s="25" t="e">
        <f>SUM(F24:F26)</f>
        <v>#DIV/0!</v>
      </c>
    </row>
    <row r="28" spans="1:14" ht="47.25" customHeight="1">
      <c r="B28" s="66" t="s">
        <v>31</v>
      </c>
      <c r="C28" s="67"/>
      <c r="D28" s="67"/>
      <c r="E28" s="67"/>
      <c r="F28" s="67"/>
      <c r="G28" s="67"/>
    </row>
    <row r="29" spans="1:14" ht="10.5" customHeight="1"/>
    <row r="30" spans="1:14" ht="22.5" customHeight="1">
      <c r="A30" s="58" t="s">
        <v>32</v>
      </c>
      <c r="B30" s="58"/>
    </row>
    <row r="31" spans="1:14" ht="30" customHeight="1">
      <c r="B31" s="19" t="s">
        <v>33</v>
      </c>
      <c r="C31" s="19" t="s">
        <v>34</v>
      </c>
      <c r="D31" s="19" t="s">
        <v>35</v>
      </c>
      <c r="E31" s="20" t="s">
        <v>36</v>
      </c>
    </row>
    <row r="32" spans="1:14" ht="30" customHeight="1">
      <c r="B32" s="30"/>
      <c r="C32" s="26"/>
      <c r="D32" s="21"/>
      <c r="E32" s="22" t="e">
        <f>D32*$G$11</f>
        <v>#DIV/0!</v>
      </c>
    </row>
    <row r="33" spans="1:13" ht="30" customHeight="1">
      <c r="B33" s="26"/>
      <c r="C33" s="26"/>
      <c r="D33" s="27"/>
      <c r="E33" s="22" t="e">
        <f t="shared" ref="E33:E34" si="2">D33*$G$11</f>
        <v>#DIV/0!</v>
      </c>
    </row>
    <row r="34" spans="1:13" ht="30" customHeight="1">
      <c r="B34" s="26"/>
      <c r="C34" s="26"/>
      <c r="D34" s="27"/>
      <c r="E34" s="22" t="e">
        <f t="shared" si="2"/>
        <v>#DIV/0!</v>
      </c>
    </row>
    <row r="35" spans="1:13" ht="30" customHeight="1">
      <c r="B35" s="57" t="s">
        <v>37</v>
      </c>
      <c r="C35" s="57"/>
      <c r="D35" s="29">
        <f>SUM(D32:D34)</f>
        <v>0</v>
      </c>
      <c r="E35" s="31" t="e">
        <f>SUM(E32:E34)</f>
        <v>#DIV/0!</v>
      </c>
    </row>
    <row r="36" spans="1:13" ht="22.5" customHeight="1">
      <c r="B36" s="61" t="s">
        <v>38</v>
      </c>
      <c r="C36" s="62"/>
      <c r="D36" s="62"/>
      <c r="E36" s="62"/>
      <c r="F36" s="63"/>
      <c r="G36" s="63"/>
    </row>
    <row r="37" spans="1:13" ht="4.5" customHeight="1"/>
    <row r="38" spans="1:13" ht="22.5" customHeight="1">
      <c r="A38" s="58" t="s">
        <v>39</v>
      </c>
      <c r="B38" s="58"/>
      <c r="J38" s="15"/>
    </row>
    <row r="39" spans="1:13" ht="30" customHeight="1">
      <c r="B39" s="32" t="s">
        <v>40</v>
      </c>
      <c r="C39" s="32" t="s">
        <v>41</v>
      </c>
      <c r="D39" s="32" t="s">
        <v>42</v>
      </c>
      <c r="E39" s="23" t="s">
        <v>43</v>
      </c>
      <c r="F39" s="7" t="s">
        <v>44</v>
      </c>
      <c r="J39" s="33"/>
    </row>
    <row r="40" spans="1:13" ht="30" customHeight="1">
      <c r="B40" s="34"/>
      <c r="C40" s="35"/>
      <c r="D40" s="35"/>
      <c r="E40" s="21"/>
      <c r="F40" s="22" t="e">
        <f>E40*$G$11</f>
        <v>#DIV/0!</v>
      </c>
      <c r="J40" s="15"/>
    </row>
    <row r="41" spans="1:13" ht="30" customHeight="1">
      <c r="B41" s="28"/>
      <c r="C41" s="28"/>
      <c r="D41" s="28"/>
      <c r="E41" s="21"/>
      <c r="F41" s="22" t="e">
        <f>E41*$G$11</f>
        <v>#DIV/0!</v>
      </c>
    </row>
    <row r="42" spans="1:13" ht="30" customHeight="1">
      <c r="B42" s="57" t="s">
        <v>37</v>
      </c>
      <c r="C42" s="57"/>
      <c r="D42" s="36"/>
      <c r="E42" s="29">
        <f>SUM(E40:E41)</f>
        <v>0</v>
      </c>
      <c r="F42" s="29" t="e">
        <f>SUM(F40:F41)</f>
        <v>#DIV/0!</v>
      </c>
    </row>
    <row r="43" spans="1:13" ht="18.75" customHeight="1">
      <c r="B43" s="61" t="s">
        <v>38</v>
      </c>
      <c r="C43" s="62"/>
      <c r="D43" s="62"/>
      <c r="E43" s="62"/>
      <c r="F43" s="63"/>
      <c r="G43" s="63"/>
    </row>
    <row r="44" spans="1:13" ht="4.5" customHeight="1"/>
    <row r="45" spans="1:13" ht="22.5" customHeight="1">
      <c r="A45" s="58" t="s">
        <v>45</v>
      </c>
      <c r="B45" s="58"/>
      <c r="F45" s="37"/>
    </row>
    <row r="46" spans="1:13" ht="30" customHeight="1">
      <c r="B46" s="38"/>
      <c r="C46" s="59" t="s">
        <v>46</v>
      </c>
      <c r="D46" s="59"/>
      <c r="F46" s="39"/>
      <c r="G46" s="40"/>
      <c r="I46" s="41"/>
      <c r="M46" s="42"/>
    </row>
    <row r="47" spans="1:13" ht="30" customHeight="1">
      <c r="B47" s="24" t="s">
        <v>37</v>
      </c>
      <c r="C47" s="97" t="e">
        <f>MIN(2000000,(F27+E35+F42))</f>
        <v>#DIV/0!</v>
      </c>
      <c r="D47" s="97"/>
      <c r="G47" s="43"/>
    </row>
    <row r="48" spans="1:13" ht="4.5" customHeight="1"/>
    <row r="49" spans="2:13" ht="74.25" customHeight="1">
      <c r="B49" s="60" t="s">
        <v>47</v>
      </c>
      <c r="C49" s="60"/>
      <c r="D49" s="60"/>
      <c r="E49" s="60"/>
      <c r="F49" s="60"/>
      <c r="G49" s="60"/>
      <c r="H49" s="60"/>
      <c r="M49" s="44"/>
    </row>
    <row r="50" spans="2:13" ht="6" customHeight="1">
      <c r="B50" s="45" t="s">
        <v>48</v>
      </c>
    </row>
    <row r="51" spans="2:13" ht="22.5" customHeight="1">
      <c r="B51" s="45"/>
    </row>
    <row r="52" spans="2:13" ht="22.5" customHeight="1">
      <c r="B52" s="45"/>
      <c r="D52" s="46"/>
    </row>
  </sheetData>
  <sheetProtection formatCells="0" formatRows="0" insertRows="0"/>
  <mergeCells count="34">
    <mergeCell ref="B12:H12"/>
    <mergeCell ref="G1:H1"/>
    <mergeCell ref="A2:H2"/>
    <mergeCell ref="G4:H4"/>
    <mergeCell ref="A5:B5"/>
    <mergeCell ref="C5:H5"/>
    <mergeCell ref="A6:B6"/>
    <mergeCell ref="C6:H6"/>
    <mergeCell ref="A7:B7"/>
    <mergeCell ref="C7:H7"/>
    <mergeCell ref="A9:B9"/>
    <mergeCell ref="D10:E10"/>
    <mergeCell ref="D11:E11"/>
    <mergeCell ref="C14:D14"/>
    <mergeCell ref="E14:F14"/>
    <mergeCell ref="C15:D15"/>
    <mergeCell ref="E15:F15"/>
    <mergeCell ref="C16:D16"/>
    <mergeCell ref="E16:F16"/>
    <mergeCell ref="A38:B38"/>
    <mergeCell ref="C17:D17"/>
    <mergeCell ref="E17:F17"/>
    <mergeCell ref="A20:B20"/>
    <mergeCell ref="A21:B21"/>
    <mergeCell ref="B28:G28"/>
    <mergeCell ref="A30:B30"/>
    <mergeCell ref="B35:C35"/>
    <mergeCell ref="B36:G36"/>
    <mergeCell ref="B42:C42"/>
    <mergeCell ref="A45:B45"/>
    <mergeCell ref="C46:D46"/>
    <mergeCell ref="C47:D47"/>
    <mergeCell ref="B49:H49"/>
    <mergeCell ref="B43:G43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9.9978637043366805E-2"/>
  </sheetPr>
  <dimension ref="A1:N52"/>
  <sheetViews>
    <sheetView tabSelected="1" view="pageBreakPreview" topLeftCell="A25" zoomScaleSheetLayoutView="100" workbookViewId="0">
      <selection activeCell="J33" sqref="J33"/>
    </sheetView>
  </sheetViews>
  <sheetFormatPr defaultColWidth="9" defaultRowHeight="13.5"/>
  <cols>
    <col min="1" max="1" width="3.75" style="1" customWidth="1"/>
    <col min="2" max="2" width="17.75" style="1" customWidth="1"/>
    <col min="3" max="7" width="17.625" style="1" customWidth="1"/>
    <col min="8" max="8" width="4.25" style="1" customWidth="1"/>
    <col min="9" max="9" width="12.375" style="1" customWidth="1"/>
    <col min="10" max="10" width="15.375" style="1" bestFit="1" customWidth="1"/>
    <col min="11" max="12" width="9" style="1"/>
    <col min="13" max="13" width="15.375" style="1" bestFit="1" customWidth="1"/>
    <col min="14" max="14" width="14.25" style="1" bestFit="1" customWidth="1"/>
    <col min="15" max="16384" width="9" style="1"/>
  </cols>
  <sheetData>
    <row r="1" spans="1:9" ht="20.25" customHeight="1">
      <c r="G1" s="73" t="s">
        <v>0</v>
      </c>
      <c r="H1" s="73"/>
    </row>
    <row r="2" spans="1:9" ht="26.25" customHeight="1">
      <c r="A2" s="74" t="s">
        <v>49</v>
      </c>
      <c r="B2" s="74"/>
      <c r="C2" s="74"/>
      <c r="D2" s="74"/>
      <c r="E2" s="74"/>
      <c r="F2" s="74"/>
      <c r="G2" s="74"/>
      <c r="H2" s="74"/>
      <c r="I2" s="2"/>
    </row>
    <row r="3" spans="1:9" ht="6" customHeight="1">
      <c r="B3" s="3"/>
      <c r="C3" s="3"/>
      <c r="D3" s="3"/>
      <c r="E3" s="3"/>
      <c r="F3" s="3"/>
      <c r="G3" s="3"/>
      <c r="H3" s="2"/>
      <c r="I3" s="2"/>
    </row>
    <row r="4" spans="1:9" ht="18" customHeight="1">
      <c r="G4" s="75" t="s">
        <v>2</v>
      </c>
      <c r="H4" s="75"/>
    </row>
    <row r="5" spans="1:9" ht="33" customHeight="1">
      <c r="A5" s="76" t="s">
        <v>3</v>
      </c>
      <c r="B5" s="76"/>
      <c r="C5" s="93" t="s">
        <v>50</v>
      </c>
      <c r="D5" s="93"/>
      <c r="E5" s="93"/>
      <c r="F5" s="93"/>
      <c r="G5" s="93"/>
      <c r="H5" s="93"/>
    </row>
    <row r="6" spans="1:9" ht="33" customHeight="1">
      <c r="A6" s="76" t="s">
        <v>4</v>
      </c>
      <c r="B6" s="76"/>
      <c r="C6" s="94" t="s">
        <v>51</v>
      </c>
      <c r="D6" s="94"/>
      <c r="E6" s="94"/>
      <c r="F6" s="94"/>
      <c r="G6" s="94"/>
      <c r="H6" s="94"/>
    </row>
    <row r="7" spans="1:9" ht="33" customHeight="1">
      <c r="A7" s="76" t="s">
        <v>5</v>
      </c>
      <c r="B7" s="76"/>
      <c r="C7" s="89">
        <v>36647</v>
      </c>
      <c r="D7" s="90"/>
      <c r="E7" s="90"/>
      <c r="F7" s="90"/>
      <c r="G7" s="90"/>
      <c r="H7" s="91"/>
    </row>
    <row r="8" spans="1:9" ht="20.25" customHeight="1"/>
    <row r="9" spans="1:9" ht="22.5" customHeight="1">
      <c r="A9" s="58" t="s">
        <v>6</v>
      </c>
      <c r="B9" s="58"/>
    </row>
    <row r="10" spans="1:9" ht="30" customHeight="1">
      <c r="B10" s="4" t="s">
        <v>7</v>
      </c>
      <c r="C10" s="5" t="s">
        <v>8</v>
      </c>
      <c r="D10" s="82" t="s">
        <v>9</v>
      </c>
      <c r="E10" s="83"/>
      <c r="F10" s="6" t="s">
        <v>10</v>
      </c>
      <c r="G10" s="7" t="s">
        <v>11</v>
      </c>
    </row>
    <row r="11" spans="1:9" ht="30" customHeight="1">
      <c r="B11" s="47">
        <v>15</v>
      </c>
      <c r="C11" s="47">
        <v>10</v>
      </c>
      <c r="D11" s="92">
        <v>3</v>
      </c>
      <c r="E11" s="92"/>
      <c r="F11" s="9">
        <f>D11/C11</f>
        <v>0.3</v>
      </c>
      <c r="G11" s="9" t="str">
        <f>IF(F11&gt;=50%,"100％","50％")</f>
        <v>50％</v>
      </c>
    </row>
    <row r="12" spans="1:9" ht="33.75" customHeight="1">
      <c r="B12" s="72" t="s">
        <v>12</v>
      </c>
      <c r="C12" s="72"/>
      <c r="D12" s="72"/>
      <c r="E12" s="72"/>
      <c r="F12" s="72"/>
      <c r="G12" s="72"/>
      <c r="H12" s="72"/>
    </row>
    <row r="13" spans="1:9" ht="15" customHeight="1">
      <c r="B13" s="10"/>
      <c r="C13" s="10"/>
      <c r="D13" s="11"/>
      <c r="E13" s="11"/>
      <c r="F13" s="11"/>
      <c r="G13" s="11"/>
    </row>
    <row r="14" spans="1:9" ht="30" customHeight="1">
      <c r="B14" s="12" t="s">
        <v>13</v>
      </c>
      <c r="C14" s="68" t="s">
        <v>14</v>
      </c>
      <c r="D14" s="69"/>
      <c r="E14" s="70" t="s">
        <v>15</v>
      </c>
      <c r="F14" s="71"/>
    </row>
    <row r="15" spans="1:9" ht="24.75" customHeight="1">
      <c r="B15" s="13" t="s">
        <v>16</v>
      </c>
      <c r="C15" s="85" t="s">
        <v>52</v>
      </c>
      <c r="D15" s="86"/>
      <c r="E15" s="87"/>
      <c r="F15" s="88"/>
    </row>
    <row r="16" spans="1:9" ht="24.75" customHeight="1">
      <c r="B16" s="13" t="s">
        <v>17</v>
      </c>
      <c r="C16" s="85" t="s">
        <v>53</v>
      </c>
      <c r="D16" s="86"/>
      <c r="E16" s="87"/>
      <c r="F16" s="88"/>
    </row>
    <row r="17" spans="1:14" ht="24.75" customHeight="1">
      <c r="B17" s="14" t="s">
        <v>18</v>
      </c>
      <c r="C17" s="95">
        <v>43952</v>
      </c>
      <c r="D17" s="86"/>
      <c r="E17" s="87">
        <v>40422</v>
      </c>
      <c r="F17" s="88"/>
      <c r="N17" s="15"/>
    </row>
    <row r="18" spans="1:14" ht="15" customHeight="1"/>
    <row r="19" spans="1:14" ht="15" customHeight="1">
      <c r="J19" s="1" t="s">
        <v>54</v>
      </c>
    </row>
    <row r="20" spans="1:14" ht="20.25" customHeight="1">
      <c r="A20" s="58" t="s">
        <v>19</v>
      </c>
      <c r="B20" s="58"/>
    </row>
    <row r="21" spans="1:14" ht="20.25" customHeight="1">
      <c r="A21" s="58" t="s">
        <v>20</v>
      </c>
      <c r="B21" s="58"/>
      <c r="C21" s="16" t="s">
        <v>55</v>
      </c>
      <c r="D21" s="48"/>
      <c r="E21" s="16" t="s">
        <v>56</v>
      </c>
      <c r="F21" s="48"/>
    </row>
    <row r="22" spans="1:14" ht="9" customHeight="1">
      <c r="A22" s="18"/>
      <c r="B22" s="18"/>
    </row>
    <row r="23" spans="1:14" ht="24.75" customHeight="1">
      <c r="C23" s="19" t="s">
        <v>23</v>
      </c>
      <c r="D23" s="19" t="s">
        <v>24</v>
      </c>
      <c r="E23" s="20" t="s">
        <v>25</v>
      </c>
      <c r="F23" s="20" t="s">
        <v>26</v>
      </c>
    </row>
    <row r="24" spans="1:14" ht="24.75" customHeight="1">
      <c r="B24" s="12" t="s">
        <v>27</v>
      </c>
      <c r="C24" s="49">
        <v>40000000</v>
      </c>
      <c r="D24" s="49">
        <v>9000000</v>
      </c>
      <c r="E24" s="22">
        <f>C24-D24</f>
        <v>31000000</v>
      </c>
      <c r="F24" s="22">
        <f>E24*$G$11</f>
        <v>15500000</v>
      </c>
    </row>
    <row r="25" spans="1:14" ht="24.75" customHeight="1">
      <c r="B25" s="23" t="s">
        <v>28</v>
      </c>
      <c r="C25" s="49">
        <v>10000000</v>
      </c>
      <c r="D25" s="49">
        <v>9000000</v>
      </c>
      <c r="E25" s="22">
        <f t="shared" ref="E25:E26" si="0">C25-D25</f>
        <v>1000000</v>
      </c>
      <c r="F25" s="22">
        <f t="shared" ref="F25:F26" si="1">E25*$G$11</f>
        <v>500000</v>
      </c>
    </row>
    <row r="26" spans="1:14" ht="24.75" customHeight="1">
      <c r="B26" s="56" t="s">
        <v>57</v>
      </c>
      <c r="C26" s="49"/>
      <c r="D26" s="49"/>
      <c r="E26" s="22">
        <f t="shared" si="0"/>
        <v>0</v>
      </c>
      <c r="F26" s="22">
        <f t="shared" si="1"/>
        <v>0</v>
      </c>
    </row>
    <row r="27" spans="1:14" ht="24.75" customHeight="1">
      <c r="B27" s="24" t="s">
        <v>30</v>
      </c>
      <c r="C27" s="25">
        <f>SUM(C24:C26)</f>
        <v>50000000</v>
      </c>
      <c r="D27" s="25">
        <f t="shared" ref="D27:F27" si="2">SUM(D24:D26)</f>
        <v>18000000</v>
      </c>
      <c r="E27" s="25">
        <f t="shared" si="2"/>
        <v>32000000</v>
      </c>
      <c r="F27" s="25">
        <f t="shared" si="2"/>
        <v>16000000</v>
      </c>
    </row>
    <row r="28" spans="1:14" ht="47.25" customHeight="1">
      <c r="B28" s="66" t="s">
        <v>58</v>
      </c>
      <c r="C28" s="67"/>
      <c r="D28" s="67"/>
      <c r="E28" s="67"/>
      <c r="F28" s="67"/>
      <c r="G28" s="67"/>
    </row>
    <row r="29" spans="1:14" ht="10.5" customHeight="1"/>
    <row r="30" spans="1:14" ht="22.5" customHeight="1">
      <c r="A30" s="58" t="s">
        <v>32</v>
      </c>
      <c r="B30" s="58"/>
    </row>
    <row r="31" spans="1:14" ht="30" customHeight="1">
      <c r="B31" s="19" t="s">
        <v>33</v>
      </c>
      <c r="C31" s="19" t="s">
        <v>34</v>
      </c>
      <c r="D31" s="19" t="s">
        <v>59</v>
      </c>
      <c r="E31" s="20" t="s">
        <v>36</v>
      </c>
    </row>
    <row r="32" spans="1:14" ht="30" customHeight="1">
      <c r="B32" s="52" t="s">
        <v>60</v>
      </c>
      <c r="C32" s="19" t="s">
        <v>61</v>
      </c>
      <c r="D32" s="49">
        <v>100000</v>
      </c>
      <c r="E32" s="22">
        <f>D32*$G$11</f>
        <v>50000</v>
      </c>
    </row>
    <row r="33" spans="1:13" ht="30" customHeight="1">
      <c r="B33" s="19" t="s">
        <v>62</v>
      </c>
      <c r="C33" s="19"/>
      <c r="D33" s="53"/>
      <c r="E33" s="22">
        <f t="shared" ref="E33:E34" si="3">D33*$G$11</f>
        <v>0</v>
      </c>
    </row>
    <row r="34" spans="1:13" ht="30" customHeight="1">
      <c r="B34" s="19"/>
      <c r="C34" s="19"/>
      <c r="D34" s="53"/>
      <c r="E34" s="22">
        <f t="shared" si="3"/>
        <v>0</v>
      </c>
    </row>
    <row r="35" spans="1:13" ht="30" customHeight="1">
      <c r="B35" s="57" t="s">
        <v>37</v>
      </c>
      <c r="C35" s="57"/>
      <c r="D35" s="29">
        <f>SUM(D32:D34)</f>
        <v>100000</v>
      </c>
      <c r="E35" s="31">
        <f>SUM(E32:E34)</f>
        <v>50000</v>
      </c>
    </row>
    <row r="36" spans="1:13" ht="22.5" customHeight="1">
      <c r="B36" s="61" t="s">
        <v>38</v>
      </c>
      <c r="C36" s="62"/>
      <c r="D36" s="62"/>
      <c r="E36" s="62"/>
      <c r="F36" s="63"/>
      <c r="G36" s="63"/>
    </row>
    <row r="37" spans="1:13" ht="4.5" customHeight="1"/>
    <row r="38" spans="1:13" ht="22.5" customHeight="1">
      <c r="A38" s="58" t="s">
        <v>39</v>
      </c>
      <c r="B38" s="58"/>
      <c r="J38" s="15"/>
    </row>
    <row r="39" spans="1:13" ht="30" customHeight="1">
      <c r="B39" s="32" t="s">
        <v>40</v>
      </c>
      <c r="C39" s="32" t="s">
        <v>41</v>
      </c>
      <c r="D39" s="32" t="s">
        <v>42</v>
      </c>
      <c r="E39" s="23" t="s">
        <v>43</v>
      </c>
      <c r="F39" s="7" t="s">
        <v>44</v>
      </c>
      <c r="J39" s="33"/>
    </row>
    <row r="40" spans="1:13" ht="30" customHeight="1">
      <c r="B40" s="54" t="s">
        <v>63</v>
      </c>
      <c r="C40" s="16" t="s">
        <v>64</v>
      </c>
      <c r="D40" s="16" t="s">
        <v>65</v>
      </c>
      <c r="E40" s="49">
        <v>100000</v>
      </c>
      <c r="F40" s="22">
        <f>E40*$G$11</f>
        <v>50000</v>
      </c>
      <c r="J40" s="15"/>
    </row>
    <row r="41" spans="1:13" ht="30" customHeight="1">
      <c r="B41" s="50"/>
      <c r="C41" s="50"/>
      <c r="D41" s="50"/>
      <c r="E41" s="51"/>
      <c r="F41" s="22">
        <f>E41*$G$11</f>
        <v>0</v>
      </c>
    </row>
    <row r="42" spans="1:13" ht="30" customHeight="1">
      <c r="B42" s="57" t="s">
        <v>37</v>
      </c>
      <c r="C42" s="57"/>
      <c r="D42" s="36"/>
      <c r="E42" s="29">
        <f>SUM(E40:E41)</f>
        <v>100000</v>
      </c>
      <c r="F42" s="29">
        <f>SUM(F40:F41)</f>
        <v>50000</v>
      </c>
    </row>
    <row r="43" spans="1:13" ht="13.5" customHeight="1">
      <c r="B43" s="55"/>
      <c r="C43" s="55"/>
      <c r="G43" s="42"/>
    </row>
    <row r="44" spans="1:13" ht="4.5" customHeight="1"/>
    <row r="45" spans="1:13" ht="22.5" customHeight="1">
      <c r="A45" s="58" t="s">
        <v>45</v>
      </c>
      <c r="B45" s="58"/>
      <c r="F45" s="37"/>
    </row>
    <row r="46" spans="1:13" ht="30" customHeight="1">
      <c r="B46" s="38"/>
      <c r="C46" s="59" t="s">
        <v>46</v>
      </c>
      <c r="D46" s="59"/>
      <c r="F46" s="39"/>
      <c r="G46" s="40"/>
      <c r="I46" s="41"/>
      <c r="M46" s="42"/>
    </row>
    <row r="47" spans="1:13" ht="30" customHeight="1">
      <c r="B47" s="24" t="s">
        <v>37</v>
      </c>
      <c r="C47" s="97">
        <f>MIN(2000000,(F27+E35+F42))</f>
        <v>2000000</v>
      </c>
      <c r="D47" s="97"/>
      <c r="G47" s="43"/>
    </row>
    <row r="48" spans="1:13" ht="4.5" customHeight="1"/>
    <row r="49" spans="2:13" ht="74.25" customHeight="1">
      <c r="B49" s="96" t="s">
        <v>66</v>
      </c>
      <c r="C49" s="96"/>
      <c r="D49" s="96"/>
      <c r="E49" s="96"/>
      <c r="F49" s="96"/>
      <c r="G49" s="96"/>
      <c r="H49" s="96"/>
      <c r="M49" s="44"/>
    </row>
    <row r="50" spans="2:13" ht="6" customHeight="1">
      <c r="B50" s="45" t="s">
        <v>48</v>
      </c>
    </row>
    <row r="51" spans="2:13" ht="22.5" customHeight="1">
      <c r="B51" s="45"/>
    </row>
    <row r="52" spans="2:13" ht="22.5" customHeight="1">
      <c r="B52" s="45"/>
      <c r="D52" s="46"/>
    </row>
  </sheetData>
  <mergeCells count="33">
    <mergeCell ref="B49:H49"/>
    <mergeCell ref="A38:B38"/>
    <mergeCell ref="B42:C42"/>
    <mergeCell ref="A45:B45"/>
    <mergeCell ref="C46:D46"/>
    <mergeCell ref="C47:D47"/>
    <mergeCell ref="A30:B30"/>
    <mergeCell ref="B36:G36"/>
    <mergeCell ref="B35:C35"/>
    <mergeCell ref="C16:D16"/>
    <mergeCell ref="E16:F16"/>
    <mergeCell ref="C17:D17"/>
    <mergeCell ref="E17:F17"/>
    <mergeCell ref="A20:B20"/>
    <mergeCell ref="B28:G28"/>
    <mergeCell ref="A21:B21"/>
    <mergeCell ref="G1:H1"/>
    <mergeCell ref="G4:H4"/>
    <mergeCell ref="A5:B5"/>
    <mergeCell ref="C5:H5"/>
    <mergeCell ref="A6:B6"/>
    <mergeCell ref="C6:H6"/>
    <mergeCell ref="A2:H2"/>
    <mergeCell ref="A7:B7"/>
    <mergeCell ref="C7:H7"/>
    <mergeCell ref="A9:B9"/>
    <mergeCell ref="D10:E10"/>
    <mergeCell ref="D11:E11"/>
    <mergeCell ref="B12:H12"/>
    <mergeCell ref="C14:D14"/>
    <mergeCell ref="E14:F14"/>
    <mergeCell ref="C15:D15"/>
    <mergeCell ref="E15:F1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car_op15@d.frontier-di.co.jp</cp:lastModifiedBy>
  <cp:revision/>
  <dcterms:created xsi:type="dcterms:W3CDTF">2015-01-05T10:10:56Z</dcterms:created>
  <dcterms:modified xsi:type="dcterms:W3CDTF">2023-06-09T09:04:45Z</dcterms:modified>
  <cp:category/>
  <cp:contentStatus/>
</cp:coreProperties>
</file>