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U:\02_作業中フォルダ(保存期間1年未満)\03_指導班\対策係\★２\02. 補助金執行\10_社会復帰促進(R4年度～)\R6\01_公募\プレスリリース\公募添付\"/>
    </mc:Choice>
  </mc:AlternateContent>
  <xr:revisionPtr revIDLastSave="0" documentId="13_ncr:1_{4392B74F-316F-44A3-AC45-5AACDDDB1CE3}" xr6:coauthVersionLast="47" xr6:coauthVersionMax="47" xr10:uidLastSave="{00000000-0000-0000-0000-000000000000}"/>
  <bookViews>
    <workbookView xWindow="28680" yWindow="-705" windowWidth="29040" windowHeight="15720" tabRatio="803" xr2:uid="{00000000-000D-0000-FFFF-FFFF00000000}"/>
  </bookViews>
  <sheets>
    <sheet name="（見本）入力シート " sheetId="10" r:id="rId1"/>
    <sheet name="入力シート" sheetId="8" r:id="rId2"/>
    <sheet name="交付申請書" sheetId="6" r:id="rId3"/>
    <sheet name="別紙 " sheetId="9" r:id="rId4"/>
  </sheets>
  <definedNames>
    <definedName name="_xlnm._FilterDatabase" localSheetId="0" hidden="1">#REF!</definedName>
    <definedName name="_xlnm._FilterDatabase" localSheetId="1" hidden="1">#REF!</definedName>
    <definedName name="_xlnm.Print_Area" localSheetId="0">'（見本）入力シート '!$B$1:$AV$39</definedName>
    <definedName name="_xlnm.Print_Area" localSheetId="2">交付申請書!$A$1:$AI$39</definedName>
    <definedName name="_xlnm.Print_Area" localSheetId="1">入力シート!$B$1:$AV$39</definedName>
    <definedName name="_xlnm.Print_Area" localSheetId="3">'別紙 '!$B$1:$AP$30</definedName>
    <definedName name="VLOOKUP_A17_入力シート__F_13__F_16_2_○" localSheetId="3">'別紙 '!$D$9</definedName>
    <definedName name="VLOOKUP_A17_入力シート__F_13__F_16_2_○">#REF!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 i="6" l="1"/>
  <c r="U9" i="6"/>
  <c r="U8" i="6"/>
  <c r="V8" i="9" l="1"/>
  <c r="Z3" i="6"/>
  <c r="U10" i="6"/>
  <c r="AA32" i="10"/>
  <c r="AB8" i="9"/>
  <c r="M22" i="9"/>
  <c r="Q22" i="9" s="1"/>
  <c r="Y22" i="9" s="1"/>
  <c r="M20" i="9"/>
  <c r="Q20" i="9" s="1"/>
  <c r="Y20" i="9" s="1"/>
  <c r="M18" i="9"/>
  <c r="Q18" i="9" s="1"/>
  <c r="Y18" i="9" s="1"/>
  <c r="D18" i="9"/>
  <c r="D22" i="9"/>
  <c r="D20" i="9"/>
  <c r="Q28" i="9"/>
  <c r="D8" i="9" l="1"/>
  <c r="Q14" i="9" l="1"/>
  <c r="Q12" i="9"/>
  <c r="Q10" i="9"/>
  <c r="D10" i="9"/>
  <c r="D12" i="9"/>
  <c r="D14" i="9"/>
  <c r="V10" i="9" l="1"/>
  <c r="Y10" i="9" s="1"/>
  <c r="X10" i="9"/>
  <c r="U10" i="9"/>
  <c r="V12" i="9"/>
  <c r="Y12" i="9" s="1"/>
  <c r="X12" i="9"/>
  <c r="U12" i="9"/>
  <c r="X14" i="9"/>
  <c r="U14" i="9"/>
  <c r="V14" i="9"/>
  <c r="Y14" i="9" s="1"/>
  <c r="Q8" i="9"/>
  <c r="Y8" i="9" s="1"/>
  <c r="M8" i="9" s="1"/>
  <c r="AA32" i="8"/>
  <c r="M25" i="9" l="1"/>
  <c r="U8" i="9"/>
  <c r="M28" i="9" l="1"/>
  <c r="O31" i="6" s="1"/>
</calcChain>
</file>

<file path=xl/sharedStrings.xml><?xml version="1.0" encoding="utf-8"?>
<sst xmlns="http://schemas.openxmlformats.org/spreadsheetml/2006/main" count="139" uniqueCount="81">
  <si>
    <t>令和６年度被害者保護増進等事業費補助金
（社会復帰促進事業）交付申請総括表</t>
    <rPh sb="30" eb="32">
      <t>コウフ</t>
    </rPh>
    <rPh sb="32" eb="34">
      <t>シンセイ</t>
    </rPh>
    <rPh sb="34" eb="37">
      <t>ソウカツヒョウ</t>
    </rPh>
    <phoneticPr fontId="2"/>
  </si>
  <si>
    <t>税込み</t>
    <rPh sb="0" eb="2">
      <t>ゼイコ</t>
    </rPh>
    <phoneticPr fontId="2"/>
  </si>
  <si>
    <t>○</t>
  </si>
  <si>
    <t>税抜き</t>
    <rPh sb="0" eb="2">
      <t>ゼイヌ</t>
    </rPh>
    <phoneticPr fontId="2"/>
  </si>
  <si>
    <t>文書番号</t>
    <rPh sb="0" eb="2">
      <t>ブンショ</t>
    </rPh>
    <rPh sb="2" eb="4">
      <t>バンゴウ</t>
    </rPh>
    <phoneticPr fontId="2"/>
  </si>
  <si>
    <t>申請日</t>
    <rPh sb="0" eb="3">
      <t>シンセイビ</t>
    </rPh>
    <phoneticPr fontId="2"/>
  </si>
  <si>
    <t>住所</t>
    <rPh sb="0" eb="2">
      <t>ジュウショ</t>
    </rPh>
    <phoneticPr fontId="2"/>
  </si>
  <si>
    <t>事業者名</t>
    <rPh sb="0" eb="3">
      <t>ジギョウシャ</t>
    </rPh>
    <rPh sb="3" eb="4">
      <t>メイ</t>
    </rPh>
    <phoneticPr fontId="4"/>
  </si>
  <si>
    <t>事業所名</t>
    <rPh sb="0" eb="2">
      <t>ジギョウ</t>
    </rPh>
    <rPh sb="2" eb="3">
      <t>ショ</t>
    </rPh>
    <rPh sb="3" eb="4">
      <t>メイ</t>
    </rPh>
    <phoneticPr fontId="2"/>
  </si>
  <si>
    <t>代表者名</t>
    <rPh sb="0" eb="3">
      <t>ダイヒョウシャ</t>
    </rPh>
    <rPh sb="3" eb="4">
      <t>メイ</t>
    </rPh>
    <phoneticPr fontId="2"/>
  </si>
  <si>
    <t>（１）【基本項目】地域連携支援実施時間数について</t>
  </si>
  <si>
    <t>下記を確認し、選択してください。</t>
    <rPh sb="0" eb="2">
      <t>カキ</t>
    </rPh>
    <rPh sb="3" eb="5">
      <t>カクニン</t>
    </rPh>
    <rPh sb="7" eb="9">
      <t>センタク</t>
    </rPh>
    <phoneticPr fontId="2"/>
  </si>
  <si>
    <t>（２）【基本項目】申請区分について</t>
  </si>
  <si>
    <t>区分１</t>
    <rPh sb="0" eb="2">
      <t>クブン</t>
    </rPh>
    <phoneticPr fontId="2"/>
  </si>
  <si>
    <t>地域連携支援</t>
    <rPh sb="0" eb="2">
      <t>チイキ</t>
    </rPh>
    <rPh sb="2" eb="4">
      <t>レンケイ</t>
    </rPh>
    <rPh sb="4" eb="6">
      <t>シエン</t>
    </rPh>
    <phoneticPr fontId="2"/>
  </si>
  <si>
    <t>区分２</t>
    <rPh sb="0" eb="2">
      <t>クブン</t>
    </rPh>
    <phoneticPr fontId="2"/>
  </si>
  <si>
    <t>ネットワーク構築支援・地域連携支援</t>
    <rPh sb="6" eb="8">
      <t>コウチク</t>
    </rPh>
    <rPh sb="8" eb="10">
      <t>シエン</t>
    </rPh>
    <rPh sb="11" eb="13">
      <t>チイキ</t>
    </rPh>
    <rPh sb="13" eb="15">
      <t>レンケイ</t>
    </rPh>
    <rPh sb="15" eb="17">
      <t>シエン</t>
    </rPh>
    <phoneticPr fontId="2"/>
  </si>
  <si>
    <t>区分３</t>
    <rPh sb="0" eb="2">
      <t>クブン</t>
    </rPh>
    <phoneticPr fontId="2"/>
  </si>
  <si>
    <t>自立訓練提供支援・地域連携支援</t>
    <rPh sb="0" eb="2">
      <t>ジリツ</t>
    </rPh>
    <rPh sb="2" eb="4">
      <t>クンレン</t>
    </rPh>
    <rPh sb="4" eb="6">
      <t>テイキョウ</t>
    </rPh>
    <rPh sb="6" eb="8">
      <t>シエン</t>
    </rPh>
    <rPh sb="9" eb="11">
      <t>チイキ</t>
    </rPh>
    <rPh sb="11" eb="13">
      <t>レンケイ</t>
    </rPh>
    <rPh sb="13" eb="15">
      <t>シエン</t>
    </rPh>
    <phoneticPr fontId="2"/>
  </si>
  <si>
    <t>区分４</t>
    <rPh sb="0" eb="2">
      <t>クブン</t>
    </rPh>
    <phoneticPr fontId="2"/>
  </si>
  <si>
    <t>ネットワーク構築支援・自立訓練提供支援・地域連携支援</t>
    <rPh sb="6" eb="8">
      <t>コウチク</t>
    </rPh>
    <rPh sb="8" eb="10">
      <t>シエン</t>
    </rPh>
    <rPh sb="11" eb="13">
      <t>ジリツ</t>
    </rPh>
    <rPh sb="13" eb="15">
      <t>クンレン</t>
    </rPh>
    <rPh sb="15" eb="17">
      <t>テイキョウ</t>
    </rPh>
    <rPh sb="17" eb="19">
      <t>シエン</t>
    </rPh>
    <rPh sb="20" eb="22">
      <t>チイキ</t>
    </rPh>
    <rPh sb="22" eb="24">
      <t>レンケイ</t>
    </rPh>
    <rPh sb="24" eb="26">
      <t>シエン</t>
    </rPh>
    <phoneticPr fontId="2"/>
  </si>
  <si>
    <t>（３）【基本項目】補助金申請額について</t>
    <rPh sb="4" eb="8">
      <t>キホンコウモク</t>
    </rPh>
    <rPh sb="9" eb="15">
      <t>ホジョキンシンセイガク</t>
    </rPh>
    <phoneticPr fontId="4"/>
  </si>
  <si>
    <t>ネットワーク構築支援</t>
    <rPh sb="6" eb="10">
      <t>コウチクシエン</t>
    </rPh>
    <phoneticPr fontId="4"/>
  </si>
  <si>
    <t>補助金申請額</t>
    <rPh sb="0" eb="2">
      <t>ホジョ</t>
    </rPh>
    <rPh sb="2" eb="3">
      <t>キン</t>
    </rPh>
    <rPh sb="3" eb="6">
      <t>シンセイガク</t>
    </rPh>
    <phoneticPr fontId="2"/>
  </si>
  <si>
    <t>自立訓練提供支援</t>
    <rPh sb="0" eb="4">
      <t>ジリツクンレン</t>
    </rPh>
    <rPh sb="4" eb="8">
      <t>テイキョウシエン</t>
    </rPh>
    <phoneticPr fontId="4"/>
  </si>
  <si>
    <t>地域連携支援</t>
    <rPh sb="0" eb="6">
      <t>チイキレンケイシエン</t>
    </rPh>
    <phoneticPr fontId="4"/>
  </si>
  <si>
    <t>補助金申請額</t>
    <rPh sb="0" eb="3">
      <t>ホジョキン</t>
    </rPh>
    <rPh sb="3" eb="6">
      <t>シンセイガク</t>
    </rPh>
    <phoneticPr fontId="2"/>
  </si>
  <si>
    <t>（４）【基本項目】スタートアップ加算について</t>
    <rPh sb="16" eb="18">
      <t>カサン</t>
    </rPh>
    <phoneticPr fontId="2"/>
  </si>
  <si>
    <t>区分４</t>
  </si>
  <si>
    <r>
      <rPr>
        <sz val="11"/>
        <color rgb="FFFF0000"/>
        <rFont val="游ゴシック"/>
        <family val="3"/>
        <charset val="128"/>
        <scheme val="minor"/>
      </rPr>
      <t>2024年4月1日</t>
    </r>
    <r>
      <rPr>
        <sz val="11"/>
        <color theme="1"/>
        <rFont val="游ゴシック"/>
        <family val="3"/>
        <charset val="128"/>
        <scheme val="minor"/>
      </rPr>
      <t>以降に社会復帰促進事業の補助対象事業者として</t>
    </r>
    <r>
      <rPr>
        <sz val="11"/>
        <color rgb="FFFF0000"/>
        <rFont val="游ゴシック"/>
        <family val="3"/>
        <charset val="128"/>
        <scheme val="minor"/>
      </rPr>
      <t>初めて</t>
    </r>
    <r>
      <rPr>
        <sz val="11"/>
        <color theme="1"/>
        <rFont val="游ゴシック"/>
        <family val="3"/>
        <charset val="128"/>
        <scheme val="minor"/>
      </rPr>
      <t>指定された場合は○を選択してください。</t>
    </r>
    <rPh sb="4" eb="5">
      <t>ネン</t>
    </rPh>
    <rPh sb="6" eb="7">
      <t>ガツ</t>
    </rPh>
    <rPh sb="7" eb="9">
      <t>ツイタチ</t>
    </rPh>
    <rPh sb="9" eb="11">
      <t>イコウ</t>
    </rPh>
    <rPh sb="12" eb="14">
      <t>シャカイ</t>
    </rPh>
    <rPh sb="14" eb="16">
      <t>フッキ</t>
    </rPh>
    <rPh sb="16" eb="18">
      <t>ソクシン</t>
    </rPh>
    <rPh sb="18" eb="20">
      <t>ジギョウ</t>
    </rPh>
    <rPh sb="21" eb="23">
      <t>ホジョ</t>
    </rPh>
    <rPh sb="23" eb="25">
      <t>タイショウ</t>
    </rPh>
    <rPh sb="25" eb="27">
      <t>ジギョウ</t>
    </rPh>
    <rPh sb="27" eb="28">
      <t>シャ</t>
    </rPh>
    <rPh sb="31" eb="32">
      <t>ハジ</t>
    </rPh>
    <rPh sb="34" eb="36">
      <t>シテイ</t>
    </rPh>
    <rPh sb="39" eb="41">
      <t>バアイ</t>
    </rPh>
    <rPh sb="44" eb="46">
      <t>センタク</t>
    </rPh>
    <phoneticPr fontId="2"/>
  </si>
  <si>
    <t>スタートアップ加算</t>
    <rPh sb="7" eb="9">
      <t>カサン</t>
    </rPh>
    <phoneticPr fontId="2"/>
  </si>
  <si>
    <t>（５）【加算項目】申請区分について</t>
    <rPh sb="4" eb="6">
      <t>カサン</t>
    </rPh>
    <phoneticPr fontId="2"/>
  </si>
  <si>
    <t>下記を確認し、○を選択してください。</t>
    <rPh sb="0" eb="2">
      <t>カキ</t>
    </rPh>
    <rPh sb="3" eb="5">
      <t>カクニン</t>
    </rPh>
    <rPh sb="9" eb="11">
      <t>センタク</t>
    </rPh>
    <phoneticPr fontId="2"/>
  </si>
  <si>
    <t>区分１　ネットワーク構築支援</t>
    <rPh sb="0" eb="2">
      <t>クブン</t>
    </rPh>
    <phoneticPr fontId="2"/>
  </si>
  <si>
    <t>区分２　地域連携支援</t>
    <rPh sb="0" eb="2">
      <t>クブン</t>
    </rPh>
    <phoneticPr fontId="2"/>
  </si>
  <si>
    <t>区分３　研修、勉強会等 開催・参加</t>
    <rPh sb="0" eb="2">
      <t>クブン</t>
    </rPh>
    <phoneticPr fontId="2"/>
  </si>
  <si>
    <t>（様式第１）</t>
    <rPh sb="1" eb="3">
      <t>ヨウシキ</t>
    </rPh>
    <rPh sb="3" eb="4">
      <t>ダイ</t>
    </rPh>
    <phoneticPr fontId="4"/>
  </si>
  <si>
    <t>株式会社博報堂プロダクツ</t>
    <rPh sb="0" eb="4">
      <t>カブシキガイシャ</t>
    </rPh>
    <rPh sb="4" eb="7">
      <t>ハクホウドウ</t>
    </rPh>
    <phoneticPr fontId="4"/>
  </si>
  <si>
    <t>代表取締役社長　岸 直彦　殿</t>
    <rPh sb="13" eb="14">
      <t>ドノ</t>
    </rPh>
    <phoneticPr fontId="4"/>
  </si>
  <si>
    <t>申請者</t>
  </si>
  <si>
    <t>令和６年度被害者保護増進等事業費補助金</t>
    <phoneticPr fontId="4"/>
  </si>
  <si>
    <t>（自動車事故被害者支援体制等整備事業）</t>
    <phoneticPr fontId="4"/>
  </si>
  <si>
    <t>補助金交付申請書</t>
    <phoneticPr fontId="4"/>
  </si>
  <si>
    <t>令和６年度被害者保護増進等事業費補助金（自動車事故被害者支援体制等整備事業）交付規程第４条第１項の規定に基づき、下記のとおり国土交通省からの被害者保護増進等事業費補助金交付要綱第4条に基づく国庫補助金の交付を申請します。</t>
    <phoneticPr fontId="4"/>
  </si>
  <si>
    <t>記</t>
    <rPh sb="0" eb="1">
      <t>キ</t>
    </rPh>
    <phoneticPr fontId="4"/>
  </si>
  <si>
    <t>1.　補助対象事業の種別　　社会復帰促進事業</t>
    <rPh sb="10" eb="12">
      <t>シュベツ</t>
    </rPh>
    <rPh sb="14" eb="22">
      <t>シャカイフッキソクシンジギョウ</t>
    </rPh>
    <phoneticPr fontId="4"/>
  </si>
  <si>
    <t>2.　補助対象事業の内容　　別紙　令和６年度被害者保護増進等事業費補助金</t>
    <rPh sb="17" eb="19">
      <t>レイワ</t>
    </rPh>
    <phoneticPr fontId="2"/>
  </si>
  <si>
    <t>　　　　　　　　（社会復帰促進事業）計画・経費所要額調書兼収支計算書のとおり</t>
    <rPh sb="9" eb="11">
      <t>シャカイ</t>
    </rPh>
    <rPh sb="11" eb="13">
      <t>フッキ</t>
    </rPh>
    <rPh sb="13" eb="15">
      <t>ソクシン</t>
    </rPh>
    <rPh sb="15" eb="17">
      <t>ジギョウ</t>
    </rPh>
    <phoneticPr fontId="2"/>
  </si>
  <si>
    <t>3.　補助対象経費　　　　　別紙　令和６年度被害者保護増進等事業費補助金</t>
    <rPh sb="17" eb="19">
      <t>レイワ</t>
    </rPh>
    <rPh sb="20" eb="22">
      <t>ネンド</t>
    </rPh>
    <phoneticPr fontId="2"/>
  </si>
  <si>
    <t>4.　補助金交付申請額</t>
    <phoneticPr fontId="4"/>
  </si>
  <si>
    <t>金</t>
  </si>
  <si>
    <t>円</t>
    <rPh sb="0" eb="1">
      <t>エン</t>
    </rPh>
    <phoneticPr fontId="2"/>
  </si>
  <si>
    <t>（注）申請書には、次の事項を記載した書面を添付すること。</t>
    <phoneticPr fontId="4"/>
  </si>
  <si>
    <t>　(1) 申請者の営む主な事業及びその内容</t>
  </si>
  <si>
    <t>　(2) 申請者の資産及び負債に関する事項</t>
  </si>
  <si>
    <t>　(3) 補助対象事業に関する収支予算書</t>
  </si>
  <si>
    <t>　(4) その他博報堂プロダクツが指示する書面等</t>
    <phoneticPr fontId="4"/>
  </si>
  <si>
    <t>（備考）用紙は、日本産業規格Ａ４とし、縦位置とする。</t>
  </si>
  <si>
    <t>（別紙）</t>
  </si>
  <si>
    <t>令和６年度被害者保護増進等事業費補助金（社会復帰促進事業）交付申請総括表</t>
    <rPh sb="20" eb="22">
      <t>シャカイ</t>
    </rPh>
    <rPh sb="22" eb="24">
      <t>フッキ</t>
    </rPh>
    <rPh sb="24" eb="26">
      <t>ソクシン</t>
    </rPh>
    <rPh sb="26" eb="28">
      <t>ジギョウ</t>
    </rPh>
    <rPh sb="29" eb="31">
      <t>コウフ</t>
    </rPh>
    <rPh sb="31" eb="33">
      <t>シンセイ</t>
    </rPh>
    <rPh sb="33" eb="35">
      <t>ソウカツ</t>
    </rPh>
    <rPh sb="35" eb="36">
      <t>ヒョウ</t>
    </rPh>
    <phoneticPr fontId="2"/>
  </si>
  <si>
    <t>１．実施を予定している補助対象事業の内容</t>
    <rPh sb="2" eb="4">
      <t>ジッシ</t>
    </rPh>
    <rPh sb="5" eb="7">
      <t>ヨテイ</t>
    </rPh>
    <rPh sb="11" eb="13">
      <t>ホジョ</t>
    </rPh>
    <rPh sb="13" eb="15">
      <t>タイショウ</t>
    </rPh>
    <rPh sb="15" eb="17">
      <t>ジギョウ</t>
    </rPh>
    <rPh sb="18" eb="20">
      <t>ナイヨウ</t>
    </rPh>
    <phoneticPr fontId="2"/>
  </si>
  <si>
    <t>申請区分</t>
    <rPh sb="0" eb="2">
      <t>シンセイ</t>
    </rPh>
    <rPh sb="2" eb="4">
      <t>クブン</t>
    </rPh>
    <phoneticPr fontId="2"/>
  </si>
  <si>
    <t>補助金の額</t>
    <rPh sb="0" eb="3">
      <t>ホジョキン</t>
    </rPh>
    <rPh sb="4" eb="5">
      <t>ガク</t>
    </rPh>
    <phoneticPr fontId="2"/>
  </si>
  <si>
    <t>積算内訳</t>
    <rPh sb="0" eb="2">
      <t>セキサン</t>
    </rPh>
    <rPh sb="2" eb="4">
      <t>ウチワケ</t>
    </rPh>
    <phoneticPr fontId="2"/>
  </si>
  <si>
    <t>備考</t>
    <rPh sb="0" eb="2">
      <t>ビコウ</t>
    </rPh>
    <phoneticPr fontId="2"/>
  </si>
  <si>
    <t>(1)申請区分（基本項目）</t>
    <rPh sb="3" eb="5">
      <t>シンセイ</t>
    </rPh>
    <rPh sb="5" eb="7">
      <t>クブン</t>
    </rPh>
    <rPh sb="8" eb="10">
      <t>キホン</t>
    </rPh>
    <rPh sb="10" eb="12">
      <t>コウモク</t>
    </rPh>
    <phoneticPr fontId="2"/>
  </si>
  <si>
    <t>＝</t>
    <phoneticPr fontId="4"/>
  </si>
  <si>
    <t>(2)申請区分（加算項目）</t>
    <rPh sb="8" eb="10">
      <t>カサン</t>
    </rPh>
    <phoneticPr fontId="2"/>
  </si>
  <si>
    <t>×</t>
  </si>
  <si>
    <t>＝</t>
  </si>
  <si>
    <t>合　　　計</t>
    <rPh sb="0" eb="1">
      <t>ゴウ</t>
    </rPh>
    <rPh sb="4" eb="5">
      <t>ケイ</t>
    </rPh>
    <phoneticPr fontId="2"/>
  </si>
  <si>
    <t>補助金交付申請額</t>
    <rPh sb="0" eb="2">
      <t>ホジョ</t>
    </rPh>
    <rPh sb="2" eb="3">
      <t>キン</t>
    </rPh>
    <rPh sb="3" eb="5">
      <t>コウフ</t>
    </rPh>
    <rPh sb="5" eb="8">
      <t>シンセイガク</t>
    </rPh>
    <phoneticPr fontId="2"/>
  </si>
  <si>
    <r>
      <rPr>
        <b/>
        <sz val="12"/>
        <color rgb="FFFF0000"/>
        <rFont val="游ゴシック"/>
        <family val="3"/>
        <charset val="128"/>
        <scheme val="minor"/>
      </rPr>
      <t>＜見本＞</t>
    </r>
    <r>
      <rPr>
        <b/>
        <sz val="12"/>
        <color theme="1"/>
        <rFont val="游ゴシック"/>
        <family val="3"/>
        <charset val="128"/>
        <scheme val="minor"/>
      </rPr>
      <t>令和６年度被害者保護増進等事業費補助金
（社会復帰促進事業）交付申請総括表</t>
    </r>
    <rPh sb="1" eb="3">
      <t>ミホン</t>
    </rPh>
    <rPh sb="34" eb="36">
      <t>コウフ</t>
    </rPh>
    <rPh sb="36" eb="38">
      <t>シンセイ</t>
    </rPh>
    <rPh sb="38" eb="41">
      <t>ソウカツヒョウ</t>
    </rPh>
    <phoneticPr fontId="2"/>
  </si>
  <si>
    <t>東京都千代田区霞が関2-1-3</t>
    <rPh sb="0" eb="3">
      <t>トウキョウト</t>
    </rPh>
    <rPh sb="3" eb="7">
      <t>チヨダク</t>
    </rPh>
    <rPh sb="7" eb="8">
      <t>カスミ</t>
    </rPh>
    <rPh sb="9" eb="10">
      <t>セキ</t>
    </rPh>
    <phoneticPr fontId="2"/>
  </si>
  <si>
    <t>事業者名</t>
    <rPh sb="0" eb="2">
      <t>ジギョウ</t>
    </rPh>
    <rPh sb="2" eb="3">
      <t>シャ</t>
    </rPh>
    <rPh sb="3" eb="4">
      <t>メイ</t>
    </rPh>
    <phoneticPr fontId="2"/>
  </si>
  <si>
    <t>社会福祉法人国交会自動車苑</t>
    <phoneticPr fontId="4"/>
  </si>
  <si>
    <t>事業所名</t>
    <rPh sb="0" eb="3">
      <t>ジギョウショ</t>
    </rPh>
    <rPh sb="3" eb="4">
      <t>メイ</t>
    </rPh>
    <phoneticPr fontId="4"/>
  </si>
  <si>
    <t>千代田リハビリテーションセンター</t>
    <phoneticPr fontId="4"/>
  </si>
  <si>
    <t>理事長　国土　太郎</t>
    <rPh sb="0" eb="3">
      <t>リジチョウ</t>
    </rPh>
    <rPh sb="4" eb="6">
      <t>コクド</t>
    </rPh>
    <rPh sb="7" eb="9">
      <t>タロウ</t>
    </rPh>
    <phoneticPr fontId="2"/>
  </si>
  <si>
    <t>地域連携支援を週30時間以上の実施（複数人の合計可）</t>
  </si>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</sst>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quot;¥&quot;* #,##0_ ;_ &quot;¥&quot;* \-#,##0_ ;_ &quot;¥&quot;* &quot;-&quot;_ ;_ @_ "/>
    <numFmt numFmtId="176" formatCode="gyy\.m\.d"/>
    <numFmt numFmtId="177" formatCode="[$-411]ggge&quot;年&quot;m&quot;月&quot;"/>
    <numFmt numFmtId="178" formatCode="0_);[Red]\(0\)"/>
    <numFmt numFmtId="179" formatCode="#,##0_ "/>
    <numFmt numFmtId="180" formatCode="&quot;¥&quot;#,##0_);[Red]\(&quot;¥&quot;#,##0\)"/>
    <numFmt numFmtId="181" formatCode="gggyy&quot;年&quot;m&quot;月&quot;d&quot;日&quot;"/>
    <numFmt numFmtId="182" formatCode="[$-411]ggge&quot;年&quot;m&quot;月&quot;d&quot;日&quot;;\-;\-;@"/>
    <numFmt numFmtId="183" formatCode="#,##0&quot;円&quot;"/>
  </numFmts>
  <fonts count="28" x14ac:knownFonts="1">
    <font>
      <sz val="11"/>
      <color theme="1"/>
      <name val="游ゴシック"/>
      <family val="3"/>
      <scheme val="minor"/>
    </font>
    <font>
      <sz val="11"/>
      <name val="ＭＳ Ｐゴシック"/>
      <family val="3"/>
    </font>
    <font>
      <sz val="6"/>
      <name val="游ゴシック"/>
      <family val="3"/>
    </font>
    <font>
      <sz val="11"/>
      <color theme="1"/>
      <name val="游ゴシック"/>
      <family val="3"/>
      <scheme val="minor"/>
    </font>
    <font>
      <sz val="6"/>
      <name val="游ゴシック"/>
      <family val="3"/>
      <charset val="128"/>
      <scheme val="minor"/>
    </font>
    <font>
      <b/>
      <sz val="10.5"/>
      <name val="游ゴシック"/>
      <family val="3"/>
      <charset val="128"/>
      <scheme val="minor"/>
    </font>
    <font>
      <sz val="10.5"/>
      <name val="游ゴシック"/>
      <family val="3"/>
      <charset val="128"/>
      <scheme val="minor"/>
    </font>
    <font>
      <sz val="10.5"/>
      <color theme="1"/>
      <name val="游ゴシック"/>
      <family val="3"/>
      <charset val="128"/>
      <scheme val="minor"/>
    </font>
    <font>
      <i/>
      <sz val="10.5"/>
      <name val="游ゴシック"/>
      <family val="3"/>
      <charset val="128"/>
      <scheme val="minor"/>
    </font>
    <font>
      <i/>
      <sz val="10.5"/>
      <color theme="0" tint="-0.34998626667073579"/>
      <name val="游ゴシック"/>
      <family val="3"/>
      <charset val="128"/>
      <scheme val="minor"/>
    </font>
    <font>
      <sz val="10.5"/>
      <color rgb="FF000000"/>
      <name val="游ゴシック"/>
      <family val="3"/>
      <charset val="128"/>
      <scheme val="minor"/>
    </font>
    <font>
      <sz val="16"/>
      <color theme="1"/>
      <name val="游ゴシック"/>
      <family val="3"/>
      <charset val="128"/>
      <scheme val="minor"/>
    </font>
    <font>
      <sz val="14"/>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1"/>
      <name val="游ゴシック"/>
      <family val="3"/>
      <charset val="128"/>
      <scheme val="minor"/>
    </font>
    <font>
      <sz val="9"/>
      <color rgb="FFFF0000"/>
      <name val="游ゴシック"/>
      <family val="3"/>
      <charset val="128"/>
      <scheme val="minor"/>
    </font>
    <font>
      <sz val="11"/>
      <color rgb="FFFF0000"/>
      <name val="游ゴシック"/>
      <family val="3"/>
      <charset val="128"/>
      <scheme val="minor"/>
    </font>
    <font>
      <sz val="8"/>
      <color theme="1"/>
      <name val="游ゴシック"/>
      <family val="3"/>
      <charset val="128"/>
      <scheme val="minor"/>
    </font>
    <font>
      <b/>
      <sz val="12"/>
      <color theme="1"/>
      <name val="游ゴシック"/>
      <family val="3"/>
      <charset val="128"/>
      <scheme val="minor"/>
    </font>
    <font>
      <b/>
      <sz val="12"/>
      <color rgb="FFFF0000"/>
      <name val="游ゴシック"/>
      <family val="3"/>
      <charset val="128"/>
      <scheme val="minor"/>
    </font>
    <font>
      <sz val="11"/>
      <color theme="1"/>
      <name val="HGPｺﾞｼｯｸM"/>
      <family val="3"/>
    </font>
    <font>
      <b/>
      <sz val="11"/>
      <name val="游ゴシック"/>
      <family val="3"/>
      <charset val="128"/>
      <scheme val="minor"/>
    </font>
    <font>
      <b/>
      <sz val="16"/>
      <name val="游ゴシック"/>
      <family val="3"/>
      <charset val="128"/>
      <scheme val="minor"/>
    </font>
    <font>
      <sz val="12"/>
      <name val="游ゴシック"/>
      <family val="3"/>
      <charset val="128"/>
      <scheme val="minor"/>
    </font>
    <font>
      <sz val="9"/>
      <name val="游ゴシック"/>
      <family val="3"/>
      <charset val="128"/>
      <scheme val="minor"/>
    </font>
    <font>
      <u val="doubleAccounting"/>
      <sz val="9"/>
      <name val="游ゴシック"/>
      <family val="3"/>
      <charset val="128"/>
      <scheme val="minor"/>
    </font>
    <font>
      <i/>
      <sz val="9"/>
      <color theme="0" tint="-0.34998626667073579"/>
      <name val="游ゴシック"/>
      <family val="3"/>
      <charset val="128"/>
      <scheme val="minor"/>
    </font>
  </fonts>
  <fills count="2">
    <fill>
      <patternFill patternType="none"/>
    </fill>
    <fill>
      <patternFill patternType="gray125"/>
    </fill>
  </fills>
  <borders count="3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medium">
        <color indexed="64"/>
      </left>
      <right/>
      <top style="thin">
        <color indexed="64"/>
      </top>
      <bottom/>
      <diagonal/>
    </border>
    <border>
      <left style="medium">
        <color indexed="64"/>
      </left>
      <right/>
      <top/>
      <bottom/>
      <diagonal/>
    </border>
    <border>
      <left style="medium">
        <color indexed="64"/>
      </left>
      <right/>
      <top style="double">
        <color indexed="64"/>
      </top>
      <bottom style="medium">
        <color indexed="64"/>
      </bottom>
      <diagonal/>
    </border>
    <border>
      <left/>
      <right/>
      <top style="medium">
        <color indexed="64"/>
      </top>
      <bottom/>
      <diagonal/>
    </border>
    <border>
      <left/>
      <right/>
      <top style="double">
        <color indexed="64"/>
      </top>
      <bottom style="medium">
        <color indexed="64"/>
      </bottom>
      <diagonal/>
    </border>
    <border>
      <left/>
      <right style="thin">
        <color indexed="64"/>
      </right>
      <top/>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Down="1">
      <left style="thin">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thin">
        <color indexed="64"/>
      </right>
      <top style="double">
        <color indexed="64"/>
      </top>
      <bottom style="medium">
        <color indexed="64"/>
      </bottom>
      <diagonal style="thin">
        <color indexed="64"/>
      </diagonal>
    </border>
    <border>
      <left/>
      <right style="medium">
        <color indexed="64"/>
      </right>
      <top style="thin">
        <color indexed="64"/>
      </top>
      <bottom/>
      <diagonal/>
    </border>
    <border>
      <left/>
      <right style="medium">
        <color indexed="64"/>
      </right>
      <top/>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xf numFmtId="38" fontId="3" fillId="0" borderId="0" applyFont="0" applyFill="0" applyBorder="0" applyAlignment="0" applyProtection="0">
      <alignment vertical="center"/>
    </xf>
  </cellStyleXfs>
  <cellXfs count="230">
    <xf numFmtId="0" fontId="0" fillId="0" borderId="0" xfId="0">
      <alignment vertical="center"/>
    </xf>
    <xf numFmtId="0" fontId="5" fillId="0" borderId="0" xfId="0" applyFont="1" applyAlignment="1">
      <alignment vertical="top"/>
    </xf>
    <xf numFmtId="0" fontId="6" fillId="0" borderId="0" xfId="0" applyFont="1">
      <alignment vertical="center"/>
    </xf>
    <xf numFmtId="181" fontId="6" fillId="0" borderId="0" xfId="0" applyNumberFormat="1" applyFont="1" applyAlignment="1">
      <alignment vertical="center" shrinkToFit="1"/>
    </xf>
    <xf numFmtId="0" fontId="6" fillId="0" borderId="0" xfId="0" applyFont="1" applyAlignment="1">
      <alignment horizontal="justify" vertical="center"/>
    </xf>
    <xf numFmtId="0" fontId="6" fillId="0" borderId="0" xfId="0" applyFont="1" applyAlignment="1">
      <alignment horizontal="left" vertical="center"/>
    </xf>
    <xf numFmtId="183" fontId="6" fillId="0" borderId="0" xfId="0" applyNumberFormat="1" applyFont="1">
      <alignment vertical="center"/>
    </xf>
    <xf numFmtId="183" fontId="8" fillId="0" borderId="0" xfId="0" applyNumberFormat="1" applyFont="1">
      <alignment vertical="center"/>
    </xf>
    <xf numFmtId="0" fontId="6" fillId="0" borderId="0" xfId="0" applyFont="1" applyAlignment="1">
      <alignment vertical="top" wrapText="1"/>
    </xf>
    <xf numFmtId="0" fontId="7" fillId="0" borderId="0" xfId="0" applyFont="1">
      <alignment vertical="center"/>
    </xf>
    <xf numFmtId="0" fontId="6" fillId="0" borderId="0" xfId="0" applyFont="1" applyAlignment="1">
      <alignment horizontal="left" vertical="justify" wrapText="1"/>
    </xf>
    <xf numFmtId="0" fontId="10" fillId="0" borderId="0" xfId="0" applyFont="1">
      <alignment vertical="center"/>
    </xf>
    <xf numFmtId="0" fontId="12" fillId="0" borderId="0" xfId="0" applyFont="1" applyAlignment="1">
      <alignment vertical="center" wrapText="1"/>
    </xf>
    <xf numFmtId="0" fontId="13" fillId="0" borderId="0" xfId="0" applyFont="1">
      <alignment vertical="center"/>
    </xf>
    <xf numFmtId="42" fontId="13" fillId="0" borderId="0" xfId="0" applyNumberFormat="1" applyFont="1">
      <alignment vertical="center"/>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left" vertical="center"/>
    </xf>
    <xf numFmtId="0" fontId="14" fillId="0" borderId="0" xfId="0" applyFont="1" applyAlignment="1">
      <alignment horizontal="right" vertical="center"/>
    </xf>
    <xf numFmtId="0" fontId="13" fillId="0" borderId="0" xfId="0" applyFont="1" applyAlignment="1">
      <alignment horizontal="left" vertical="center" shrinkToFit="1"/>
    </xf>
    <xf numFmtId="0" fontId="15" fillId="0" borderId="0" xfId="0" applyFont="1" applyAlignment="1">
      <alignment horizontal="center" vertical="center"/>
    </xf>
    <xf numFmtId="42" fontId="16" fillId="0" borderId="0" xfId="0" applyNumberFormat="1" applyFont="1" applyAlignment="1">
      <alignment horizontal="center" vertical="center" shrinkToFit="1"/>
    </xf>
    <xf numFmtId="42" fontId="14" fillId="0" borderId="0" xfId="0" applyNumberFormat="1" applyFont="1" applyAlignment="1">
      <alignment vertical="center" shrinkToFit="1"/>
    </xf>
    <xf numFmtId="176" fontId="14" fillId="0" borderId="0" xfId="0" applyNumberFormat="1" applyFont="1" applyAlignment="1">
      <alignment vertical="center" shrinkToFit="1"/>
    </xf>
    <xf numFmtId="177" fontId="13" fillId="0" borderId="0" xfId="0" applyNumberFormat="1" applyFont="1" applyAlignment="1">
      <alignment vertical="center" shrinkToFit="1"/>
    </xf>
    <xf numFmtId="177" fontId="17" fillId="0" borderId="0" xfId="0" applyNumberFormat="1" applyFont="1" applyAlignment="1">
      <alignment horizontal="center" vertical="center" shrinkToFit="1"/>
    </xf>
    <xf numFmtId="0" fontId="17" fillId="0" borderId="0" xfId="0" applyFont="1">
      <alignment vertical="center"/>
    </xf>
    <xf numFmtId="177" fontId="17" fillId="0" borderId="0" xfId="0" applyNumberFormat="1" applyFont="1" applyAlignment="1">
      <alignment vertical="center" shrinkToFit="1"/>
    </xf>
    <xf numFmtId="178" fontId="18" fillId="0" borderId="0" xfId="0" applyNumberFormat="1" applyFont="1">
      <alignment vertical="center"/>
    </xf>
    <xf numFmtId="0" fontId="13" fillId="0" borderId="0" xfId="0" applyFont="1" applyAlignment="1">
      <alignment horizontal="center" vertical="center"/>
    </xf>
    <xf numFmtId="176" fontId="15" fillId="0" borderId="0" xfId="0" applyNumberFormat="1" applyFont="1" applyAlignment="1">
      <alignment horizontal="center" vertical="center" shrinkToFit="1"/>
    </xf>
    <xf numFmtId="0" fontId="17" fillId="0" borderId="0" xfId="0" applyFont="1" applyAlignment="1">
      <alignment horizontal="center" vertical="center"/>
    </xf>
    <xf numFmtId="0" fontId="14" fillId="0" borderId="1"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lignment vertical="center"/>
    </xf>
    <xf numFmtId="0" fontId="14" fillId="0" borderId="0" xfId="0" applyFont="1" applyAlignment="1">
      <alignment horizontal="center" vertical="center"/>
    </xf>
    <xf numFmtId="12" fontId="14" fillId="0" borderId="2" xfId="0" quotePrefix="1" applyNumberFormat="1" applyFont="1" applyBorder="1">
      <alignment vertical="center"/>
    </xf>
    <xf numFmtId="12" fontId="14" fillId="0" borderId="2" xfId="0" applyNumberFormat="1" applyFont="1" applyBorder="1">
      <alignment vertical="center"/>
    </xf>
    <xf numFmtId="0" fontId="13" fillId="0" borderId="9" xfId="0" applyFont="1" applyBorder="1" applyAlignment="1">
      <alignment horizontal="left" vertical="center"/>
    </xf>
    <xf numFmtId="0" fontId="13" fillId="0" borderId="9" xfId="0" applyFont="1" applyBorder="1" applyAlignment="1">
      <alignment horizontal="left" vertical="center" wrapText="1" shrinkToFit="1"/>
    </xf>
    <xf numFmtId="0" fontId="13" fillId="0" borderId="0" xfId="0" applyFont="1" applyAlignment="1">
      <alignment horizontal="left" vertical="center" wrapText="1" shrinkToFit="1"/>
    </xf>
    <xf numFmtId="0" fontId="14" fillId="0" borderId="3" xfId="0" applyFont="1" applyBorder="1" applyAlignment="1">
      <alignment horizontal="center" vertical="center"/>
    </xf>
    <xf numFmtId="0" fontId="14" fillId="0" borderId="6" xfId="0" applyFont="1" applyBorder="1" applyAlignment="1">
      <alignment horizontal="center" vertical="center"/>
    </xf>
    <xf numFmtId="12" fontId="14" fillId="0" borderId="7" xfId="0" applyNumberFormat="1" applyFont="1" applyBorder="1">
      <alignment vertical="center"/>
    </xf>
    <xf numFmtId="56" fontId="14" fillId="0" borderId="0" xfId="0" applyNumberFormat="1" applyFont="1" applyAlignment="1">
      <alignment horizontal="center" vertical="center"/>
    </xf>
    <xf numFmtId="0" fontId="21" fillId="0" borderId="0" xfId="0" applyFont="1" applyAlignment="1">
      <alignment horizontal="center" vertical="center"/>
    </xf>
    <xf numFmtId="0" fontId="21" fillId="0" borderId="0" xfId="0" applyFont="1" applyAlignment="1">
      <alignment horizontal="left" vertical="center" shrinkToFit="1"/>
    </xf>
    <xf numFmtId="0" fontId="14" fillId="0" borderId="4" xfId="0" applyFont="1" applyBorder="1" applyAlignment="1">
      <alignment horizontal="center" vertical="center"/>
    </xf>
    <xf numFmtId="0" fontId="14" fillId="0" borderId="8" xfId="0" applyFont="1" applyBorder="1" applyAlignment="1">
      <alignment horizontal="center" vertical="center"/>
    </xf>
    <xf numFmtId="12" fontId="14" fillId="0" borderId="35" xfId="0" quotePrefix="1" applyNumberFormat="1" applyFont="1" applyBorder="1">
      <alignment vertical="center"/>
    </xf>
    <xf numFmtId="12" fontId="14" fillId="0" borderId="35" xfId="0" applyNumberFormat="1" applyFont="1" applyBorder="1">
      <alignment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12" fontId="14" fillId="0" borderId="38" xfId="0" quotePrefix="1" applyNumberFormat="1" applyFont="1" applyBorder="1">
      <alignment vertical="center"/>
    </xf>
    <xf numFmtId="12" fontId="14" fillId="0" borderId="38" xfId="0" applyNumberFormat="1" applyFont="1" applyBorder="1">
      <alignment vertical="center"/>
    </xf>
    <xf numFmtId="0" fontId="15" fillId="0" borderId="0" xfId="0" applyFont="1">
      <alignment vertical="center"/>
    </xf>
    <xf numFmtId="0" fontId="22" fillId="0" borderId="0" xfId="0" applyFont="1">
      <alignment vertical="center"/>
    </xf>
    <xf numFmtId="0" fontId="24" fillId="0" borderId="0" xfId="0" applyFont="1">
      <alignment vertical="center"/>
    </xf>
    <xf numFmtId="0" fontId="25" fillId="0" borderId="0" xfId="0" applyFont="1">
      <alignment vertical="center"/>
    </xf>
    <xf numFmtId="0" fontId="14" fillId="0" borderId="11" xfId="0" applyFont="1" applyBorder="1">
      <alignment vertical="center"/>
    </xf>
    <xf numFmtId="0" fontId="14" fillId="0" borderId="9" xfId="0" applyFont="1" applyBorder="1" applyAlignment="1">
      <alignment horizontal="center" vertical="center" shrinkToFit="1"/>
    </xf>
    <xf numFmtId="0" fontId="14" fillId="0" borderId="0" xfId="0" applyFont="1" applyAlignment="1">
      <alignment horizontal="center" vertical="center" shrinkToFit="1"/>
    </xf>
    <xf numFmtId="0" fontId="14" fillId="0" borderId="22" xfId="0" applyFont="1" applyBorder="1" applyAlignment="1">
      <alignment horizontal="center" vertical="center" shrinkToFit="1"/>
    </xf>
    <xf numFmtId="0" fontId="14" fillId="0" borderId="15" xfId="0" applyFont="1" applyBorder="1" applyAlignment="1">
      <alignment horizontal="center" vertical="center"/>
    </xf>
    <xf numFmtId="180" fontId="14" fillId="0" borderId="9" xfId="0" applyNumberFormat="1" applyFont="1" applyBorder="1" applyAlignment="1">
      <alignment horizontal="center" vertical="center" shrinkToFit="1"/>
    </xf>
    <xf numFmtId="180" fontId="14" fillId="0" borderId="0" xfId="0" applyNumberFormat="1" applyFont="1" applyAlignment="1">
      <alignment horizontal="center" vertical="center" shrinkToFit="1"/>
    </xf>
    <xf numFmtId="180" fontId="14" fillId="0" borderId="15" xfId="0" applyNumberFormat="1" applyFont="1" applyBorder="1" applyAlignment="1">
      <alignment horizontal="center" vertical="center" shrinkToFit="1"/>
    </xf>
    <xf numFmtId="42" fontId="25" fillId="0" borderId="9" xfId="0" applyNumberFormat="1" applyFont="1" applyBorder="1" applyAlignment="1">
      <alignment horizontal="center" vertical="center" shrinkToFit="1"/>
    </xf>
    <xf numFmtId="42" fontId="25" fillId="0" borderId="0" xfId="0" applyNumberFormat="1" applyFont="1" applyAlignment="1">
      <alignment horizontal="center" vertical="center" shrinkToFit="1"/>
    </xf>
    <xf numFmtId="0" fontId="25" fillId="0" borderId="0" xfId="0" applyFont="1" applyAlignment="1">
      <alignment horizontal="center" vertical="center"/>
    </xf>
    <xf numFmtId="0" fontId="25" fillId="0" borderId="0" xfId="0" applyFont="1" applyAlignment="1">
      <alignment horizontal="center" vertical="center" shrinkToFit="1"/>
    </xf>
    <xf numFmtId="42" fontId="25" fillId="0" borderId="15" xfId="0" applyNumberFormat="1" applyFont="1" applyBorder="1" applyAlignment="1">
      <alignment horizontal="center" vertical="center" shrinkToFit="1"/>
    </xf>
    <xf numFmtId="0" fontId="14" fillId="0" borderId="13" xfId="0" applyFont="1" applyBorder="1">
      <alignment vertical="center"/>
    </xf>
    <xf numFmtId="0" fontId="14" fillId="0" borderId="13" xfId="0" applyFont="1" applyBorder="1" applyAlignment="1">
      <alignment horizontal="center" vertical="center"/>
    </xf>
    <xf numFmtId="180" fontId="14" fillId="0" borderId="13" xfId="0" applyNumberFormat="1" applyFont="1" applyBorder="1" applyAlignment="1">
      <alignment horizontal="center" vertical="center" shrinkToFit="1"/>
    </xf>
    <xf numFmtId="42" fontId="25" fillId="0" borderId="13" xfId="0" applyNumberFormat="1" applyFont="1" applyBorder="1" applyAlignment="1">
      <alignment horizontal="center" vertical="center" shrinkToFit="1"/>
    </xf>
    <xf numFmtId="0" fontId="25" fillId="0" borderId="13" xfId="0" applyFont="1" applyBorder="1" applyAlignment="1">
      <alignment horizontal="center" vertical="center"/>
    </xf>
    <xf numFmtId="0" fontId="25" fillId="0" borderId="13" xfId="0" applyFont="1" applyBorder="1" applyAlignment="1">
      <alignment horizontal="center" vertical="center" shrinkToFit="1"/>
    </xf>
    <xf numFmtId="0" fontId="14" fillId="0" borderId="13" xfId="0" applyFont="1" applyBorder="1" applyAlignment="1">
      <alignment horizontal="center" vertical="center" shrinkToFit="1"/>
    </xf>
    <xf numFmtId="38" fontId="13" fillId="0" borderId="0" xfId="2" applyFont="1" applyFill="1" applyBorder="1" applyAlignment="1">
      <alignment horizontal="center" vertical="center" shrinkToFit="1"/>
    </xf>
    <xf numFmtId="0" fontId="6" fillId="0" borderId="0" xfId="0" applyFont="1" applyAlignment="1">
      <alignment horizontal="center" vertical="center"/>
    </xf>
    <xf numFmtId="0" fontId="13" fillId="0" borderId="1" xfId="0" applyFont="1" applyBorder="1" applyAlignment="1">
      <alignment horizontal="left" vertical="center"/>
    </xf>
    <xf numFmtId="0" fontId="13" fillId="0" borderId="5" xfId="0" applyFont="1" applyBorder="1" applyAlignment="1">
      <alignment horizontal="left" vertical="center"/>
    </xf>
    <xf numFmtId="176" fontId="15" fillId="0" borderId="1" xfId="0" applyNumberFormat="1" applyFont="1" applyBorder="1" applyAlignment="1">
      <alignment horizontal="center" vertical="center" shrinkToFit="1"/>
    </xf>
    <xf numFmtId="176" fontId="15" fillId="0" borderId="5" xfId="0" applyNumberFormat="1" applyFont="1" applyBorder="1" applyAlignment="1">
      <alignment horizontal="center" vertical="center" shrinkToFit="1"/>
    </xf>
    <xf numFmtId="176" fontId="15" fillId="0" borderId="7" xfId="0" applyNumberFormat="1" applyFont="1" applyBorder="1" applyAlignment="1">
      <alignment horizontal="center" vertical="center" shrinkToFit="1"/>
    </xf>
    <xf numFmtId="38" fontId="13" fillId="0" borderId="2" xfId="2" applyFont="1" applyFill="1" applyBorder="1" applyAlignment="1">
      <alignment horizontal="center" vertical="center"/>
    </xf>
    <xf numFmtId="38" fontId="13" fillId="0" borderId="2" xfId="2" applyFont="1" applyFill="1" applyBorder="1" applyAlignment="1">
      <alignment horizontal="center" vertical="center" shrinkToFit="1"/>
    </xf>
    <xf numFmtId="38" fontId="13" fillId="0" borderId="1" xfId="2" applyFont="1" applyFill="1" applyBorder="1" applyAlignment="1">
      <alignment horizontal="center" vertical="center" shrinkToFit="1"/>
    </xf>
    <xf numFmtId="38" fontId="13" fillId="0" borderId="5" xfId="2" applyFont="1" applyFill="1" applyBorder="1" applyAlignment="1">
      <alignment horizontal="center" vertical="center" shrinkToFit="1"/>
    </xf>
    <xf numFmtId="38" fontId="13" fillId="0" borderId="7" xfId="2" applyFont="1" applyFill="1" applyBorder="1" applyAlignment="1">
      <alignment horizontal="center" vertical="center" shrinkToFit="1"/>
    </xf>
    <xf numFmtId="179" fontId="14" fillId="0" borderId="1" xfId="0" quotePrefix="1" applyNumberFormat="1" applyFont="1" applyBorder="1" applyAlignment="1">
      <alignment horizontal="center" vertical="center"/>
    </xf>
    <xf numFmtId="179" fontId="14" fillId="0" borderId="5" xfId="0" quotePrefix="1" applyNumberFormat="1" applyFont="1" applyBorder="1" applyAlignment="1">
      <alignment horizontal="center" vertical="center"/>
    </xf>
    <xf numFmtId="179" fontId="14" fillId="0" borderId="7" xfId="0" quotePrefix="1" applyNumberFormat="1" applyFont="1" applyBorder="1" applyAlignment="1">
      <alignment horizontal="center" vertical="center"/>
    </xf>
    <xf numFmtId="179" fontId="14" fillId="0" borderId="1" xfId="0" quotePrefix="1" applyNumberFormat="1" applyFont="1" applyBorder="1" applyAlignment="1">
      <alignment vertical="center"/>
    </xf>
    <xf numFmtId="179" fontId="14" fillId="0" borderId="5" xfId="0" applyNumberFormat="1" applyFont="1" applyBorder="1" applyAlignment="1">
      <alignment vertical="center"/>
    </xf>
    <xf numFmtId="179" fontId="14" fillId="0" borderId="7" xfId="0" applyNumberFormat="1" applyFont="1" applyBorder="1" applyAlignment="1">
      <alignment vertical="center"/>
    </xf>
    <xf numFmtId="0" fontId="13" fillId="0" borderId="0" xfId="0" applyFont="1" applyAlignment="1">
      <alignment horizontal="left" vertical="center"/>
    </xf>
    <xf numFmtId="179" fontId="14" fillId="0" borderId="2" xfId="0" quotePrefix="1" applyNumberFormat="1" applyFont="1" applyBorder="1" applyAlignment="1">
      <alignment vertical="center"/>
    </xf>
    <xf numFmtId="179" fontId="14" fillId="0" borderId="2" xfId="0" applyNumberFormat="1" applyFont="1" applyBorder="1" applyAlignment="1">
      <alignment vertical="center"/>
    </xf>
    <xf numFmtId="12" fontId="14" fillId="0" borderId="2" xfId="0" quotePrefix="1" applyNumberFormat="1" applyFont="1" applyBorder="1" applyAlignment="1">
      <alignment vertical="center"/>
    </xf>
    <xf numFmtId="12" fontId="14" fillId="0" borderId="2" xfId="0" applyNumberFormat="1" applyFont="1" applyBorder="1" applyAlignment="1">
      <alignment vertical="center"/>
    </xf>
    <xf numFmtId="0" fontId="13" fillId="0" borderId="0" xfId="0" applyFont="1" applyAlignment="1">
      <alignment horizontal="left" vertical="center" wrapText="1"/>
    </xf>
    <xf numFmtId="0" fontId="13" fillId="0" borderId="1" xfId="0" applyFont="1" applyBorder="1" applyAlignment="1">
      <alignment horizontal="left" vertical="center" wrapText="1" shrinkToFit="1"/>
    </xf>
    <xf numFmtId="0" fontId="13" fillId="0" borderId="5" xfId="0" applyFont="1" applyBorder="1" applyAlignment="1">
      <alignment horizontal="left" vertical="center" wrapText="1" shrinkToFit="1"/>
    </xf>
    <xf numFmtId="42" fontId="14" fillId="0" borderId="0" xfId="0" applyNumberFormat="1" applyFont="1" applyAlignment="1">
      <alignment horizontal="left" vertical="center" shrinkToFit="1"/>
    </xf>
    <xf numFmtId="0" fontId="14" fillId="0" borderId="2" xfId="0" applyFont="1" applyBorder="1" applyAlignment="1">
      <alignment horizontal="center" vertical="center"/>
    </xf>
    <xf numFmtId="0" fontId="13" fillId="0" borderId="2" xfId="0" applyFont="1" applyBorder="1" applyAlignment="1">
      <alignment vertical="center"/>
    </xf>
    <xf numFmtId="38" fontId="13" fillId="0" borderId="0" xfId="2" applyFont="1" applyFill="1" applyBorder="1" applyAlignment="1">
      <alignment horizontal="center" vertical="center" shrinkToFit="1"/>
    </xf>
    <xf numFmtId="0" fontId="14" fillId="0" borderId="1"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3" fillId="0" borderId="0" xfId="0" applyFont="1" applyAlignment="1">
      <alignment horizontal="left" vertical="center" shrinkToFit="1"/>
    </xf>
    <xf numFmtId="38" fontId="13" fillId="0" borderId="1" xfId="2" applyFont="1" applyFill="1" applyBorder="1" applyAlignment="1">
      <alignment horizontal="center" vertical="center"/>
    </xf>
    <xf numFmtId="38" fontId="13" fillId="0" borderId="5" xfId="2" applyFont="1" applyFill="1" applyBorder="1" applyAlignment="1">
      <alignment horizontal="center" vertical="center"/>
    </xf>
    <xf numFmtId="38" fontId="13" fillId="0" borderId="7" xfId="2" applyFont="1" applyFill="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2" xfId="0" applyFont="1" applyBorder="1" applyAlignment="1">
      <alignment horizontal="left" vertical="center" shrinkToFit="1"/>
    </xf>
    <xf numFmtId="0" fontId="13" fillId="0" borderId="1"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4" fillId="0" borderId="0" xfId="0" applyFont="1" applyAlignment="1">
      <alignment horizontal="center" vertical="center"/>
    </xf>
    <xf numFmtId="56" fontId="14" fillId="0" borderId="0" xfId="0" applyNumberFormat="1" applyFont="1" applyAlignment="1">
      <alignment horizontal="center" vertical="center"/>
    </xf>
    <xf numFmtId="0" fontId="13" fillId="0" borderId="2" xfId="0" applyFont="1" applyBorder="1" applyAlignment="1">
      <alignment horizontal="left" vertical="center"/>
    </xf>
    <xf numFmtId="12" fontId="14" fillId="0" borderId="0" xfId="0" quotePrefix="1" applyNumberFormat="1" applyFont="1" applyAlignment="1">
      <alignment vertical="center"/>
    </xf>
    <xf numFmtId="12" fontId="14" fillId="0" borderId="0" xfId="0" applyNumberFormat="1" applyFont="1" applyAlignment="1">
      <alignment vertical="center"/>
    </xf>
    <xf numFmtId="0" fontId="13" fillId="0" borderId="7" xfId="0" applyFont="1" applyBorder="1" applyAlignment="1">
      <alignment horizontal="left" vertical="center"/>
    </xf>
    <xf numFmtId="0" fontId="19" fillId="0" borderId="0" xfId="0" applyFont="1" applyAlignment="1">
      <alignment horizontal="center" vertical="center" wrapText="1"/>
    </xf>
    <xf numFmtId="14" fontId="13" fillId="0" borderId="1" xfId="0" applyNumberFormat="1" applyFont="1" applyBorder="1" applyAlignment="1">
      <alignment horizontal="left" vertical="center"/>
    </xf>
    <xf numFmtId="14" fontId="13" fillId="0" borderId="5" xfId="0" applyNumberFormat="1" applyFont="1" applyBorder="1" applyAlignment="1">
      <alignment horizontal="left" vertical="center"/>
    </xf>
    <xf numFmtId="14" fontId="13" fillId="0" borderId="7" xfId="0" applyNumberFormat="1" applyFont="1" applyBorder="1" applyAlignment="1">
      <alignment horizontal="left" vertical="center"/>
    </xf>
    <xf numFmtId="38" fontId="13" fillId="0" borderId="2" xfId="2" applyFont="1" applyFill="1" applyBorder="1" applyAlignment="1" applyProtection="1">
      <alignment horizontal="center" vertical="center"/>
      <protection locked="0"/>
    </xf>
    <xf numFmtId="176" fontId="15" fillId="0" borderId="1" xfId="0" applyNumberFormat="1" applyFont="1" applyBorder="1" applyAlignment="1" applyProtection="1">
      <alignment horizontal="center" vertical="center" shrinkToFit="1"/>
      <protection locked="0"/>
    </xf>
    <xf numFmtId="176" fontId="15" fillId="0" borderId="5" xfId="0" applyNumberFormat="1" applyFont="1" applyBorder="1" applyAlignment="1" applyProtection="1">
      <alignment horizontal="center" vertical="center" shrinkToFit="1"/>
      <protection locked="0"/>
    </xf>
    <xf numFmtId="176" fontId="15" fillId="0" borderId="7" xfId="0" applyNumberFormat="1" applyFont="1" applyBorder="1" applyAlignment="1" applyProtection="1">
      <alignment horizontal="center" vertical="center" shrinkToFit="1"/>
      <protection locked="0"/>
    </xf>
    <xf numFmtId="38" fontId="13" fillId="0" borderId="1" xfId="2" applyFont="1" applyFill="1" applyBorder="1" applyAlignment="1" applyProtection="1">
      <alignment horizontal="center" vertical="center" shrinkToFit="1"/>
      <protection locked="0"/>
    </xf>
    <xf numFmtId="38" fontId="13" fillId="0" borderId="5" xfId="2" applyFont="1" applyFill="1" applyBorder="1" applyAlignment="1" applyProtection="1">
      <alignment horizontal="center" vertical="center" shrinkToFit="1"/>
      <protection locked="0"/>
    </xf>
    <xf numFmtId="38" fontId="13" fillId="0" borderId="7" xfId="2" applyFont="1" applyFill="1" applyBorder="1" applyAlignment="1" applyProtection="1">
      <alignment horizontal="center" vertical="center" shrinkToFit="1"/>
      <protection locked="0"/>
    </xf>
    <xf numFmtId="0" fontId="13" fillId="0" borderId="2" xfId="0" applyFont="1" applyBorder="1" applyAlignment="1" applyProtection="1">
      <alignment horizontal="left" vertical="center"/>
      <protection locked="0"/>
    </xf>
    <xf numFmtId="0" fontId="13" fillId="0" borderId="1"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14" fontId="13" fillId="0" borderId="1" xfId="0" applyNumberFormat="1" applyFont="1" applyBorder="1" applyAlignment="1" applyProtection="1">
      <alignment horizontal="left" vertical="center"/>
      <protection locked="0"/>
    </xf>
    <xf numFmtId="0" fontId="13" fillId="0" borderId="2" xfId="0" applyFont="1" applyBorder="1" applyAlignment="1" applyProtection="1">
      <alignment horizontal="center" vertical="center"/>
      <protection locked="0"/>
    </xf>
    <xf numFmtId="0" fontId="6" fillId="0" borderId="0" xfId="0" applyFont="1" applyAlignment="1">
      <alignment horizontal="center" vertical="top" wrapText="1"/>
    </xf>
    <xf numFmtId="0" fontId="7" fillId="0" borderId="0" xfId="0" applyFont="1" applyAlignment="1">
      <alignment horizontal="left" vertical="top" wrapText="1" shrinkToFit="1"/>
    </xf>
    <xf numFmtId="0" fontId="7" fillId="0" borderId="0" xfId="0" applyFont="1" applyAlignment="1">
      <alignment horizontal="left" vertical="center" shrinkToFit="1"/>
    </xf>
    <xf numFmtId="0" fontId="7" fillId="0" borderId="0" xfId="0" applyFont="1" applyAlignment="1">
      <alignment horizontal="center" vertical="center" shrinkToFit="1"/>
    </xf>
    <xf numFmtId="0" fontId="6" fillId="0" borderId="0" xfId="0" applyFont="1" applyAlignment="1">
      <alignment horizontal="center" vertical="center"/>
    </xf>
    <xf numFmtId="0" fontId="6" fillId="0" borderId="0" xfId="0" applyFont="1" applyAlignment="1">
      <alignment horizontal="left" wrapText="1"/>
    </xf>
    <xf numFmtId="0" fontId="6" fillId="0" borderId="0" xfId="0" applyFont="1" applyAlignment="1">
      <alignment horizontal="left" vertical="center"/>
    </xf>
    <xf numFmtId="0" fontId="6" fillId="0" borderId="0" xfId="0" applyFont="1" applyAlignment="1">
      <alignment horizontal="right" vertical="center"/>
    </xf>
    <xf numFmtId="38" fontId="6" fillId="0" borderId="0" xfId="2" applyFont="1" applyFill="1" applyBorder="1" applyAlignment="1" applyProtection="1">
      <alignment horizontal="right" vertical="center"/>
    </xf>
    <xf numFmtId="0" fontId="9" fillId="0" borderId="0" xfId="0" applyFont="1" applyAlignment="1">
      <alignment horizontal="left" vertical="top" wrapText="1"/>
    </xf>
    <xf numFmtId="0" fontId="8"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justify" wrapText="1"/>
    </xf>
    <xf numFmtId="0" fontId="6" fillId="0" borderId="0" xfId="0" applyFont="1" applyAlignment="1">
      <alignment horizontal="center" vertical="justify" wrapText="1"/>
    </xf>
    <xf numFmtId="0" fontId="6" fillId="0" borderId="0" xfId="0" applyFont="1" applyAlignment="1">
      <alignment vertical="center"/>
    </xf>
    <xf numFmtId="0" fontId="5" fillId="0" borderId="0" xfId="0" applyFont="1" applyAlignment="1">
      <alignment horizontal="left" vertical="top"/>
    </xf>
    <xf numFmtId="181" fontId="7" fillId="0" borderId="0" xfId="0" applyNumberFormat="1" applyFont="1" applyAlignment="1">
      <alignment horizontal="distributed" vertical="center" shrinkToFit="1"/>
    </xf>
    <xf numFmtId="182" fontId="7" fillId="0" borderId="0" xfId="0" applyNumberFormat="1" applyFont="1" applyAlignment="1">
      <alignment horizontal="distributed" vertical="center" shrinkToFit="1"/>
    </xf>
    <xf numFmtId="0" fontId="14" fillId="0" borderId="9" xfId="0" applyFont="1" applyBorder="1" applyAlignment="1">
      <alignment horizontal="center" vertical="center" shrinkToFit="1"/>
    </xf>
    <xf numFmtId="0" fontId="14" fillId="0" borderId="0" xfId="0" applyFont="1" applyAlignment="1">
      <alignment horizontal="center" vertical="center" shrinkToFit="1"/>
    </xf>
    <xf numFmtId="0" fontId="14" fillId="0" borderId="22"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21" xfId="0" applyFont="1" applyBorder="1" applyAlignment="1">
      <alignment horizontal="center" vertical="center" shrinkToFit="1"/>
    </xf>
    <xf numFmtId="0" fontId="15" fillId="0" borderId="0" xfId="0" applyFont="1" applyAlignment="1">
      <alignment horizontal="center" vertical="top"/>
    </xf>
    <xf numFmtId="0" fontId="23" fillId="0" borderId="0" xfId="0" applyFont="1" applyAlignment="1">
      <alignment horizontal="center" vertical="center" shrinkToFit="1"/>
    </xf>
    <xf numFmtId="0" fontId="25" fillId="0" borderId="30" xfId="0" applyFont="1" applyBorder="1" applyAlignment="1">
      <alignment horizontal="center" vertical="center"/>
    </xf>
    <xf numFmtId="0" fontId="25" fillId="0" borderId="31" xfId="0" applyFont="1" applyBorder="1" applyAlignment="1">
      <alignment horizontal="center" vertical="center"/>
    </xf>
    <xf numFmtId="0" fontId="25" fillId="0" borderId="32" xfId="0" applyFont="1" applyBorder="1" applyAlignment="1">
      <alignment horizontal="center" vertical="center"/>
    </xf>
    <xf numFmtId="0" fontId="25" fillId="0" borderId="33" xfId="0" applyFont="1" applyBorder="1" applyAlignment="1">
      <alignment horizontal="center" vertical="center" shrinkToFit="1"/>
    </xf>
    <xf numFmtId="0" fontId="25" fillId="0" borderId="31" xfId="0" applyFont="1" applyBorder="1" applyAlignment="1">
      <alignment horizontal="center" vertical="center" shrinkToFit="1"/>
    </xf>
    <xf numFmtId="0" fontId="25" fillId="0" borderId="32" xfId="0" applyFont="1" applyBorder="1" applyAlignment="1">
      <alignment horizontal="center" vertical="center" shrinkToFit="1"/>
    </xf>
    <xf numFmtId="0" fontId="25" fillId="0" borderId="33" xfId="0" applyFont="1" applyBorder="1" applyAlignment="1">
      <alignment horizontal="center" vertical="center"/>
    </xf>
    <xf numFmtId="0" fontId="25" fillId="0" borderId="34" xfId="0" applyFont="1" applyBorder="1" applyAlignment="1">
      <alignment horizontal="center" vertical="center"/>
    </xf>
    <xf numFmtId="0" fontId="14" fillId="0" borderId="10" xfId="0" applyFont="1" applyBorder="1" applyAlignment="1">
      <alignment horizontal="left" vertical="center"/>
    </xf>
    <xf numFmtId="0" fontId="14" fillId="0" borderId="6" xfId="0" applyFont="1" applyBorder="1" applyAlignment="1">
      <alignment horizontal="left" vertical="center"/>
    </xf>
    <xf numFmtId="0" fontId="14" fillId="0" borderId="8" xfId="0" applyFont="1" applyBorder="1" applyAlignment="1">
      <alignment horizontal="left" vertical="center"/>
    </xf>
    <xf numFmtId="42" fontId="14" fillId="0" borderId="4" xfId="0" applyNumberFormat="1" applyFont="1" applyBorder="1" applyAlignment="1">
      <alignment horizontal="right" vertical="center"/>
    </xf>
    <xf numFmtId="42" fontId="14" fillId="0" borderId="6" xfId="0" applyNumberFormat="1" applyFont="1" applyBorder="1" applyAlignment="1">
      <alignment horizontal="right" vertical="center"/>
    </xf>
    <xf numFmtId="42" fontId="14" fillId="0" borderId="8" xfId="0" applyNumberFormat="1" applyFont="1" applyBorder="1" applyAlignment="1">
      <alignment horizontal="right" vertical="center"/>
    </xf>
    <xf numFmtId="42" fontId="25" fillId="0" borderId="9" xfId="0" applyNumberFormat="1" applyFont="1" applyBorder="1" applyAlignment="1">
      <alignment horizontal="center" vertical="center" shrinkToFit="1"/>
    </xf>
    <xf numFmtId="42" fontId="25" fillId="0" borderId="0" xfId="0" applyNumberFormat="1" applyFont="1" applyAlignment="1">
      <alignment horizontal="center" vertical="center" shrinkToFit="1"/>
    </xf>
    <xf numFmtId="0" fontId="25" fillId="0" borderId="0" xfId="0" applyFont="1" applyAlignment="1">
      <alignment horizontal="center" vertical="center" shrinkToFit="1"/>
    </xf>
    <xf numFmtId="42" fontId="25" fillId="0" borderId="6" xfId="0" applyNumberFormat="1" applyFont="1" applyBorder="1" applyAlignment="1">
      <alignment horizontal="right" vertical="center"/>
    </xf>
    <xf numFmtId="0" fontId="25" fillId="0" borderId="6" xfId="0" applyFont="1" applyBorder="1" applyAlignment="1">
      <alignment horizontal="right" vertical="center"/>
    </xf>
    <xf numFmtId="0" fontId="25" fillId="0" borderId="8" xfId="0" applyFont="1" applyBorder="1" applyAlignment="1">
      <alignment horizontal="right" vertical="center"/>
    </xf>
    <xf numFmtId="38" fontId="25" fillId="0" borderId="0" xfId="2" applyFont="1" applyAlignment="1">
      <alignment horizontal="center" vertical="center" shrinkToFit="1"/>
    </xf>
    <xf numFmtId="38" fontId="25" fillId="0" borderId="15" xfId="2" applyFont="1" applyBorder="1" applyAlignment="1">
      <alignment horizontal="center" vertical="center" shrinkToFit="1"/>
    </xf>
    <xf numFmtId="0" fontId="14" fillId="0" borderId="0" xfId="0" applyFont="1" applyAlignment="1">
      <alignment horizontal="left" vertical="center" wrapText="1"/>
    </xf>
    <xf numFmtId="0" fontId="14" fillId="0" borderId="15" xfId="0" applyFont="1" applyBorder="1" applyAlignment="1">
      <alignment horizontal="left" vertical="center" wrapText="1"/>
    </xf>
    <xf numFmtId="38" fontId="14" fillId="0" borderId="9" xfId="2" applyFont="1" applyBorder="1" applyAlignment="1">
      <alignment horizontal="center" vertical="center" shrinkToFit="1"/>
    </xf>
    <xf numFmtId="38" fontId="14" fillId="0" borderId="0" xfId="2" applyFont="1" applyAlignment="1">
      <alignment horizontal="center" vertical="center" shrinkToFit="1"/>
    </xf>
    <xf numFmtId="38" fontId="14" fillId="0" borderId="15" xfId="2" applyFont="1" applyBorder="1" applyAlignment="1">
      <alignment horizontal="center" vertical="center" shrinkToFit="1"/>
    </xf>
    <xf numFmtId="38" fontId="25" fillId="0" borderId="9" xfId="2" applyFont="1" applyBorder="1" applyAlignment="1">
      <alignment horizontal="center" vertical="center"/>
    </xf>
    <xf numFmtId="38" fontId="25" fillId="0" borderId="0" xfId="2" applyFont="1" applyAlignment="1">
      <alignment horizontal="center" vertical="center"/>
    </xf>
    <xf numFmtId="0" fontId="25" fillId="0" borderId="0" xfId="0" applyFont="1" applyAlignment="1">
      <alignment horizontal="center" vertical="center" wrapText="1"/>
    </xf>
    <xf numFmtId="38" fontId="25" fillId="0" borderId="0" xfId="2" applyFont="1" applyBorder="1" applyAlignment="1">
      <alignment horizontal="center" vertical="center"/>
    </xf>
    <xf numFmtId="0" fontId="25" fillId="0" borderId="24" xfId="0" applyFont="1" applyBorder="1" applyAlignment="1">
      <alignment horizontal="center" vertical="center"/>
    </xf>
    <xf numFmtId="0" fontId="25" fillId="0" borderId="25" xfId="0" applyFont="1" applyBorder="1" applyAlignment="1">
      <alignment horizontal="center" vertical="center"/>
    </xf>
    <xf numFmtId="0" fontId="25" fillId="0" borderId="27" xfId="0" applyFont="1" applyBorder="1" applyAlignment="1">
      <alignment horizontal="center" vertical="center"/>
    </xf>
    <xf numFmtId="0" fontId="25" fillId="0" borderId="28" xfId="0" applyFont="1" applyBorder="1" applyAlignment="1">
      <alignment horizontal="center" vertical="center"/>
    </xf>
    <xf numFmtId="38" fontId="25" fillId="0" borderId="25" xfId="2" applyFont="1" applyBorder="1" applyAlignment="1">
      <alignment horizontal="center" vertical="center" shrinkToFit="1"/>
    </xf>
    <xf numFmtId="38" fontId="25" fillId="0" borderId="28" xfId="2" applyFont="1" applyBorder="1" applyAlignment="1">
      <alignment horizontal="center" vertical="center" shrinkToFit="1"/>
    </xf>
    <xf numFmtId="42" fontId="25" fillId="0" borderId="25" xfId="0" applyNumberFormat="1" applyFont="1" applyBorder="1" applyAlignment="1">
      <alignment horizontal="left" vertical="center" shrinkToFit="1"/>
    </xf>
    <xf numFmtId="42" fontId="25" fillId="0" borderId="26" xfId="0" applyNumberFormat="1" applyFont="1" applyBorder="1" applyAlignment="1">
      <alignment horizontal="left" vertical="center" shrinkToFit="1"/>
    </xf>
    <xf numFmtId="42" fontId="25" fillId="0" borderId="28" xfId="0" applyNumberFormat="1" applyFont="1" applyBorder="1" applyAlignment="1">
      <alignment horizontal="left" vertical="center" shrinkToFit="1"/>
    </xf>
    <xf numFmtId="42" fontId="25" fillId="0" borderId="29" xfId="0" applyNumberFormat="1" applyFont="1" applyBorder="1" applyAlignment="1">
      <alignment horizontal="left" vertical="center" shrinkToFit="1"/>
    </xf>
    <xf numFmtId="0" fontId="14" fillId="0" borderId="0" xfId="0" applyFont="1" applyAlignment="1">
      <alignment horizontal="left" vertical="center" shrinkToFit="1"/>
    </xf>
    <xf numFmtId="0" fontId="14" fillId="0" borderId="15" xfId="0" applyFont="1" applyBorder="1" applyAlignment="1">
      <alignment horizontal="left" vertical="center" shrinkToFit="1"/>
    </xf>
    <xf numFmtId="0" fontId="14" fillId="0" borderId="12" xfId="0" applyFont="1" applyBorder="1" applyAlignment="1">
      <alignment horizontal="center" vertical="top" wrapText="1"/>
    </xf>
    <xf numFmtId="0" fontId="14" fillId="0" borderId="14" xfId="0" applyFont="1" applyBorder="1" applyAlignment="1">
      <alignment horizontal="center" vertical="top" wrapText="1"/>
    </xf>
    <xf numFmtId="0" fontId="14" fillId="0" borderId="16" xfId="0" applyFont="1" applyBorder="1" applyAlignment="1">
      <alignment horizontal="center" vertical="top" wrapText="1"/>
    </xf>
    <xf numFmtId="38" fontId="14" fillId="0" borderId="17" xfId="2" applyFont="1" applyBorder="1" applyAlignment="1">
      <alignment horizontal="center" vertical="center" shrinkToFit="1"/>
    </xf>
    <xf numFmtId="38" fontId="14" fillId="0" borderId="14" xfId="2" applyFont="1" applyBorder="1" applyAlignment="1">
      <alignment horizontal="center" vertical="center" shrinkToFit="1"/>
    </xf>
    <xf numFmtId="38" fontId="14" fillId="0" borderId="16" xfId="2" applyFont="1" applyBorder="1" applyAlignment="1">
      <alignment horizontal="center" vertical="center" shrinkToFit="1"/>
    </xf>
    <xf numFmtId="0" fontId="26" fillId="0" borderId="18" xfId="0" applyFont="1" applyBorder="1" applyAlignment="1">
      <alignment horizontal="center" vertical="center" shrinkToFit="1"/>
    </xf>
    <xf numFmtId="0" fontId="26" fillId="0" borderId="19" xfId="0" applyFont="1" applyBorder="1" applyAlignment="1">
      <alignment horizontal="center" vertical="center" shrinkToFit="1"/>
    </xf>
    <xf numFmtId="0" fontId="26" fillId="0" borderId="20" xfId="0" applyFont="1" applyBorder="1" applyAlignment="1">
      <alignment horizontal="center" vertical="center" shrinkToFit="1"/>
    </xf>
    <xf numFmtId="0" fontId="27" fillId="0" borderId="17" xfId="0" applyFont="1" applyBorder="1" applyAlignment="1">
      <alignment horizontal="center" vertical="center"/>
    </xf>
    <xf numFmtId="0" fontId="27" fillId="0" borderId="14" xfId="0" applyFont="1" applyBorder="1" applyAlignment="1">
      <alignment horizontal="center" vertical="center"/>
    </xf>
    <xf numFmtId="0" fontId="27" fillId="0" borderId="23" xfId="0" applyFont="1" applyBorder="1" applyAlignment="1">
      <alignment horizontal="center" vertical="center"/>
    </xf>
  </cellXfs>
  <cellStyles count="3">
    <cellStyle name="桁区切り" xfId="2" builtinId="6"/>
    <cellStyle name="標準" xfId="0" builtinId="0"/>
    <cellStyle name="標準 3" xfId="1" xr:uid="{00000000-0005-0000-0000-000002000000}"/>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177632</xdr:colOff>
      <xdr:row>5</xdr:row>
      <xdr:rowOff>5292</xdr:rowOff>
    </xdr:from>
    <xdr:to>
      <xdr:col>42</xdr:col>
      <xdr:colOff>92179</xdr:colOff>
      <xdr:row>12</xdr:row>
      <xdr:rowOff>20484</xdr:rowOff>
    </xdr:to>
    <xdr:sp macro="" textlink="">
      <xdr:nvSpPr>
        <xdr:cNvPr id="2" name="正方形/長方形 1">
          <a:extLst>
            <a:ext uri="{FF2B5EF4-FFF2-40B4-BE49-F238E27FC236}">
              <a16:creationId xmlns:a16="http://schemas.microsoft.com/office/drawing/2014/main" id="{2ECC4E24-3CD9-422A-9FD0-18CA28AB85FE}"/>
            </a:ext>
          </a:extLst>
        </xdr:cNvPr>
        <xdr:cNvSpPr/>
      </xdr:nvSpPr>
      <xdr:spPr>
        <a:xfrm>
          <a:off x="5585374" y="1029486"/>
          <a:ext cx="2638902" cy="1244224"/>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b="1">
              <a:solidFill>
                <a:schemeClr val="tx1"/>
              </a:solidFill>
              <a:effectLst/>
              <a:latin typeface="+mn-lt"/>
              <a:ea typeface="+mn-ea"/>
              <a:cs typeface="+mn-cs"/>
            </a:rPr>
            <a:t>・申請日は提出日を入力してください。</a:t>
          </a:r>
          <a:endParaRPr lang="ja-JP" altLang="ja-JP">
            <a:solidFill>
              <a:schemeClr val="tx1"/>
            </a:solidFill>
            <a:effectLst/>
          </a:endParaRPr>
        </a:p>
        <a:p>
          <a:r>
            <a:rPr kumimoji="1" lang="ja-JP" altLang="ja-JP" sz="1100" b="1">
              <a:solidFill>
                <a:schemeClr val="tx1"/>
              </a:solidFill>
              <a:effectLst/>
              <a:latin typeface="+mn-lt"/>
              <a:ea typeface="+mn-ea"/>
              <a:cs typeface="+mn-cs"/>
            </a:rPr>
            <a:t>・補助金申請額が上限金額以上の場合は、上限金額を入力してください。</a:t>
          </a:r>
          <a:endParaRPr lang="ja-JP" altLang="ja-JP">
            <a:solidFill>
              <a:schemeClr val="tx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13759</xdr:colOff>
      <xdr:row>5</xdr:row>
      <xdr:rowOff>5292</xdr:rowOff>
    </xdr:from>
    <xdr:to>
      <xdr:col>45</xdr:col>
      <xdr:colOff>68792</xdr:colOff>
      <xdr:row>11</xdr:row>
      <xdr:rowOff>51210</xdr:rowOff>
    </xdr:to>
    <xdr:sp macro="" textlink="">
      <xdr:nvSpPr>
        <xdr:cNvPr id="2" name="正方形/長方形 1">
          <a:extLst>
            <a:ext uri="{FF2B5EF4-FFF2-40B4-BE49-F238E27FC236}">
              <a16:creationId xmlns:a16="http://schemas.microsoft.com/office/drawing/2014/main" id="{93AA240E-D863-4087-811E-4EBE507C78BF}"/>
            </a:ext>
          </a:extLst>
        </xdr:cNvPr>
        <xdr:cNvSpPr/>
      </xdr:nvSpPr>
      <xdr:spPr>
        <a:xfrm>
          <a:off x="5500159" y="1005417"/>
          <a:ext cx="3103033" cy="1046043"/>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b="1">
              <a:solidFill>
                <a:schemeClr val="tx1"/>
              </a:solidFill>
              <a:effectLst/>
              <a:latin typeface="+mn-lt"/>
              <a:ea typeface="+mn-ea"/>
              <a:cs typeface="+mn-cs"/>
            </a:rPr>
            <a:t>・申請日は提出日を入力してください。</a:t>
          </a:r>
          <a:endParaRPr lang="ja-JP" altLang="ja-JP">
            <a:solidFill>
              <a:schemeClr val="tx1"/>
            </a:solidFill>
            <a:effectLst/>
          </a:endParaRPr>
        </a:p>
        <a:p>
          <a:r>
            <a:rPr kumimoji="1" lang="ja-JP" altLang="ja-JP" sz="1100" b="1">
              <a:solidFill>
                <a:schemeClr val="tx1"/>
              </a:solidFill>
              <a:effectLst/>
              <a:latin typeface="+mn-lt"/>
              <a:ea typeface="+mn-ea"/>
              <a:cs typeface="+mn-cs"/>
            </a:rPr>
            <a:t>・補助金申請額が上限金額以上の場合は、上限金額を入力してください。</a:t>
          </a:r>
          <a:endParaRPr lang="ja-JP" altLang="ja-JP">
            <a:solidFill>
              <a:schemeClr val="tx1"/>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D5754-4550-412E-823D-AB4F855A1026}">
  <sheetPr>
    <tabColor rgb="FFFF0000"/>
  </sheetPr>
  <dimension ref="C1:CB39"/>
  <sheetViews>
    <sheetView tabSelected="1" view="pageBreakPreview" zoomScale="93" zoomScaleSheetLayoutView="93" workbookViewId="0">
      <selection activeCell="R39" sqref="R39"/>
    </sheetView>
  </sheetViews>
  <sheetFormatPr defaultRowHeight="18.75" x14ac:dyDescent="0.4"/>
  <cols>
    <col min="1" max="1" width="2" style="13" customWidth="1"/>
    <col min="2" max="3" width="2.5" style="13" customWidth="1"/>
    <col min="4" max="4" width="2.5" style="29" customWidth="1"/>
    <col min="5" max="48" width="2.5" style="13" customWidth="1"/>
    <col min="49" max="50" width="2.625" style="13" customWidth="1"/>
    <col min="51" max="51" width="2.75" style="13" customWidth="1"/>
    <col min="52" max="56" width="2.625" style="13" customWidth="1"/>
    <col min="57" max="57" width="4" style="13" customWidth="1"/>
    <col min="58" max="59" width="2.625" style="13" customWidth="1"/>
    <col min="60" max="60" width="6" style="13" customWidth="1"/>
    <col min="61" max="66" width="2.625" style="13" customWidth="1"/>
    <col min="67" max="80" width="2.625" style="13" hidden="1" customWidth="1"/>
    <col min="81" max="115" width="2.625" style="13" customWidth="1"/>
    <col min="116" max="116" width="9" style="13" customWidth="1"/>
    <col min="117" max="16384" width="9" style="13"/>
  </cols>
  <sheetData>
    <row r="1" spans="3:73" ht="15.75" customHeight="1" x14ac:dyDescent="0.4"/>
    <row r="2" spans="3:73" ht="15.75" customHeight="1" x14ac:dyDescent="0.4">
      <c r="C2" s="131" t="s">
        <v>72</v>
      </c>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2"/>
    </row>
    <row r="3" spans="3:73" ht="15.75" customHeight="1" x14ac:dyDescent="0.4">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2"/>
      <c r="BR3" s="13" t="s">
        <v>1</v>
      </c>
      <c r="BU3" s="13" t="s">
        <v>2</v>
      </c>
    </row>
    <row r="4" spans="3:73" ht="15.75" customHeight="1" x14ac:dyDescent="0.4">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2"/>
      <c r="BG4" s="14"/>
      <c r="BH4" s="14"/>
      <c r="BI4" s="14"/>
      <c r="BJ4" s="14"/>
      <c r="BK4" s="14"/>
      <c r="BR4" s="13" t="s">
        <v>3</v>
      </c>
      <c r="BU4" s="13" t="s">
        <v>2</v>
      </c>
    </row>
    <row r="5" spans="3:73" ht="15.75" customHeight="1" x14ac:dyDescent="0.4">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2"/>
      <c r="BG5" s="14"/>
      <c r="BH5" s="14"/>
      <c r="BI5" s="14"/>
      <c r="BJ5" s="14"/>
      <c r="BK5" s="14"/>
    </row>
    <row r="6" spans="3:73" ht="15.75" customHeight="1" x14ac:dyDescent="0.4">
      <c r="C6" s="16"/>
      <c r="D6" s="121" t="s">
        <v>4</v>
      </c>
      <c r="E6" s="122"/>
      <c r="F6" s="122"/>
      <c r="G6" s="123"/>
      <c r="H6" s="82"/>
      <c r="I6" s="83"/>
      <c r="J6" s="83"/>
      <c r="K6" s="83"/>
      <c r="L6" s="83"/>
      <c r="M6" s="83"/>
      <c r="N6" s="83"/>
      <c r="O6" s="83"/>
      <c r="P6" s="83"/>
      <c r="Q6" s="83"/>
      <c r="R6" s="83"/>
      <c r="S6" s="83"/>
      <c r="T6" s="83"/>
      <c r="U6" s="83"/>
      <c r="V6" s="83"/>
      <c r="W6" s="83"/>
      <c r="X6" s="83"/>
      <c r="Y6" s="83"/>
      <c r="Z6" s="130"/>
      <c r="AA6" s="16"/>
      <c r="AB6" s="16"/>
      <c r="AC6" s="16"/>
      <c r="AD6" s="16"/>
      <c r="AE6" s="16"/>
      <c r="AF6" s="16"/>
      <c r="AG6" s="12"/>
      <c r="BG6" s="14"/>
      <c r="BH6" s="14"/>
      <c r="BI6" s="14"/>
      <c r="BJ6" s="14"/>
      <c r="BK6" s="14"/>
    </row>
    <row r="7" spans="3:73" ht="15.75" customHeight="1" x14ac:dyDescent="0.4">
      <c r="C7" s="16"/>
      <c r="D7" s="121" t="s">
        <v>5</v>
      </c>
      <c r="E7" s="122"/>
      <c r="F7" s="122"/>
      <c r="G7" s="123"/>
      <c r="H7" s="132">
        <v>45404</v>
      </c>
      <c r="I7" s="133"/>
      <c r="J7" s="133"/>
      <c r="K7" s="133"/>
      <c r="L7" s="133"/>
      <c r="M7" s="133"/>
      <c r="N7" s="133"/>
      <c r="O7" s="133"/>
      <c r="P7" s="133"/>
      <c r="Q7" s="133"/>
      <c r="R7" s="133"/>
      <c r="S7" s="133"/>
      <c r="T7" s="133"/>
      <c r="U7" s="133"/>
      <c r="V7" s="133"/>
      <c r="W7" s="133"/>
      <c r="X7" s="133"/>
      <c r="Y7" s="133"/>
      <c r="Z7" s="134"/>
      <c r="AA7" s="16"/>
      <c r="AB7" s="16"/>
      <c r="AC7" s="16"/>
      <c r="AD7" s="16"/>
      <c r="AE7" s="16"/>
      <c r="AF7" s="16"/>
      <c r="AG7" s="12"/>
      <c r="BG7" s="14"/>
      <c r="BH7" s="14"/>
      <c r="BI7" s="14"/>
      <c r="BJ7" s="14"/>
      <c r="BK7" s="14"/>
    </row>
    <row r="8" spans="3:73" ht="15.75" customHeight="1" x14ac:dyDescent="0.4">
      <c r="C8" s="16"/>
      <c r="D8" s="121" t="s">
        <v>6</v>
      </c>
      <c r="E8" s="122"/>
      <c r="F8" s="122"/>
      <c r="G8" s="123"/>
      <c r="H8" s="82" t="s">
        <v>73</v>
      </c>
      <c r="I8" s="83"/>
      <c r="J8" s="83"/>
      <c r="K8" s="83"/>
      <c r="L8" s="83"/>
      <c r="M8" s="83"/>
      <c r="N8" s="83"/>
      <c r="O8" s="83"/>
      <c r="P8" s="83"/>
      <c r="Q8" s="83"/>
      <c r="R8" s="83"/>
      <c r="S8" s="83"/>
      <c r="T8" s="83"/>
      <c r="U8" s="83"/>
      <c r="V8" s="83"/>
      <c r="W8" s="83"/>
      <c r="X8" s="83"/>
      <c r="Y8" s="83"/>
      <c r="Z8" s="130"/>
      <c r="AA8" s="16"/>
      <c r="AB8" s="16"/>
      <c r="AC8" s="16"/>
      <c r="AD8" s="16"/>
      <c r="AE8" s="16"/>
      <c r="AF8" s="16"/>
      <c r="AG8" s="12"/>
      <c r="BG8" s="14"/>
      <c r="BH8" s="14"/>
      <c r="BI8" s="14"/>
      <c r="BJ8" s="14"/>
      <c r="BK8" s="14"/>
    </row>
    <row r="9" spans="3:73" ht="15.75" customHeight="1" x14ac:dyDescent="0.4">
      <c r="C9" s="16"/>
      <c r="D9" s="121" t="s">
        <v>74</v>
      </c>
      <c r="E9" s="122"/>
      <c r="F9" s="122"/>
      <c r="G9" s="123"/>
      <c r="H9" s="82" t="s">
        <v>75</v>
      </c>
      <c r="I9" s="83"/>
      <c r="J9" s="83"/>
      <c r="K9" s="83"/>
      <c r="L9" s="83"/>
      <c r="M9" s="83"/>
      <c r="N9" s="83"/>
      <c r="O9" s="83"/>
      <c r="P9" s="83"/>
      <c r="Q9" s="83"/>
      <c r="R9" s="83"/>
      <c r="S9" s="83"/>
      <c r="T9" s="83"/>
      <c r="U9" s="83"/>
      <c r="V9" s="83"/>
      <c r="W9" s="83"/>
      <c r="X9" s="83"/>
      <c r="Y9" s="83"/>
      <c r="Z9" s="130"/>
      <c r="AA9" s="16"/>
      <c r="AB9" s="16"/>
      <c r="AC9" s="16"/>
      <c r="AD9" s="16"/>
      <c r="AE9" s="16"/>
      <c r="AF9" s="16"/>
      <c r="AG9" s="12"/>
      <c r="BG9" s="14"/>
      <c r="BH9" s="14"/>
      <c r="BI9" s="14"/>
      <c r="BJ9" s="14"/>
      <c r="BK9" s="14"/>
    </row>
    <row r="10" spans="3:73" ht="15.75" customHeight="1" x14ac:dyDescent="0.4">
      <c r="C10" s="16"/>
      <c r="D10" s="121" t="s">
        <v>76</v>
      </c>
      <c r="E10" s="122"/>
      <c r="F10" s="122"/>
      <c r="G10" s="123"/>
      <c r="H10" s="82" t="s">
        <v>77</v>
      </c>
      <c r="I10" s="83"/>
      <c r="J10" s="83"/>
      <c r="K10" s="83"/>
      <c r="L10" s="83"/>
      <c r="M10" s="83"/>
      <c r="N10" s="83"/>
      <c r="O10" s="83"/>
      <c r="P10" s="83"/>
      <c r="Q10" s="83"/>
      <c r="R10" s="83"/>
      <c r="S10" s="83"/>
      <c r="T10" s="83"/>
      <c r="U10" s="83"/>
      <c r="V10" s="83"/>
      <c r="W10" s="83"/>
      <c r="X10" s="83"/>
      <c r="Y10" s="83"/>
      <c r="Z10" s="130"/>
      <c r="AA10" s="16"/>
      <c r="AB10" s="16"/>
      <c r="AC10" s="16"/>
      <c r="AD10" s="16"/>
      <c r="AE10" s="16"/>
      <c r="AF10" s="16"/>
      <c r="AG10" s="12"/>
      <c r="BG10" s="14"/>
      <c r="BH10" s="14"/>
      <c r="BI10" s="14"/>
      <c r="BJ10" s="14"/>
      <c r="BK10" s="14"/>
    </row>
    <row r="11" spans="3:73" ht="15.75" customHeight="1" x14ac:dyDescent="0.4">
      <c r="C11" s="16"/>
      <c r="D11" s="124" t="s">
        <v>9</v>
      </c>
      <c r="E11" s="124"/>
      <c r="F11" s="124"/>
      <c r="G11" s="124"/>
      <c r="H11" s="82" t="s">
        <v>78</v>
      </c>
      <c r="I11" s="83"/>
      <c r="J11" s="83"/>
      <c r="K11" s="83"/>
      <c r="L11" s="83"/>
      <c r="M11" s="83"/>
      <c r="N11" s="83"/>
      <c r="O11" s="83"/>
      <c r="P11" s="83"/>
      <c r="Q11" s="83"/>
      <c r="R11" s="83"/>
      <c r="S11" s="83"/>
      <c r="T11" s="83"/>
      <c r="U11" s="83"/>
      <c r="V11" s="83"/>
      <c r="W11" s="83"/>
      <c r="X11" s="83"/>
      <c r="Y11" s="83"/>
      <c r="Z11" s="130"/>
      <c r="AA11" s="16"/>
      <c r="AB11" s="16"/>
      <c r="AC11" s="16"/>
      <c r="AD11" s="16"/>
      <c r="AE11" s="16"/>
      <c r="AF11" s="16"/>
      <c r="AG11" s="12"/>
      <c r="BG11" s="14"/>
      <c r="BH11" s="14"/>
      <c r="BI11" s="14"/>
      <c r="BJ11" s="14"/>
      <c r="BK11" s="14"/>
    </row>
    <row r="12" spans="3:73" ht="15.75" customHeight="1" x14ac:dyDescent="0.4">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2"/>
      <c r="BG12" s="14"/>
      <c r="BH12" s="14"/>
      <c r="BI12" s="14"/>
      <c r="BJ12" s="14"/>
      <c r="BK12" s="14"/>
    </row>
    <row r="13" spans="3:73" ht="15.75" customHeight="1" x14ac:dyDescent="0.4">
      <c r="D13" s="17" t="s">
        <v>10</v>
      </c>
      <c r="AY13" s="125"/>
      <c r="AZ13" s="125"/>
      <c r="BA13" s="125"/>
      <c r="BB13" s="125"/>
      <c r="BC13" s="125"/>
      <c r="BD13" s="125"/>
      <c r="BE13" s="125"/>
      <c r="BF13" s="126"/>
      <c r="BG13" s="125"/>
      <c r="BH13" s="125"/>
      <c r="BU13" s="13" t="s">
        <v>2</v>
      </c>
    </row>
    <row r="14" spans="3:73" ht="15.75" customHeight="1" x14ac:dyDescent="0.4">
      <c r="C14" s="17"/>
      <c r="D14" s="98" t="s">
        <v>11</v>
      </c>
      <c r="E14" s="98"/>
      <c r="F14" s="98"/>
      <c r="G14" s="98"/>
      <c r="H14" s="98"/>
      <c r="I14" s="98"/>
      <c r="J14" s="98"/>
      <c r="K14" s="98"/>
      <c r="L14" s="98"/>
      <c r="M14" s="98"/>
      <c r="N14" s="98"/>
      <c r="O14" s="98"/>
      <c r="P14" s="98"/>
      <c r="Q14" s="98"/>
      <c r="R14" s="98"/>
      <c r="S14" s="98"/>
      <c r="AE14" s="18"/>
      <c r="AF14" s="18"/>
      <c r="AG14" s="18"/>
      <c r="AH14" s="18"/>
      <c r="AI14" s="18"/>
      <c r="AJ14" s="18"/>
      <c r="AK14" s="18"/>
      <c r="AL14" s="18"/>
      <c r="AM14" s="18"/>
      <c r="AN14" s="18"/>
      <c r="AO14" s="18"/>
      <c r="AP14" s="18"/>
      <c r="AQ14" s="18"/>
      <c r="AR14" s="18"/>
      <c r="AS14" s="18"/>
      <c r="AT14" s="18"/>
      <c r="AU14" s="18"/>
      <c r="AV14" s="18"/>
      <c r="AW14" s="18"/>
      <c r="AX14" s="18"/>
      <c r="AY14" s="35"/>
      <c r="AZ14" s="35"/>
      <c r="BA14" s="35"/>
      <c r="BB14" s="35"/>
      <c r="BC14" s="35"/>
      <c r="BD14" s="35"/>
      <c r="BE14" s="35"/>
      <c r="BF14" s="35"/>
      <c r="BG14" s="35"/>
      <c r="BH14" s="35"/>
      <c r="BI14" s="125"/>
      <c r="BJ14" s="125"/>
      <c r="BK14" s="125"/>
      <c r="BL14" s="18"/>
      <c r="BM14" s="18"/>
      <c r="BN14" s="18"/>
      <c r="BO14" s="18"/>
      <c r="BP14" s="18"/>
      <c r="BQ14" s="18"/>
      <c r="BR14" s="18"/>
      <c r="BS14" s="18"/>
      <c r="BT14" s="13" t="s">
        <v>2</v>
      </c>
    </row>
    <row r="15" spans="3:73" ht="15.75" customHeight="1" x14ac:dyDescent="0.4">
      <c r="C15" s="17"/>
      <c r="D15" s="127" t="s">
        <v>79</v>
      </c>
      <c r="E15" s="127"/>
      <c r="F15" s="127"/>
      <c r="G15" s="127"/>
      <c r="H15" s="127"/>
      <c r="I15" s="127"/>
      <c r="J15" s="127"/>
      <c r="K15" s="127"/>
      <c r="L15" s="127"/>
      <c r="M15" s="127"/>
      <c r="N15" s="127"/>
      <c r="O15" s="127"/>
      <c r="P15" s="127"/>
      <c r="Q15" s="127"/>
      <c r="R15" s="127"/>
      <c r="S15" s="127"/>
      <c r="T15" s="127"/>
      <c r="U15" s="127"/>
      <c r="V15" s="127"/>
      <c r="W15" s="127"/>
      <c r="X15" s="127"/>
      <c r="Y15" s="127"/>
      <c r="Z15" s="127"/>
      <c r="AE15" s="18"/>
      <c r="AF15" s="18"/>
      <c r="AG15" s="18"/>
      <c r="AH15" s="18"/>
      <c r="AI15" s="18"/>
      <c r="AJ15" s="18"/>
      <c r="AK15" s="18"/>
      <c r="AL15" s="18"/>
      <c r="AM15" s="18"/>
      <c r="AN15" s="18"/>
      <c r="AO15" s="18"/>
      <c r="AP15" s="18"/>
      <c r="AQ15" s="18"/>
      <c r="AR15" s="18"/>
      <c r="AS15" s="18"/>
      <c r="AT15" s="18"/>
      <c r="AU15" s="18"/>
      <c r="AV15" s="18"/>
      <c r="AW15" s="18"/>
      <c r="AX15" s="18"/>
      <c r="AY15" s="35"/>
      <c r="AZ15" s="35"/>
      <c r="BA15" s="35"/>
      <c r="BB15" s="35"/>
      <c r="BC15" s="35"/>
      <c r="BD15" s="35"/>
      <c r="BE15" s="35"/>
      <c r="BF15" s="35"/>
      <c r="BG15" s="35"/>
      <c r="BH15" s="35"/>
      <c r="BI15" s="36"/>
      <c r="BJ15" s="36"/>
      <c r="BK15" s="36"/>
      <c r="BL15" s="18"/>
      <c r="BM15" s="18"/>
      <c r="BN15" s="18"/>
      <c r="BO15" s="18"/>
      <c r="BP15" s="18"/>
      <c r="BQ15" s="18"/>
      <c r="BR15" s="18"/>
      <c r="BS15" s="18"/>
    </row>
    <row r="16" spans="3:73" ht="15.75" customHeight="1" x14ac:dyDescent="0.4">
      <c r="D16" s="13"/>
      <c r="E16" s="19"/>
      <c r="F16" s="19"/>
      <c r="G16" s="19"/>
      <c r="H16" s="19"/>
      <c r="I16" s="19"/>
      <c r="J16" s="19"/>
      <c r="K16" s="19"/>
      <c r="L16" s="19"/>
      <c r="M16" s="19"/>
      <c r="N16" s="19"/>
      <c r="O16" s="19"/>
      <c r="P16" s="19"/>
      <c r="Q16" s="19"/>
      <c r="R16" s="19"/>
      <c r="S16" s="19"/>
      <c r="T16" s="19"/>
      <c r="U16" s="19"/>
      <c r="V16" s="19"/>
      <c r="W16" s="19"/>
      <c r="Y16" s="20"/>
      <c r="Z16" s="20"/>
      <c r="AE16" s="18"/>
      <c r="AF16" s="18"/>
      <c r="AG16" s="21"/>
      <c r="AH16" s="21"/>
      <c r="AI16" s="21"/>
      <c r="AJ16" s="25"/>
      <c r="AK16" s="25"/>
      <c r="AL16" s="25"/>
      <c r="AM16" s="25"/>
      <c r="AN16" s="25"/>
      <c r="AO16" s="25"/>
      <c r="AP16" s="25"/>
      <c r="AQ16" s="25"/>
      <c r="AR16" s="25"/>
      <c r="AS16" s="25"/>
      <c r="AT16" s="25"/>
      <c r="AU16" s="25"/>
      <c r="AV16" s="25"/>
      <c r="AW16" s="22"/>
      <c r="AX16" s="22"/>
      <c r="AY16" s="125"/>
      <c r="AZ16" s="125"/>
      <c r="BA16" s="125"/>
      <c r="BB16" s="125"/>
      <c r="BC16" s="128"/>
      <c r="BD16" s="129"/>
      <c r="BE16" s="129"/>
      <c r="BF16" s="128"/>
      <c r="BG16" s="129"/>
      <c r="BH16" s="129"/>
      <c r="BI16" s="23"/>
      <c r="BJ16" s="24"/>
      <c r="BK16" s="24"/>
      <c r="BL16" s="24"/>
      <c r="BM16" s="22"/>
      <c r="BN16" s="22"/>
      <c r="BO16" s="22"/>
      <c r="BP16" s="22"/>
      <c r="BQ16" s="22"/>
      <c r="BR16" s="22"/>
    </row>
    <row r="17" spans="4:79" ht="15.75" customHeight="1" x14ac:dyDescent="0.4">
      <c r="D17" s="17" t="s">
        <v>12</v>
      </c>
      <c r="AF17" s="21"/>
      <c r="AG17" s="21"/>
      <c r="AH17" s="21"/>
      <c r="AI17" s="21"/>
      <c r="AJ17" s="25"/>
      <c r="AK17" s="25"/>
      <c r="AL17" s="25"/>
      <c r="AM17" s="25"/>
      <c r="AN17" s="25"/>
      <c r="AO17" s="25"/>
      <c r="AP17" s="25"/>
      <c r="AQ17" s="25"/>
      <c r="AR17" s="25"/>
      <c r="AS17" s="25"/>
      <c r="AT17" s="25"/>
      <c r="AU17" s="25"/>
      <c r="AV17" s="25"/>
      <c r="AW17" s="22"/>
      <c r="AX17" s="22"/>
      <c r="AY17" s="22"/>
      <c r="AZ17" s="22"/>
      <c r="BA17" s="22"/>
      <c r="BB17" s="22"/>
      <c r="BE17" s="22"/>
      <c r="BF17" s="22"/>
      <c r="BG17" s="23"/>
      <c r="BH17" s="23"/>
      <c r="BI17" s="23"/>
      <c r="BJ17" s="24"/>
      <c r="BK17" s="24"/>
      <c r="BL17" s="24"/>
      <c r="BM17" s="22"/>
      <c r="BN17" s="22"/>
      <c r="BO17" s="22"/>
      <c r="BP17" s="22"/>
      <c r="BQ17" s="22"/>
      <c r="BR17" s="22"/>
    </row>
    <row r="18" spans="4:79" ht="15.75" customHeight="1" x14ac:dyDescent="0.4">
      <c r="D18" s="98" t="s">
        <v>11</v>
      </c>
      <c r="E18" s="98"/>
      <c r="F18" s="98"/>
      <c r="G18" s="98"/>
      <c r="H18" s="98"/>
      <c r="I18" s="98"/>
      <c r="J18" s="98"/>
      <c r="K18" s="98"/>
      <c r="L18" s="98"/>
      <c r="M18" s="98"/>
      <c r="N18" s="98"/>
      <c r="O18" s="98"/>
      <c r="P18" s="98"/>
      <c r="Q18" s="98"/>
      <c r="R18" s="98"/>
      <c r="S18" s="98"/>
      <c r="W18" s="124" t="s">
        <v>28</v>
      </c>
      <c r="X18" s="124"/>
      <c r="Y18" s="124"/>
      <c r="Z18" s="124"/>
      <c r="AE18" s="21"/>
      <c r="AF18" s="21"/>
      <c r="AG18" s="21"/>
      <c r="AH18" s="21"/>
      <c r="AI18" s="25"/>
      <c r="AJ18" s="25"/>
      <c r="AK18" s="25"/>
      <c r="AL18" s="25"/>
      <c r="AM18" s="25"/>
      <c r="AN18" s="25"/>
      <c r="AO18" s="25"/>
      <c r="AP18" s="25"/>
      <c r="AQ18" s="25"/>
      <c r="AR18" s="25"/>
      <c r="AS18" s="25"/>
      <c r="AT18" s="25"/>
      <c r="AU18" s="25"/>
      <c r="AV18" s="22"/>
      <c r="AW18" s="22"/>
      <c r="AX18" s="22"/>
      <c r="AY18" s="125"/>
      <c r="AZ18" s="125"/>
      <c r="BA18" s="125"/>
      <c r="BB18" s="125"/>
      <c r="BC18" s="125"/>
      <c r="BD18" s="125"/>
      <c r="BE18" s="125"/>
      <c r="BF18" s="126"/>
      <c r="BG18" s="125"/>
      <c r="BH18" s="125"/>
      <c r="BI18" s="24"/>
      <c r="BJ18" s="24"/>
      <c r="BK18" s="24"/>
      <c r="BL18" s="22"/>
      <c r="BM18" s="22"/>
      <c r="BN18" s="22"/>
      <c r="BO18" s="22"/>
      <c r="BP18" s="22"/>
      <c r="BQ18" s="22"/>
    </row>
    <row r="19" spans="4:79" ht="11.25" customHeight="1" x14ac:dyDescent="0.4">
      <c r="D19" s="17"/>
      <c r="E19" s="17"/>
      <c r="F19" s="17"/>
      <c r="G19" s="17"/>
      <c r="H19" s="17"/>
      <c r="I19" s="17"/>
      <c r="J19" s="17"/>
      <c r="K19" s="17"/>
      <c r="L19" s="17"/>
      <c r="M19" s="17"/>
      <c r="N19" s="17"/>
      <c r="O19" s="17"/>
      <c r="P19" s="17"/>
      <c r="Q19" s="17"/>
      <c r="R19" s="17"/>
      <c r="S19" s="17"/>
      <c r="W19" s="29"/>
      <c r="X19" s="29"/>
      <c r="Y19" s="29"/>
      <c r="Z19" s="29"/>
      <c r="AE19" s="21"/>
      <c r="AF19" s="21"/>
      <c r="AG19" s="21"/>
      <c r="AH19" s="21"/>
      <c r="AI19" s="25"/>
      <c r="AJ19" s="25"/>
      <c r="AK19" s="25"/>
      <c r="AL19" s="25"/>
      <c r="AM19" s="25"/>
      <c r="AN19" s="25"/>
      <c r="AO19" s="25"/>
      <c r="AP19" s="25"/>
      <c r="AQ19" s="25"/>
      <c r="AR19" s="25"/>
      <c r="AS19" s="25"/>
      <c r="AT19" s="25"/>
      <c r="AU19" s="25"/>
      <c r="AV19" s="22"/>
      <c r="AW19" s="22"/>
      <c r="AX19" s="22"/>
      <c r="AY19" s="36"/>
      <c r="AZ19" s="36"/>
      <c r="BA19" s="36"/>
      <c r="BB19" s="36"/>
      <c r="BC19" s="36"/>
      <c r="BD19" s="36"/>
      <c r="BE19" s="36"/>
      <c r="BF19" s="45"/>
      <c r="BG19" s="36"/>
      <c r="BH19" s="36"/>
      <c r="BI19" s="24"/>
      <c r="BJ19" s="24"/>
      <c r="BK19" s="24"/>
      <c r="BL19" s="22"/>
      <c r="BM19" s="22"/>
      <c r="BN19" s="22"/>
      <c r="BO19" s="22"/>
      <c r="BP19" s="22"/>
      <c r="BQ19" s="22"/>
    </row>
    <row r="20" spans="4:79" ht="15.75" customHeight="1" x14ac:dyDescent="0.4">
      <c r="D20" s="121" t="s">
        <v>13</v>
      </c>
      <c r="E20" s="122"/>
      <c r="F20" s="123"/>
      <c r="G20" s="120" t="s">
        <v>14</v>
      </c>
      <c r="H20" s="120"/>
      <c r="I20" s="120"/>
      <c r="J20" s="120"/>
      <c r="K20" s="120"/>
      <c r="L20" s="120"/>
      <c r="M20" s="120"/>
      <c r="N20" s="120"/>
      <c r="O20" s="120"/>
      <c r="P20" s="120"/>
      <c r="Q20" s="120"/>
      <c r="R20" s="120"/>
      <c r="S20" s="120"/>
      <c r="T20" s="120"/>
      <c r="U20" s="120"/>
      <c r="V20" s="120"/>
      <c r="W20" s="120"/>
      <c r="X20" s="120"/>
      <c r="Y20" s="120"/>
      <c r="Z20" s="120"/>
      <c r="AE20" s="21"/>
      <c r="AF20" s="21"/>
      <c r="AG20" s="26"/>
      <c r="AH20" s="21"/>
      <c r="AI20" s="21"/>
      <c r="AJ20" s="21"/>
      <c r="AK20" s="21"/>
      <c r="AL20" s="21"/>
      <c r="AM20" s="21"/>
      <c r="AN20" s="21"/>
      <c r="AO20" s="21"/>
      <c r="AP20" s="21"/>
      <c r="AQ20" s="21"/>
      <c r="AR20" s="21"/>
      <c r="AS20" s="21"/>
      <c r="AT20" s="21"/>
      <c r="AU20" s="21"/>
      <c r="AV20" s="21"/>
      <c r="AW20" s="27"/>
      <c r="AX20" s="27"/>
      <c r="AY20" s="27"/>
      <c r="AZ20" s="22"/>
      <c r="BA20" s="22"/>
      <c r="BB20" s="22"/>
      <c r="BC20" s="22"/>
      <c r="BD20" s="22"/>
      <c r="BE20" s="22"/>
      <c r="BH20" s="22"/>
      <c r="BI20" s="22"/>
      <c r="BJ20" s="23"/>
      <c r="BK20" s="23"/>
      <c r="BL20" s="23"/>
      <c r="BM20" s="24"/>
      <c r="BN20" s="24"/>
      <c r="BO20" s="24"/>
      <c r="BP20" s="22"/>
      <c r="BQ20" s="22"/>
      <c r="BR20" s="32"/>
      <c r="BS20" s="33"/>
      <c r="BT20" s="33"/>
      <c r="BU20" s="34"/>
      <c r="BV20" s="37"/>
      <c r="BW20" s="38"/>
      <c r="BX20" s="38"/>
      <c r="BY20" s="37"/>
      <c r="BZ20" s="38"/>
      <c r="CA20" s="38"/>
    </row>
    <row r="21" spans="4:79" ht="15.75" customHeight="1" x14ac:dyDescent="0.4">
      <c r="D21" s="117" t="s">
        <v>15</v>
      </c>
      <c r="E21" s="118"/>
      <c r="F21" s="119"/>
      <c r="G21" s="120" t="s">
        <v>16</v>
      </c>
      <c r="H21" s="120"/>
      <c r="I21" s="120"/>
      <c r="J21" s="120"/>
      <c r="K21" s="120"/>
      <c r="L21" s="120"/>
      <c r="M21" s="120"/>
      <c r="N21" s="120"/>
      <c r="O21" s="120"/>
      <c r="P21" s="120"/>
      <c r="Q21" s="120"/>
      <c r="R21" s="120"/>
      <c r="S21" s="120"/>
      <c r="T21" s="120"/>
      <c r="U21" s="120"/>
      <c r="V21" s="120"/>
      <c r="W21" s="120"/>
      <c r="X21" s="120"/>
      <c r="Y21" s="120"/>
      <c r="Z21" s="120"/>
      <c r="AE21" s="21"/>
      <c r="AF21" s="21"/>
      <c r="AG21" s="26"/>
      <c r="AH21" s="21"/>
      <c r="AI21" s="21"/>
      <c r="AJ21" s="21"/>
      <c r="AK21" s="21"/>
      <c r="AL21" s="21"/>
      <c r="AM21" s="21"/>
      <c r="AN21" s="21"/>
      <c r="AO21" s="21"/>
      <c r="AP21" s="21"/>
      <c r="AQ21" s="21"/>
      <c r="AR21" s="21"/>
      <c r="AS21" s="21"/>
      <c r="AT21" s="21"/>
      <c r="AU21" s="21"/>
      <c r="AV21" s="21"/>
      <c r="AW21" s="27"/>
      <c r="AX21" s="27"/>
      <c r="AY21" s="27"/>
      <c r="AZ21" s="22"/>
      <c r="BA21" s="22"/>
      <c r="BB21" s="22"/>
      <c r="BC21" s="22"/>
      <c r="BD21" s="22"/>
      <c r="BE21" s="22"/>
      <c r="BH21" s="22"/>
      <c r="BI21" s="22"/>
      <c r="BJ21" s="23"/>
      <c r="BK21" s="23"/>
      <c r="BL21" s="23"/>
      <c r="BM21" s="24"/>
      <c r="BN21" s="24"/>
      <c r="BO21" s="24"/>
      <c r="BP21" s="22"/>
      <c r="BQ21" s="22"/>
      <c r="BR21" s="48"/>
      <c r="BS21" s="43"/>
      <c r="BT21" s="43"/>
      <c r="BU21" s="49"/>
      <c r="BV21" s="50"/>
      <c r="BW21" s="51"/>
      <c r="BX21" s="51"/>
      <c r="BY21" s="50"/>
      <c r="BZ21" s="51"/>
      <c r="CA21" s="38"/>
    </row>
    <row r="22" spans="4:79" ht="15.75" customHeight="1" x14ac:dyDescent="0.4">
      <c r="D22" s="117" t="s">
        <v>17</v>
      </c>
      <c r="E22" s="118"/>
      <c r="F22" s="119"/>
      <c r="G22" s="120" t="s">
        <v>18</v>
      </c>
      <c r="H22" s="120"/>
      <c r="I22" s="120"/>
      <c r="J22" s="120"/>
      <c r="K22" s="120"/>
      <c r="L22" s="120"/>
      <c r="M22" s="120"/>
      <c r="N22" s="120"/>
      <c r="O22" s="120"/>
      <c r="P22" s="120"/>
      <c r="Q22" s="120"/>
      <c r="R22" s="120"/>
      <c r="S22" s="120"/>
      <c r="T22" s="120"/>
      <c r="U22" s="120"/>
      <c r="V22" s="120"/>
      <c r="W22" s="120"/>
      <c r="X22" s="120"/>
      <c r="Y22" s="120"/>
      <c r="Z22" s="120"/>
      <c r="AE22" s="21"/>
      <c r="AF22" s="21"/>
      <c r="AG22" s="26"/>
      <c r="AH22" s="21"/>
      <c r="AI22" s="21"/>
      <c r="AJ22" s="21"/>
      <c r="AK22" s="21"/>
      <c r="AL22" s="21"/>
      <c r="AM22" s="21"/>
      <c r="AN22" s="21"/>
      <c r="AO22" s="21"/>
      <c r="AP22" s="21"/>
      <c r="AQ22" s="21"/>
      <c r="AR22" s="21"/>
      <c r="AS22" s="21"/>
      <c r="AT22" s="21"/>
      <c r="AU22" s="21"/>
      <c r="AV22" s="21"/>
      <c r="AW22" s="27"/>
      <c r="AX22" s="27"/>
      <c r="AY22" s="27"/>
      <c r="AZ22" s="22"/>
      <c r="BA22" s="22"/>
      <c r="BB22" s="22"/>
      <c r="BC22" s="22"/>
      <c r="BG22" s="113"/>
      <c r="BH22" s="113"/>
      <c r="BI22" s="113"/>
      <c r="BJ22" s="113"/>
      <c r="BK22" s="113"/>
      <c r="BL22" s="113"/>
      <c r="BM22" s="113"/>
      <c r="BN22" s="113"/>
      <c r="BO22" s="113"/>
      <c r="BP22" s="113"/>
      <c r="BQ22" s="113"/>
      <c r="BR22" s="113"/>
      <c r="BS22" s="113"/>
      <c r="BT22" s="113"/>
      <c r="BU22" s="113"/>
      <c r="BV22" s="113"/>
      <c r="BW22" s="113"/>
      <c r="BX22" s="113"/>
      <c r="BY22" s="113"/>
      <c r="BZ22" s="113"/>
      <c r="CA22" s="44"/>
    </row>
    <row r="23" spans="4:79" ht="15.75" customHeight="1" x14ac:dyDescent="0.4">
      <c r="D23" s="121" t="s">
        <v>19</v>
      </c>
      <c r="E23" s="122"/>
      <c r="F23" s="123"/>
      <c r="G23" s="120" t="s">
        <v>20</v>
      </c>
      <c r="H23" s="120"/>
      <c r="I23" s="120"/>
      <c r="J23" s="120"/>
      <c r="K23" s="120"/>
      <c r="L23" s="120"/>
      <c r="M23" s="120"/>
      <c r="N23" s="120"/>
      <c r="O23" s="120"/>
      <c r="P23" s="120"/>
      <c r="Q23" s="120"/>
      <c r="R23" s="120"/>
      <c r="S23" s="120"/>
      <c r="T23" s="120"/>
      <c r="U23" s="120"/>
      <c r="V23" s="120"/>
      <c r="W23" s="120"/>
      <c r="X23" s="120"/>
      <c r="Y23" s="120"/>
      <c r="Z23" s="120"/>
      <c r="AE23" s="21"/>
      <c r="AF23" s="21"/>
      <c r="AG23" s="26"/>
      <c r="AH23" s="21"/>
      <c r="AI23" s="21"/>
      <c r="AJ23" s="21"/>
      <c r="AK23" s="21"/>
      <c r="AL23" s="21"/>
      <c r="AM23" s="21"/>
      <c r="AN23" s="21"/>
      <c r="AO23" s="21"/>
      <c r="AP23" s="21"/>
      <c r="AQ23" s="21"/>
      <c r="AR23" s="21"/>
      <c r="AS23" s="21"/>
      <c r="AT23" s="21"/>
      <c r="AU23" s="21"/>
      <c r="AV23" s="21"/>
      <c r="AW23" s="27"/>
      <c r="AX23" s="27"/>
      <c r="AY23" s="27"/>
      <c r="AZ23" s="22"/>
      <c r="BA23" s="22"/>
      <c r="BB23" s="22"/>
      <c r="BC23" s="22"/>
      <c r="BG23" s="113"/>
      <c r="BH23" s="113"/>
      <c r="BI23" s="113"/>
      <c r="BJ23" s="113"/>
      <c r="BK23" s="113"/>
      <c r="BL23" s="113"/>
      <c r="BM23" s="113"/>
      <c r="BN23" s="113"/>
      <c r="BO23" s="113"/>
      <c r="BP23" s="113"/>
      <c r="BQ23" s="113"/>
      <c r="BR23" s="113"/>
      <c r="BS23" s="113"/>
      <c r="BT23" s="113"/>
      <c r="BU23" s="113"/>
      <c r="BV23" s="113"/>
      <c r="BW23" s="113"/>
      <c r="BX23" s="113"/>
      <c r="BY23" s="113"/>
      <c r="BZ23" s="113"/>
      <c r="CA23" s="44"/>
    </row>
    <row r="24" spans="4:79" ht="15.75" customHeight="1" x14ac:dyDescent="0.4">
      <c r="D24" s="46"/>
      <c r="E24" s="46"/>
      <c r="F24" s="46"/>
      <c r="G24" s="47"/>
      <c r="H24" s="47"/>
      <c r="I24" s="47"/>
      <c r="J24" s="47"/>
      <c r="K24" s="47"/>
      <c r="L24" s="47"/>
      <c r="M24" s="47"/>
      <c r="N24" s="47"/>
      <c r="O24" s="47"/>
      <c r="P24" s="47"/>
      <c r="Q24" s="47"/>
      <c r="R24" s="47"/>
      <c r="S24" s="47"/>
      <c r="T24" s="47"/>
      <c r="U24" s="47"/>
      <c r="V24" s="47"/>
      <c r="W24" s="19"/>
      <c r="Y24" s="20"/>
      <c r="Z24" s="20"/>
      <c r="AE24" s="21"/>
      <c r="AF24" s="21"/>
      <c r="AG24" s="26"/>
      <c r="AH24" s="21"/>
      <c r="AI24" s="21"/>
      <c r="AJ24" s="21"/>
      <c r="AK24" s="21"/>
      <c r="AL24" s="21"/>
      <c r="AM24" s="21"/>
      <c r="AN24" s="21"/>
      <c r="AO24" s="21"/>
      <c r="AP24" s="21"/>
      <c r="AQ24" s="21"/>
      <c r="AR24" s="21"/>
      <c r="AS24" s="21"/>
      <c r="AT24" s="21"/>
      <c r="AU24" s="21"/>
      <c r="AV24" s="21"/>
      <c r="AW24" s="27"/>
      <c r="AX24" s="27"/>
      <c r="AY24" s="27"/>
      <c r="AZ24" s="22"/>
      <c r="BA24" s="22"/>
      <c r="BB24" s="22"/>
      <c r="BC24" s="22"/>
      <c r="BG24" s="113"/>
      <c r="BH24" s="113"/>
      <c r="BI24" s="113"/>
      <c r="BJ24" s="113"/>
      <c r="BK24" s="113"/>
      <c r="BL24" s="113"/>
      <c r="BM24" s="113"/>
      <c r="BN24" s="113"/>
      <c r="BO24" s="113"/>
      <c r="BP24" s="113"/>
      <c r="BQ24" s="113"/>
      <c r="BR24" s="113"/>
      <c r="BS24" s="113"/>
      <c r="BT24" s="113"/>
      <c r="BU24" s="113"/>
      <c r="BV24" s="113"/>
      <c r="BW24" s="113"/>
      <c r="BX24" s="113"/>
      <c r="BY24" s="113"/>
      <c r="BZ24" s="113"/>
      <c r="CA24" s="44"/>
    </row>
    <row r="25" spans="4:79" ht="15.75" customHeight="1" x14ac:dyDescent="0.4">
      <c r="D25" s="13" t="s">
        <v>21</v>
      </c>
      <c r="E25" s="19"/>
      <c r="F25" s="19"/>
      <c r="G25" s="19"/>
      <c r="H25" s="19"/>
      <c r="I25" s="19"/>
      <c r="J25" s="19"/>
      <c r="K25" s="19"/>
      <c r="L25" s="19"/>
      <c r="M25" s="19"/>
      <c r="N25" s="19"/>
      <c r="O25" s="19"/>
      <c r="P25" s="19"/>
      <c r="Q25" s="19"/>
      <c r="R25" s="19"/>
      <c r="S25" s="19"/>
      <c r="T25" s="19"/>
      <c r="U25" s="19"/>
      <c r="V25" s="19"/>
      <c r="W25" s="19"/>
      <c r="Y25" s="20"/>
      <c r="Z25" s="20"/>
      <c r="AE25" s="21"/>
      <c r="AF25" s="21"/>
      <c r="AG25" s="26"/>
      <c r="AH25" s="21"/>
      <c r="AI25" s="21"/>
      <c r="AJ25" s="21"/>
      <c r="AK25" s="21"/>
      <c r="AL25" s="21"/>
      <c r="AM25" s="21"/>
      <c r="AN25" s="21"/>
      <c r="AO25" s="21"/>
      <c r="AP25" s="21"/>
      <c r="AQ25" s="21"/>
      <c r="AR25" s="21"/>
      <c r="AS25" s="21"/>
      <c r="AT25" s="21"/>
      <c r="AU25" s="21"/>
      <c r="AV25" s="21"/>
      <c r="AW25" s="27"/>
      <c r="AX25" s="27"/>
      <c r="AY25" s="27"/>
      <c r="AZ25" s="22"/>
      <c r="BA25" s="22"/>
      <c r="BB25" s="22"/>
      <c r="BC25" s="22"/>
      <c r="BG25" s="113"/>
      <c r="BH25" s="113"/>
      <c r="BI25" s="113"/>
      <c r="BJ25" s="113"/>
      <c r="BK25" s="113"/>
      <c r="BL25" s="113"/>
      <c r="BM25" s="113"/>
      <c r="BN25" s="113"/>
      <c r="BO25" s="113"/>
      <c r="BP25" s="113"/>
      <c r="BQ25" s="113"/>
      <c r="BR25" s="113"/>
      <c r="BS25" s="113"/>
      <c r="BT25" s="113"/>
      <c r="BU25" s="113"/>
      <c r="BV25" s="113"/>
      <c r="BW25" s="113"/>
      <c r="BX25" s="113"/>
      <c r="BY25" s="113"/>
      <c r="BZ25" s="113"/>
      <c r="CA25" s="44"/>
    </row>
    <row r="26" spans="4:79" ht="15.75" customHeight="1" x14ac:dyDescent="0.4">
      <c r="D26" s="108" t="s">
        <v>22</v>
      </c>
      <c r="E26" s="108"/>
      <c r="F26" s="108"/>
      <c r="G26" s="108"/>
      <c r="H26" s="108"/>
      <c r="I26" s="108"/>
      <c r="J26" s="108"/>
      <c r="K26" s="108"/>
      <c r="L26" s="108"/>
      <c r="M26" s="108"/>
      <c r="N26" s="108"/>
      <c r="O26" s="108"/>
      <c r="P26" s="108"/>
      <c r="Q26" s="114" t="s">
        <v>23</v>
      </c>
      <c r="R26" s="115"/>
      <c r="S26" s="115"/>
      <c r="T26" s="115"/>
      <c r="U26" s="115"/>
      <c r="V26" s="116"/>
      <c r="W26" s="87">
        <v>2000000</v>
      </c>
      <c r="X26" s="87"/>
      <c r="Y26" s="87"/>
      <c r="Z26" s="87"/>
      <c r="AF26" s="21"/>
      <c r="AG26" s="26"/>
      <c r="AH26" s="21"/>
      <c r="AI26" s="21"/>
      <c r="AJ26" s="21"/>
      <c r="AK26" s="21"/>
      <c r="AL26" s="21"/>
      <c r="AM26" s="21"/>
      <c r="AN26" s="21"/>
      <c r="AO26" s="21"/>
      <c r="AP26" s="21"/>
      <c r="AQ26" s="21"/>
      <c r="AR26" s="21"/>
      <c r="AS26" s="21"/>
      <c r="AT26" s="21"/>
      <c r="AU26" s="21"/>
      <c r="AV26" s="21"/>
      <c r="AW26" s="27"/>
      <c r="AX26" s="27"/>
      <c r="AY26" s="27"/>
      <c r="AZ26" s="22"/>
      <c r="BA26" s="22"/>
      <c r="BB26" s="22"/>
      <c r="BC26" s="22"/>
      <c r="BD26" s="22"/>
      <c r="BE26" s="22"/>
      <c r="BH26" s="22"/>
      <c r="BI26" s="22"/>
      <c r="BJ26" s="23"/>
      <c r="BK26" s="23"/>
      <c r="BL26" s="23"/>
      <c r="BM26" s="24"/>
      <c r="BN26" s="24"/>
      <c r="BO26" s="24"/>
      <c r="BP26" s="22"/>
      <c r="BQ26" s="22"/>
      <c r="BR26" s="52"/>
      <c r="BS26" s="42"/>
      <c r="BT26" s="42"/>
      <c r="BU26" s="53"/>
      <c r="BV26" s="54"/>
      <c r="BW26" s="55"/>
      <c r="BX26" s="55"/>
      <c r="BY26" s="54"/>
      <c r="BZ26" s="55"/>
      <c r="CA26" s="38"/>
    </row>
    <row r="27" spans="4:79" ht="15.75" customHeight="1" x14ac:dyDescent="0.4">
      <c r="D27" s="108" t="s">
        <v>24</v>
      </c>
      <c r="E27" s="108"/>
      <c r="F27" s="108"/>
      <c r="G27" s="108"/>
      <c r="H27" s="108"/>
      <c r="I27" s="108"/>
      <c r="J27" s="108"/>
      <c r="K27" s="108"/>
      <c r="L27" s="108"/>
      <c r="M27" s="108"/>
      <c r="N27" s="108"/>
      <c r="O27" s="108"/>
      <c r="P27" s="108"/>
      <c r="Q27" s="114" t="s">
        <v>23</v>
      </c>
      <c r="R27" s="115"/>
      <c r="S27" s="115"/>
      <c r="T27" s="115"/>
      <c r="U27" s="115"/>
      <c r="V27" s="116"/>
      <c r="W27" s="87">
        <v>3000000</v>
      </c>
      <c r="X27" s="87"/>
      <c r="Y27" s="87"/>
      <c r="Z27" s="87"/>
      <c r="AF27" s="21"/>
      <c r="AG27" s="26"/>
      <c r="AH27" s="21"/>
      <c r="AI27" s="21"/>
      <c r="AJ27" s="21"/>
      <c r="AK27" s="21"/>
      <c r="AL27" s="21"/>
      <c r="AM27" s="21"/>
      <c r="AN27" s="21"/>
      <c r="AO27" s="21"/>
      <c r="AP27" s="21"/>
      <c r="AQ27" s="21"/>
      <c r="AR27" s="21"/>
      <c r="AS27" s="21"/>
      <c r="AT27" s="21"/>
      <c r="AU27" s="21"/>
      <c r="AV27" s="21"/>
      <c r="AW27" s="27"/>
      <c r="AX27" s="27"/>
      <c r="AY27" s="27"/>
      <c r="AZ27" s="22"/>
      <c r="BA27" s="22"/>
      <c r="BB27" s="22"/>
      <c r="BC27" s="22"/>
      <c r="BD27" s="22"/>
      <c r="BE27" s="22"/>
      <c r="BH27" s="22"/>
      <c r="BI27" s="22"/>
      <c r="BJ27" s="23"/>
      <c r="BK27" s="23"/>
      <c r="BL27" s="23"/>
      <c r="BM27" s="24"/>
      <c r="BN27" s="24"/>
      <c r="BO27" s="24"/>
      <c r="BP27" s="22"/>
      <c r="BQ27" s="22"/>
      <c r="BR27" s="32"/>
      <c r="BS27" s="33"/>
      <c r="BT27" s="33"/>
      <c r="BU27" s="34"/>
      <c r="BV27" s="37"/>
      <c r="BW27" s="38"/>
      <c r="BX27" s="38"/>
      <c r="BY27" s="37"/>
      <c r="BZ27" s="38"/>
      <c r="CA27" s="38"/>
    </row>
    <row r="28" spans="4:79" ht="15.75" customHeight="1" x14ac:dyDescent="0.4">
      <c r="D28" s="108" t="s">
        <v>25</v>
      </c>
      <c r="E28" s="108"/>
      <c r="F28" s="108"/>
      <c r="G28" s="108"/>
      <c r="H28" s="108"/>
      <c r="I28" s="108"/>
      <c r="J28" s="108"/>
      <c r="K28" s="108"/>
      <c r="L28" s="108"/>
      <c r="M28" s="108"/>
      <c r="N28" s="108"/>
      <c r="O28" s="108"/>
      <c r="P28" s="108"/>
      <c r="Q28" s="89" t="s">
        <v>26</v>
      </c>
      <c r="R28" s="90"/>
      <c r="S28" s="90"/>
      <c r="T28" s="90"/>
      <c r="U28" s="90"/>
      <c r="V28" s="91"/>
      <c r="W28" s="89">
        <v>3000000</v>
      </c>
      <c r="X28" s="90"/>
      <c r="Y28" s="90"/>
      <c r="Z28" s="91"/>
      <c r="AF28" s="109"/>
      <c r="AG28" s="109"/>
      <c r="AH28" s="109"/>
      <c r="AI28" s="109"/>
      <c r="AQ28" s="21"/>
      <c r="AR28" s="21"/>
      <c r="AS28" s="21"/>
      <c r="AT28" s="21"/>
      <c r="AU28" s="21"/>
      <c r="AV28" s="21"/>
      <c r="AW28" s="27"/>
      <c r="AX28" s="27"/>
      <c r="AY28" s="27"/>
      <c r="AZ28" s="22"/>
      <c r="BA28" s="22"/>
      <c r="BB28" s="22"/>
      <c r="BC28" s="22"/>
      <c r="BD28" s="22"/>
      <c r="BE28" s="22"/>
      <c r="BH28" s="22"/>
      <c r="BI28" s="22"/>
      <c r="BJ28" s="23"/>
      <c r="BK28" s="23"/>
      <c r="BL28" s="23"/>
      <c r="BM28" s="24"/>
      <c r="BN28" s="24"/>
      <c r="BO28" s="24"/>
      <c r="BP28" s="22"/>
      <c r="BQ28" s="22"/>
      <c r="BR28" s="32"/>
      <c r="BS28" s="33"/>
      <c r="BT28" s="33"/>
      <c r="BU28" s="34"/>
      <c r="BV28" s="37"/>
      <c r="BW28" s="38"/>
      <c r="BX28" s="38"/>
      <c r="BY28" s="37"/>
      <c r="BZ28" s="38"/>
      <c r="CA28" s="38"/>
    </row>
    <row r="29" spans="4:79" ht="15.75" customHeight="1" x14ac:dyDescent="0.4">
      <c r="D29" s="13"/>
      <c r="E29" s="19"/>
      <c r="F29" s="19"/>
      <c r="G29" s="19"/>
      <c r="H29" s="19"/>
      <c r="I29" s="19"/>
      <c r="J29" s="19"/>
      <c r="K29" s="19"/>
      <c r="L29" s="19"/>
      <c r="M29" s="19"/>
      <c r="N29" s="19"/>
      <c r="O29" s="19"/>
      <c r="P29" s="19"/>
      <c r="Q29" s="19"/>
      <c r="R29" s="19"/>
      <c r="S29" s="19"/>
      <c r="T29" s="19"/>
      <c r="U29" s="19"/>
      <c r="V29" s="19"/>
      <c r="W29" s="19"/>
      <c r="Y29" s="20"/>
      <c r="Z29" s="20"/>
      <c r="AE29" s="21"/>
      <c r="AF29" s="21"/>
      <c r="AG29" s="26"/>
      <c r="AH29" s="21"/>
      <c r="AI29" s="21"/>
      <c r="AJ29" s="21"/>
      <c r="AK29" s="21"/>
      <c r="AL29" s="21"/>
      <c r="AM29" s="21"/>
      <c r="AN29" s="21"/>
      <c r="AO29" s="21"/>
      <c r="AP29" s="21"/>
      <c r="AQ29" s="21"/>
      <c r="AR29" s="21"/>
      <c r="AS29" s="21"/>
      <c r="AT29" s="21"/>
      <c r="AU29" s="21"/>
      <c r="AV29" s="21"/>
      <c r="AW29" s="27"/>
      <c r="AX29" s="27"/>
      <c r="AY29" s="27"/>
      <c r="AZ29" s="22"/>
      <c r="BA29" s="22"/>
      <c r="BB29" s="22"/>
      <c r="BC29" s="22"/>
      <c r="BD29" s="22"/>
      <c r="BE29" s="22"/>
      <c r="BH29" s="22"/>
      <c r="BI29" s="22"/>
      <c r="BJ29" s="23"/>
      <c r="BK29" s="23"/>
      <c r="BL29" s="23"/>
      <c r="BM29" s="24"/>
      <c r="BN29" s="24"/>
      <c r="BO29" s="24"/>
      <c r="BP29" s="22"/>
      <c r="BQ29" s="22"/>
      <c r="BR29" s="32"/>
      <c r="BS29" s="33"/>
      <c r="BT29" s="33"/>
      <c r="BU29" s="34"/>
      <c r="BV29" s="37"/>
      <c r="BW29" s="38"/>
      <c r="BX29" s="38"/>
      <c r="BY29" s="37"/>
      <c r="BZ29" s="38"/>
      <c r="CA29" s="38"/>
    </row>
    <row r="30" spans="4:79" ht="15.75" customHeight="1" x14ac:dyDescent="0.4">
      <c r="D30" s="17" t="s">
        <v>27</v>
      </c>
      <c r="AF30" s="26"/>
      <c r="AG30" s="26"/>
      <c r="AH30" s="21"/>
      <c r="AI30" s="21"/>
      <c r="AJ30" s="21"/>
      <c r="AK30" s="21"/>
      <c r="AL30" s="21"/>
      <c r="AM30" s="21"/>
      <c r="AN30" s="21"/>
      <c r="AO30" s="21"/>
      <c r="AP30" s="21"/>
      <c r="AQ30" s="21"/>
      <c r="AR30" s="21"/>
      <c r="AS30" s="21"/>
      <c r="AT30" s="21"/>
      <c r="AU30" s="21"/>
      <c r="AV30" s="21"/>
      <c r="AW30" s="27"/>
      <c r="AX30" s="27"/>
      <c r="AY30" s="22"/>
      <c r="AZ30" s="22"/>
      <c r="BA30" s="22"/>
      <c r="BD30" s="22"/>
      <c r="BE30" s="22"/>
      <c r="BF30" s="23"/>
      <c r="BG30" s="23"/>
      <c r="BH30" s="23"/>
      <c r="BI30" s="22"/>
      <c r="BJ30" s="23"/>
      <c r="BK30" s="23"/>
      <c r="BL30" s="23"/>
      <c r="BM30" s="24"/>
      <c r="BN30" s="24"/>
      <c r="BO30" s="24"/>
      <c r="BP30" s="22"/>
      <c r="BQ30" s="22"/>
      <c r="BR30" s="110" t="s">
        <v>28</v>
      </c>
      <c r="BS30" s="111"/>
      <c r="BT30" s="111"/>
      <c r="BU30" s="112"/>
      <c r="BV30" s="101">
        <v>800</v>
      </c>
      <c r="BW30" s="102"/>
      <c r="BX30" s="102"/>
      <c r="BY30" s="101">
        <v>153</v>
      </c>
      <c r="BZ30" s="102"/>
      <c r="CA30" s="102"/>
    </row>
    <row r="31" spans="4:79" ht="15.75" customHeight="1" x14ac:dyDescent="0.4">
      <c r="D31" s="103" t="s">
        <v>29</v>
      </c>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25"/>
      <c r="AQ31" s="25"/>
      <c r="AR31" s="25"/>
      <c r="AS31" s="25"/>
      <c r="AT31" s="25"/>
      <c r="AU31" s="25"/>
      <c r="AV31" s="22"/>
      <c r="AW31" s="22"/>
      <c r="AX31" s="22"/>
      <c r="AY31" s="22"/>
      <c r="AZ31" s="22"/>
      <c r="BA31" s="22"/>
      <c r="BD31" s="22"/>
      <c r="BE31" s="22"/>
      <c r="BF31" s="23"/>
      <c r="BG31" s="23"/>
      <c r="BH31" s="23"/>
      <c r="BI31" s="24"/>
      <c r="BJ31" s="24"/>
      <c r="BK31" s="24"/>
      <c r="BL31" s="22"/>
      <c r="BM31" s="22"/>
      <c r="BN31" s="22"/>
      <c r="BO31" s="22"/>
      <c r="BP31" s="22"/>
      <c r="BQ31" s="22"/>
    </row>
    <row r="32" spans="4:79" ht="15.75" customHeight="1" x14ac:dyDescent="0.4">
      <c r="D32" s="104" t="s">
        <v>30</v>
      </c>
      <c r="E32" s="105"/>
      <c r="F32" s="105"/>
      <c r="G32" s="105"/>
      <c r="H32" s="105"/>
      <c r="I32" s="105"/>
      <c r="J32" s="105"/>
      <c r="K32" s="105"/>
      <c r="L32" s="105"/>
      <c r="M32" s="105"/>
      <c r="N32" s="105"/>
      <c r="O32" s="105"/>
      <c r="P32" s="105"/>
      <c r="Q32" s="84" t="s">
        <v>2</v>
      </c>
      <c r="R32" s="85"/>
      <c r="S32" s="85"/>
      <c r="T32" s="86"/>
      <c r="U32" s="40"/>
      <c r="V32" s="41"/>
      <c r="W32" s="41"/>
      <c r="X32" s="41"/>
      <c r="Y32" s="41"/>
      <c r="Z32" s="41"/>
      <c r="AA32" s="31" t="str">
        <f>IF(M86,VLOOKUP(W86,$AG$79:$AW$82,5,TRUE),"")</f>
        <v/>
      </c>
      <c r="AB32" s="31"/>
      <c r="AC32" s="31"/>
      <c r="AD32" s="31"/>
      <c r="AE32" s="31"/>
      <c r="AF32" s="31"/>
      <c r="AY32" s="25"/>
      <c r="AZ32" s="106"/>
      <c r="BA32" s="106"/>
      <c r="BB32" s="106"/>
      <c r="BC32" s="106"/>
      <c r="BD32" s="106"/>
      <c r="BE32" s="106"/>
      <c r="BH32" s="22"/>
      <c r="BK32" s="24"/>
      <c r="BL32" s="22"/>
      <c r="BM32" s="22"/>
      <c r="BN32" s="22"/>
      <c r="BO32" s="107"/>
      <c r="BP32" s="107"/>
      <c r="BQ32" s="107"/>
    </row>
    <row r="33" spans="4:73" ht="15.75" customHeight="1" x14ac:dyDescent="0.4">
      <c r="D33" s="13"/>
      <c r="AF33" s="26"/>
      <c r="AG33" s="26"/>
      <c r="AH33" s="21"/>
      <c r="AI33" s="21"/>
      <c r="AJ33" s="21"/>
      <c r="AK33" s="21"/>
      <c r="AL33" s="21"/>
      <c r="AM33" s="21"/>
      <c r="AN33" s="21"/>
      <c r="AO33" s="21"/>
      <c r="AP33" s="21"/>
      <c r="AQ33" s="21"/>
      <c r="AR33" s="21"/>
      <c r="AS33" s="21"/>
      <c r="AT33" s="21"/>
      <c r="AU33" s="21"/>
      <c r="AV33" s="21"/>
      <c r="AW33" s="25"/>
      <c r="AX33" s="25"/>
      <c r="BI33" s="22"/>
      <c r="BJ33" s="23"/>
      <c r="BK33" s="23"/>
      <c r="BL33" s="23"/>
      <c r="BM33" s="24"/>
      <c r="BN33" s="24"/>
      <c r="BO33" s="92">
        <v>1000000</v>
      </c>
      <c r="BP33" s="93"/>
      <c r="BQ33" s="94"/>
      <c r="BR33" s="22"/>
      <c r="BS33" s="22"/>
      <c r="BT33" s="22"/>
      <c r="BU33" s="22"/>
    </row>
    <row r="34" spans="4:73" ht="15.75" customHeight="1" x14ac:dyDescent="0.4">
      <c r="D34" s="17" t="s">
        <v>31</v>
      </c>
      <c r="AF34" s="26"/>
      <c r="AG34" s="26"/>
      <c r="AH34" s="21"/>
      <c r="AI34" s="21"/>
      <c r="AJ34" s="21"/>
      <c r="AK34" s="21"/>
      <c r="AL34" s="21"/>
      <c r="AM34" s="21"/>
      <c r="AN34" s="21"/>
      <c r="AO34" s="21"/>
      <c r="AP34" s="21"/>
      <c r="AQ34" s="21"/>
      <c r="AR34" s="21"/>
      <c r="AS34" s="21"/>
      <c r="AT34" s="21"/>
      <c r="AU34" s="21"/>
      <c r="AV34" s="21"/>
      <c r="AW34" s="25"/>
      <c r="AX34" s="25"/>
      <c r="BI34" s="22"/>
      <c r="BJ34" s="23"/>
      <c r="BK34" s="24"/>
      <c r="BL34" s="22"/>
      <c r="BM34" s="22"/>
      <c r="BN34" s="22"/>
      <c r="BO34" s="95">
        <v>1000000</v>
      </c>
      <c r="BP34" s="96"/>
      <c r="BQ34" s="97"/>
      <c r="BR34" s="22"/>
      <c r="BS34" s="22"/>
      <c r="BT34" s="22"/>
      <c r="BU34" s="22"/>
    </row>
    <row r="35" spans="4:73" ht="15.75" customHeight="1" x14ac:dyDescent="0.4">
      <c r="D35" s="98" t="s">
        <v>32</v>
      </c>
      <c r="E35" s="98"/>
      <c r="F35" s="98"/>
      <c r="G35" s="98"/>
      <c r="H35" s="98"/>
      <c r="I35" s="98"/>
      <c r="J35" s="98"/>
      <c r="K35" s="98"/>
      <c r="L35" s="98"/>
      <c r="M35" s="98"/>
      <c r="N35" s="98"/>
      <c r="O35" s="98"/>
      <c r="P35" s="98"/>
      <c r="Q35" s="98"/>
      <c r="R35" s="98"/>
      <c r="S35" s="98"/>
      <c r="AF35" s="26"/>
      <c r="AG35" s="26"/>
      <c r="AH35" s="21"/>
      <c r="AI35" s="21"/>
      <c r="AJ35" s="21"/>
      <c r="AK35" s="21"/>
      <c r="AL35" s="21"/>
      <c r="AM35" s="21"/>
      <c r="AN35" s="21"/>
      <c r="AO35" s="21"/>
      <c r="AP35" s="21"/>
      <c r="AQ35" s="21"/>
      <c r="AR35" s="21"/>
      <c r="AS35" s="21"/>
      <c r="AT35" s="21"/>
      <c r="AU35" s="21"/>
      <c r="AV35" s="21"/>
      <c r="AW35" s="25"/>
      <c r="AX35" s="25"/>
      <c r="BI35" s="22"/>
      <c r="BJ35" s="23"/>
      <c r="BK35" s="23"/>
      <c r="BL35" s="23"/>
      <c r="BM35" s="24"/>
      <c r="BN35" s="24"/>
      <c r="BO35" s="99">
        <v>500000</v>
      </c>
      <c r="BP35" s="100"/>
      <c r="BQ35" s="100"/>
      <c r="BR35" s="22"/>
      <c r="BS35" s="22"/>
      <c r="BT35" s="22"/>
      <c r="BU35" s="22"/>
    </row>
    <row r="36" spans="4:73" ht="15.75" customHeight="1" x14ac:dyDescent="0.4">
      <c r="D36" s="82" t="s">
        <v>33</v>
      </c>
      <c r="E36" s="83"/>
      <c r="F36" s="83"/>
      <c r="G36" s="83"/>
      <c r="H36" s="83"/>
      <c r="I36" s="83"/>
      <c r="J36" s="83"/>
      <c r="K36" s="83"/>
      <c r="L36" s="83"/>
      <c r="M36" s="83"/>
      <c r="N36" s="83"/>
      <c r="O36" s="83"/>
      <c r="P36" s="83"/>
      <c r="Q36" s="84" t="s">
        <v>80</v>
      </c>
      <c r="R36" s="85"/>
      <c r="S36" s="85"/>
      <c r="T36" s="86"/>
      <c r="U36" s="87" t="s">
        <v>23</v>
      </c>
      <c r="V36" s="87"/>
      <c r="W36" s="87"/>
      <c r="X36" s="87"/>
      <c r="Y36" s="87"/>
      <c r="Z36" s="87"/>
      <c r="AA36" s="87">
        <v>1000000</v>
      </c>
      <c r="AB36" s="87"/>
      <c r="AC36" s="87"/>
      <c r="AD36" s="87"/>
      <c r="AE36" s="39"/>
      <c r="AP36" s="19"/>
      <c r="AQ36" s="21"/>
      <c r="AR36" s="21"/>
      <c r="AS36" s="21"/>
      <c r="AT36" s="21"/>
      <c r="AU36" s="21"/>
      <c r="AV36" s="21"/>
      <c r="AW36" s="25"/>
      <c r="AX36" s="25"/>
      <c r="BI36" s="22"/>
      <c r="BJ36" s="23"/>
      <c r="BK36" s="24"/>
      <c r="BL36" s="22"/>
      <c r="BM36" s="22"/>
      <c r="BN36" s="22"/>
      <c r="BO36" s="99"/>
      <c r="BP36" s="100"/>
      <c r="BQ36" s="100"/>
      <c r="BR36" s="22"/>
      <c r="BS36" s="22"/>
      <c r="BT36" s="22"/>
      <c r="BU36" s="22"/>
    </row>
    <row r="37" spans="4:73" ht="15.75" customHeight="1" x14ac:dyDescent="0.4">
      <c r="D37" s="82" t="s">
        <v>34</v>
      </c>
      <c r="E37" s="83"/>
      <c r="F37" s="83"/>
      <c r="G37" s="83"/>
      <c r="H37" s="83"/>
      <c r="I37" s="83"/>
      <c r="J37" s="83"/>
      <c r="K37" s="83"/>
      <c r="L37" s="83"/>
      <c r="M37" s="83"/>
      <c r="N37" s="83"/>
      <c r="O37" s="83"/>
      <c r="P37" s="83"/>
      <c r="Q37" s="84" t="s">
        <v>2</v>
      </c>
      <c r="R37" s="85"/>
      <c r="S37" s="85"/>
      <c r="T37" s="86"/>
      <c r="U37" s="87" t="s">
        <v>23</v>
      </c>
      <c r="V37" s="87"/>
      <c r="W37" s="87"/>
      <c r="X37" s="87"/>
      <c r="Y37" s="87"/>
      <c r="Z37" s="87"/>
      <c r="AA37" s="87">
        <v>1000000</v>
      </c>
      <c r="AB37" s="87"/>
      <c r="AC37" s="87"/>
      <c r="AD37" s="87"/>
      <c r="AE37" s="39"/>
      <c r="AP37" s="19"/>
      <c r="AQ37" s="21"/>
      <c r="AR37" s="21"/>
      <c r="AS37" s="21"/>
      <c r="AT37" s="21"/>
      <c r="AU37" s="21"/>
      <c r="AV37" s="21"/>
      <c r="AW37" s="25"/>
      <c r="AX37" s="25"/>
      <c r="BI37" s="22"/>
      <c r="BJ37" s="23"/>
      <c r="BK37" s="23"/>
      <c r="BL37" s="23"/>
      <c r="BM37" s="24"/>
      <c r="BN37" s="24"/>
      <c r="BO37" s="24"/>
      <c r="BP37" s="22"/>
      <c r="BQ37" s="22"/>
      <c r="BR37" s="22"/>
      <c r="BS37" s="22"/>
      <c r="BT37" s="22"/>
      <c r="BU37" s="22"/>
    </row>
    <row r="38" spans="4:73" ht="15.75" customHeight="1" x14ac:dyDescent="0.4">
      <c r="D38" s="82" t="s">
        <v>35</v>
      </c>
      <c r="E38" s="83"/>
      <c r="F38" s="83"/>
      <c r="G38" s="83"/>
      <c r="H38" s="83"/>
      <c r="I38" s="83"/>
      <c r="J38" s="83"/>
      <c r="K38" s="83"/>
      <c r="L38" s="83"/>
      <c r="M38" s="83"/>
      <c r="N38" s="83"/>
      <c r="O38" s="83"/>
      <c r="P38" s="83"/>
      <c r="Q38" s="84" t="s">
        <v>2</v>
      </c>
      <c r="R38" s="85"/>
      <c r="S38" s="85"/>
      <c r="T38" s="86"/>
      <c r="U38" s="88" t="s">
        <v>26</v>
      </c>
      <c r="V38" s="88"/>
      <c r="W38" s="88"/>
      <c r="X38" s="88"/>
      <c r="Y38" s="88"/>
      <c r="Z38" s="88"/>
      <c r="AA38" s="89">
        <v>500000</v>
      </c>
      <c r="AB38" s="90"/>
      <c r="AC38" s="90"/>
      <c r="AD38" s="91"/>
      <c r="AE38" s="39"/>
      <c r="AP38" s="19"/>
      <c r="AQ38" s="21"/>
      <c r="AR38" s="21"/>
      <c r="AS38" s="21"/>
      <c r="AT38" s="21"/>
      <c r="AX38" s="25"/>
    </row>
    <row r="39" spans="4:73" ht="15.75" customHeight="1" x14ac:dyDescent="0.4">
      <c r="E39" s="29"/>
      <c r="F39" s="29"/>
      <c r="G39" s="19"/>
      <c r="H39" s="19"/>
      <c r="I39" s="19"/>
      <c r="J39" s="19"/>
      <c r="K39" s="19"/>
      <c r="L39" s="19"/>
      <c r="M39" s="19"/>
      <c r="N39" s="19"/>
      <c r="O39" s="19"/>
      <c r="P39" s="19"/>
      <c r="Q39" s="19"/>
      <c r="R39" s="19"/>
      <c r="S39" s="19"/>
      <c r="T39" s="19"/>
      <c r="U39" s="19"/>
      <c r="V39" s="19"/>
      <c r="W39" s="30"/>
      <c r="X39" s="30"/>
      <c r="Y39" s="30"/>
      <c r="Z39" s="30"/>
      <c r="AY39" s="28"/>
      <c r="AZ39" s="28"/>
      <c r="BA39" s="28"/>
      <c r="BB39" s="28"/>
      <c r="BC39" s="28"/>
      <c r="BD39" s="28"/>
      <c r="BE39" s="28"/>
      <c r="BF39" s="28"/>
      <c r="BG39" s="28"/>
      <c r="BH39" s="28"/>
    </row>
  </sheetData>
  <sheetProtection sheet="1" objects="1" scenarios="1"/>
  <mergeCells count="74">
    <mergeCell ref="D8:G8"/>
    <mergeCell ref="H8:Z8"/>
    <mergeCell ref="C2:AF4"/>
    <mergeCell ref="D6:G6"/>
    <mergeCell ref="H6:Z6"/>
    <mergeCell ref="D7:G7"/>
    <mergeCell ref="H7:Z7"/>
    <mergeCell ref="D9:G9"/>
    <mergeCell ref="H9:Z9"/>
    <mergeCell ref="D11:G11"/>
    <mergeCell ref="H11:Z11"/>
    <mergeCell ref="AY13:BB13"/>
    <mergeCell ref="D10:G10"/>
    <mergeCell ref="H10:Z10"/>
    <mergeCell ref="BF13:BH13"/>
    <mergeCell ref="D14:S14"/>
    <mergeCell ref="BI14:BK14"/>
    <mergeCell ref="D15:Z15"/>
    <mergeCell ref="AY16:BB16"/>
    <mergeCell ref="BC16:BE16"/>
    <mergeCell ref="BF16:BH16"/>
    <mergeCell ref="BC13:BE13"/>
    <mergeCell ref="BG22:BZ22"/>
    <mergeCell ref="D23:F23"/>
    <mergeCell ref="G23:Z23"/>
    <mergeCell ref="BG23:BZ23"/>
    <mergeCell ref="D18:S18"/>
    <mergeCell ref="W18:Z18"/>
    <mergeCell ref="AY18:BB18"/>
    <mergeCell ref="BC18:BE18"/>
    <mergeCell ref="BF18:BH18"/>
    <mergeCell ref="D20:F20"/>
    <mergeCell ref="G20:Z20"/>
    <mergeCell ref="D27:P27"/>
    <mergeCell ref="Q27:V27"/>
    <mergeCell ref="W27:Z27"/>
    <mergeCell ref="D21:F21"/>
    <mergeCell ref="G21:Z21"/>
    <mergeCell ref="D22:F22"/>
    <mergeCell ref="G22:Z22"/>
    <mergeCell ref="BG24:BZ24"/>
    <mergeCell ref="BG25:BZ25"/>
    <mergeCell ref="D26:P26"/>
    <mergeCell ref="Q26:V26"/>
    <mergeCell ref="W26:Z26"/>
    <mergeCell ref="D28:P28"/>
    <mergeCell ref="Q28:V28"/>
    <mergeCell ref="W28:Z28"/>
    <mergeCell ref="AF28:AI28"/>
    <mergeCell ref="BR30:BU30"/>
    <mergeCell ref="BY30:CA30"/>
    <mergeCell ref="D31:AO31"/>
    <mergeCell ref="D32:P32"/>
    <mergeCell ref="Q32:T32"/>
    <mergeCell ref="AZ32:BE32"/>
    <mergeCell ref="BO32:BQ32"/>
    <mergeCell ref="BV30:BX30"/>
    <mergeCell ref="BO33:BQ33"/>
    <mergeCell ref="BO34:BQ34"/>
    <mergeCell ref="D35:S35"/>
    <mergeCell ref="BO35:BQ35"/>
    <mergeCell ref="D36:P36"/>
    <mergeCell ref="Q36:T36"/>
    <mergeCell ref="U36:Z36"/>
    <mergeCell ref="AA36:AD36"/>
    <mergeCell ref="BO36:BQ36"/>
    <mergeCell ref="D37:P37"/>
    <mergeCell ref="Q37:T37"/>
    <mergeCell ref="U37:Z37"/>
    <mergeCell ref="AA37:AD37"/>
    <mergeCell ref="D38:P38"/>
    <mergeCell ref="Q38:T38"/>
    <mergeCell ref="U38:Z38"/>
    <mergeCell ref="AA38:AD38"/>
  </mergeCells>
  <phoneticPr fontId="4"/>
  <conditionalFormatting sqref="H6:Z9 Q32:T32 Q36:AD38 H11:Z11 H10">
    <cfRule type="containsBlanks" dxfId="8" priority="5">
      <formula>LEN(TRIM(H6))=0</formula>
    </cfRule>
  </conditionalFormatting>
  <conditionalFormatting sqref="D15:Z15">
    <cfRule type="containsBlanks" dxfId="7" priority="4">
      <formula>LEN(TRIM(D15))=0</formula>
    </cfRule>
  </conditionalFormatting>
  <conditionalFormatting sqref="W26:Z28">
    <cfRule type="containsBlanks" dxfId="6" priority="3">
      <formula>LEN(TRIM(W26))=0</formula>
    </cfRule>
  </conditionalFormatting>
  <conditionalFormatting sqref="W18:Z18">
    <cfRule type="containsBlanks" dxfId="5" priority="2">
      <formula>LEN(TRIM(W18))=0</formula>
    </cfRule>
  </conditionalFormatting>
  <conditionalFormatting sqref="H6:Z9 H11:Z11 H10">
    <cfRule type="containsBlanks" dxfId="4" priority="1">
      <formula>LEN(TRIM(H6))=0</formula>
    </cfRule>
  </conditionalFormatting>
  <dataValidations count="5">
    <dataValidation type="list" allowBlank="1" showInputMessage="1" showErrorMessage="1" sqref="W18:W19" xr:uid="{FE0BDD4C-7193-4F08-B42A-249FD2CE3DC1}">
      <formula1>"区分１,区分２,区分３,区分４"</formula1>
    </dataValidation>
    <dataValidation type="list" allowBlank="1" showInputMessage="1" showErrorMessage="1" sqref="Y29:Z29 Y24:Z25" xr:uid="{DD452F33-DDCB-4C08-9E1E-7577E81EE18C}">
      <formula1>#REF!</formula1>
    </dataValidation>
    <dataValidation type="list" allowBlank="1" showInputMessage="1" showErrorMessage="1" sqref="D15:Z15" xr:uid="{ADA3B3E7-D090-46E7-A02F-7F8F6CEF6157}">
      <formula1>"地域連携支援を週15時間以上30時間未満の実施（複数人の合計可）,地域連携支援を週30時間以上の実施（複数人の合計可）"</formula1>
    </dataValidation>
    <dataValidation type="list" allowBlank="1" showInputMessage="1" showErrorMessage="1" sqref="W39:Z39 Q32 Q36:Q38 R36:Z37" xr:uid="{DB852903-AFE8-4335-A001-3EBEEF2FC205}">
      <formula1>$BU$3</formula1>
    </dataValidation>
    <dataValidation type="list" allowBlank="1" showInputMessage="1" showErrorMessage="1" sqref="Y16:Z16" xr:uid="{10165A39-39B3-4938-A820-1936CA441AD1}">
      <formula1>BV4</formula1>
    </dataValidation>
  </dataValidations>
  <pageMargins left="0.7" right="0.7" top="0.75" bottom="0.75" header="0.3" footer="0.3"/>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C3CEA-F89D-4F46-9C72-6B5774F314E7}">
  <sheetPr codeName="Sheet5">
    <tabColor rgb="FFFFFF00"/>
  </sheetPr>
  <dimension ref="C1:CB39"/>
  <sheetViews>
    <sheetView view="pageBreakPreview" zoomScale="93" zoomScaleSheetLayoutView="93" workbookViewId="0">
      <selection activeCell="AG22" sqref="AG22"/>
    </sheetView>
  </sheetViews>
  <sheetFormatPr defaultRowHeight="18.75" x14ac:dyDescent="0.4"/>
  <cols>
    <col min="1" max="1" width="2" style="13" customWidth="1"/>
    <col min="2" max="3" width="2.5" style="13" customWidth="1"/>
    <col min="4" max="4" width="2.5" style="29" customWidth="1"/>
    <col min="5" max="48" width="2.5" style="13" customWidth="1"/>
    <col min="49" max="50" width="2.625" style="13" customWidth="1"/>
    <col min="51" max="51" width="2.75" style="13" customWidth="1"/>
    <col min="52" max="56" width="2.625" style="13" customWidth="1"/>
    <col min="57" max="57" width="4" style="13" customWidth="1"/>
    <col min="58" max="59" width="2.625" style="13" customWidth="1"/>
    <col min="60" max="60" width="6" style="13" customWidth="1"/>
    <col min="61" max="66" width="2.625" style="13" customWidth="1"/>
    <col min="67" max="80" width="2.625" style="13" hidden="1" customWidth="1"/>
    <col min="81" max="115" width="2.625" style="13" customWidth="1"/>
    <col min="116" max="116" width="9" style="13" customWidth="1"/>
    <col min="117" max="16384" width="9" style="13"/>
  </cols>
  <sheetData>
    <row r="1" spans="3:73" ht="15.75" customHeight="1" x14ac:dyDescent="0.4"/>
    <row r="2" spans="3:73" ht="15.75" customHeight="1" x14ac:dyDescent="0.4">
      <c r="C2" s="131" t="s">
        <v>0</v>
      </c>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2"/>
    </row>
    <row r="3" spans="3:73" ht="15.75" customHeight="1" x14ac:dyDescent="0.4">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2"/>
      <c r="BR3" s="13" t="s">
        <v>1</v>
      </c>
      <c r="BU3" s="13" t="s">
        <v>2</v>
      </c>
    </row>
    <row r="4" spans="3:73" ht="15.75" customHeight="1" x14ac:dyDescent="0.4">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2"/>
      <c r="BG4" s="14"/>
      <c r="BH4" s="14"/>
      <c r="BI4" s="14"/>
      <c r="BJ4" s="14"/>
      <c r="BK4" s="14"/>
      <c r="BR4" s="13" t="s">
        <v>3</v>
      </c>
      <c r="BU4" s="13" t="s">
        <v>2</v>
      </c>
    </row>
    <row r="5" spans="3:73" ht="15.75" customHeight="1" x14ac:dyDescent="0.4">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2"/>
      <c r="BG5" s="14"/>
      <c r="BH5" s="14"/>
      <c r="BI5" s="14"/>
      <c r="BJ5" s="14"/>
      <c r="BK5" s="14"/>
    </row>
    <row r="6" spans="3:73" ht="15.75" customHeight="1" x14ac:dyDescent="0.4">
      <c r="C6" s="16"/>
      <c r="D6" s="121" t="s">
        <v>4</v>
      </c>
      <c r="E6" s="122"/>
      <c r="F6" s="122"/>
      <c r="G6" s="123"/>
      <c r="H6" s="143"/>
      <c r="I6" s="144"/>
      <c r="J6" s="144"/>
      <c r="K6" s="144"/>
      <c r="L6" s="144"/>
      <c r="M6" s="144"/>
      <c r="N6" s="144"/>
      <c r="O6" s="144"/>
      <c r="P6" s="144"/>
      <c r="Q6" s="144"/>
      <c r="R6" s="144"/>
      <c r="S6" s="144"/>
      <c r="T6" s="144"/>
      <c r="U6" s="144"/>
      <c r="V6" s="144"/>
      <c r="W6" s="144"/>
      <c r="X6" s="144"/>
      <c r="Y6" s="144"/>
      <c r="Z6" s="145"/>
      <c r="AA6" s="16"/>
      <c r="AB6" s="16"/>
      <c r="AC6" s="16"/>
      <c r="AD6" s="16"/>
      <c r="AE6" s="16"/>
      <c r="AF6" s="16"/>
      <c r="AG6" s="12"/>
      <c r="BG6" s="14"/>
      <c r="BH6" s="14"/>
      <c r="BI6" s="14"/>
      <c r="BJ6" s="14"/>
      <c r="BK6" s="14"/>
    </row>
    <row r="7" spans="3:73" ht="15.75" customHeight="1" x14ac:dyDescent="0.4">
      <c r="C7" s="16"/>
      <c r="D7" s="121" t="s">
        <v>5</v>
      </c>
      <c r="E7" s="122"/>
      <c r="F7" s="122"/>
      <c r="G7" s="123"/>
      <c r="H7" s="146"/>
      <c r="I7" s="144"/>
      <c r="J7" s="144"/>
      <c r="K7" s="144"/>
      <c r="L7" s="144"/>
      <c r="M7" s="144"/>
      <c r="N7" s="144"/>
      <c r="O7" s="144"/>
      <c r="P7" s="144"/>
      <c r="Q7" s="144"/>
      <c r="R7" s="144"/>
      <c r="S7" s="144"/>
      <c r="T7" s="144"/>
      <c r="U7" s="144"/>
      <c r="V7" s="144"/>
      <c r="W7" s="144"/>
      <c r="X7" s="144"/>
      <c r="Y7" s="144"/>
      <c r="Z7" s="145"/>
      <c r="AA7" s="16"/>
      <c r="AB7" s="16"/>
      <c r="AC7" s="16"/>
      <c r="AD7" s="16"/>
      <c r="AE7" s="16"/>
      <c r="AF7" s="16"/>
      <c r="AG7" s="12"/>
      <c r="BG7" s="14"/>
      <c r="BH7" s="14"/>
      <c r="BI7" s="14"/>
      <c r="BJ7" s="14"/>
      <c r="BK7" s="14"/>
    </row>
    <row r="8" spans="3:73" ht="15.75" customHeight="1" x14ac:dyDescent="0.4">
      <c r="C8" s="16"/>
      <c r="D8" s="121" t="s">
        <v>6</v>
      </c>
      <c r="E8" s="122"/>
      <c r="F8" s="122"/>
      <c r="G8" s="123"/>
      <c r="H8" s="143"/>
      <c r="I8" s="144"/>
      <c r="J8" s="144"/>
      <c r="K8" s="144"/>
      <c r="L8" s="144"/>
      <c r="M8" s="144"/>
      <c r="N8" s="144"/>
      <c r="O8" s="144"/>
      <c r="P8" s="144"/>
      <c r="Q8" s="144"/>
      <c r="R8" s="144"/>
      <c r="S8" s="144"/>
      <c r="T8" s="144"/>
      <c r="U8" s="144"/>
      <c r="V8" s="144"/>
      <c r="W8" s="144"/>
      <c r="X8" s="144"/>
      <c r="Y8" s="144"/>
      <c r="Z8" s="145"/>
      <c r="AA8" s="16"/>
      <c r="AB8" s="16"/>
      <c r="AC8" s="16"/>
      <c r="AD8" s="16"/>
      <c r="AE8" s="16"/>
      <c r="AF8" s="16"/>
      <c r="AG8" s="12"/>
      <c r="BG8" s="14"/>
      <c r="BH8" s="14"/>
      <c r="BI8" s="14"/>
      <c r="BJ8" s="14"/>
      <c r="BK8" s="14"/>
    </row>
    <row r="9" spans="3:73" ht="15.75" customHeight="1" x14ac:dyDescent="0.4">
      <c r="C9" s="16"/>
      <c r="D9" s="121" t="s">
        <v>7</v>
      </c>
      <c r="E9" s="122"/>
      <c r="F9" s="122"/>
      <c r="G9" s="123"/>
      <c r="H9" s="143"/>
      <c r="I9" s="144"/>
      <c r="J9" s="144"/>
      <c r="K9" s="144"/>
      <c r="L9" s="144"/>
      <c r="M9" s="144"/>
      <c r="N9" s="144"/>
      <c r="O9" s="144"/>
      <c r="P9" s="144"/>
      <c r="Q9" s="144"/>
      <c r="R9" s="144"/>
      <c r="S9" s="144"/>
      <c r="T9" s="144"/>
      <c r="U9" s="144"/>
      <c r="V9" s="144"/>
      <c r="W9" s="144"/>
      <c r="X9" s="144"/>
      <c r="Y9" s="144"/>
      <c r="Z9" s="145"/>
      <c r="AA9" s="16"/>
      <c r="AB9" s="16"/>
      <c r="AC9" s="16"/>
      <c r="AD9" s="16"/>
      <c r="AE9" s="16"/>
      <c r="AF9" s="16"/>
      <c r="AG9" s="12"/>
      <c r="BG9" s="14"/>
      <c r="BH9" s="14"/>
      <c r="BI9" s="14"/>
      <c r="BJ9" s="14"/>
      <c r="BK9" s="14"/>
    </row>
    <row r="10" spans="3:73" ht="15.75" customHeight="1" x14ac:dyDescent="0.4">
      <c r="C10" s="16"/>
      <c r="D10" s="121" t="s">
        <v>8</v>
      </c>
      <c r="E10" s="122"/>
      <c r="F10" s="122"/>
      <c r="G10" s="123"/>
      <c r="H10" s="143"/>
      <c r="I10" s="144"/>
      <c r="J10" s="144"/>
      <c r="K10" s="144"/>
      <c r="L10" s="144"/>
      <c r="M10" s="144"/>
      <c r="N10" s="144"/>
      <c r="O10" s="144"/>
      <c r="P10" s="144"/>
      <c r="Q10" s="144"/>
      <c r="R10" s="144"/>
      <c r="S10" s="144"/>
      <c r="T10" s="144"/>
      <c r="U10" s="144"/>
      <c r="V10" s="144"/>
      <c r="W10" s="144"/>
      <c r="X10" s="144"/>
      <c r="Y10" s="144"/>
      <c r="Z10" s="145"/>
      <c r="AA10" s="16"/>
      <c r="AB10" s="16"/>
      <c r="AC10" s="16"/>
      <c r="AD10" s="16"/>
      <c r="AE10" s="16"/>
      <c r="AF10" s="16"/>
      <c r="AG10" s="12"/>
      <c r="BG10" s="14"/>
      <c r="BH10" s="14"/>
      <c r="BI10" s="14"/>
      <c r="BJ10" s="14"/>
      <c r="BK10" s="14"/>
    </row>
    <row r="11" spans="3:73" ht="15.75" customHeight="1" x14ac:dyDescent="0.4">
      <c r="C11" s="16"/>
      <c r="D11" s="124" t="s">
        <v>9</v>
      </c>
      <c r="E11" s="124"/>
      <c r="F11" s="124"/>
      <c r="G11" s="124"/>
      <c r="H11" s="142"/>
      <c r="I11" s="142"/>
      <c r="J11" s="142"/>
      <c r="K11" s="142"/>
      <c r="L11" s="142"/>
      <c r="M11" s="142"/>
      <c r="N11" s="142"/>
      <c r="O11" s="142"/>
      <c r="P11" s="142"/>
      <c r="Q11" s="142"/>
      <c r="R11" s="142"/>
      <c r="S11" s="142"/>
      <c r="T11" s="142"/>
      <c r="U11" s="142"/>
      <c r="V11" s="142"/>
      <c r="W11" s="142"/>
      <c r="X11" s="142"/>
      <c r="Y11" s="142"/>
      <c r="Z11" s="142"/>
      <c r="AA11" s="16"/>
      <c r="AB11" s="16"/>
      <c r="AC11" s="16"/>
      <c r="AD11" s="16"/>
      <c r="AE11" s="16"/>
      <c r="AF11" s="16"/>
      <c r="AG11" s="12"/>
      <c r="BG11" s="14"/>
      <c r="BH11" s="14"/>
      <c r="BI11" s="14"/>
      <c r="BJ11" s="14"/>
      <c r="BK11" s="14"/>
    </row>
    <row r="12" spans="3:73" ht="15.75" customHeight="1" x14ac:dyDescent="0.4">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2"/>
      <c r="BG12" s="14"/>
      <c r="BH12" s="14"/>
      <c r="BI12" s="14"/>
      <c r="BJ12" s="14"/>
      <c r="BK12" s="14"/>
    </row>
    <row r="13" spans="3:73" ht="15.75" customHeight="1" x14ac:dyDescent="0.4">
      <c r="D13" s="17" t="s">
        <v>10</v>
      </c>
      <c r="AY13" s="125"/>
      <c r="AZ13" s="125"/>
      <c r="BA13" s="125"/>
      <c r="BB13" s="125"/>
      <c r="BC13" s="125"/>
      <c r="BD13" s="125"/>
      <c r="BE13" s="125"/>
      <c r="BF13" s="126"/>
      <c r="BG13" s="125"/>
      <c r="BH13" s="125"/>
      <c r="BU13" s="13" t="s">
        <v>2</v>
      </c>
    </row>
    <row r="14" spans="3:73" ht="15.75" customHeight="1" x14ac:dyDescent="0.4">
      <c r="C14" s="17"/>
      <c r="D14" s="98" t="s">
        <v>11</v>
      </c>
      <c r="E14" s="98"/>
      <c r="F14" s="98"/>
      <c r="G14" s="98"/>
      <c r="H14" s="98"/>
      <c r="I14" s="98"/>
      <c r="J14" s="98"/>
      <c r="K14" s="98"/>
      <c r="L14" s="98"/>
      <c r="M14" s="98"/>
      <c r="N14" s="98"/>
      <c r="O14" s="98"/>
      <c r="P14" s="98"/>
      <c r="Q14" s="98"/>
      <c r="R14" s="98"/>
      <c r="S14" s="98"/>
      <c r="AE14" s="18"/>
      <c r="AF14" s="18"/>
      <c r="AG14" s="18"/>
      <c r="AH14" s="18"/>
      <c r="AI14" s="18"/>
      <c r="AJ14" s="18"/>
      <c r="AK14" s="18"/>
      <c r="AL14" s="18"/>
      <c r="AM14" s="18"/>
      <c r="AN14" s="18"/>
      <c r="AO14" s="18"/>
      <c r="AP14" s="18"/>
      <c r="AQ14" s="18"/>
      <c r="AR14" s="18"/>
      <c r="AS14" s="18"/>
      <c r="AT14" s="18"/>
      <c r="AU14" s="18"/>
      <c r="AV14" s="18"/>
      <c r="AW14" s="18"/>
      <c r="AX14" s="18"/>
      <c r="AY14" s="35"/>
      <c r="AZ14" s="35"/>
      <c r="BA14" s="35"/>
      <c r="BB14" s="35"/>
      <c r="BC14" s="35"/>
      <c r="BD14" s="35"/>
      <c r="BE14" s="35"/>
      <c r="BF14" s="35"/>
      <c r="BG14" s="35"/>
      <c r="BH14" s="35"/>
      <c r="BI14" s="125"/>
      <c r="BJ14" s="125"/>
      <c r="BK14" s="125"/>
      <c r="BL14" s="18"/>
      <c r="BM14" s="18"/>
      <c r="BN14" s="18"/>
      <c r="BO14" s="18"/>
      <c r="BP14" s="18"/>
      <c r="BQ14" s="18"/>
      <c r="BR14" s="18"/>
      <c r="BS14" s="18"/>
      <c r="BT14" s="13" t="s">
        <v>2</v>
      </c>
    </row>
    <row r="15" spans="3:73" ht="15.75" customHeight="1" x14ac:dyDescent="0.4">
      <c r="C15" s="17"/>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E15" s="18"/>
      <c r="AF15" s="18"/>
      <c r="AG15" s="18"/>
      <c r="AH15" s="18"/>
      <c r="AI15" s="18"/>
      <c r="AJ15" s="18"/>
      <c r="AK15" s="18"/>
      <c r="AL15" s="18"/>
      <c r="AM15" s="18"/>
      <c r="AN15" s="18"/>
      <c r="AO15" s="18"/>
      <c r="AP15" s="18"/>
      <c r="AQ15" s="18"/>
      <c r="AR15" s="18"/>
      <c r="AS15" s="18"/>
      <c r="AT15" s="18"/>
      <c r="AU15" s="18"/>
      <c r="AV15" s="18"/>
      <c r="AW15" s="18"/>
      <c r="AX15" s="18"/>
      <c r="AY15" s="35"/>
      <c r="AZ15" s="35"/>
      <c r="BA15" s="35"/>
      <c r="BB15" s="35"/>
      <c r="BC15" s="35"/>
      <c r="BD15" s="35"/>
      <c r="BE15" s="35"/>
      <c r="BF15" s="35"/>
      <c r="BG15" s="35"/>
      <c r="BH15" s="35"/>
      <c r="BI15" s="36"/>
      <c r="BJ15" s="36"/>
      <c r="BK15" s="36"/>
      <c r="BL15" s="18"/>
      <c r="BM15" s="18"/>
      <c r="BN15" s="18"/>
      <c r="BO15" s="18"/>
      <c r="BP15" s="18"/>
      <c r="BQ15" s="18"/>
      <c r="BR15" s="18"/>
      <c r="BS15" s="18"/>
    </row>
    <row r="16" spans="3:73" ht="15.75" customHeight="1" x14ac:dyDescent="0.4">
      <c r="D16" s="13"/>
      <c r="E16" s="19"/>
      <c r="F16" s="19"/>
      <c r="G16" s="19"/>
      <c r="H16" s="19"/>
      <c r="I16" s="19"/>
      <c r="J16" s="19"/>
      <c r="K16" s="19"/>
      <c r="L16" s="19"/>
      <c r="M16" s="19"/>
      <c r="N16" s="19"/>
      <c r="O16" s="19"/>
      <c r="P16" s="19"/>
      <c r="Q16" s="19"/>
      <c r="R16" s="19"/>
      <c r="S16" s="19"/>
      <c r="T16" s="19"/>
      <c r="U16" s="19"/>
      <c r="V16" s="19"/>
      <c r="W16" s="19"/>
      <c r="Y16" s="20"/>
      <c r="Z16" s="20"/>
      <c r="AE16" s="18"/>
      <c r="AF16" s="18"/>
      <c r="AG16" s="21"/>
      <c r="AH16" s="21"/>
      <c r="AI16" s="21"/>
      <c r="AJ16" s="25"/>
      <c r="AK16" s="25"/>
      <c r="AL16" s="25"/>
      <c r="AM16" s="25"/>
      <c r="AN16" s="25"/>
      <c r="AO16" s="25"/>
      <c r="AP16" s="25"/>
      <c r="AQ16" s="25"/>
      <c r="AR16" s="25"/>
      <c r="AS16" s="25"/>
      <c r="AT16" s="25"/>
      <c r="AU16" s="25"/>
      <c r="AV16" s="25"/>
      <c r="AW16" s="22"/>
      <c r="AX16" s="22"/>
      <c r="AY16" s="125"/>
      <c r="AZ16" s="125"/>
      <c r="BA16" s="125"/>
      <c r="BB16" s="125"/>
      <c r="BC16" s="128"/>
      <c r="BD16" s="129"/>
      <c r="BE16" s="129"/>
      <c r="BF16" s="128"/>
      <c r="BG16" s="129"/>
      <c r="BH16" s="129"/>
      <c r="BI16" s="23"/>
      <c r="BJ16" s="24"/>
      <c r="BK16" s="24"/>
      <c r="BL16" s="24"/>
      <c r="BM16" s="22"/>
      <c r="BN16" s="22"/>
      <c r="BO16" s="22"/>
      <c r="BP16" s="22"/>
      <c r="BQ16" s="22"/>
      <c r="BR16" s="22"/>
    </row>
    <row r="17" spans="4:79" ht="15.75" customHeight="1" x14ac:dyDescent="0.4">
      <c r="D17" s="17" t="s">
        <v>12</v>
      </c>
      <c r="AF17" s="21"/>
      <c r="AG17" s="21"/>
      <c r="AH17" s="21"/>
      <c r="AI17" s="21"/>
      <c r="AJ17" s="25"/>
      <c r="AK17" s="25"/>
      <c r="AL17" s="25"/>
      <c r="AM17" s="25"/>
      <c r="AN17" s="25"/>
      <c r="AO17" s="25"/>
      <c r="AP17" s="25"/>
      <c r="AQ17" s="25"/>
      <c r="AR17" s="25"/>
      <c r="AS17" s="25"/>
      <c r="AT17" s="25"/>
      <c r="AU17" s="25"/>
      <c r="AV17" s="25"/>
      <c r="AW17" s="22"/>
      <c r="AX17" s="22"/>
      <c r="AY17" s="22"/>
      <c r="AZ17" s="22"/>
      <c r="BA17" s="22"/>
      <c r="BB17" s="22"/>
      <c r="BE17" s="22"/>
      <c r="BF17" s="22"/>
      <c r="BG17" s="23"/>
      <c r="BH17" s="23"/>
      <c r="BI17" s="23"/>
      <c r="BJ17" s="24"/>
      <c r="BK17" s="24"/>
      <c r="BL17" s="24"/>
      <c r="BM17" s="22"/>
      <c r="BN17" s="22"/>
      <c r="BO17" s="22"/>
      <c r="BP17" s="22"/>
      <c r="BQ17" s="22"/>
      <c r="BR17" s="22"/>
    </row>
    <row r="18" spans="4:79" ht="15.75" customHeight="1" x14ac:dyDescent="0.4">
      <c r="D18" s="98" t="s">
        <v>11</v>
      </c>
      <c r="E18" s="98"/>
      <c r="F18" s="98"/>
      <c r="G18" s="98"/>
      <c r="H18" s="98"/>
      <c r="I18" s="98"/>
      <c r="J18" s="98"/>
      <c r="K18" s="98"/>
      <c r="L18" s="98"/>
      <c r="M18" s="98"/>
      <c r="N18" s="98"/>
      <c r="O18" s="98"/>
      <c r="P18" s="98"/>
      <c r="Q18" s="98"/>
      <c r="R18" s="98"/>
      <c r="S18" s="98"/>
      <c r="W18" s="147"/>
      <c r="X18" s="147"/>
      <c r="Y18" s="147"/>
      <c r="Z18" s="147"/>
      <c r="AE18" s="21"/>
      <c r="AF18" s="21"/>
      <c r="AG18" s="21"/>
      <c r="AH18" s="21"/>
      <c r="AI18" s="25"/>
      <c r="AJ18" s="25"/>
      <c r="AK18" s="25"/>
      <c r="AL18" s="25"/>
      <c r="AM18" s="25"/>
      <c r="AN18" s="25"/>
      <c r="AO18" s="25"/>
      <c r="AP18" s="25"/>
      <c r="AQ18" s="25"/>
      <c r="AR18" s="25"/>
      <c r="AS18" s="25"/>
      <c r="AT18" s="25"/>
      <c r="AU18" s="25"/>
      <c r="AV18" s="22"/>
      <c r="AW18" s="22"/>
      <c r="AX18" s="22"/>
      <c r="AY18" s="125"/>
      <c r="AZ18" s="125"/>
      <c r="BA18" s="125"/>
      <c r="BB18" s="125"/>
      <c r="BC18" s="125"/>
      <c r="BD18" s="125"/>
      <c r="BE18" s="125"/>
      <c r="BF18" s="126"/>
      <c r="BG18" s="125"/>
      <c r="BH18" s="125"/>
      <c r="BI18" s="24"/>
      <c r="BJ18" s="24"/>
      <c r="BK18" s="24"/>
      <c r="BL18" s="22"/>
      <c r="BM18" s="22"/>
      <c r="BN18" s="22"/>
      <c r="BO18" s="22"/>
      <c r="BP18" s="22"/>
      <c r="BQ18" s="22"/>
    </row>
    <row r="19" spans="4:79" ht="11.25" customHeight="1" x14ac:dyDescent="0.4">
      <c r="D19" s="17"/>
      <c r="E19" s="17"/>
      <c r="F19" s="17"/>
      <c r="G19" s="17"/>
      <c r="H19" s="17"/>
      <c r="I19" s="17"/>
      <c r="J19" s="17"/>
      <c r="K19" s="17"/>
      <c r="L19" s="17"/>
      <c r="M19" s="17"/>
      <c r="N19" s="17"/>
      <c r="O19" s="17"/>
      <c r="P19" s="17"/>
      <c r="Q19" s="17"/>
      <c r="R19" s="17"/>
      <c r="S19" s="17"/>
      <c r="W19" s="29"/>
      <c r="X19" s="29"/>
      <c r="Y19" s="29"/>
      <c r="Z19" s="29"/>
      <c r="AE19" s="21"/>
      <c r="AF19" s="21"/>
      <c r="AG19" s="21"/>
      <c r="AH19" s="21"/>
      <c r="AI19" s="25"/>
      <c r="AJ19" s="25"/>
      <c r="AK19" s="25"/>
      <c r="AL19" s="25"/>
      <c r="AM19" s="25"/>
      <c r="AN19" s="25"/>
      <c r="AO19" s="25"/>
      <c r="AP19" s="25"/>
      <c r="AQ19" s="25"/>
      <c r="AR19" s="25"/>
      <c r="AS19" s="25"/>
      <c r="AT19" s="25"/>
      <c r="AU19" s="25"/>
      <c r="AV19" s="22"/>
      <c r="AW19" s="22"/>
      <c r="AX19" s="22"/>
      <c r="AY19" s="36"/>
      <c r="AZ19" s="36"/>
      <c r="BA19" s="36"/>
      <c r="BB19" s="36"/>
      <c r="BC19" s="36"/>
      <c r="BD19" s="36"/>
      <c r="BE19" s="36"/>
      <c r="BF19" s="45"/>
      <c r="BG19" s="36"/>
      <c r="BH19" s="36"/>
      <c r="BI19" s="24"/>
      <c r="BJ19" s="24"/>
      <c r="BK19" s="24"/>
      <c r="BL19" s="22"/>
      <c r="BM19" s="22"/>
      <c r="BN19" s="22"/>
      <c r="BO19" s="22"/>
      <c r="BP19" s="22"/>
      <c r="BQ19" s="22"/>
    </row>
    <row r="20" spans="4:79" ht="15.75" customHeight="1" x14ac:dyDescent="0.4">
      <c r="D20" s="121" t="s">
        <v>13</v>
      </c>
      <c r="E20" s="122"/>
      <c r="F20" s="123"/>
      <c r="G20" s="120" t="s">
        <v>14</v>
      </c>
      <c r="H20" s="120"/>
      <c r="I20" s="120"/>
      <c r="J20" s="120"/>
      <c r="K20" s="120"/>
      <c r="L20" s="120"/>
      <c r="M20" s="120"/>
      <c r="N20" s="120"/>
      <c r="O20" s="120"/>
      <c r="P20" s="120"/>
      <c r="Q20" s="120"/>
      <c r="R20" s="120"/>
      <c r="S20" s="120"/>
      <c r="T20" s="120"/>
      <c r="U20" s="120"/>
      <c r="V20" s="120"/>
      <c r="W20" s="120"/>
      <c r="X20" s="120"/>
      <c r="Y20" s="120"/>
      <c r="Z20" s="120"/>
      <c r="AE20" s="21"/>
      <c r="AF20" s="21"/>
      <c r="AG20" s="26"/>
      <c r="AH20" s="21"/>
      <c r="AI20" s="21"/>
      <c r="AJ20" s="21"/>
      <c r="AK20" s="21"/>
      <c r="AL20" s="21"/>
      <c r="AM20" s="21"/>
      <c r="AN20" s="21"/>
      <c r="AO20" s="21"/>
      <c r="AP20" s="21"/>
      <c r="AQ20" s="21"/>
      <c r="AR20" s="21"/>
      <c r="AS20" s="21"/>
      <c r="AT20" s="21"/>
      <c r="AU20" s="21"/>
      <c r="AV20" s="21"/>
      <c r="AW20" s="27"/>
      <c r="AX20" s="27"/>
      <c r="AY20" s="27"/>
      <c r="AZ20" s="22"/>
      <c r="BA20" s="22"/>
      <c r="BB20" s="22"/>
      <c r="BC20" s="22"/>
      <c r="BD20" s="22"/>
      <c r="BE20" s="22"/>
      <c r="BH20" s="22"/>
      <c r="BI20" s="22"/>
      <c r="BJ20" s="23"/>
      <c r="BK20" s="23"/>
      <c r="BL20" s="23"/>
      <c r="BM20" s="24"/>
      <c r="BN20" s="24"/>
      <c r="BO20" s="24"/>
      <c r="BP20" s="22"/>
      <c r="BQ20" s="22"/>
      <c r="BR20" s="32"/>
      <c r="BS20" s="33"/>
      <c r="BT20" s="33"/>
      <c r="BU20" s="34"/>
      <c r="BV20" s="37"/>
      <c r="BW20" s="38"/>
      <c r="BX20" s="38"/>
      <c r="BY20" s="37"/>
      <c r="BZ20" s="38"/>
      <c r="CA20" s="38"/>
    </row>
    <row r="21" spans="4:79" ht="15.75" customHeight="1" x14ac:dyDescent="0.4">
      <c r="D21" s="117" t="s">
        <v>15</v>
      </c>
      <c r="E21" s="118"/>
      <c r="F21" s="119"/>
      <c r="G21" s="120" t="s">
        <v>16</v>
      </c>
      <c r="H21" s="120"/>
      <c r="I21" s="120"/>
      <c r="J21" s="120"/>
      <c r="K21" s="120"/>
      <c r="L21" s="120"/>
      <c r="M21" s="120"/>
      <c r="N21" s="120"/>
      <c r="O21" s="120"/>
      <c r="P21" s="120"/>
      <c r="Q21" s="120"/>
      <c r="R21" s="120"/>
      <c r="S21" s="120"/>
      <c r="T21" s="120"/>
      <c r="U21" s="120"/>
      <c r="V21" s="120"/>
      <c r="W21" s="120"/>
      <c r="X21" s="120"/>
      <c r="Y21" s="120"/>
      <c r="Z21" s="120"/>
      <c r="AE21" s="21"/>
      <c r="AF21" s="21"/>
      <c r="AG21" s="26"/>
      <c r="AH21" s="21"/>
      <c r="AI21" s="21"/>
      <c r="AJ21" s="21"/>
      <c r="AK21" s="21"/>
      <c r="AL21" s="21"/>
      <c r="AM21" s="21"/>
      <c r="AN21" s="21"/>
      <c r="AO21" s="21"/>
      <c r="AP21" s="21"/>
      <c r="AQ21" s="21"/>
      <c r="AR21" s="21"/>
      <c r="AS21" s="21"/>
      <c r="AT21" s="21"/>
      <c r="AU21" s="21"/>
      <c r="AV21" s="21"/>
      <c r="AW21" s="27"/>
      <c r="AX21" s="27"/>
      <c r="AY21" s="27"/>
      <c r="AZ21" s="22"/>
      <c r="BA21" s="22"/>
      <c r="BB21" s="22"/>
      <c r="BC21" s="22"/>
      <c r="BD21" s="22"/>
      <c r="BE21" s="22"/>
      <c r="BH21" s="22"/>
      <c r="BI21" s="22"/>
      <c r="BJ21" s="23"/>
      <c r="BK21" s="23"/>
      <c r="BL21" s="23"/>
      <c r="BM21" s="24"/>
      <c r="BN21" s="24"/>
      <c r="BO21" s="24"/>
      <c r="BP21" s="22"/>
      <c r="BQ21" s="22"/>
      <c r="BR21" s="48"/>
      <c r="BS21" s="43"/>
      <c r="BT21" s="43"/>
      <c r="BU21" s="49"/>
      <c r="BV21" s="50"/>
      <c r="BW21" s="51"/>
      <c r="BX21" s="51"/>
      <c r="BY21" s="50"/>
      <c r="BZ21" s="51"/>
      <c r="CA21" s="38"/>
    </row>
    <row r="22" spans="4:79" ht="15.75" customHeight="1" x14ac:dyDescent="0.4">
      <c r="D22" s="117" t="s">
        <v>17</v>
      </c>
      <c r="E22" s="118"/>
      <c r="F22" s="119"/>
      <c r="G22" s="120" t="s">
        <v>18</v>
      </c>
      <c r="H22" s="120"/>
      <c r="I22" s="120"/>
      <c r="J22" s="120"/>
      <c r="K22" s="120"/>
      <c r="L22" s="120"/>
      <c r="M22" s="120"/>
      <c r="N22" s="120"/>
      <c r="O22" s="120"/>
      <c r="P22" s="120"/>
      <c r="Q22" s="120"/>
      <c r="R22" s="120"/>
      <c r="S22" s="120"/>
      <c r="T22" s="120"/>
      <c r="U22" s="120"/>
      <c r="V22" s="120"/>
      <c r="W22" s="120"/>
      <c r="X22" s="120"/>
      <c r="Y22" s="120"/>
      <c r="Z22" s="120"/>
      <c r="AE22" s="21"/>
      <c r="AF22" s="21"/>
      <c r="AG22" s="26"/>
      <c r="AH22" s="21"/>
      <c r="AI22" s="21"/>
      <c r="AJ22" s="21"/>
      <c r="AK22" s="21"/>
      <c r="AL22" s="21"/>
      <c r="AM22" s="21"/>
      <c r="AN22" s="21"/>
      <c r="AO22" s="21"/>
      <c r="AP22" s="21"/>
      <c r="AQ22" s="21"/>
      <c r="AR22" s="21"/>
      <c r="AS22" s="21"/>
      <c r="AT22" s="21"/>
      <c r="AU22" s="21"/>
      <c r="AV22" s="21"/>
      <c r="AW22" s="27"/>
      <c r="AX22" s="27"/>
      <c r="AY22" s="27"/>
      <c r="AZ22" s="22"/>
      <c r="BA22" s="22"/>
      <c r="BB22" s="22"/>
      <c r="BC22" s="22"/>
      <c r="BG22" s="113"/>
      <c r="BH22" s="113"/>
      <c r="BI22" s="113"/>
      <c r="BJ22" s="113"/>
      <c r="BK22" s="113"/>
      <c r="BL22" s="113"/>
      <c r="BM22" s="113"/>
      <c r="BN22" s="113"/>
      <c r="BO22" s="113"/>
      <c r="BP22" s="113"/>
      <c r="BQ22" s="113"/>
      <c r="BR22" s="113"/>
      <c r="BS22" s="113"/>
      <c r="BT22" s="113"/>
      <c r="BU22" s="113"/>
      <c r="BV22" s="113"/>
      <c r="BW22" s="113"/>
      <c r="BX22" s="113"/>
      <c r="BY22" s="113"/>
      <c r="BZ22" s="113"/>
      <c r="CA22" s="44"/>
    </row>
    <row r="23" spans="4:79" ht="15.75" customHeight="1" x14ac:dyDescent="0.4">
      <c r="D23" s="121" t="s">
        <v>19</v>
      </c>
      <c r="E23" s="122"/>
      <c r="F23" s="123"/>
      <c r="G23" s="120" t="s">
        <v>20</v>
      </c>
      <c r="H23" s="120"/>
      <c r="I23" s="120"/>
      <c r="J23" s="120"/>
      <c r="K23" s="120"/>
      <c r="L23" s="120"/>
      <c r="M23" s="120"/>
      <c r="N23" s="120"/>
      <c r="O23" s="120"/>
      <c r="P23" s="120"/>
      <c r="Q23" s="120"/>
      <c r="R23" s="120"/>
      <c r="S23" s="120"/>
      <c r="T23" s="120"/>
      <c r="U23" s="120"/>
      <c r="V23" s="120"/>
      <c r="W23" s="120"/>
      <c r="X23" s="120"/>
      <c r="Y23" s="120"/>
      <c r="Z23" s="120"/>
      <c r="AE23" s="21"/>
      <c r="AF23" s="21"/>
      <c r="AG23" s="26"/>
      <c r="AH23" s="21"/>
      <c r="AI23" s="21"/>
      <c r="AJ23" s="21"/>
      <c r="AK23" s="21"/>
      <c r="AL23" s="21"/>
      <c r="AM23" s="21"/>
      <c r="AN23" s="21"/>
      <c r="AO23" s="21"/>
      <c r="AP23" s="21"/>
      <c r="AQ23" s="21"/>
      <c r="AR23" s="21"/>
      <c r="AS23" s="21"/>
      <c r="AT23" s="21"/>
      <c r="AU23" s="21"/>
      <c r="AV23" s="21"/>
      <c r="AW23" s="27"/>
      <c r="AX23" s="27"/>
      <c r="AY23" s="27"/>
      <c r="AZ23" s="22"/>
      <c r="BA23" s="22"/>
      <c r="BB23" s="22"/>
      <c r="BC23" s="22"/>
      <c r="BG23" s="113"/>
      <c r="BH23" s="113"/>
      <c r="BI23" s="113"/>
      <c r="BJ23" s="113"/>
      <c r="BK23" s="113"/>
      <c r="BL23" s="113"/>
      <c r="BM23" s="113"/>
      <c r="BN23" s="113"/>
      <c r="BO23" s="113"/>
      <c r="BP23" s="113"/>
      <c r="BQ23" s="113"/>
      <c r="BR23" s="113"/>
      <c r="BS23" s="113"/>
      <c r="BT23" s="113"/>
      <c r="BU23" s="113"/>
      <c r="BV23" s="113"/>
      <c r="BW23" s="113"/>
      <c r="BX23" s="113"/>
      <c r="BY23" s="113"/>
      <c r="BZ23" s="113"/>
      <c r="CA23" s="44"/>
    </row>
    <row r="24" spans="4:79" ht="15.75" customHeight="1" x14ac:dyDescent="0.4">
      <c r="D24" s="46"/>
      <c r="E24" s="46"/>
      <c r="F24" s="46"/>
      <c r="G24" s="47"/>
      <c r="H24" s="47"/>
      <c r="I24" s="47"/>
      <c r="J24" s="47"/>
      <c r="K24" s="47"/>
      <c r="L24" s="47"/>
      <c r="M24" s="47"/>
      <c r="N24" s="47"/>
      <c r="O24" s="47"/>
      <c r="P24" s="47"/>
      <c r="Q24" s="47"/>
      <c r="R24" s="47"/>
      <c r="S24" s="47"/>
      <c r="T24" s="47"/>
      <c r="U24" s="47"/>
      <c r="V24" s="47"/>
      <c r="W24" s="19"/>
      <c r="Y24" s="20"/>
      <c r="Z24" s="20"/>
      <c r="AE24" s="21"/>
      <c r="AF24" s="21"/>
      <c r="AG24" s="26"/>
      <c r="AH24" s="21"/>
      <c r="AI24" s="21"/>
      <c r="AJ24" s="21"/>
      <c r="AK24" s="21"/>
      <c r="AL24" s="21"/>
      <c r="AM24" s="21"/>
      <c r="AN24" s="21"/>
      <c r="AO24" s="21"/>
      <c r="AP24" s="21"/>
      <c r="AQ24" s="21"/>
      <c r="AR24" s="21"/>
      <c r="AS24" s="21"/>
      <c r="AT24" s="21"/>
      <c r="AU24" s="21"/>
      <c r="AV24" s="21"/>
      <c r="AW24" s="27"/>
      <c r="AX24" s="27"/>
      <c r="AY24" s="27"/>
      <c r="AZ24" s="22"/>
      <c r="BA24" s="22"/>
      <c r="BB24" s="22"/>
      <c r="BC24" s="22"/>
      <c r="BG24" s="113"/>
      <c r="BH24" s="113"/>
      <c r="BI24" s="113"/>
      <c r="BJ24" s="113"/>
      <c r="BK24" s="113"/>
      <c r="BL24" s="113"/>
      <c r="BM24" s="113"/>
      <c r="BN24" s="113"/>
      <c r="BO24" s="113"/>
      <c r="BP24" s="113"/>
      <c r="BQ24" s="113"/>
      <c r="BR24" s="113"/>
      <c r="BS24" s="113"/>
      <c r="BT24" s="113"/>
      <c r="BU24" s="113"/>
      <c r="BV24" s="113"/>
      <c r="BW24" s="113"/>
      <c r="BX24" s="113"/>
      <c r="BY24" s="113"/>
      <c r="BZ24" s="113"/>
      <c r="CA24" s="44"/>
    </row>
    <row r="25" spans="4:79" ht="15.75" customHeight="1" x14ac:dyDescent="0.4">
      <c r="D25" s="13" t="s">
        <v>21</v>
      </c>
      <c r="E25" s="19"/>
      <c r="F25" s="19"/>
      <c r="G25" s="19"/>
      <c r="H25" s="19"/>
      <c r="I25" s="19"/>
      <c r="J25" s="19"/>
      <c r="K25" s="19"/>
      <c r="L25" s="19"/>
      <c r="M25" s="19"/>
      <c r="N25" s="19"/>
      <c r="O25" s="19"/>
      <c r="P25" s="19"/>
      <c r="Q25" s="19"/>
      <c r="R25" s="19"/>
      <c r="S25" s="19"/>
      <c r="T25" s="19"/>
      <c r="U25" s="19"/>
      <c r="V25" s="19"/>
      <c r="W25" s="19"/>
      <c r="Y25" s="20"/>
      <c r="Z25" s="20"/>
      <c r="AE25" s="21"/>
      <c r="AF25" s="21"/>
      <c r="AG25" s="26"/>
      <c r="AH25" s="21"/>
      <c r="AI25" s="21"/>
      <c r="AJ25" s="21"/>
      <c r="AK25" s="21"/>
      <c r="AL25" s="21"/>
      <c r="AM25" s="21"/>
      <c r="AN25" s="21"/>
      <c r="AO25" s="21"/>
      <c r="AP25" s="21"/>
      <c r="AQ25" s="21"/>
      <c r="AR25" s="21"/>
      <c r="AS25" s="21"/>
      <c r="AT25" s="21"/>
      <c r="AU25" s="21"/>
      <c r="AV25" s="21"/>
      <c r="AW25" s="27"/>
      <c r="AX25" s="27"/>
      <c r="AY25" s="27"/>
      <c r="AZ25" s="22"/>
      <c r="BA25" s="22"/>
      <c r="BB25" s="22"/>
      <c r="BC25" s="22"/>
      <c r="BG25" s="113"/>
      <c r="BH25" s="113"/>
      <c r="BI25" s="113"/>
      <c r="BJ25" s="113"/>
      <c r="BK25" s="113"/>
      <c r="BL25" s="113"/>
      <c r="BM25" s="113"/>
      <c r="BN25" s="113"/>
      <c r="BO25" s="113"/>
      <c r="BP25" s="113"/>
      <c r="BQ25" s="113"/>
      <c r="BR25" s="113"/>
      <c r="BS25" s="113"/>
      <c r="BT25" s="113"/>
      <c r="BU25" s="113"/>
      <c r="BV25" s="113"/>
      <c r="BW25" s="113"/>
      <c r="BX25" s="113"/>
      <c r="BY25" s="113"/>
      <c r="BZ25" s="113"/>
      <c r="CA25" s="44"/>
    </row>
    <row r="26" spans="4:79" ht="15.75" customHeight="1" x14ac:dyDescent="0.4">
      <c r="D26" s="108" t="s">
        <v>22</v>
      </c>
      <c r="E26" s="108"/>
      <c r="F26" s="108"/>
      <c r="G26" s="108"/>
      <c r="H26" s="108"/>
      <c r="I26" s="108"/>
      <c r="J26" s="108"/>
      <c r="K26" s="108"/>
      <c r="L26" s="108"/>
      <c r="M26" s="108"/>
      <c r="N26" s="108"/>
      <c r="O26" s="108"/>
      <c r="P26" s="108"/>
      <c r="Q26" s="114" t="s">
        <v>23</v>
      </c>
      <c r="R26" s="115"/>
      <c r="S26" s="115"/>
      <c r="T26" s="115"/>
      <c r="U26" s="115"/>
      <c r="V26" s="116"/>
      <c r="W26" s="135"/>
      <c r="X26" s="135"/>
      <c r="Y26" s="135"/>
      <c r="Z26" s="135"/>
      <c r="AF26" s="21"/>
      <c r="AG26" s="26"/>
      <c r="AH26" s="21"/>
      <c r="AI26" s="21"/>
      <c r="AJ26" s="21"/>
      <c r="AK26" s="21"/>
      <c r="AL26" s="21"/>
      <c r="AM26" s="21"/>
      <c r="AN26" s="21"/>
      <c r="AO26" s="21"/>
      <c r="AP26" s="21"/>
      <c r="AQ26" s="21"/>
      <c r="AR26" s="21"/>
      <c r="AS26" s="21"/>
      <c r="AT26" s="21"/>
      <c r="AU26" s="21"/>
      <c r="AV26" s="21"/>
      <c r="AW26" s="27"/>
      <c r="AX26" s="27"/>
      <c r="AY26" s="27"/>
      <c r="AZ26" s="22"/>
      <c r="BA26" s="22"/>
      <c r="BB26" s="22"/>
      <c r="BC26" s="22"/>
      <c r="BD26" s="22"/>
      <c r="BE26" s="22"/>
      <c r="BH26" s="22"/>
      <c r="BI26" s="22"/>
      <c r="BJ26" s="23"/>
      <c r="BK26" s="23"/>
      <c r="BL26" s="23"/>
      <c r="BM26" s="24"/>
      <c r="BN26" s="24"/>
      <c r="BO26" s="24"/>
      <c r="BP26" s="22"/>
      <c r="BQ26" s="22"/>
      <c r="BR26" s="52"/>
      <c r="BS26" s="42"/>
      <c r="BT26" s="42"/>
      <c r="BU26" s="53"/>
      <c r="BV26" s="54"/>
      <c r="BW26" s="55"/>
      <c r="BX26" s="55"/>
      <c r="BY26" s="54"/>
      <c r="BZ26" s="55"/>
      <c r="CA26" s="38"/>
    </row>
    <row r="27" spans="4:79" ht="15.75" customHeight="1" x14ac:dyDescent="0.4">
      <c r="D27" s="108" t="s">
        <v>24</v>
      </c>
      <c r="E27" s="108"/>
      <c r="F27" s="108"/>
      <c r="G27" s="108"/>
      <c r="H27" s="108"/>
      <c r="I27" s="108"/>
      <c r="J27" s="108"/>
      <c r="K27" s="108"/>
      <c r="L27" s="108"/>
      <c r="M27" s="108"/>
      <c r="N27" s="108"/>
      <c r="O27" s="108"/>
      <c r="P27" s="108"/>
      <c r="Q27" s="114" t="s">
        <v>23</v>
      </c>
      <c r="R27" s="115"/>
      <c r="S27" s="115"/>
      <c r="T27" s="115"/>
      <c r="U27" s="115"/>
      <c r="V27" s="116"/>
      <c r="W27" s="135"/>
      <c r="X27" s="135"/>
      <c r="Y27" s="135"/>
      <c r="Z27" s="135"/>
      <c r="AF27" s="21"/>
      <c r="AG27" s="26"/>
      <c r="AH27" s="21"/>
      <c r="AI27" s="21"/>
      <c r="AJ27" s="21"/>
      <c r="AK27" s="21"/>
      <c r="AL27" s="21"/>
      <c r="AM27" s="21"/>
      <c r="AN27" s="21"/>
      <c r="AO27" s="21"/>
      <c r="AP27" s="21"/>
      <c r="AQ27" s="21"/>
      <c r="AR27" s="21"/>
      <c r="AS27" s="21"/>
      <c r="AT27" s="21"/>
      <c r="AU27" s="21"/>
      <c r="AV27" s="21"/>
      <c r="AW27" s="27"/>
      <c r="AX27" s="27"/>
      <c r="AY27" s="27"/>
      <c r="AZ27" s="22"/>
      <c r="BA27" s="22"/>
      <c r="BB27" s="22"/>
      <c r="BC27" s="22"/>
      <c r="BD27" s="22"/>
      <c r="BE27" s="22"/>
      <c r="BH27" s="22"/>
      <c r="BI27" s="22"/>
      <c r="BJ27" s="23"/>
      <c r="BK27" s="23"/>
      <c r="BL27" s="23"/>
      <c r="BM27" s="24"/>
      <c r="BN27" s="24"/>
      <c r="BO27" s="24"/>
      <c r="BP27" s="22"/>
      <c r="BQ27" s="22"/>
      <c r="BR27" s="32"/>
      <c r="BS27" s="33"/>
      <c r="BT27" s="33"/>
      <c r="BU27" s="34"/>
      <c r="BV27" s="37"/>
      <c r="BW27" s="38"/>
      <c r="BX27" s="38"/>
      <c r="BY27" s="37"/>
      <c r="BZ27" s="38"/>
      <c r="CA27" s="38"/>
    </row>
    <row r="28" spans="4:79" ht="15.75" customHeight="1" x14ac:dyDescent="0.4">
      <c r="D28" s="108" t="s">
        <v>25</v>
      </c>
      <c r="E28" s="108"/>
      <c r="F28" s="108"/>
      <c r="G28" s="108"/>
      <c r="H28" s="108"/>
      <c r="I28" s="108"/>
      <c r="J28" s="108"/>
      <c r="K28" s="108"/>
      <c r="L28" s="108"/>
      <c r="M28" s="108"/>
      <c r="N28" s="108"/>
      <c r="O28" s="108"/>
      <c r="P28" s="108"/>
      <c r="Q28" s="89" t="s">
        <v>26</v>
      </c>
      <c r="R28" s="90"/>
      <c r="S28" s="90"/>
      <c r="T28" s="90"/>
      <c r="U28" s="90"/>
      <c r="V28" s="91"/>
      <c r="W28" s="139"/>
      <c r="X28" s="140"/>
      <c r="Y28" s="140"/>
      <c r="Z28" s="141"/>
      <c r="AF28" s="80"/>
      <c r="AG28" s="80"/>
      <c r="AH28" s="80"/>
      <c r="AI28" s="80"/>
      <c r="AQ28" s="21"/>
      <c r="AR28" s="21"/>
      <c r="AS28" s="21"/>
      <c r="AT28" s="21"/>
      <c r="AU28" s="21"/>
      <c r="AV28" s="21"/>
      <c r="AW28" s="27"/>
      <c r="AX28" s="27"/>
      <c r="AY28" s="27"/>
      <c r="AZ28" s="22"/>
      <c r="BA28" s="22"/>
      <c r="BB28" s="22"/>
      <c r="BC28" s="22"/>
      <c r="BD28" s="22"/>
      <c r="BE28" s="22"/>
      <c r="BH28" s="22"/>
      <c r="BI28" s="22"/>
      <c r="BJ28" s="23"/>
      <c r="BK28" s="23"/>
      <c r="BL28" s="23"/>
      <c r="BM28" s="24"/>
      <c r="BN28" s="24"/>
      <c r="BO28" s="24"/>
      <c r="BP28" s="22"/>
      <c r="BQ28" s="22"/>
      <c r="BR28" s="32"/>
      <c r="BS28" s="33"/>
      <c r="BT28" s="33"/>
      <c r="BU28" s="34"/>
      <c r="BV28" s="37"/>
      <c r="BW28" s="38"/>
      <c r="BX28" s="38"/>
      <c r="BY28" s="37"/>
      <c r="BZ28" s="38"/>
      <c r="CA28" s="38"/>
    </row>
    <row r="29" spans="4:79" ht="15.75" customHeight="1" x14ac:dyDescent="0.4">
      <c r="D29" s="13"/>
      <c r="E29" s="19"/>
      <c r="F29" s="19"/>
      <c r="G29" s="19"/>
      <c r="H29" s="19"/>
      <c r="I29" s="19"/>
      <c r="J29" s="19"/>
      <c r="K29" s="19"/>
      <c r="L29" s="19"/>
      <c r="M29" s="19"/>
      <c r="N29" s="19"/>
      <c r="O29" s="19"/>
      <c r="P29" s="19"/>
      <c r="Q29" s="19"/>
      <c r="R29" s="19"/>
      <c r="S29" s="19"/>
      <c r="T29" s="19"/>
      <c r="U29" s="19"/>
      <c r="V29" s="19"/>
      <c r="W29" s="19"/>
      <c r="Y29" s="20"/>
      <c r="Z29" s="20"/>
      <c r="AE29" s="21"/>
      <c r="AF29" s="21"/>
      <c r="AG29" s="26"/>
      <c r="AH29" s="21"/>
      <c r="AI29" s="21"/>
      <c r="AJ29" s="21"/>
      <c r="AK29" s="21"/>
      <c r="AL29" s="21"/>
      <c r="AM29" s="21"/>
      <c r="AN29" s="21"/>
      <c r="AO29" s="21"/>
      <c r="AP29" s="21"/>
      <c r="AQ29" s="21"/>
      <c r="AR29" s="21"/>
      <c r="AS29" s="21"/>
      <c r="AT29" s="21"/>
      <c r="AU29" s="21"/>
      <c r="AV29" s="21"/>
      <c r="AW29" s="27"/>
      <c r="AX29" s="27"/>
      <c r="AY29" s="27"/>
      <c r="AZ29" s="22"/>
      <c r="BA29" s="22"/>
      <c r="BB29" s="22"/>
      <c r="BC29" s="22"/>
      <c r="BD29" s="22"/>
      <c r="BE29" s="22"/>
      <c r="BH29" s="22"/>
      <c r="BI29" s="22"/>
      <c r="BJ29" s="23"/>
      <c r="BK29" s="23"/>
      <c r="BL29" s="23"/>
      <c r="BM29" s="24"/>
      <c r="BN29" s="24"/>
      <c r="BO29" s="24"/>
      <c r="BP29" s="22"/>
      <c r="BQ29" s="22"/>
      <c r="BR29" s="32"/>
      <c r="BS29" s="33"/>
      <c r="BT29" s="33"/>
      <c r="BU29" s="34"/>
      <c r="BV29" s="37"/>
      <c r="BW29" s="38"/>
      <c r="BX29" s="38"/>
      <c r="BY29" s="37"/>
      <c r="BZ29" s="38"/>
      <c r="CA29" s="38"/>
    </row>
    <row r="30" spans="4:79" ht="15.75" customHeight="1" x14ac:dyDescent="0.4">
      <c r="D30" s="17" t="s">
        <v>27</v>
      </c>
      <c r="AF30" s="26"/>
      <c r="AG30" s="26"/>
      <c r="AH30" s="21"/>
      <c r="AI30" s="21"/>
      <c r="AJ30" s="21"/>
      <c r="AK30" s="21"/>
      <c r="AL30" s="21"/>
      <c r="AM30" s="21"/>
      <c r="AN30" s="21"/>
      <c r="AO30" s="21"/>
      <c r="AP30" s="21"/>
      <c r="AQ30" s="21"/>
      <c r="AR30" s="21"/>
      <c r="AS30" s="21"/>
      <c r="AT30" s="21"/>
      <c r="AU30" s="21"/>
      <c r="AV30" s="21"/>
      <c r="AW30" s="27"/>
      <c r="AX30" s="27"/>
      <c r="AY30" s="22"/>
      <c r="AZ30" s="22"/>
      <c r="BA30" s="22"/>
      <c r="BD30" s="22"/>
      <c r="BE30" s="22"/>
      <c r="BF30" s="23"/>
      <c r="BG30" s="23"/>
      <c r="BH30" s="23"/>
      <c r="BI30" s="22"/>
      <c r="BJ30" s="23"/>
      <c r="BK30" s="23"/>
      <c r="BL30" s="23"/>
      <c r="BM30" s="24"/>
      <c r="BN30" s="24"/>
      <c r="BO30" s="24"/>
      <c r="BP30" s="22"/>
      <c r="BQ30" s="22"/>
      <c r="BR30" s="110" t="s">
        <v>28</v>
      </c>
      <c r="BS30" s="111"/>
      <c r="BT30" s="111"/>
      <c r="BU30" s="112"/>
      <c r="BV30" s="101">
        <v>800</v>
      </c>
      <c r="BW30" s="102"/>
      <c r="BX30" s="102"/>
      <c r="BY30" s="101">
        <v>153</v>
      </c>
      <c r="BZ30" s="102"/>
      <c r="CA30" s="102"/>
    </row>
    <row r="31" spans="4:79" ht="15.75" customHeight="1" x14ac:dyDescent="0.4">
      <c r="D31" s="103" t="s">
        <v>29</v>
      </c>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25"/>
      <c r="AQ31" s="25"/>
      <c r="AR31" s="25"/>
      <c r="AS31" s="25"/>
      <c r="AT31" s="25"/>
      <c r="AU31" s="25"/>
      <c r="AV31" s="22"/>
      <c r="AW31" s="22"/>
      <c r="AX31" s="22"/>
      <c r="AY31" s="22"/>
      <c r="AZ31" s="22"/>
      <c r="BA31" s="22"/>
      <c r="BD31" s="22"/>
      <c r="BE31" s="22"/>
      <c r="BF31" s="23"/>
      <c r="BG31" s="23"/>
      <c r="BH31" s="23"/>
      <c r="BI31" s="24"/>
      <c r="BJ31" s="24"/>
      <c r="BK31" s="24"/>
      <c r="BL31" s="22"/>
      <c r="BM31" s="22"/>
      <c r="BN31" s="22"/>
      <c r="BO31" s="22"/>
      <c r="BP31" s="22"/>
      <c r="BQ31" s="22"/>
    </row>
    <row r="32" spans="4:79" ht="15.75" customHeight="1" x14ac:dyDescent="0.4">
      <c r="D32" s="104" t="s">
        <v>30</v>
      </c>
      <c r="E32" s="105"/>
      <c r="F32" s="105"/>
      <c r="G32" s="105"/>
      <c r="H32" s="105"/>
      <c r="I32" s="105"/>
      <c r="J32" s="105"/>
      <c r="K32" s="105"/>
      <c r="L32" s="105"/>
      <c r="M32" s="105"/>
      <c r="N32" s="105"/>
      <c r="O32" s="105"/>
      <c r="P32" s="105"/>
      <c r="Q32" s="136"/>
      <c r="R32" s="137"/>
      <c r="S32" s="137"/>
      <c r="T32" s="138"/>
      <c r="U32" s="40"/>
      <c r="V32" s="41"/>
      <c r="W32" s="41"/>
      <c r="X32" s="41"/>
      <c r="Y32" s="41"/>
      <c r="Z32" s="41"/>
      <c r="AA32" s="31" t="str">
        <f>IF(M86,VLOOKUP(W86,$AG$79:$AW$82,5,TRUE),"")</f>
        <v/>
      </c>
      <c r="AB32" s="31"/>
      <c r="AC32" s="31"/>
      <c r="AD32" s="31"/>
      <c r="AE32" s="31"/>
      <c r="AF32" s="31"/>
      <c r="AY32" s="25"/>
      <c r="AZ32" s="106"/>
      <c r="BA32" s="106"/>
      <c r="BB32" s="106"/>
      <c r="BC32" s="106"/>
      <c r="BD32" s="106"/>
      <c r="BE32" s="106"/>
      <c r="BH32" s="22"/>
      <c r="BK32" s="24"/>
      <c r="BL32" s="22"/>
      <c r="BM32" s="22"/>
      <c r="BN32" s="22"/>
      <c r="BO32" s="107"/>
      <c r="BP32" s="107"/>
      <c r="BQ32" s="107"/>
    </row>
    <row r="33" spans="4:73" ht="15.75" customHeight="1" x14ac:dyDescent="0.4">
      <c r="D33" s="13"/>
      <c r="AF33" s="26"/>
      <c r="AG33" s="26"/>
      <c r="AH33" s="21"/>
      <c r="AI33" s="21"/>
      <c r="AJ33" s="21"/>
      <c r="AK33" s="21"/>
      <c r="AL33" s="21"/>
      <c r="AM33" s="21"/>
      <c r="AN33" s="21"/>
      <c r="AO33" s="21"/>
      <c r="AP33" s="21"/>
      <c r="AQ33" s="21"/>
      <c r="AR33" s="21"/>
      <c r="AS33" s="21"/>
      <c r="AT33" s="21"/>
      <c r="AU33" s="21"/>
      <c r="AV33" s="21"/>
      <c r="AW33" s="25"/>
      <c r="AX33" s="25"/>
      <c r="BI33" s="22"/>
      <c r="BJ33" s="23"/>
      <c r="BK33" s="23"/>
      <c r="BL33" s="23"/>
      <c r="BM33" s="24"/>
      <c r="BN33" s="24"/>
      <c r="BO33" s="92">
        <v>1000000</v>
      </c>
      <c r="BP33" s="93"/>
      <c r="BQ33" s="94"/>
      <c r="BR33" s="22"/>
      <c r="BS33" s="22"/>
      <c r="BT33" s="22"/>
      <c r="BU33" s="22"/>
    </row>
    <row r="34" spans="4:73" ht="15.75" customHeight="1" x14ac:dyDescent="0.4">
      <c r="D34" s="17" t="s">
        <v>31</v>
      </c>
      <c r="AF34" s="26"/>
      <c r="AG34" s="26"/>
      <c r="AH34" s="21"/>
      <c r="AI34" s="21"/>
      <c r="AJ34" s="21"/>
      <c r="AK34" s="21"/>
      <c r="AL34" s="21"/>
      <c r="AM34" s="21"/>
      <c r="AN34" s="21"/>
      <c r="AO34" s="21"/>
      <c r="AP34" s="21"/>
      <c r="AQ34" s="21"/>
      <c r="AR34" s="21"/>
      <c r="AS34" s="21"/>
      <c r="AT34" s="21"/>
      <c r="AU34" s="21"/>
      <c r="AV34" s="21"/>
      <c r="AW34" s="25"/>
      <c r="AX34" s="25"/>
      <c r="BI34" s="22"/>
      <c r="BJ34" s="23"/>
      <c r="BK34" s="24"/>
      <c r="BL34" s="22"/>
      <c r="BM34" s="22"/>
      <c r="BN34" s="22"/>
      <c r="BO34" s="95">
        <v>1000000</v>
      </c>
      <c r="BP34" s="96"/>
      <c r="BQ34" s="97"/>
      <c r="BR34" s="22"/>
      <c r="BS34" s="22"/>
      <c r="BT34" s="22"/>
      <c r="BU34" s="22"/>
    </row>
    <row r="35" spans="4:73" ht="15.75" customHeight="1" x14ac:dyDescent="0.4">
      <c r="D35" s="98" t="s">
        <v>32</v>
      </c>
      <c r="E35" s="98"/>
      <c r="F35" s="98"/>
      <c r="G35" s="98"/>
      <c r="H35" s="98"/>
      <c r="I35" s="98"/>
      <c r="J35" s="98"/>
      <c r="K35" s="98"/>
      <c r="L35" s="98"/>
      <c r="M35" s="98"/>
      <c r="N35" s="98"/>
      <c r="O35" s="98"/>
      <c r="P35" s="98"/>
      <c r="Q35" s="98"/>
      <c r="R35" s="98"/>
      <c r="S35" s="98"/>
      <c r="AF35" s="26"/>
      <c r="AG35" s="26"/>
      <c r="AH35" s="21"/>
      <c r="AI35" s="21"/>
      <c r="AJ35" s="21"/>
      <c r="AK35" s="21"/>
      <c r="AL35" s="21"/>
      <c r="AM35" s="21"/>
      <c r="AN35" s="21"/>
      <c r="AO35" s="21"/>
      <c r="AP35" s="21"/>
      <c r="AQ35" s="21"/>
      <c r="AR35" s="21"/>
      <c r="AS35" s="21"/>
      <c r="AT35" s="21"/>
      <c r="AU35" s="21"/>
      <c r="AV35" s="21"/>
      <c r="AW35" s="25"/>
      <c r="AX35" s="25"/>
      <c r="BI35" s="22"/>
      <c r="BJ35" s="23"/>
      <c r="BK35" s="23"/>
      <c r="BL35" s="23"/>
      <c r="BM35" s="24"/>
      <c r="BN35" s="24"/>
      <c r="BO35" s="99">
        <v>500000</v>
      </c>
      <c r="BP35" s="100"/>
      <c r="BQ35" s="100"/>
      <c r="BR35" s="22"/>
      <c r="BS35" s="22"/>
      <c r="BT35" s="22"/>
      <c r="BU35" s="22"/>
    </row>
    <row r="36" spans="4:73" ht="15.75" customHeight="1" x14ac:dyDescent="0.4">
      <c r="D36" s="82" t="s">
        <v>33</v>
      </c>
      <c r="E36" s="83"/>
      <c r="F36" s="83"/>
      <c r="G36" s="83"/>
      <c r="H36" s="83"/>
      <c r="I36" s="83"/>
      <c r="J36" s="83"/>
      <c r="K36" s="83"/>
      <c r="L36" s="83"/>
      <c r="M36" s="83"/>
      <c r="N36" s="83"/>
      <c r="O36" s="83"/>
      <c r="P36" s="83"/>
      <c r="Q36" s="136"/>
      <c r="R36" s="137"/>
      <c r="S36" s="137"/>
      <c r="T36" s="138"/>
      <c r="U36" s="87" t="s">
        <v>23</v>
      </c>
      <c r="V36" s="87"/>
      <c r="W36" s="87"/>
      <c r="X36" s="87"/>
      <c r="Y36" s="87"/>
      <c r="Z36" s="87"/>
      <c r="AA36" s="135"/>
      <c r="AB36" s="135"/>
      <c r="AC36" s="135"/>
      <c r="AD36" s="135"/>
      <c r="AE36" s="39"/>
      <c r="AP36" s="19"/>
      <c r="AQ36" s="21"/>
      <c r="AR36" s="21"/>
      <c r="AS36" s="21"/>
      <c r="AT36" s="21"/>
      <c r="AU36" s="21"/>
      <c r="AV36" s="21"/>
      <c r="AW36" s="25"/>
      <c r="AX36" s="25"/>
      <c r="BI36" s="22"/>
      <c r="BJ36" s="23"/>
      <c r="BK36" s="24"/>
      <c r="BL36" s="22"/>
      <c r="BM36" s="22"/>
      <c r="BN36" s="22"/>
      <c r="BO36" s="99"/>
      <c r="BP36" s="100"/>
      <c r="BQ36" s="100"/>
      <c r="BR36" s="22"/>
      <c r="BS36" s="22"/>
      <c r="BT36" s="22"/>
      <c r="BU36" s="22"/>
    </row>
    <row r="37" spans="4:73" ht="15.75" customHeight="1" x14ac:dyDescent="0.4">
      <c r="D37" s="82" t="s">
        <v>34</v>
      </c>
      <c r="E37" s="83"/>
      <c r="F37" s="83"/>
      <c r="G37" s="83"/>
      <c r="H37" s="83"/>
      <c r="I37" s="83"/>
      <c r="J37" s="83"/>
      <c r="K37" s="83"/>
      <c r="L37" s="83"/>
      <c r="M37" s="83"/>
      <c r="N37" s="83"/>
      <c r="O37" s="83"/>
      <c r="P37" s="83"/>
      <c r="Q37" s="136"/>
      <c r="R37" s="137"/>
      <c r="S37" s="137"/>
      <c r="T37" s="138"/>
      <c r="U37" s="87" t="s">
        <v>23</v>
      </c>
      <c r="V37" s="87"/>
      <c r="W37" s="87"/>
      <c r="X37" s="87"/>
      <c r="Y37" s="87"/>
      <c r="Z37" s="87"/>
      <c r="AA37" s="135"/>
      <c r="AB37" s="135"/>
      <c r="AC37" s="135"/>
      <c r="AD37" s="135"/>
      <c r="AE37" s="39"/>
      <c r="AP37" s="19"/>
      <c r="AQ37" s="21"/>
      <c r="AR37" s="21"/>
      <c r="AS37" s="21"/>
      <c r="AT37" s="21"/>
      <c r="AU37" s="21"/>
      <c r="AV37" s="21"/>
      <c r="AW37" s="25"/>
      <c r="AX37" s="25"/>
      <c r="BI37" s="22"/>
      <c r="BJ37" s="23"/>
      <c r="BK37" s="23"/>
      <c r="BL37" s="23"/>
      <c r="BM37" s="24"/>
      <c r="BN37" s="24"/>
      <c r="BO37" s="24"/>
      <c r="BP37" s="22"/>
      <c r="BQ37" s="22"/>
      <c r="BR37" s="22"/>
      <c r="BS37" s="22"/>
      <c r="BT37" s="22"/>
      <c r="BU37" s="22"/>
    </row>
    <row r="38" spans="4:73" ht="15.75" customHeight="1" x14ac:dyDescent="0.4">
      <c r="D38" s="82" t="s">
        <v>35</v>
      </c>
      <c r="E38" s="83"/>
      <c r="F38" s="83"/>
      <c r="G38" s="83"/>
      <c r="H38" s="83"/>
      <c r="I38" s="83"/>
      <c r="J38" s="83"/>
      <c r="K38" s="83"/>
      <c r="L38" s="83"/>
      <c r="M38" s="83"/>
      <c r="N38" s="83"/>
      <c r="O38" s="83"/>
      <c r="P38" s="83"/>
      <c r="Q38" s="136"/>
      <c r="R38" s="137"/>
      <c r="S38" s="137"/>
      <c r="T38" s="138"/>
      <c r="U38" s="88" t="s">
        <v>26</v>
      </c>
      <c r="V38" s="88"/>
      <c r="W38" s="88"/>
      <c r="X38" s="88"/>
      <c r="Y38" s="88"/>
      <c r="Z38" s="88"/>
      <c r="AA38" s="135"/>
      <c r="AB38" s="135"/>
      <c r="AC38" s="135"/>
      <c r="AD38" s="135"/>
      <c r="AE38" s="39"/>
      <c r="AP38" s="19"/>
      <c r="AQ38" s="21"/>
      <c r="AR38" s="21"/>
      <c r="AS38" s="21"/>
      <c r="AT38" s="21"/>
      <c r="AX38" s="25"/>
    </row>
    <row r="39" spans="4:73" ht="15.75" customHeight="1" x14ac:dyDescent="0.4">
      <c r="E39" s="29"/>
      <c r="F39" s="29"/>
      <c r="G39" s="19"/>
      <c r="H39" s="19"/>
      <c r="I39" s="19"/>
      <c r="J39" s="19"/>
      <c r="K39" s="19"/>
      <c r="L39" s="19"/>
      <c r="M39" s="19"/>
      <c r="N39" s="19"/>
      <c r="O39" s="19"/>
      <c r="P39" s="19"/>
      <c r="Q39" s="19"/>
      <c r="R39" s="19"/>
      <c r="S39" s="19"/>
      <c r="T39" s="19"/>
      <c r="U39" s="19"/>
      <c r="V39" s="19"/>
      <c r="W39" s="30"/>
      <c r="X39" s="30"/>
      <c r="Y39" s="30"/>
      <c r="Z39" s="30"/>
      <c r="AY39" s="28"/>
      <c r="AZ39" s="28"/>
      <c r="BA39" s="28"/>
      <c r="BB39" s="28"/>
      <c r="BC39" s="28"/>
      <c r="BD39" s="28"/>
      <c r="BE39" s="28"/>
      <c r="BF39" s="28"/>
      <c r="BG39" s="28"/>
      <c r="BH39" s="28"/>
    </row>
  </sheetData>
  <sheetProtection sheet="1" objects="1" scenarios="1"/>
  <mergeCells count="73">
    <mergeCell ref="D8:G8"/>
    <mergeCell ref="H8:Z8"/>
    <mergeCell ref="D20:F20"/>
    <mergeCell ref="D21:F21"/>
    <mergeCell ref="W18:Z18"/>
    <mergeCell ref="G20:Z20"/>
    <mergeCell ref="G21:Z21"/>
    <mergeCell ref="D9:G9"/>
    <mergeCell ref="H9:Z9"/>
    <mergeCell ref="C2:AF4"/>
    <mergeCell ref="D6:G6"/>
    <mergeCell ref="H6:Z6"/>
    <mergeCell ref="D7:G7"/>
    <mergeCell ref="H7:Z7"/>
    <mergeCell ref="BI14:BK14"/>
    <mergeCell ref="D10:G10"/>
    <mergeCell ref="H10:Z10"/>
    <mergeCell ref="D11:G11"/>
    <mergeCell ref="H11:Z11"/>
    <mergeCell ref="AY13:BB13"/>
    <mergeCell ref="BC13:BE13"/>
    <mergeCell ref="Q26:V26"/>
    <mergeCell ref="AY16:BB16"/>
    <mergeCell ref="BC16:BE16"/>
    <mergeCell ref="BF16:BH16"/>
    <mergeCell ref="BF13:BH13"/>
    <mergeCell ref="D14:S14"/>
    <mergeCell ref="D15:Z15"/>
    <mergeCell ref="BO35:BQ35"/>
    <mergeCell ref="BR30:BU30"/>
    <mergeCell ref="BV30:BX30"/>
    <mergeCell ref="BY30:CA30"/>
    <mergeCell ref="D18:S18"/>
    <mergeCell ref="AY18:BB18"/>
    <mergeCell ref="BC18:BE18"/>
    <mergeCell ref="BF18:BH18"/>
    <mergeCell ref="D22:F22"/>
    <mergeCell ref="D23:F23"/>
    <mergeCell ref="G22:Z22"/>
    <mergeCell ref="G23:Z23"/>
    <mergeCell ref="BG22:BZ22"/>
    <mergeCell ref="BG23:BZ23"/>
    <mergeCell ref="W27:Z27"/>
    <mergeCell ref="W28:Z28"/>
    <mergeCell ref="Q27:V27"/>
    <mergeCell ref="D36:P36"/>
    <mergeCell ref="D26:P26"/>
    <mergeCell ref="D27:P27"/>
    <mergeCell ref="BG24:BZ24"/>
    <mergeCell ref="BG25:BZ25"/>
    <mergeCell ref="W26:Z26"/>
    <mergeCell ref="Q36:T36"/>
    <mergeCell ref="U36:Z36"/>
    <mergeCell ref="AA36:AD36"/>
    <mergeCell ref="BO36:BQ36"/>
    <mergeCell ref="AZ32:BE32"/>
    <mergeCell ref="BO32:BQ32"/>
    <mergeCell ref="BO33:BQ33"/>
    <mergeCell ref="BO34:BQ34"/>
    <mergeCell ref="D35:S35"/>
    <mergeCell ref="D38:P38"/>
    <mergeCell ref="D32:P32"/>
    <mergeCell ref="Q28:V28"/>
    <mergeCell ref="D28:P28"/>
    <mergeCell ref="AA37:AD37"/>
    <mergeCell ref="Q38:T38"/>
    <mergeCell ref="U38:Z38"/>
    <mergeCell ref="AA38:AD38"/>
    <mergeCell ref="Q37:T37"/>
    <mergeCell ref="U37:Z37"/>
    <mergeCell ref="D31:AO31"/>
    <mergeCell ref="Q32:T32"/>
    <mergeCell ref="D37:P37"/>
  </mergeCells>
  <phoneticPr fontId="4"/>
  <conditionalFormatting sqref="H6:Z8 Q32:T32 Q36:T38 AA36:AD38 H10:Z11 H9">
    <cfRule type="containsBlanks" dxfId="3" priority="7">
      <formula>LEN(TRIM(H6))=0</formula>
    </cfRule>
  </conditionalFormatting>
  <conditionalFormatting sqref="D15:Z15">
    <cfRule type="containsBlanks" dxfId="2" priority="5">
      <formula>LEN(TRIM(D15))=0</formula>
    </cfRule>
  </conditionalFormatting>
  <conditionalFormatting sqref="W26:Z28">
    <cfRule type="containsBlanks" dxfId="1" priority="3">
      <formula>LEN(TRIM(W26))=0</formula>
    </cfRule>
  </conditionalFormatting>
  <conditionalFormatting sqref="W18:Z18">
    <cfRule type="containsBlanks" dxfId="0" priority="1">
      <formula>LEN(TRIM(W18))=0</formula>
    </cfRule>
  </conditionalFormatting>
  <dataValidations count="5">
    <dataValidation type="list" allowBlank="1" showInputMessage="1" showErrorMessage="1" sqref="Y16:Z16" xr:uid="{DD9469C5-8565-4668-8534-3D89A50F7C43}">
      <formula1>BV4</formula1>
    </dataValidation>
    <dataValidation type="list" allowBlank="1" showInputMessage="1" showErrorMessage="1" sqref="W39:Z39 Q32 Q36:T38" xr:uid="{AFDA701A-8E0B-4942-9D31-0480D774E289}">
      <formula1>$BU$3</formula1>
    </dataValidation>
    <dataValidation type="list" allowBlank="1" showInputMessage="1" showErrorMessage="1" sqref="D15:Z15" xr:uid="{F2145442-9D5A-461B-80CD-49B029629A65}">
      <formula1>"地域連携支援を週15時間以上30時間未満の実施（複数人の合計可）,地域連携支援を週30時間以上の実施（複数人の合計可）"</formula1>
    </dataValidation>
    <dataValidation type="list" allowBlank="1" showInputMessage="1" showErrorMessage="1" sqref="Y29:Z29 Y24:Z25" xr:uid="{A8D00105-4E32-46BC-87AA-0C0A3538C81B}">
      <formula1>#REF!</formula1>
    </dataValidation>
    <dataValidation type="list" allowBlank="1" showInputMessage="1" showErrorMessage="1" sqref="W18:W19" xr:uid="{4CA0D6B4-8280-4138-B2D9-8B7D607331AB}">
      <formula1>"区分１,区分２,区分３,区分４"</formula1>
    </dataValidation>
  </dataValidations>
  <pageMargins left="0.7" right="0.7" top="0.75" bottom="0.75" header="0.3" footer="0.3"/>
  <pageSetup paperSize="9" scale="6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44"/>
  <sheetViews>
    <sheetView showZeros="0" view="pageBreakPreview" topLeftCell="A16" zoomScaleNormal="115" zoomScaleSheetLayoutView="100" workbookViewId="0">
      <selection activeCell="B18" sqref="B18:AH20"/>
    </sheetView>
  </sheetViews>
  <sheetFormatPr defaultColWidth="2.5" defaultRowHeight="18.75" customHeight="1" x14ac:dyDescent="0.4"/>
  <cols>
    <col min="1" max="16384" width="2.5" style="2"/>
  </cols>
  <sheetData>
    <row r="1" spans="1:35" ht="18.75" customHeight="1" x14ac:dyDescent="0.4">
      <c r="A1" s="164" t="s">
        <v>36</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55"/>
      <c r="AF1" s="155"/>
      <c r="AG1" s="155"/>
      <c r="AH1" s="155"/>
      <c r="AI1" s="1"/>
    </row>
    <row r="2" spans="1:35" ht="18.75" customHeight="1" x14ac:dyDescent="0.4">
      <c r="Z2" s="165"/>
      <c r="AA2" s="165"/>
      <c r="AB2" s="165"/>
      <c r="AC2" s="165"/>
      <c r="AD2" s="165"/>
      <c r="AE2" s="165"/>
      <c r="AF2" s="165"/>
      <c r="AG2" s="165"/>
      <c r="AH2" s="165"/>
    </row>
    <row r="3" spans="1:35" ht="18.75" customHeight="1" x14ac:dyDescent="0.4">
      <c r="Z3" s="166">
        <f>入力シート!H7</f>
        <v>0</v>
      </c>
      <c r="AA3" s="166"/>
      <c r="AB3" s="166"/>
      <c r="AC3" s="166"/>
      <c r="AD3" s="166"/>
      <c r="AE3" s="166"/>
      <c r="AF3" s="166"/>
      <c r="AG3" s="166"/>
      <c r="AH3" s="166"/>
    </row>
    <row r="4" spans="1:35" ht="18.75" customHeight="1" x14ac:dyDescent="0.4">
      <c r="Z4" s="3"/>
    </row>
    <row r="5" spans="1:35" ht="18.75" customHeight="1" x14ac:dyDescent="0.4">
      <c r="B5" s="4"/>
      <c r="C5" s="154" t="s">
        <v>37</v>
      </c>
      <c r="D5" s="154"/>
      <c r="E5" s="154"/>
      <c r="F5" s="154"/>
      <c r="G5" s="154"/>
      <c r="H5" s="154"/>
      <c r="I5" s="154"/>
      <c r="J5" s="154"/>
      <c r="K5" s="154"/>
      <c r="L5" s="154"/>
      <c r="M5" s="154"/>
      <c r="N5" s="154"/>
    </row>
    <row r="6" spans="1:35" ht="18.75" customHeight="1" x14ac:dyDescent="0.4">
      <c r="C6" s="163" t="s">
        <v>38</v>
      </c>
      <c r="D6" s="163"/>
      <c r="E6" s="163"/>
      <c r="F6" s="163"/>
      <c r="G6" s="163"/>
      <c r="H6" s="163"/>
      <c r="I6" s="163"/>
      <c r="J6" s="163"/>
      <c r="K6" s="163"/>
      <c r="L6" s="163"/>
      <c r="M6" s="163"/>
      <c r="N6" s="163"/>
    </row>
    <row r="7" spans="1:35" ht="18.75" customHeight="1" x14ac:dyDescent="0.4">
      <c r="B7" s="4"/>
    </row>
    <row r="8" spans="1:35" ht="18.75" customHeight="1" x14ac:dyDescent="0.4">
      <c r="R8" s="152" t="s">
        <v>39</v>
      </c>
      <c r="S8" s="152"/>
      <c r="T8" s="152"/>
      <c r="U8" s="150">
        <f>入力シート!H9</f>
        <v>0</v>
      </c>
      <c r="V8" s="150"/>
      <c r="W8" s="150"/>
      <c r="X8" s="150"/>
      <c r="Y8" s="150"/>
      <c r="Z8" s="150"/>
      <c r="AA8" s="150"/>
      <c r="AB8" s="150"/>
      <c r="AC8" s="150"/>
      <c r="AD8" s="150"/>
      <c r="AE8" s="150"/>
      <c r="AF8" s="150"/>
      <c r="AG8" s="150"/>
      <c r="AH8" s="150"/>
    </row>
    <row r="9" spans="1:35" ht="18.75" customHeight="1" x14ac:dyDescent="0.4">
      <c r="R9" s="81"/>
      <c r="S9" s="81"/>
      <c r="T9" s="81"/>
      <c r="U9" s="150">
        <f>入力シート!H10</f>
        <v>0</v>
      </c>
      <c r="V9" s="150"/>
      <c r="W9" s="150"/>
      <c r="X9" s="150"/>
      <c r="Y9" s="150"/>
      <c r="Z9" s="150"/>
      <c r="AA9" s="150"/>
      <c r="AB9" s="150"/>
      <c r="AC9" s="150"/>
      <c r="AD9" s="150"/>
      <c r="AE9" s="150"/>
      <c r="AF9" s="150"/>
      <c r="AG9" s="150"/>
      <c r="AH9" s="150"/>
    </row>
    <row r="10" spans="1:35" ht="18.75" customHeight="1" x14ac:dyDescent="0.4">
      <c r="B10" s="4"/>
      <c r="U10" s="149">
        <f>入力シート!H8</f>
        <v>0</v>
      </c>
      <c r="V10" s="149"/>
      <c r="W10" s="149"/>
      <c r="X10" s="149"/>
      <c r="Y10" s="149"/>
      <c r="Z10" s="149"/>
      <c r="AA10" s="149"/>
      <c r="AB10" s="149"/>
      <c r="AC10" s="149"/>
      <c r="AD10" s="149"/>
      <c r="AE10" s="149"/>
      <c r="AF10" s="149"/>
      <c r="AG10" s="149"/>
      <c r="AH10" s="149"/>
    </row>
    <row r="11" spans="1:35" ht="18.75" customHeight="1" x14ac:dyDescent="0.4">
      <c r="B11" s="4"/>
      <c r="U11" s="149"/>
      <c r="V11" s="149"/>
      <c r="W11" s="149"/>
      <c r="X11" s="149"/>
      <c r="Y11" s="149"/>
      <c r="Z11" s="149"/>
      <c r="AA11" s="149"/>
      <c r="AB11" s="149"/>
      <c r="AC11" s="149"/>
      <c r="AD11" s="149"/>
      <c r="AE11" s="149"/>
      <c r="AF11" s="149"/>
      <c r="AG11" s="149"/>
      <c r="AH11" s="149"/>
    </row>
    <row r="12" spans="1:35" ht="18.75" customHeight="1" x14ac:dyDescent="0.4">
      <c r="B12" s="4"/>
      <c r="U12" s="150">
        <f>入力シート!H11</f>
        <v>0</v>
      </c>
      <c r="V12" s="150"/>
      <c r="W12" s="150"/>
      <c r="X12" s="150"/>
      <c r="Y12" s="150"/>
      <c r="Z12" s="150"/>
      <c r="AA12" s="150"/>
      <c r="AB12" s="150"/>
      <c r="AC12" s="150"/>
      <c r="AD12" s="150"/>
      <c r="AE12" s="150"/>
      <c r="AF12" s="150"/>
      <c r="AG12" s="151"/>
      <c r="AH12" s="151"/>
    </row>
    <row r="13" spans="1:35" ht="18.75" customHeight="1" x14ac:dyDescent="0.4">
      <c r="B13" s="4"/>
      <c r="V13" s="5"/>
      <c r="W13" s="5"/>
      <c r="X13" s="5"/>
      <c r="Y13" s="5"/>
      <c r="Z13" s="5"/>
      <c r="AA13" s="5"/>
      <c r="AB13" s="5"/>
      <c r="AC13" s="5"/>
      <c r="AD13" s="5"/>
      <c r="AE13" s="5"/>
    </row>
    <row r="14" spans="1:35" ht="18.75" customHeight="1" x14ac:dyDescent="0.4">
      <c r="B14" s="152" t="s">
        <v>40</v>
      </c>
      <c r="C14" s="152"/>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row>
    <row r="15" spans="1:35" ht="18.75" customHeight="1" x14ac:dyDescent="0.4">
      <c r="B15" s="152" t="s">
        <v>41</v>
      </c>
      <c r="C15" s="152"/>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c r="AG15" s="152"/>
      <c r="AH15" s="152"/>
    </row>
    <row r="16" spans="1:35" ht="18.75" customHeight="1" x14ac:dyDescent="0.4">
      <c r="B16" s="152" t="s">
        <v>42</v>
      </c>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row>
    <row r="17" spans="2:34" ht="18.75" customHeight="1" x14ac:dyDescent="0.4">
      <c r="B17" s="4"/>
    </row>
    <row r="18" spans="2:34" ht="18.75" customHeight="1" x14ac:dyDescent="0.4">
      <c r="B18" s="161" t="s">
        <v>43</v>
      </c>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row>
    <row r="19" spans="2:34" ht="18.75" customHeight="1" x14ac:dyDescent="0.4">
      <c r="B19" s="161"/>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row>
    <row r="20" spans="2:34" ht="18.75" customHeight="1" x14ac:dyDescent="0.4">
      <c r="B20" s="161"/>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row>
    <row r="21" spans="2:34" ht="18.75" customHeight="1" x14ac:dyDescent="0.4">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row>
    <row r="22" spans="2:34" ht="18.75" customHeight="1" x14ac:dyDescent="0.4">
      <c r="B22" s="162" t="s">
        <v>44</v>
      </c>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row>
    <row r="23" spans="2:34" s="5" customFormat="1" ht="18.75" customHeight="1" x14ac:dyDescent="0.4">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row>
    <row r="24" spans="2:34" ht="18.75" customHeight="1" x14ac:dyDescent="0.35">
      <c r="B24" s="153" t="s">
        <v>45</v>
      </c>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row>
    <row r="25" spans="2:34" ht="18.75" customHeight="1" x14ac:dyDescent="0.4">
      <c r="B25" s="154" t="s">
        <v>46</v>
      </c>
      <c r="C25" s="154"/>
      <c r="D25" s="154"/>
      <c r="E25" s="154"/>
      <c r="F25" s="154"/>
      <c r="G25" s="154"/>
      <c r="H25" s="154"/>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row>
    <row r="26" spans="2:34" ht="18.75" customHeight="1" x14ac:dyDescent="0.4">
      <c r="B26" s="159" t="s">
        <v>47</v>
      </c>
      <c r="C26" s="159"/>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row>
    <row r="27" spans="2:34" ht="18.75" customHeight="1" x14ac:dyDescent="0.4">
      <c r="B27" s="148"/>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row>
    <row r="28" spans="2:34" ht="18.75" customHeight="1" x14ac:dyDescent="0.4">
      <c r="B28" s="160" t="s">
        <v>48</v>
      </c>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row>
    <row r="29" spans="2:34" ht="18.75" customHeight="1" x14ac:dyDescent="0.4">
      <c r="B29" s="159" t="s">
        <v>47</v>
      </c>
      <c r="C29" s="159"/>
      <c r="D29" s="159"/>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row>
    <row r="30" spans="2:34" ht="18.75" customHeight="1" x14ac:dyDescent="0.4">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row>
    <row r="31" spans="2:34" ht="18.75" customHeight="1" x14ac:dyDescent="0.4">
      <c r="B31" s="154" t="s">
        <v>49</v>
      </c>
      <c r="C31" s="154"/>
      <c r="D31" s="154"/>
      <c r="E31" s="154"/>
      <c r="F31" s="154"/>
      <c r="G31" s="154"/>
      <c r="H31" s="154"/>
      <c r="I31" s="154"/>
      <c r="J31" s="154"/>
      <c r="K31" s="154"/>
      <c r="L31" s="154"/>
      <c r="M31" s="155" t="s">
        <v>50</v>
      </c>
      <c r="N31" s="155"/>
      <c r="O31" s="156">
        <f>'別紙 '!M28</f>
        <v>0</v>
      </c>
      <c r="P31" s="156"/>
      <c r="Q31" s="156"/>
      <c r="R31" s="156"/>
      <c r="S31" s="156"/>
      <c r="T31" s="156"/>
      <c r="U31" s="156"/>
      <c r="V31" s="6" t="s">
        <v>51</v>
      </c>
      <c r="W31" s="7"/>
      <c r="X31" s="7"/>
      <c r="Y31" s="7"/>
      <c r="Z31" s="7"/>
      <c r="AA31" s="7"/>
      <c r="AB31" s="7"/>
      <c r="AC31" s="7"/>
      <c r="AD31" s="7"/>
      <c r="AE31" s="7"/>
      <c r="AF31" s="7"/>
      <c r="AG31" s="7"/>
      <c r="AH31" s="7"/>
    </row>
    <row r="32" spans="2:34" ht="18.75" customHeight="1" x14ac:dyDescent="0.4">
      <c r="C32" s="8"/>
      <c r="D32" s="8"/>
      <c r="E32" s="8"/>
      <c r="F32" s="8"/>
      <c r="G32" s="8"/>
      <c r="H32" s="8"/>
      <c r="I32" s="8"/>
      <c r="J32" s="8"/>
      <c r="K32" s="8"/>
      <c r="L32" s="8"/>
      <c r="M32" s="157"/>
      <c r="N32" s="158"/>
      <c r="O32" s="158"/>
      <c r="P32" s="158"/>
      <c r="Q32" s="158"/>
      <c r="R32" s="158"/>
      <c r="S32" s="158"/>
      <c r="T32" s="158"/>
      <c r="U32" s="158"/>
      <c r="V32" s="158"/>
      <c r="W32" s="158"/>
      <c r="X32" s="158"/>
      <c r="Y32" s="158"/>
      <c r="Z32" s="158"/>
      <c r="AA32" s="158"/>
      <c r="AB32" s="158"/>
      <c r="AC32" s="158"/>
      <c r="AD32" s="158"/>
      <c r="AE32" s="158"/>
      <c r="AF32" s="158"/>
      <c r="AG32" s="158"/>
      <c r="AH32" s="158"/>
    </row>
    <row r="33" spans="2:34" ht="18.75" customHeight="1" x14ac:dyDescent="0.4">
      <c r="B33" s="154" t="s">
        <v>52</v>
      </c>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row>
    <row r="34" spans="2:34" ht="18.75" customHeight="1" x14ac:dyDescent="0.4">
      <c r="B34" s="154" t="s">
        <v>53</v>
      </c>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row>
    <row r="35" spans="2:34" ht="18.75" customHeight="1" x14ac:dyDescent="0.4">
      <c r="B35" s="154" t="s">
        <v>54</v>
      </c>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row>
    <row r="36" spans="2:34" ht="18.75" customHeight="1" x14ac:dyDescent="0.4">
      <c r="B36" s="154" t="s">
        <v>55</v>
      </c>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row>
    <row r="37" spans="2:34" ht="18.75" customHeight="1" x14ac:dyDescent="0.4">
      <c r="B37" s="154" t="s">
        <v>56</v>
      </c>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row>
    <row r="38" spans="2:34" ht="18.75" customHeight="1" x14ac:dyDescent="0.4">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row>
    <row r="39" spans="2:34" ht="18.75" customHeight="1" x14ac:dyDescent="0.4">
      <c r="B39" s="11" t="s">
        <v>57</v>
      </c>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row>
    <row r="40" spans="2:34" ht="18.75" customHeight="1" x14ac:dyDescent="0.4">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2:34" ht="18.75" customHeight="1" x14ac:dyDescent="0.4">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row>
    <row r="42" spans="2:34" ht="18.75" customHeight="1" x14ac:dyDescent="0.4">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row>
    <row r="43" spans="2:34" ht="18.75" customHeight="1" x14ac:dyDescent="0.4">
      <c r="B43" s="4"/>
    </row>
    <row r="44" spans="2:34" ht="18.75" customHeight="1" x14ac:dyDescent="0.4">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row>
  </sheetData>
  <sheetProtection sheet="1" objects="1" scenarios="1"/>
  <mergeCells count="33">
    <mergeCell ref="R8:T8"/>
    <mergeCell ref="U8:AH8"/>
    <mergeCell ref="U9:AH9"/>
    <mergeCell ref="C6:N6"/>
    <mergeCell ref="A1:AD1"/>
    <mergeCell ref="AE1:AH1"/>
    <mergeCell ref="Z2:AH2"/>
    <mergeCell ref="Z3:AH3"/>
    <mergeCell ref="C5:N5"/>
    <mergeCell ref="B35:AH35"/>
    <mergeCell ref="B36:AH36"/>
    <mergeCell ref="B37:AH37"/>
    <mergeCell ref="B31:L31"/>
    <mergeCell ref="M31:N31"/>
    <mergeCell ref="O31:U31"/>
    <mergeCell ref="M32:AH32"/>
    <mergeCell ref="B33:AH33"/>
    <mergeCell ref="B34:AH34"/>
    <mergeCell ref="B30:AH30"/>
    <mergeCell ref="U10:AH11"/>
    <mergeCell ref="U12:AF12"/>
    <mergeCell ref="AG12:AH12"/>
    <mergeCell ref="B15:AH15"/>
    <mergeCell ref="B24:AH24"/>
    <mergeCell ref="B25:AH25"/>
    <mergeCell ref="B26:AH26"/>
    <mergeCell ref="B27:AH27"/>
    <mergeCell ref="B28:AH28"/>
    <mergeCell ref="B29:AH29"/>
    <mergeCell ref="B14:AH14"/>
    <mergeCell ref="B16:AH16"/>
    <mergeCell ref="B18:AH20"/>
    <mergeCell ref="B22:AH22"/>
  </mergeCells>
  <phoneticPr fontId="4"/>
  <printOptions horizontalCentered="1"/>
  <pageMargins left="0.70866141732283472" right="0.70866141732283472" top="0.74803149606299213" bottom="0.74803149606299213" header="0.31496062992125984" footer="0.31496062992125984"/>
  <pageSetup paperSize="9" scale="91" orientation="portrait" r:id="rId1"/>
  <headerFooter>
    <oddFooter>&amp;R&amp;"ＭＳ 明朝,標準"（日本産業規格　Ａ列４番）</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4BD0B-12F3-4F5B-BFDA-99E5441228CF}">
  <dimension ref="A1:AP30"/>
  <sheetViews>
    <sheetView view="pageBreakPreview" zoomScaleSheetLayoutView="100" workbookViewId="0">
      <selection activeCell="U8" sqref="U8:U9"/>
    </sheetView>
  </sheetViews>
  <sheetFormatPr defaultColWidth="2.5" defaultRowHeight="15" customHeight="1" x14ac:dyDescent="0.4"/>
  <cols>
    <col min="1" max="2" width="2.5" style="56"/>
    <col min="3" max="3" width="3" style="56" customWidth="1"/>
    <col min="4" max="4" width="1.875" style="56" customWidth="1"/>
    <col min="5" max="8" width="2.5" style="56"/>
    <col min="9" max="9" width="5" style="56" bestFit="1" customWidth="1"/>
    <col min="10" max="15" width="2.5" style="56"/>
    <col min="16" max="16" width="5.875" style="56" customWidth="1"/>
    <col min="17" max="17" width="2.5" style="56"/>
    <col min="18" max="18" width="4.625" style="56" bestFit="1" customWidth="1"/>
    <col min="19" max="19" width="2.5" style="56"/>
    <col min="20" max="20" width="5.25" style="56" customWidth="1"/>
    <col min="21" max="21" width="2.75" style="56" customWidth="1"/>
    <col min="22" max="23" width="4.625" style="56" customWidth="1"/>
    <col min="24" max="24" width="3.75" style="56" customWidth="1"/>
    <col min="25" max="27" width="5.625" style="56" customWidth="1"/>
    <col min="28" max="16384" width="2.5" style="56"/>
  </cols>
  <sheetData>
    <row r="1" spans="1:42" ht="15" customHeight="1" x14ac:dyDescent="0.4">
      <c r="B1" s="173" t="s">
        <v>58</v>
      </c>
      <c r="C1" s="173"/>
      <c r="D1" s="173"/>
      <c r="E1" s="173"/>
      <c r="F1" s="57"/>
    </row>
    <row r="2" spans="1:42" ht="22.5" customHeight="1" x14ac:dyDescent="0.4">
      <c r="B2" s="174" t="s">
        <v>59</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row>
    <row r="3" spans="1:42" ht="7.5" customHeight="1" x14ac:dyDescent="0.4"/>
    <row r="4" spans="1:42" s="58" customFormat="1" ht="13.5" customHeight="1" x14ac:dyDescent="0.4">
      <c r="B4" s="56" t="s">
        <v>60</v>
      </c>
    </row>
    <row r="5" spans="1:42" s="58" customFormat="1" ht="4.5" customHeight="1" thickBot="1" x14ac:dyDescent="0.45">
      <c r="B5" s="56"/>
    </row>
    <row r="6" spans="1:42" ht="13.5" customHeight="1" x14ac:dyDescent="0.4">
      <c r="C6" s="175" t="s">
        <v>61</v>
      </c>
      <c r="D6" s="176"/>
      <c r="E6" s="176"/>
      <c r="F6" s="176"/>
      <c r="G6" s="176"/>
      <c r="H6" s="176"/>
      <c r="I6" s="176"/>
      <c r="J6" s="176"/>
      <c r="K6" s="176"/>
      <c r="L6" s="177"/>
      <c r="M6" s="178" t="s">
        <v>62</v>
      </c>
      <c r="N6" s="179"/>
      <c r="O6" s="179"/>
      <c r="P6" s="180"/>
      <c r="Q6" s="181" t="s">
        <v>63</v>
      </c>
      <c r="R6" s="176"/>
      <c r="S6" s="176"/>
      <c r="T6" s="176"/>
      <c r="U6" s="176"/>
      <c r="V6" s="176"/>
      <c r="W6" s="176"/>
      <c r="X6" s="176"/>
      <c r="Y6" s="176"/>
      <c r="Z6" s="176"/>
      <c r="AA6" s="177"/>
      <c r="AB6" s="181" t="s">
        <v>64</v>
      </c>
      <c r="AC6" s="176"/>
      <c r="AD6" s="176"/>
      <c r="AE6" s="176"/>
      <c r="AF6" s="176"/>
      <c r="AG6" s="176"/>
      <c r="AH6" s="176"/>
      <c r="AI6" s="176"/>
      <c r="AJ6" s="176"/>
      <c r="AK6" s="176"/>
      <c r="AL6" s="176"/>
      <c r="AM6" s="176"/>
      <c r="AN6" s="176"/>
      <c r="AO6" s="182"/>
    </row>
    <row r="7" spans="1:42" s="59" customFormat="1" ht="13.5" customHeight="1" x14ac:dyDescent="0.4">
      <c r="C7" s="183" t="s">
        <v>65</v>
      </c>
      <c r="D7" s="184"/>
      <c r="E7" s="184"/>
      <c r="F7" s="184"/>
      <c r="G7" s="184"/>
      <c r="H7" s="184"/>
      <c r="I7" s="184"/>
      <c r="J7" s="184"/>
      <c r="K7" s="184"/>
      <c r="L7" s="185"/>
      <c r="M7" s="186"/>
      <c r="N7" s="187"/>
      <c r="O7" s="187"/>
      <c r="P7" s="188"/>
      <c r="Q7" s="189"/>
      <c r="R7" s="190"/>
      <c r="S7" s="190"/>
      <c r="T7" s="190"/>
      <c r="V7" s="191"/>
      <c r="W7" s="191"/>
      <c r="X7" s="192"/>
      <c r="Y7" s="193"/>
      <c r="Z7" s="193"/>
      <c r="AA7" s="194"/>
      <c r="AB7" s="170"/>
      <c r="AC7" s="171"/>
      <c r="AD7" s="171"/>
      <c r="AE7" s="171"/>
      <c r="AF7" s="171"/>
      <c r="AG7" s="171"/>
      <c r="AH7" s="171"/>
      <c r="AI7" s="171"/>
      <c r="AJ7" s="171"/>
      <c r="AK7" s="171"/>
      <c r="AL7" s="171"/>
      <c r="AM7" s="171"/>
      <c r="AN7" s="171"/>
      <c r="AO7" s="172"/>
    </row>
    <row r="8" spans="1:42" s="59" customFormat="1" ht="13.5" customHeight="1" x14ac:dyDescent="0.4">
      <c r="A8" s="59">
        <v>1</v>
      </c>
      <c r="C8" s="60"/>
      <c r="D8" s="197">
        <f>入力シート!W18</f>
        <v>0</v>
      </c>
      <c r="E8" s="197"/>
      <c r="F8" s="197"/>
      <c r="G8" s="197"/>
      <c r="H8" s="197"/>
      <c r="I8" s="197"/>
      <c r="J8" s="197"/>
      <c r="K8" s="197"/>
      <c r="L8" s="198"/>
      <c r="M8" s="199">
        <f>Y8</f>
        <v>0</v>
      </c>
      <c r="N8" s="200"/>
      <c r="O8" s="200"/>
      <c r="P8" s="201"/>
      <c r="Q8" s="202">
        <f>SUM(Q10:T15)</f>
        <v>0</v>
      </c>
      <c r="R8" s="203"/>
      <c r="S8" s="203"/>
      <c r="T8" s="203"/>
      <c r="U8" s="204" t="str">
        <f>IF(Q8="","","×")</f>
        <v>×</v>
      </c>
      <c r="V8" s="191">
        <f>IF(入力シート!Q32="○",1.2,1)</f>
        <v>1</v>
      </c>
      <c r="W8" s="191"/>
      <c r="X8" s="190" t="s">
        <v>66</v>
      </c>
      <c r="Y8" s="195">
        <f>Q8*V8</f>
        <v>0</v>
      </c>
      <c r="Z8" s="195"/>
      <c r="AA8" s="196"/>
      <c r="AB8" s="167">
        <f>入力シート!D15</f>
        <v>0</v>
      </c>
      <c r="AC8" s="168"/>
      <c r="AD8" s="168"/>
      <c r="AE8" s="168"/>
      <c r="AF8" s="168"/>
      <c r="AG8" s="168"/>
      <c r="AH8" s="168"/>
      <c r="AI8" s="168"/>
      <c r="AJ8" s="168"/>
      <c r="AK8" s="168"/>
      <c r="AL8" s="168"/>
      <c r="AM8" s="168"/>
      <c r="AN8" s="168"/>
      <c r="AO8" s="169"/>
    </row>
    <row r="9" spans="1:42" s="59" customFormat="1" ht="13.5" customHeight="1" x14ac:dyDescent="0.4">
      <c r="C9" s="60"/>
      <c r="D9" s="197"/>
      <c r="E9" s="197"/>
      <c r="F9" s="197"/>
      <c r="G9" s="197"/>
      <c r="H9" s="197"/>
      <c r="I9" s="197"/>
      <c r="J9" s="197"/>
      <c r="K9" s="197"/>
      <c r="L9" s="198"/>
      <c r="M9" s="199"/>
      <c r="N9" s="200"/>
      <c r="O9" s="200"/>
      <c r="P9" s="201"/>
      <c r="Q9" s="202"/>
      <c r="R9" s="203"/>
      <c r="S9" s="203"/>
      <c r="T9" s="203"/>
      <c r="U9" s="204"/>
      <c r="V9" s="191"/>
      <c r="W9" s="191"/>
      <c r="X9" s="190"/>
      <c r="Y9" s="195"/>
      <c r="Z9" s="195"/>
      <c r="AA9" s="196"/>
      <c r="AB9" s="167"/>
      <c r="AC9" s="168"/>
      <c r="AD9" s="168"/>
      <c r="AE9" s="168"/>
      <c r="AF9" s="168"/>
      <c r="AG9" s="168"/>
      <c r="AH9" s="168"/>
      <c r="AI9" s="168"/>
      <c r="AJ9" s="168"/>
      <c r="AK9" s="168"/>
      <c r="AL9" s="168"/>
      <c r="AM9" s="168"/>
      <c r="AN9" s="168"/>
      <c r="AO9" s="169"/>
    </row>
    <row r="10" spans="1:42" s="59" customFormat="1" ht="13.5" customHeight="1" x14ac:dyDescent="0.4">
      <c r="A10" s="59">
        <v>2</v>
      </c>
      <c r="C10" s="60"/>
      <c r="D10" s="197" t="str">
        <f>IFERROR(_xlfn.IFS(D8="区分１","地域連携支援",D8="区分２","ネットワーク構築支援",D8="区分３","自立訓練提供支援",D8="区分４","ネットワーク構築支援"),"")</f>
        <v/>
      </c>
      <c r="E10" s="197"/>
      <c r="F10" s="197"/>
      <c r="G10" s="197"/>
      <c r="H10" s="197"/>
      <c r="I10" s="197"/>
      <c r="J10" s="197"/>
      <c r="K10" s="197"/>
      <c r="L10" s="198"/>
      <c r="M10" s="199"/>
      <c r="N10" s="200"/>
      <c r="O10" s="200"/>
      <c r="P10" s="201"/>
      <c r="Q10" s="202" t="str">
        <f>IFERROR(_xlfn.IFS(D8="区分１",入力シート!W28,D8="区分２",入力シート!W26,D8="区分３",入力シート!W27,D8="区分４",入力シート!W26),"")</f>
        <v/>
      </c>
      <c r="R10" s="205"/>
      <c r="S10" s="205"/>
      <c r="T10" s="205"/>
      <c r="U10" s="204" t="str">
        <f t="shared" ref="U10" si="0">IF(Q10="","","×")</f>
        <v/>
      </c>
      <c r="V10" s="191" t="str">
        <f>IF(Q10="","","1")</f>
        <v/>
      </c>
      <c r="W10" s="191"/>
      <c r="X10" s="190" t="str">
        <f>IF(Q10="","","＝")</f>
        <v/>
      </c>
      <c r="Y10" s="195" t="str">
        <f>IF(Q10="","",Q10*V10)</f>
        <v/>
      </c>
      <c r="Z10" s="195"/>
      <c r="AA10" s="196"/>
      <c r="AB10" s="61"/>
      <c r="AC10" s="62"/>
      <c r="AD10" s="62"/>
      <c r="AE10" s="62"/>
      <c r="AF10" s="62"/>
      <c r="AG10" s="62"/>
      <c r="AH10" s="62"/>
      <c r="AI10" s="62"/>
      <c r="AJ10" s="62"/>
      <c r="AK10" s="62"/>
      <c r="AL10" s="62"/>
      <c r="AM10" s="62"/>
      <c r="AN10" s="62"/>
      <c r="AO10" s="63"/>
    </row>
    <row r="11" spans="1:42" s="59" customFormat="1" ht="13.5" customHeight="1" x14ac:dyDescent="0.4">
      <c r="C11" s="60"/>
      <c r="D11" s="197"/>
      <c r="E11" s="197"/>
      <c r="F11" s="197"/>
      <c r="G11" s="197"/>
      <c r="H11" s="197"/>
      <c r="I11" s="197"/>
      <c r="J11" s="197"/>
      <c r="K11" s="197"/>
      <c r="L11" s="198"/>
      <c r="M11" s="199"/>
      <c r="N11" s="200"/>
      <c r="O11" s="200"/>
      <c r="P11" s="201"/>
      <c r="Q11" s="202"/>
      <c r="R11" s="205"/>
      <c r="S11" s="205"/>
      <c r="T11" s="205"/>
      <c r="U11" s="204"/>
      <c r="V11" s="191"/>
      <c r="W11" s="191"/>
      <c r="X11" s="190"/>
      <c r="Y11" s="195"/>
      <c r="Z11" s="195"/>
      <c r="AA11" s="196"/>
      <c r="AB11" s="61"/>
      <c r="AC11" s="62"/>
      <c r="AD11" s="62"/>
      <c r="AE11" s="62"/>
      <c r="AF11" s="62"/>
      <c r="AG11" s="62"/>
      <c r="AH11" s="62"/>
      <c r="AI11" s="62"/>
      <c r="AJ11" s="62"/>
      <c r="AK11" s="62"/>
      <c r="AL11" s="62"/>
      <c r="AM11" s="62"/>
      <c r="AN11" s="62"/>
      <c r="AO11" s="63"/>
    </row>
    <row r="12" spans="1:42" s="59" customFormat="1" ht="13.5" customHeight="1" x14ac:dyDescent="0.4">
      <c r="C12" s="60"/>
      <c r="D12" s="197" t="str">
        <f>IFERROR(_xlfn.IFS(D8="区分２","地域連携支援",D8="区分３","地域連携支援",D8="区分４","自立訓練提供支援"),"")</f>
        <v/>
      </c>
      <c r="E12" s="197"/>
      <c r="F12" s="197"/>
      <c r="G12" s="197"/>
      <c r="H12" s="197"/>
      <c r="I12" s="197"/>
      <c r="J12" s="197"/>
      <c r="K12" s="197"/>
      <c r="L12" s="198"/>
      <c r="M12" s="199"/>
      <c r="N12" s="200"/>
      <c r="O12" s="200"/>
      <c r="P12" s="201"/>
      <c r="Q12" s="202" t="str">
        <f>IFERROR(_xlfn.IFS(D8="区分２",入力シート!W28,D8="区分３",入力シート!W28,D8="区分４",入力シート!W27),"")</f>
        <v/>
      </c>
      <c r="R12" s="203"/>
      <c r="S12" s="203"/>
      <c r="T12" s="203"/>
      <c r="U12" s="204" t="str">
        <f t="shared" ref="U12" si="1">IF(Q12="","","×")</f>
        <v/>
      </c>
      <c r="V12" s="191" t="str">
        <f t="shared" ref="V12" si="2">IF(Q12="","","1")</f>
        <v/>
      </c>
      <c r="W12" s="191"/>
      <c r="X12" s="190" t="str">
        <f t="shared" ref="X12" si="3">IF(Q12="","","＝")</f>
        <v/>
      </c>
      <c r="Y12" s="195" t="str">
        <f>IF(Q12="","",Q12*V12)</f>
        <v/>
      </c>
      <c r="Z12" s="195"/>
      <c r="AA12" s="196"/>
      <c r="AB12" s="61"/>
      <c r="AC12" s="62"/>
      <c r="AD12" s="62"/>
      <c r="AE12" s="62"/>
      <c r="AF12" s="62"/>
      <c r="AG12" s="62"/>
      <c r="AH12" s="62"/>
      <c r="AI12" s="62"/>
      <c r="AJ12" s="62"/>
      <c r="AK12" s="62"/>
      <c r="AL12" s="62"/>
      <c r="AM12" s="62"/>
      <c r="AN12" s="62"/>
      <c r="AO12" s="63"/>
    </row>
    <row r="13" spans="1:42" s="59" customFormat="1" ht="13.5" customHeight="1" x14ac:dyDescent="0.4">
      <c r="C13" s="60"/>
      <c r="D13" s="197"/>
      <c r="E13" s="197"/>
      <c r="F13" s="197"/>
      <c r="G13" s="197"/>
      <c r="H13" s="197"/>
      <c r="I13" s="197"/>
      <c r="J13" s="197"/>
      <c r="K13" s="197"/>
      <c r="L13" s="198"/>
      <c r="M13" s="199"/>
      <c r="N13" s="200"/>
      <c r="O13" s="200"/>
      <c r="P13" s="201"/>
      <c r="Q13" s="202"/>
      <c r="R13" s="203"/>
      <c r="S13" s="203"/>
      <c r="T13" s="203"/>
      <c r="U13" s="204"/>
      <c r="V13" s="191"/>
      <c r="W13" s="191"/>
      <c r="X13" s="190"/>
      <c r="Y13" s="195"/>
      <c r="Z13" s="195"/>
      <c r="AA13" s="196"/>
      <c r="AB13" s="61"/>
      <c r="AC13" s="62"/>
      <c r="AD13" s="62"/>
      <c r="AE13" s="62"/>
      <c r="AF13" s="62"/>
      <c r="AG13" s="62"/>
      <c r="AH13" s="62"/>
      <c r="AI13" s="62"/>
      <c r="AJ13" s="62"/>
      <c r="AK13" s="62"/>
      <c r="AL13" s="62"/>
      <c r="AM13" s="62"/>
      <c r="AN13" s="62"/>
      <c r="AO13" s="63"/>
    </row>
    <row r="14" spans="1:42" s="59" customFormat="1" ht="13.5" customHeight="1" x14ac:dyDescent="0.4">
      <c r="C14" s="60"/>
      <c r="D14" s="197" t="str">
        <f>IFERROR(_xlfn.IFS(D8="区分４","地域連携支援"),"")</f>
        <v/>
      </c>
      <c r="E14" s="197"/>
      <c r="F14" s="197"/>
      <c r="G14" s="197"/>
      <c r="H14" s="197"/>
      <c r="I14" s="197"/>
      <c r="J14" s="197"/>
      <c r="K14" s="197"/>
      <c r="L14" s="198"/>
      <c r="M14" s="199"/>
      <c r="N14" s="200"/>
      <c r="O14" s="200"/>
      <c r="P14" s="201"/>
      <c r="Q14" s="202" t="str">
        <f>IFERROR(_xlfn.IFS(D8="区分４",入力シート!W28),"")</f>
        <v/>
      </c>
      <c r="R14" s="203"/>
      <c r="S14" s="203"/>
      <c r="T14" s="203"/>
      <c r="U14" s="204" t="str">
        <f t="shared" ref="U14" si="4">IF(Q14="","","×")</f>
        <v/>
      </c>
      <c r="V14" s="191" t="str">
        <f t="shared" ref="V14" si="5">IF(Q14="","","1")</f>
        <v/>
      </c>
      <c r="W14" s="191"/>
      <c r="X14" s="190" t="str">
        <f t="shared" ref="X14" si="6">IF(Q14="","","＝")</f>
        <v/>
      </c>
      <c r="Y14" s="195" t="str">
        <f>IF(Q14="","",Q14*V14)</f>
        <v/>
      </c>
      <c r="Z14" s="195"/>
      <c r="AA14" s="196"/>
      <c r="AB14" s="61"/>
      <c r="AC14" s="62"/>
      <c r="AD14" s="62"/>
      <c r="AE14" s="62"/>
      <c r="AF14" s="62"/>
      <c r="AG14" s="62"/>
      <c r="AH14" s="62"/>
      <c r="AI14" s="62"/>
      <c r="AJ14" s="62"/>
      <c r="AK14" s="62"/>
      <c r="AL14" s="62"/>
      <c r="AM14" s="62"/>
      <c r="AN14" s="62"/>
      <c r="AO14" s="63"/>
    </row>
    <row r="15" spans="1:42" s="59" customFormat="1" ht="13.5" customHeight="1" x14ac:dyDescent="0.4">
      <c r="C15" s="60"/>
      <c r="D15" s="197"/>
      <c r="E15" s="197"/>
      <c r="F15" s="197"/>
      <c r="G15" s="197"/>
      <c r="H15" s="197"/>
      <c r="I15" s="197"/>
      <c r="J15" s="197"/>
      <c r="K15" s="197"/>
      <c r="L15" s="198"/>
      <c r="M15" s="199"/>
      <c r="N15" s="200"/>
      <c r="O15" s="200"/>
      <c r="P15" s="201"/>
      <c r="Q15" s="202"/>
      <c r="R15" s="203"/>
      <c r="S15" s="203"/>
      <c r="T15" s="203"/>
      <c r="U15" s="204"/>
      <c r="V15" s="191"/>
      <c r="W15" s="191"/>
      <c r="X15" s="190"/>
      <c r="Y15" s="195"/>
      <c r="Z15" s="195"/>
      <c r="AA15" s="196"/>
      <c r="AB15" s="61"/>
      <c r="AC15" s="62"/>
      <c r="AD15" s="62"/>
      <c r="AE15" s="62"/>
      <c r="AF15" s="62"/>
      <c r="AG15" s="62"/>
      <c r="AH15" s="62"/>
      <c r="AI15" s="62"/>
      <c r="AJ15" s="62"/>
      <c r="AK15" s="62"/>
      <c r="AL15" s="62"/>
      <c r="AM15" s="62"/>
      <c r="AN15" s="62"/>
      <c r="AO15" s="63"/>
    </row>
    <row r="16" spans="1:42" s="59" customFormat="1" ht="13.5" customHeight="1" x14ac:dyDescent="0.4">
      <c r="C16" s="60"/>
      <c r="D16" s="36"/>
      <c r="E16" s="36"/>
      <c r="F16" s="36"/>
      <c r="G16" s="36"/>
      <c r="H16" s="36"/>
      <c r="I16" s="36"/>
      <c r="J16" s="36"/>
      <c r="K16" s="36"/>
      <c r="L16" s="64"/>
      <c r="M16" s="65"/>
      <c r="N16" s="66"/>
      <c r="O16" s="66"/>
      <c r="P16" s="67"/>
      <c r="Q16" s="68"/>
      <c r="R16" s="69"/>
      <c r="S16" s="69"/>
      <c r="T16" s="69"/>
      <c r="U16" s="70"/>
      <c r="V16" s="71"/>
      <c r="W16" s="71"/>
      <c r="X16" s="69"/>
      <c r="Y16" s="69"/>
      <c r="Z16" s="69"/>
      <c r="AA16" s="72"/>
      <c r="AB16" s="61"/>
      <c r="AC16" s="62"/>
      <c r="AD16" s="62"/>
      <c r="AE16" s="62"/>
      <c r="AF16" s="62"/>
      <c r="AG16" s="62"/>
      <c r="AH16" s="62"/>
      <c r="AI16" s="62"/>
      <c r="AJ16" s="62"/>
      <c r="AK16" s="62"/>
      <c r="AL16" s="62"/>
      <c r="AM16" s="62"/>
      <c r="AN16" s="62"/>
      <c r="AO16" s="63"/>
    </row>
    <row r="17" spans="1:41" s="59" customFormat="1" ht="13.5" customHeight="1" x14ac:dyDescent="0.4">
      <c r="C17" s="60" t="s">
        <v>67</v>
      </c>
      <c r="D17" s="36"/>
      <c r="E17" s="36"/>
      <c r="F17" s="36"/>
      <c r="G17" s="36"/>
      <c r="H17" s="36"/>
      <c r="I17" s="36"/>
      <c r="J17" s="36"/>
      <c r="K17" s="36"/>
      <c r="L17" s="64"/>
      <c r="M17" s="65"/>
      <c r="N17" s="66"/>
      <c r="O17" s="66"/>
      <c r="P17" s="67"/>
      <c r="Q17" s="68"/>
      <c r="R17" s="69"/>
      <c r="S17" s="69"/>
      <c r="T17" s="69"/>
      <c r="U17" s="70"/>
      <c r="V17" s="71"/>
      <c r="W17" s="71"/>
      <c r="X17" s="69"/>
      <c r="Y17" s="69"/>
      <c r="Z17" s="69"/>
      <c r="AA17" s="72"/>
      <c r="AB17" s="61"/>
      <c r="AC17" s="62"/>
      <c r="AD17" s="62"/>
      <c r="AE17" s="62"/>
      <c r="AF17" s="62"/>
      <c r="AG17" s="62"/>
      <c r="AH17" s="62"/>
      <c r="AI17" s="62"/>
      <c r="AJ17" s="62"/>
      <c r="AK17" s="62"/>
      <c r="AL17" s="62"/>
      <c r="AM17" s="62"/>
      <c r="AN17" s="62"/>
      <c r="AO17" s="63"/>
    </row>
    <row r="18" spans="1:41" s="59" customFormat="1" ht="13.5" customHeight="1" x14ac:dyDescent="0.4">
      <c r="A18" s="59">
        <v>1</v>
      </c>
      <c r="C18" s="60"/>
      <c r="D18" s="197" t="str">
        <f>IF(入力シート!Q36="○",入力シート!D36,"")</f>
        <v/>
      </c>
      <c r="E18" s="197"/>
      <c r="F18" s="197"/>
      <c r="G18" s="197"/>
      <c r="H18" s="197"/>
      <c r="I18" s="197"/>
      <c r="J18" s="197"/>
      <c r="K18" s="197"/>
      <c r="L18" s="198"/>
      <c r="M18" s="199" t="str">
        <f>IF(入力シート!Q36="○",入力シート!AA36,"")</f>
        <v/>
      </c>
      <c r="N18" s="200"/>
      <c r="O18" s="200"/>
      <c r="P18" s="201"/>
      <c r="Q18" s="202" t="str">
        <f>M18</f>
        <v/>
      </c>
      <c r="R18" s="203"/>
      <c r="S18" s="203"/>
      <c r="T18" s="203"/>
      <c r="U18" s="204" t="s">
        <v>68</v>
      </c>
      <c r="V18" s="191">
        <v>1</v>
      </c>
      <c r="W18" s="191"/>
      <c r="X18" s="190" t="s">
        <v>69</v>
      </c>
      <c r="Y18" s="195" t="str">
        <f>IF(Q18="","",Q18*V18)</f>
        <v/>
      </c>
      <c r="Z18" s="195"/>
      <c r="AA18" s="196"/>
      <c r="AB18" s="61"/>
      <c r="AC18" s="62"/>
      <c r="AD18" s="62"/>
      <c r="AE18" s="62"/>
      <c r="AF18" s="62"/>
      <c r="AG18" s="62"/>
      <c r="AH18" s="62"/>
      <c r="AI18" s="62"/>
      <c r="AJ18" s="62"/>
      <c r="AK18" s="62"/>
      <c r="AL18" s="62"/>
      <c r="AM18" s="62"/>
      <c r="AN18" s="62"/>
      <c r="AO18" s="63"/>
    </row>
    <row r="19" spans="1:41" s="59" customFormat="1" ht="13.5" customHeight="1" x14ac:dyDescent="0.4">
      <c r="C19" s="60"/>
      <c r="D19" s="197"/>
      <c r="E19" s="197"/>
      <c r="F19" s="197"/>
      <c r="G19" s="197"/>
      <c r="H19" s="197"/>
      <c r="I19" s="197"/>
      <c r="J19" s="197"/>
      <c r="K19" s="197"/>
      <c r="L19" s="198"/>
      <c r="M19" s="199"/>
      <c r="N19" s="200"/>
      <c r="O19" s="200"/>
      <c r="P19" s="201"/>
      <c r="Q19" s="202"/>
      <c r="R19" s="203"/>
      <c r="S19" s="203"/>
      <c r="T19" s="203"/>
      <c r="U19" s="204"/>
      <c r="V19" s="191"/>
      <c r="W19" s="191"/>
      <c r="X19" s="190"/>
      <c r="Y19" s="195"/>
      <c r="Z19" s="195"/>
      <c r="AA19" s="196"/>
      <c r="AB19" s="61"/>
      <c r="AC19" s="62"/>
      <c r="AD19" s="62"/>
      <c r="AE19" s="62"/>
      <c r="AF19" s="62"/>
      <c r="AG19" s="62"/>
      <c r="AH19" s="62"/>
      <c r="AI19" s="62"/>
      <c r="AJ19" s="62"/>
      <c r="AK19" s="62"/>
      <c r="AL19" s="62"/>
      <c r="AM19" s="62"/>
      <c r="AN19" s="62"/>
      <c r="AO19" s="63"/>
    </row>
    <row r="20" spans="1:41" s="59" customFormat="1" ht="13.5" customHeight="1" x14ac:dyDescent="0.4">
      <c r="A20" s="59">
        <v>2</v>
      </c>
      <c r="C20" s="60"/>
      <c r="D20" s="197" t="str">
        <f>IF(入力シート!Q37="○",入力シート!D37,"")</f>
        <v/>
      </c>
      <c r="E20" s="197"/>
      <c r="F20" s="197"/>
      <c r="G20" s="197"/>
      <c r="H20" s="197"/>
      <c r="I20" s="197"/>
      <c r="J20" s="197"/>
      <c r="K20" s="197"/>
      <c r="L20" s="198"/>
      <c r="M20" s="199" t="str">
        <f>IF(入力シート!Q37="○",入力シート!AA37,"")</f>
        <v/>
      </c>
      <c r="N20" s="200"/>
      <c r="O20" s="200"/>
      <c r="P20" s="201"/>
      <c r="Q20" s="202" t="str">
        <f t="shared" ref="Q20" si="7">M20</f>
        <v/>
      </c>
      <c r="R20" s="203"/>
      <c r="S20" s="203"/>
      <c r="T20" s="203"/>
      <c r="U20" s="204" t="s">
        <v>68</v>
      </c>
      <c r="V20" s="191">
        <v>1</v>
      </c>
      <c r="W20" s="191"/>
      <c r="X20" s="190" t="s">
        <v>69</v>
      </c>
      <c r="Y20" s="195" t="str">
        <f t="shared" ref="Y20" si="8">IF(Q20="","",Q20*V20)</f>
        <v/>
      </c>
      <c r="Z20" s="195"/>
      <c r="AA20" s="196"/>
      <c r="AB20" s="61"/>
      <c r="AC20" s="62"/>
      <c r="AD20" s="62"/>
      <c r="AE20" s="62"/>
      <c r="AF20" s="62"/>
      <c r="AG20" s="62"/>
      <c r="AH20" s="62"/>
      <c r="AI20" s="62"/>
      <c r="AJ20" s="62"/>
      <c r="AK20" s="62"/>
      <c r="AL20" s="62"/>
      <c r="AM20" s="62"/>
      <c r="AN20" s="62"/>
      <c r="AO20" s="63"/>
    </row>
    <row r="21" spans="1:41" s="59" customFormat="1" ht="13.5" customHeight="1" x14ac:dyDescent="0.4">
      <c r="C21" s="60"/>
      <c r="D21" s="197"/>
      <c r="E21" s="197"/>
      <c r="F21" s="197"/>
      <c r="G21" s="197"/>
      <c r="H21" s="197"/>
      <c r="I21" s="197"/>
      <c r="J21" s="197"/>
      <c r="K21" s="197"/>
      <c r="L21" s="198"/>
      <c r="M21" s="199"/>
      <c r="N21" s="200"/>
      <c r="O21" s="200"/>
      <c r="P21" s="201"/>
      <c r="Q21" s="202"/>
      <c r="R21" s="203"/>
      <c r="S21" s="203"/>
      <c r="T21" s="203"/>
      <c r="U21" s="204"/>
      <c r="V21" s="191"/>
      <c r="W21" s="191"/>
      <c r="X21" s="190"/>
      <c r="Y21" s="195"/>
      <c r="Z21" s="195"/>
      <c r="AA21" s="196"/>
      <c r="AB21" s="61"/>
      <c r="AC21" s="62"/>
      <c r="AD21" s="62"/>
      <c r="AE21" s="62"/>
      <c r="AF21" s="62"/>
      <c r="AG21" s="62"/>
      <c r="AH21" s="62"/>
      <c r="AI21" s="62"/>
      <c r="AJ21" s="62"/>
      <c r="AK21" s="62"/>
      <c r="AL21" s="62"/>
      <c r="AM21" s="62"/>
      <c r="AN21" s="62"/>
      <c r="AO21" s="63"/>
    </row>
    <row r="22" spans="1:41" s="59" customFormat="1" ht="13.5" customHeight="1" x14ac:dyDescent="0.4">
      <c r="C22" s="60"/>
      <c r="D22" s="216" t="str">
        <f>IF(入力シート!Q38="○",入力シート!D38,"")</f>
        <v/>
      </c>
      <c r="E22" s="216"/>
      <c r="F22" s="216"/>
      <c r="G22" s="216"/>
      <c r="H22" s="216"/>
      <c r="I22" s="216"/>
      <c r="J22" s="216"/>
      <c r="K22" s="216"/>
      <c r="L22" s="217"/>
      <c r="M22" s="199" t="str">
        <f>IF(入力シート!Q38="○",入力シート!AA38,"")</f>
        <v/>
      </c>
      <c r="N22" s="200"/>
      <c r="O22" s="200"/>
      <c r="P22" s="201"/>
      <c r="Q22" s="202" t="str">
        <f t="shared" ref="Q22" si="9">M22</f>
        <v/>
      </c>
      <c r="R22" s="203"/>
      <c r="S22" s="203"/>
      <c r="T22" s="203"/>
      <c r="U22" s="204" t="s">
        <v>68</v>
      </c>
      <c r="V22" s="191">
        <v>1</v>
      </c>
      <c r="W22" s="191"/>
      <c r="X22" s="190" t="s">
        <v>69</v>
      </c>
      <c r="Y22" s="195" t="str">
        <f t="shared" ref="Y22" si="10">IF(Q22="","",Q22*V22)</f>
        <v/>
      </c>
      <c r="Z22" s="195"/>
      <c r="AA22" s="196"/>
      <c r="AB22" s="61"/>
      <c r="AC22" s="62"/>
      <c r="AD22" s="62"/>
      <c r="AE22" s="62"/>
      <c r="AF22" s="62"/>
      <c r="AG22" s="62"/>
      <c r="AH22" s="62"/>
      <c r="AI22" s="62"/>
      <c r="AJ22" s="62"/>
      <c r="AK22" s="62"/>
      <c r="AL22" s="62"/>
      <c r="AM22" s="62"/>
      <c r="AN22" s="62"/>
      <c r="AO22" s="63"/>
    </row>
    <row r="23" spans="1:41" s="59" customFormat="1" ht="13.5" customHeight="1" x14ac:dyDescent="0.4">
      <c r="C23" s="60"/>
      <c r="D23" s="216"/>
      <c r="E23" s="216"/>
      <c r="F23" s="216"/>
      <c r="G23" s="216"/>
      <c r="H23" s="216"/>
      <c r="I23" s="216"/>
      <c r="J23" s="216"/>
      <c r="K23" s="216"/>
      <c r="L23" s="217"/>
      <c r="M23" s="199"/>
      <c r="N23" s="200"/>
      <c r="O23" s="200"/>
      <c r="P23" s="201"/>
      <c r="Q23" s="202"/>
      <c r="R23" s="203"/>
      <c r="S23" s="203"/>
      <c r="T23" s="203"/>
      <c r="U23" s="204"/>
      <c r="V23" s="191"/>
      <c r="W23" s="191"/>
      <c r="X23" s="190"/>
      <c r="Y23" s="195"/>
      <c r="Z23" s="195"/>
      <c r="AA23" s="196"/>
      <c r="AB23" s="61"/>
      <c r="AC23" s="62"/>
      <c r="AD23" s="62"/>
      <c r="AE23" s="62"/>
      <c r="AF23" s="62"/>
      <c r="AG23" s="62"/>
      <c r="AH23" s="62"/>
      <c r="AI23" s="62"/>
      <c r="AJ23" s="62"/>
      <c r="AK23" s="62"/>
      <c r="AL23" s="62"/>
      <c r="AM23" s="62"/>
      <c r="AN23" s="62"/>
      <c r="AO23" s="63"/>
    </row>
    <row r="24" spans="1:41" s="59" customFormat="1" ht="13.5" customHeight="1" thickBot="1" x14ac:dyDescent="0.45">
      <c r="C24" s="60"/>
      <c r="D24" s="36"/>
      <c r="E24" s="36"/>
      <c r="F24" s="36"/>
      <c r="G24" s="36"/>
      <c r="H24" s="36"/>
      <c r="I24" s="36"/>
      <c r="J24" s="36"/>
      <c r="K24" s="36"/>
      <c r="L24" s="64"/>
      <c r="M24" s="65"/>
      <c r="N24" s="66"/>
      <c r="O24" s="66"/>
      <c r="P24" s="67"/>
      <c r="Q24" s="68"/>
      <c r="R24" s="69"/>
      <c r="S24" s="69"/>
      <c r="T24" s="69"/>
      <c r="U24" s="70"/>
      <c r="V24" s="71"/>
      <c r="W24" s="71"/>
      <c r="X24" s="69"/>
      <c r="Y24" s="69"/>
      <c r="Z24" s="69"/>
      <c r="AA24" s="72"/>
      <c r="AB24" s="61"/>
      <c r="AC24" s="62"/>
      <c r="AD24" s="62"/>
      <c r="AE24" s="62"/>
      <c r="AF24" s="62"/>
      <c r="AG24" s="62"/>
      <c r="AH24" s="62"/>
      <c r="AI24" s="62"/>
      <c r="AJ24" s="62"/>
      <c r="AK24" s="62"/>
      <c r="AL24" s="62"/>
      <c r="AM24" s="62"/>
      <c r="AN24" s="62"/>
      <c r="AO24" s="63"/>
    </row>
    <row r="25" spans="1:41" s="59" customFormat="1" ht="13.5" customHeight="1" thickTop="1" thickBot="1" x14ac:dyDescent="0.45">
      <c r="C25" s="218" t="s">
        <v>70</v>
      </c>
      <c r="D25" s="219"/>
      <c r="E25" s="219"/>
      <c r="F25" s="219"/>
      <c r="G25" s="219"/>
      <c r="H25" s="219"/>
      <c r="I25" s="219"/>
      <c r="J25" s="219"/>
      <c r="K25" s="219"/>
      <c r="L25" s="220"/>
      <c r="M25" s="221">
        <f>SUM(M7:P24)</f>
        <v>0</v>
      </c>
      <c r="N25" s="222"/>
      <c r="O25" s="222"/>
      <c r="P25" s="223"/>
      <c r="Q25" s="224"/>
      <c r="R25" s="225"/>
      <c r="S25" s="225"/>
      <c r="T25" s="225"/>
      <c r="U25" s="225"/>
      <c r="V25" s="225"/>
      <c r="W25" s="225"/>
      <c r="X25" s="225"/>
      <c r="Y25" s="225"/>
      <c r="Z25" s="225"/>
      <c r="AA25" s="226"/>
      <c r="AB25" s="227"/>
      <c r="AC25" s="228"/>
      <c r="AD25" s="228"/>
      <c r="AE25" s="228"/>
      <c r="AF25" s="228"/>
      <c r="AG25" s="228"/>
      <c r="AH25" s="228"/>
      <c r="AI25" s="228"/>
      <c r="AJ25" s="228"/>
      <c r="AK25" s="228"/>
      <c r="AL25" s="228"/>
      <c r="AM25" s="228"/>
      <c r="AN25" s="228"/>
      <c r="AO25" s="229"/>
    </row>
    <row r="26" spans="1:41" s="59" customFormat="1" ht="13.5" customHeight="1" x14ac:dyDescent="0.4">
      <c r="C26" s="73"/>
      <c r="D26" s="74"/>
      <c r="E26" s="74"/>
      <c r="F26" s="74"/>
      <c r="G26" s="74"/>
      <c r="H26" s="74"/>
      <c r="I26" s="74"/>
      <c r="J26" s="74"/>
      <c r="K26" s="74"/>
      <c r="L26" s="74"/>
      <c r="M26" s="75"/>
      <c r="N26" s="75"/>
      <c r="O26" s="75"/>
      <c r="P26" s="75"/>
      <c r="Q26" s="76"/>
      <c r="R26" s="76"/>
      <c r="S26" s="76"/>
      <c r="T26" s="76"/>
      <c r="U26" s="77"/>
      <c r="V26" s="78"/>
      <c r="W26" s="78"/>
      <c r="X26" s="76"/>
      <c r="Y26" s="76"/>
      <c r="Z26" s="76"/>
      <c r="AA26" s="76"/>
      <c r="AB26" s="79"/>
      <c r="AC26" s="79"/>
      <c r="AD26" s="79"/>
      <c r="AE26" s="79"/>
      <c r="AF26" s="79"/>
      <c r="AG26" s="79"/>
      <c r="AH26" s="79"/>
      <c r="AI26" s="79"/>
      <c r="AJ26" s="79"/>
      <c r="AK26" s="79"/>
      <c r="AL26" s="79"/>
      <c r="AM26" s="79"/>
      <c r="AN26" s="79"/>
      <c r="AO26" s="79"/>
    </row>
    <row r="27" spans="1:41" s="59" customFormat="1" ht="13.5" customHeight="1" thickBot="1" x14ac:dyDescent="0.45">
      <c r="C27" s="35"/>
      <c r="D27" s="36"/>
      <c r="E27" s="36"/>
      <c r="F27" s="36"/>
      <c r="G27" s="36"/>
      <c r="H27" s="36"/>
      <c r="I27" s="36"/>
      <c r="J27" s="36"/>
      <c r="K27" s="36"/>
      <c r="L27" s="36"/>
      <c r="M27" s="66"/>
      <c r="N27" s="66"/>
      <c r="O27" s="66"/>
      <c r="P27" s="66"/>
      <c r="Q27" s="69"/>
      <c r="R27" s="69"/>
      <c r="S27" s="69"/>
      <c r="T27" s="69"/>
      <c r="U27" s="70"/>
      <c r="V27" s="71"/>
      <c r="W27" s="71"/>
      <c r="X27" s="69"/>
      <c r="Y27" s="69"/>
      <c r="Z27" s="69"/>
      <c r="AA27" s="69"/>
      <c r="AB27" s="62"/>
      <c r="AC27" s="62"/>
      <c r="AD27" s="62"/>
      <c r="AE27" s="62"/>
      <c r="AF27" s="62"/>
      <c r="AG27" s="62"/>
      <c r="AH27" s="62"/>
      <c r="AI27" s="62"/>
      <c r="AJ27" s="62"/>
      <c r="AK27" s="62"/>
      <c r="AL27" s="62"/>
      <c r="AM27" s="62"/>
      <c r="AN27" s="62"/>
      <c r="AO27" s="62"/>
    </row>
    <row r="28" spans="1:41" s="59" customFormat="1" ht="13.5" customHeight="1" x14ac:dyDescent="0.4">
      <c r="A28" s="59">
        <v>1</v>
      </c>
      <c r="C28" s="206" t="s">
        <v>71</v>
      </c>
      <c r="D28" s="207"/>
      <c r="E28" s="207"/>
      <c r="F28" s="207"/>
      <c r="G28" s="207"/>
      <c r="H28" s="207"/>
      <c r="I28" s="207"/>
      <c r="J28" s="207"/>
      <c r="K28" s="207"/>
      <c r="L28" s="207"/>
      <c r="M28" s="210">
        <f>IF(入力シート!Q32="○",IF('別紙 '!M25&gt;12000000,12000000,'別紙 '!M25),IF('別紙 '!M25&gt;10000000,10000000,'別紙 '!M25))</f>
        <v>0</v>
      </c>
      <c r="N28" s="210"/>
      <c r="O28" s="210"/>
      <c r="P28" s="210"/>
      <c r="Q28" s="212" t="str">
        <f>IF(入力シート!$Q$32="○","スタートアップ加算　有り","スタートアップ加算　無し")</f>
        <v>スタートアップ加算　無し</v>
      </c>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3"/>
    </row>
    <row r="29" spans="1:41" s="59" customFormat="1" ht="13.5" customHeight="1" thickBot="1" x14ac:dyDescent="0.45">
      <c r="C29" s="208"/>
      <c r="D29" s="209"/>
      <c r="E29" s="209"/>
      <c r="F29" s="209"/>
      <c r="G29" s="209"/>
      <c r="H29" s="209"/>
      <c r="I29" s="209"/>
      <c r="J29" s="209"/>
      <c r="K29" s="209"/>
      <c r="L29" s="209"/>
      <c r="M29" s="211"/>
      <c r="N29" s="211"/>
      <c r="O29" s="211"/>
      <c r="P29" s="211"/>
      <c r="Q29" s="214"/>
      <c r="R29" s="214"/>
      <c r="S29" s="214"/>
      <c r="T29" s="214"/>
      <c r="U29" s="214"/>
      <c r="V29" s="214"/>
      <c r="W29" s="214"/>
      <c r="X29" s="214"/>
      <c r="Y29" s="214"/>
      <c r="Z29" s="214"/>
      <c r="AA29" s="214"/>
      <c r="AB29" s="214"/>
      <c r="AC29" s="214"/>
      <c r="AD29" s="214"/>
      <c r="AE29" s="214"/>
      <c r="AF29" s="214"/>
      <c r="AG29" s="214"/>
      <c r="AH29" s="214"/>
      <c r="AI29" s="214"/>
      <c r="AJ29" s="214"/>
      <c r="AK29" s="214"/>
      <c r="AL29" s="214"/>
      <c r="AM29" s="214"/>
      <c r="AN29" s="214"/>
      <c r="AO29" s="215"/>
    </row>
    <row r="30" spans="1:41" s="59" customFormat="1" ht="13.5" customHeight="1" x14ac:dyDescent="0.4">
      <c r="C30" s="35"/>
      <c r="D30" s="36"/>
      <c r="E30" s="36"/>
      <c r="F30" s="36"/>
      <c r="G30" s="36"/>
      <c r="H30" s="36"/>
      <c r="I30" s="36"/>
      <c r="J30" s="36"/>
      <c r="K30" s="36"/>
      <c r="L30" s="36"/>
      <c r="M30" s="66"/>
      <c r="N30" s="66"/>
      <c r="O30" s="66"/>
      <c r="P30" s="66"/>
      <c r="Q30" s="69"/>
      <c r="R30" s="69"/>
      <c r="S30" s="69"/>
      <c r="T30" s="69"/>
      <c r="U30" s="70"/>
      <c r="V30" s="71"/>
      <c r="W30" s="71"/>
      <c r="X30" s="69"/>
      <c r="Y30" s="69"/>
      <c r="Z30" s="69"/>
      <c r="AA30" s="69"/>
      <c r="AB30" s="62"/>
      <c r="AC30" s="62"/>
      <c r="AD30" s="62"/>
      <c r="AE30" s="62"/>
      <c r="AF30" s="62"/>
      <c r="AG30" s="62"/>
      <c r="AH30" s="62"/>
      <c r="AI30" s="62"/>
      <c r="AJ30" s="62"/>
      <c r="AK30" s="62"/>
      <c r="AL30" s="62"/>
      <c r="AM30" s="62"/>
      <c r="AN30" s="62"/>
      <c r="AO30" s="62"/>
    </row>
  </sheetData>
  <sheetProtection sheet="1" objects="1" scenarios="1"/>
  <mergeCells count="69">
    <mergeCell ref="C28:L29"/>
    <mergeCell ref="M28:P29"/>
    <mergeCell ref="Q28:AO29"/>
    <mergeCell ref="D22:L23"/>
    <mergeCell ref="M22:P23"/>
    <mergeCell ref="Q22:T23"/>
    <mergeCell ref="U22:U23"/>
    <mergeCell ref="V22:W23"/>
    <mergeCell ref="X22:X23"/>
    <mergeCell ref="Y22:AA23"/>
    <mergeCell ref="C25:L25"/>
    <mergeCell ref="M25:P25"/>
    <mergeCell ref="Q25:AA25"/>
    <mergeCell ref="AB25:AO25"/>
    <mergeCell ref="Y18:AA19"/>
    <mergeCell ref="D20:L21"/>
    <mergeCell ref="M20:P21"/>
    <mergeCell ref="Q20:T21"/>
    <mergeCell ref="U20:U21"/>
    <mergeCell ref="V20:W21"/>
    <mergeCell ref="X20:X21"/>
    <mergeCell ref="Y20:AA21"/>
    <mergeCell ref="D18:L19"/>
    <mergeCell ref="M18:P19"/>
    <mergeCell ref="Q18:T19"/>
    <mergeCell ref="U18:U19"/>
    <mergeCell ref="V18:W19"/>
    <mergeCell ref="X18:X19"/>
    <mergeCell ref="Y12:AA13"/>
    <mergeCell ref="D14:L15"/>
    <mergeCell ref="M14:P15"/>
    <mergeCell ref="Q14:T15"/>
    <mergeCell ref="U14:U15"/>
    <mergeCell ref="V14:W15"/>
    <mergeCell ref="X14:X15"/>
    <mergeCell ref="Y14:AA15"/>
    <mergeCell ref="D12:L13"/>
    <mergeCell ref="M12:P13"/>
    <mergeCell ref="Q12:T13"/>
    <mergeCell ref="U12:U13"/>
    <mergeCell ref="V12:W13"/>
    <mergeCell ref="X12:X13"/>
    <mergeCell ref="X10:X11"/>
    <mergeCell ref="Y10:AA11"/>
    <mergeCell ref="D8:L9"/>
    <mergeCell ref="M8:P9"/>
    <mergeCell ref="Q8:T9"/>
    <mergeCell ref="U8:U9"/>
    <mergeCell ref="V8:W9"/>
    <mergeCell ref="X8:X9"/>
    <mergeCell ref="D10:L11"/>
    <mergeCell ref="M10:P11"/>
    <mergeCell ref="Q10:T11"/>
    <mergeCell ref="U10:U11"/>
    <mergeCell ref="V10:W11"/>
    <mergeCell ref="AB8:AO9"/>
    <mergeCell ref="AB7:AO7"/>
    <mergeCell ref="B1:E1"/>
    <mergeCell ref="B2:AP2"/>
    <mergeCell ref="C6:L6"/>
    <mergeCell ref="M6:P6"/>
    <mergeCell ref="Q6:AA6"/>
    <mergeCell ref="AB6:AO6"/>
    <mergeCell ref="C7:L7"/>
    <mergeCell ref="M7:P7"/>
    <mergeCell ref="Q7:T7"/>
    <mergeCell ref="V7:W7"/>
    <mergeCell ref="X7:AA7"/>
    <mergeCell ref="Y8:AA9"/>
  </mergeCells>
  <phoneticPr fontId="4"/>
  <printOptions horizontalCentered="1"/>
  <pageMargins left="0.70866141732283472" right="0.70866141732283472" top="0.74803149606299213" bottom="0.74803149606299213" header="0.31496062992125984" footer="0.31496062992125984"/>
  <pageSetup paperSize="9" scale="85"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（見本）入力シート </vt:lpstr>
      <vt:lpstr>入力シート</vt:lpstr>
      <vt:lpstr>交付申請書</vt:lpstr>
      <vt:lpstr>別紙 </vt:lpstr>
      <vt:lpstr>'（見本）入力シート '!Print_Area</vt:lpstr>
      <vt:lpstr>交付申請書!Print_Area</vt:lpstr>
      <vt:lpstr>入力シート!Print_Area</vt:lpstr>
      <vt:lpstr>'別紙 '!Print_Area</vt:lpstr>
      <vt:lpstr>'別紙 '!VLOOKUP_A17_入力シート__F_13__F_16_2_○</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ㅤ</dc:creator>
  <cp:keywords/>
  <dc:description/>
  <cp:lastModifiedBy>　</cp:lastModifiedBy>
  <cp:revision/>
  <dcterms:created xsi:type="dcterms:W3CDTF">2020-12-14T04:29:59Z</dcterms:created>
  <dcterms:modified xsi:type="dcterms:W3CDTF">2024-04-08T08:58:57Z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2022-05-29T15:08:16Z</vt:filetime>
  </property>
</Properties>
</file>