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〇01作業中フォルダ(保存期間1年未満)※検討中・作成途中の保存期間1年未満\総務班\総務班\総務班\05統計v2\02輸送実績\６年度（５年度の集計）\10．運輸局への周知\修正\"/>
    </mc:Choice>
  </mc:AlternateContent>
  <xr:revisionPtr revIDLastSave="0" documentId="13_ncr:1_{FA7B9B90-33FA-4BF7-9B17-C020E6E464B1}" xr6:coauthVersionLast="47" xr6:coauthVersionMax="47" xr10:uidLastSave="{00000000-0000-0000-0000-000000000000}"/>
  <workbookProtection workbookAlgorithmName="SHA-512" workbookHashValue="42Ifcd8DGlY9/NWTQd2j+sRt+dCgC10o6s2BZxJe4yp0Kl486q7WrhdfOZXTy4aEdfskXONow8MlWcgOV89Slg==" workbookSaltValue="xQVUrzqqNAcbx8t+Ypf3zg==" workbookSpinCount="100000" lockStructure="1"/>
  <bookViews>
    <workbookView xWindow="28680" yWindow="-120" windowWidth="29040" windowHeight="15720" tabRatio="716" xr2:uid="{00000000-000D-0000-FFFF-FFFF00000000}"/>
  </bookViews>
  <sheets>
    <sheet name="【必ずご記入ください】共通項目" sheetId="21" r:id="rId1"/>
    <sheet name="B1.第２号第１表 (乗合①(路線定期運行))" sheetId="14" r:id="rId2"/>
    <sheet name="B2.第２号第１表 (乗合②(路線不定期運行))" sheetId="16" r:id="rId3"/>
    <sheet name="B3.第２号第２表 (乗合(路線定期・不定期)共通)" sheetId="2" r:id="rId4"/>
    <sheet name="B4.第２号第３表 (乗合(区域運行))" sheetId="17" r:id="rId5"/>
    <sheet name="B5.第２号第４表 (乗合(区域運行))" sheetId="4" r:id="rId6"/>
    <sheet name="B6.第３号 (一般貸切)" sheetId="18" r:id="rId7"/>
    <sheet name="【編集不可】出力シート" sheetId="9" r:id="rId8"/>
    <sheet name="【編集不可】運輸支局等一覧" sheetId="19" r:id="rId9"/>
  </sheets>
  <definedNames>
    <definedName name="_xlnm.Print_Area" localSheetId="0">【必ずご記入ください】共通項目!$A$1:$E$27</definedName>
    <definedName name="_xlnm.Print_Area" localSheetId="1">'B1.第２号第１表 (乗合①(路線定期運行))'!$A$1:$S$62</definedName>
    <definedName name="_xlnm.Print_Area" localSheetId="2">'B2.第２号第１表 (乗合②(路線不定期運行))'!$A$1:$S$62</definedName>
    <definedName name="_xlnm.Print_Area" localSheetId="3">'B3.第２号第２表 (乗合(路線定期・不定期)共通)'!$A$1:$Z$2440</definedName>
    <definedName name="_xlnm.Print_Area" localSheetId="4">'B4.第２号第３表 (乗合(区域運行))'!$A$1:$T$57</definedName>
    <definedName name="_xlnm.Print_Area" localSheetId="5">'B5.第２号第４表 (乗合(区域運行))'!$A$1:$M$53</definedName>
    <definedName name="_xlnm.Print_Area" localSheetId="6">'B6.第３号 (一般貸切)'!$A$1:$S$57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2" i="9" l="1"/>
  <c r="BP2" i="9"/>
  <c r="BO2" i="9"/>
  <c r="BM2" i="9"/>
  <c r="BN2" i="9"/>
  <c r="J36" i="4"/>
  <c r="J35" i="4"/>
  <c r="J34" i="4"/>
  <c r="J33" i="4"/>
  <c r="J32" i="4"/>
  <c r="J31" i="4"/>
  <c r="J30" i="4"/>
  <c r="J29" i="4"/>
  <c r="J28" i="4"/>
  <c r="J27" i="4"/>
  <c r="J26" i="4"/>
  <c r="J25" i="4"/>
  <c r="J24" i="4"/>
  <c r="J23" i="4"/>
  <c r="J22" i="4"/>
  <c r="J21" i="4"/>
  <c r="J20" i="4"/>
  <c r="J19" i="4"/>
  <c r="J18" i="4"/>
  <c r="J17" i="4"/>
  <c r="H36" i="4"/>
  <c r="H35" i="4"/>
  <c r="H34" i="4"/>
  <c r="H33" i="4"/>
  <c r="H32" i="4"/>
  <c r="H31" i="4"/>
  <c r="H30" i="4"/>
  <c r="H29" i="4"/>
  <c r="H28" i="4"/>
  <c r="H27" i="4"/>
  <c r="H26" i="4"/>
  <c r="H25" i="4"/>
  <c r="H24" i="4"/>
  <c r="H23" i="4"/>
  <c r="H22" i="4"/>
  <c r="H21" i="4"/>
  <c r="H20" i="4"/>
  <c r="H19" i="4"/>
  <c r="H18" i="4"/>
  <c r="W2414" i="2"/>
  <c r="W2412" i="2"/>
  <c r="W2410" i="2"/>
  <c r="W2408" i="2"/>
  <c r="W2406" i="2"/>
  <c r="W2404" i="2"/>
  <c r="W2402" i="2"/>
  <c r="W2400" i="2"/>
  <c r="W2398" i="2"/>
  <c r="W2396" i="2"/>
  <c r="W2394" i="2"/>
  <c r="W2392" i="2"/>
  <c r="W2390" i="2"/>
  <c r="W2388" i="2"/>
  <c r="W2386" i="2"/>
  <c r="W2384" i="2"/>
  <c r="W2382" i="2"/>
  <c r="W2380" i="2"/>
  <c r="W2378" i="2"/>
  <c r="W2376" i="2"/>
  <c r="W2374" i="2"/>
  <c r="W2372" i="2"/>
  <c r="W2370" i="2"/>
  <c r="W2368" i="2"/>
  <c r="W2366" i="2"/>
  <c r="W2364" i="2"/>
  <c r="W2362" i="2"/>
  <c r="W2360" i="2"/>
  <c r="W2358" i="2"/>
  <c r="W2356" i="2"/>
  <c r="W2354" i="2"/>
  <c r="W2352" i="2"/>
  <c r="W2350" i="2"/>
  <c r="W2348" i="2"/>
  <c r="W2346" i="2"/>
  <c r="W2344" i="2"/>
  <c r="W2342" i="2"/>
  <c r="W2340" i="2"/>
  <c r="W2338" i="2"/>
  <c r="W2336" i="2"/>
  <c r="W2334" i="2"/>
  <c r="W2332" i="2"/>
  <c r="W2330" i="2"/>
  <c r="W2328" i="2"/>
  <c r="W2326" i="2"/>
  <c r="W2324" i="2"/>
  <c r="W2322" i="2"/>
  <c r="W2320" i="2"/>
  <c r="W2318" i="2"/>
  <c r="W2316" i="2"/>
  <c r="W2314" i="2"/>
  <c r="W2312" i="2"/>
  <c r="W2310" i="2"/>
  <c r="W2308" i="2"/>
  <c r="W2306" i="2"/>
  <c r="W2304" i="2"/>
  <c r="W2302" i="2"/>
  <c r="W2300" i="2"/>
  <c r="W2298" i="2"/>
  <c r="W2296" i="2"/>
  <c r="W2294" i="2"/>
  <c r="W2292" i="2"/>
  <c r="W2290" i="2"/>
  <c r="W2288" i="2"/>
  <c r="W2286" i="2"/>
  <c r="W2284" i="2"/>
  <c r="W2282" i="2"/>
  <c r="W2280" i="2"/>
  <c r="W2278" i="2"/>
  <c r="W2276" i="2"/>
  <c r="W2274" i="2"/>
  <c r="W2272" i="2"/>
  <c r="W2270" i="2"/>
  <c r="W2268" i="2"/>
  <c r="W2266" i="2"/>
  <c r="W2264" i="2"/>
  <c r="W2262" i="2"/>
  <c r="W2260" i="2"/>
  <c r="W2258" i="2"/>
  <c r="W2256" i="2"/>
  <c r="W2254" i="2"/>
  <c r="W2252" i="2"/>
  <c r="W2250" i="2"/>
  <c r="W2248" i="2"/>
  <c r="W2246" i="2"/>
  <c r="W2244" i="2"/>
  <c r="W2242" i="2"/>
  <c r="W2240" i="2"/>
  <c r="W2238" i="2"/>
  <c r="W2236" i="2"/>
  <c r="W2234" i="2"/>
  <c r="W2232" i="2"/>
  <c r="W2230" i="2"/>
  <c r="W2228" i="2"/>
  <c r="W2226" i="2"/>
  <c r="W2224" i="2"/>
  <c r="W2222" i="2"/>
  <c r="W2220" i="2"/>
  <c r="W2218" i="2"/>
  <c r="W2216" i="2"/>
  <c r="W2214" i="2"/>
  <c r="W2212" i="2"/>
  <c r="W2210" i="2"/>
  <c r="W2208" i="2"/>
  <c r="W2206" i="2"/>
  <c r="W2204" i="2"/>
  <c r="W2202" i="2"/>
  <c r="W2200" i="2"/>
  <c r="W2198" i="2"/>
  <c r="W2196" i="2"/>
  <c r="W2194" i="2"/>
  <c r="W2192" i="2"/>
  <c r="W2190" i="2"/>
  <c r="W2188" i="2"/>
  <c r="W2186" i="2"/>
  <c r="W2184" i="2"/>
  <c r="W2182" i="2"/>
  <c r="W2180" i="2"/>
  <c r="W2178" i="2"/>
  <c r="W2176" i="2"/>
  <c r="W2174" i="2"/>
  <c r="W2172" i="2"/>
  <c r="W2170" i="2"/>
  <c r="W2168" i="2"/>
  <c r="W2166" i="2"/>
  <c r="W2164" i="2"/>
  <c r="W2162" i="2"/>
  <c r="W2160" i="2"/>
  <c r="W2158" i="2"/>
  <c r="W2156" i="2"/>
  <c r="W2154" i="2"/>
  <c r="W2152" i="2"/>
  <c r="W2150" i="2"/>
  <c r="W2148" i="2"/>
  <c r="W2146" i="2"/>
  <c r="W2144" i="2"/>
  <c r="W2142" i="2"/>
  <c r="W2140" i="2"/>
  <c r="W2138" i="2"/>
  <c r="W2136" i="2"/>
  <c r="W2134" i="2"/>
  <c r="W2132" i="2"/>
  <c r="W2130" i="2"/>
  <c r="W2128" i="2"/>
  <c r="W2126" i="2"/>
  <c r="W2124" i="2"/>
  <c r="W2122" i="2"/>
  <c r="W2120" i="2"/>
  <c r="W2118" i="2"/>
  <c r="W2116" i="2"/>
  <c r="W2114" i="2"/>
  <c r="W2112" i="2"/>
  <c r="W2110" i="2"/>
  <c r="W2108" i="2"/>
  <c r="W2106" i="2"/>
  <c r="W2104" i="2"/>
  <c r="W2102" i="2"/>
  <c r="W2100" i="2"/>
  <c r="W2098" i="2"/>
  <c r="W2096" i="2"/>
  <c r="W2094" i="2"/>
  <c r="W2092" i="2"/>
  <c r="W2090" i="2"/>
  <c r="W2088" i="2"/>
  <c r="W2086" i="2"/>
  <c r="W2084" i="2"/>
  <c r="W2082" i="2"/>
  <c r="W2080" i="2"/>
  <c r="W2078" i="2"/>
  <c r="W2076" i="2"/>
  <c r="W2074" i="2"/>
  <c r="W2072" i="2"/>
  <c r="W2070" i="2"/>
  <c r="W2068" i="2"/>
  <c r="W2066" i="2"/>
  <c r="W2064" i="2"/>
  <c r="W2062" i="2"/>
  <c r="W2060" i="2"/>
  <c r="W2058" i="2"/>
  <c r="W2056" i="2"/>
  <c r="W2054" i="2"/>
  <c r="W2052" i="2"/>
  <c r="W2050" i="2"/>
  <c r="W2048" i="2"/>
  <c r="W2046" i="2"/>
  <c r="W2044" i="2"/>
  <c r="W2042" i="2"/>
  <c r="W2040" i="2"/>
  <c r="W2038" i="2"/>
  <c r="W2036" i="2"/>
  <c r="W2034" i="2"/>
  <c r="W2032" i="2"/>
  <c r="W2030" i="2"/>
  <c r="W2028" i="2"/>
  <c r="W2026" i="2"/>
  <c r="W2024" i="2"/>
  <c r="W2022" i="2"/>
  <c r="W2020" i="2"/>
  <c r="W2018" i="2"/>
  <c r="W2016" i="2"/>
  <c r="W2014" i="2"/>
  <c r="W2012" i="2"/>
  <c r="W2010" i="2"/>
  <c r="W2008" i="2"/>
  <c r="W2006" i="2"/>
  <c r="W2004" i="2"/>
  <c r="W2002" i="2"/>
  <c r="W2000" i="2"/>
  <c r="W1998" i="2"/>
  <c r="W1996" i="2"/>
  <c r="W1994" i="2"/>
  <c r="W1992" i="2"/>
  <c r="W1990" i="2"/>
  <c r="W1988" i="2"/>
  <c r="W1986" i="2"/>
  <c r="W1984" i="2"/>
  <c r="W1982" i="2"/>
  <c r="W1980" i="2"/>
  <c r="W1978" i="2"/>
  <c r="W1976" i="2"/>
  <c r="W1974" i="2"/>
  <c r="W1972" i="2"/>
  <c r="W1970" i="2"/>
  <c r="W1968" i="2"/>
  <c r="W1966" i="2"/>
  <c r="W1964" i="2"/>
  <c r="W1962" i="2"/>
  <c r="W1960" i="2"/>
  <c r="W1958" i="2"/>
  <c r="W1956" i="2"/>
  <c r="W1954" i="2"/>
  <c r="W1952" i="2"/>
  <c r="W1950" i="2"/>
  <c r="W1948" i="2"/>
  <c r="W1946" i="2"/>
  <c r="W1944" i="2"/>
  <c r="W1942" i="2"/>
  <c r="W1940" i="2"/>
  <c r="W1938" i="2"/>
  <c r="W1936" i="2"/>
  <c r="W1934" i="2"/>
  <c r="W1932" i="2"/>
  <c r="W1930" i="2"/>
  <c r="W1928" i="2"/>
  <c r="W1926" i="2"/>
  <c r="W1924" i="2"/>
  <c r="W1922" i="2"/>
  <c r="W1920" i="2"/>
  <c r="W1918" i="2"/>
  <c r="W1916" i="2"/>
  <c r="W1914" i="2"/>
  <c r="W1912" i="2"/>
  <c r="W1910" i="2"/>
  <c r="W1908" i="2"/>
  <c r="W1906" i="2"/>
  <c r="W1904" i="2"/>
  <c r="W1902" i="2"/>
  <c r="W1900" i="2"/>
  <c r="W1898" i="2"/>
  <c r="W1896" i="2"/>
  <c r="W1894" i="2"/>
  <c r="W1892" i="2"/>
  <c r="W1890" i="2"/>
  <c r="W1888" i="2"/>
  <c r="W1886" i="2"/>
  <c r="W1884" i="2"/>
  <c r="W1882" i="2"/>
  <c r="W1880" i="2"/>
  <c r="W1878" i="2"/>
  <c r="W1876" i="2"/>
  <c r="W1874" i="2"/>
  <c r="W1872" i="2"/>
  <c r="W1870" i="2"/>
  <c r="W1868" i="2"/>
  <c r="W1866" i="2"/>
  <c r="W1864" i="2"/>
  <c r="W1862" i="2"/>
  <c r="W1860" i="2"/>
  <c r="W1858" i="2"/>
  <c r="W1856" i="2"/>
  <c r="W1854" i="2"/>
  <c r="W1852" i="2"/>
  <c r="W1850" i="2"/>
  <c r="W1848" i="2"/>
  <c r="W1846" i="2"/>
  <c r="W1844" i="2"/>
  <c r="W1842" i="2"/>
  <c r="W1840" i="2"/>
  <c r="W1838" i="2"/>
  <c r="W1836" i="2"/>
  <c r="W1834" i="2"/>
  <c r="W1832" i="2"/>
  <c r="W1830" i="2"/>
  <c r="W1828" i="2"/>
  <c r="W1826" i="2"/>
  <c r="W1824" i="2"/>
  <c r="W1822" i="2"/>
  <c r="W1820" i="2"/>
  <c r="W1818" i="2"/>
  <c r="W1816" i="2"/>
  <c r="W1814" i="2"/>
  <c r="W1812" i="2"/>
  <c r="W1810" i="2"/>
  <c r="W1808" i="2"/>
  <c r="W1806" i="2"/>
  <c r="W1804" i="2"/>
  <c r="W1802" i="2"/>
  <c r="W1800" i="2"/>
  <c r="W1798" i="2"/>
  <c r="W1796" i="2"/>
  <c r="W1794" i="2"/>
  <c r="W1792" i="2"/>
  <c r="W1790" i="2"/>
  <c r="W1788" i="2"/>
  <c r="W1786" i="2"/>
  <c r="W1784" i="2"/>
  <c r="W1782" i="2"/>
  <c r="W1780" i="2"/>
  <c r="W1778" i="2"/>
  <c r="W1776" i="2"/>
  <c r="W1774" i="2"/>
  <c r="W1772" i="2"/>
  <c r="W1770" i="2"/>
  <c r="W1768" i="2"/>
  <c r="W1766" i="2"/>
  <c r="W1764" i="2"/>
  <c r="W1762" i="2"/>
  <c r="W1760" i="2"/>
  <c r="W1758" i="2"/>
  <c r="W1756" i="2"/>
  <c r="W1754" i="2"/>
  <c r="W1752" i="2"/>
  <c r="W1750" i="2"/>
  <c r="W1748" i="2"/>
  <c r="W1746" i="2"/>
  <c r="W1744" i="2"/>
  <c r="W1742" i="2"/>
  <c r="W1740" i="2"/>
  <c r="W1738" i="2"/>
  <c r="W1736" i="2"/>
  <c r="W1734" i="2"/>
  <c r="W1732" i="2"/>
  <c r="W1730" i="2"/>
  <c r="W1728" i="2"/>
  <c r="W1726" i="2"/>
  <c r="W1724" i="2"/>
  <c r="W1722" i="2"/>
  <c r="W1720" i="2"/>
  <c r="W1718" i="2"/>
  <c r="W1716" i="2"/>
  <c r="W1714" i="2"/>
  <c r="W1712" i="2"/>
  <c r="W1710" i="2"/>
  <c r="W1708" i="2"/>
  <c r="W1706" i="2"/>
  <c r="W1704" i="2"/>
  <c r="W1702" i="2"/>
  <c r="W1700" i="2"/>
  <c r="W1698" i="2"/>
  <c r="W1696" i="2"/>
  <c r="W1694" i="2"/>
  <c r="W1692" i="2"/>
  <c r="W1690" i="2"/>
  <c r="W1688" i="2"/>
  <c r="W1686" i="2"/>
  <c r="W1684" i="2"/>
  <c r="W1682" i="2"/>
  <c r="W1680" i="2"/>
  <c r="W1678" i="2"/>
  <c r="W1676" i="2"/>
  <c r="W1674" i="2"/>
  <c r="W1672" i="2"/>
  <c r="W1670" i="2"/>
  <c r="W1668" i="2"/>
  <c r="W1666" i="2"/>
  <c r="W1664" i="2"/>
  <c r="W1662" i="2"/>
  <c r="W1660" i="2"/>
  <c r="W1658" i="2"/>
  <c r="W1656" i="2"/>
  <c r="W1654" i="2"/>
  <c r="W1652" i="2"/>
  <c r="W1650" i="2"/>
  <c r="W1648" i="2"/>
  <c r="W1646" i="2"/>
  <c r="W1644" i="2"/>
  <c r="W1642" i="2"/>
  <c r="W1640" i="2"/>
  <c r="W1638" i="2"/>
  <c r="W1636" i="2"/>
  <c r="W1634" i="2"/>
  <c r="W1632" i="2"/>
  <c r="W1630" i="2"/>
  <c r="W1628" i="2"/>
  <c r="W1626" i="2"/>
  <c r="W1624" i="2"/>
  <c r="W1622" i="2"/>
  <c r="W1620" i="2"/>
  <c r="W1618" i="2"/>
  <c r="W1616" i="2"/>
  <c r="W1614" i="2"/>
  <c r="W1612" i="2"/>
  <c r="W1610" i="2"/>
  <c r="W1608" i="2"/>
  <c r="W1606" i="2"/>
  <c r="W1604" i="2"/>
  <c r="W1602" i="2"/>
  <c r="W1600" i="2"/>
  <c r="W1598" i="2"/>
  <c r="W1596" i="2"/>
  <c r="W1594" i="2"/>
  <c r="W1592" i="2"/>
  <c r="W1590" i="2"/>
  <c r="W1588" i="2"/>
  <c r="W1586" i="2"/>
  <c r="W1584" i="2"/>
  <c r="W1582" i="2"/>
  <c r="W1580" i="2"/>
  <c r="W1578" i="2"/>
  <c r="W1576" i="2"/>
  <c r="W1574" i="2"/>
  <c r="W1572" i="2"/>
  <c r="W1570" i="2"/>
  <c r="W1568" i="2"/>
  <c r="W1566" i="2"/>
  <c r="W1564" i="2"/>
  <c r="W1562" i="2"/>
  <c r="W1560" i="2"/>
  <c r="W1558" i="2"/>
  <c r="W1556" i="2"/>
  <c r="W1554" i="2"/>
  <c r="W1552" i="2"/>
  <c r="W1550" i="2"/>
  <c r="W1548" i="2"/>
  <c r="W1546" i="2"/>
  <c r="W1544" i="2"/>
  <c r="W1542" i="2"/>
  <c r="W1540" i="2"/>
  <c r="W1538" i="2"/>
  <c r="W1536" i="2"/>
  <c r="W1534" i="2"/>
  <c r="W1532" i="2"/>
  <c r="W1530" i="2"/>
  <c r="W1528" i="2"/>
  <c r="W1526" i="2"/>
  <c r="W1524" i="2"/>
  <c r="W1522" i="2"/>
  <c r="W1520" i="2"/>
  <c r="W1518" i="2"/>
  <c r="W1516" i="2"/>
  <c r="W1514" i="2"/>
  <c r="W1512" i="2"/>
  <c r="W1510" i="2"/>
  <c r="W1508" i="2"/>
  <c r="W1506" i="2"/>
  <c r="W1504" i="2"/>
  <c r="W1502" i="2"/>
  <c r="W1500" i="2"/>
  <c r="W1498" i="2"/>
  <c r="W1496" i="2"/>
  <c r="W1494" i="2"/>
  <c r="W1492" i="2"/>
  <c r="W1490" i="2"/>
  <c r="W1488" i="2"/>
  <c r="W1486" i="2"/>
  <c r="W1484" i="2"/>
  <c r="W1482" i="2"/>
  <c r="W1480" i="2"/>
  <c r="W1478" i="2"/>
  <c r="W1476" i="2"/>
  <c r="W1474" i="2"/>
  <c r="W1472" i="2"/>
  <c r="W1470" i="2"/>
  <c r="W1468" i="2"/>
  <c r="W1466" i="2"/>
  <c r="W1464" i="2"/>
  <c r="W1462" i="2"/>
  <c r="W1460" i="2"/>
  <c r="W1458" i="2"/>
  <c r="W1456" i="2"/>
  <c r="W1454" i="2"/>
  <c r="W1452" i="2"/>
  <c r="W1450" i="2"/>
  <c r="W1448" i="2"/>
  <c r="W1446" i="2"/>
  <c r="W1444" i="2"/>
  <c r="W1442" i="2"/>
  <c r="W1440" i="2"/>
  <c r="W1438" i="2"/>
  <c r="W1436" i="2"/>
  <c r="W1434" i="2"/>
  <c r="W1432" i="2"/>
  <c r="W1430" i="2"/>
  <c r="W1428" i="2"/>
  <c r="W1426" i="2"/>
  <c r="W1424" i="2"/>
  <c r="W1422" i="2"/>
  <c r="W1420" i="2"/>
  <c r="W1418" i="2"/>
  <c r="W1416" i="2"/>
  <c r="W1414" i="2"/>
  <c r="W1412" i="2"/>
  <c r="W1410" i="2"/>
  <c r="W1408" i="2"/>
  <c r="W1406" i="2"/>
  <c r="W1404" i="2"/>
  <c r="W1402" i="2"/>
  <c r="W1400" i="2"/>
  <c r="W1398" i="2"/>
  <c r="W1396" i="2"/>
  <c r="W1394" i="2"/>
  <c r="W1392" i="2"/>
  <c r="W1390" i="2"/>
  <c r="W1388" i="2"/>
  <c r="W1386" i="2"/>
  <c r="W1384" i="2"/>
  <c r="W1382" i="2"/>
  <c r="W1380" i="2"/>
  <c r="W1378" i="2"/>
  <c r="W1376" i="2"/>
  <c r="W1374" i="2"/>
  <c r="W1372" i="2"/>
  <c r="W1370" i="2"/>
  <c r="W1368" i="2"/>
  <c r="W1366" i="2"/>
  <c r="W1364" i="2"/>
  <c r="W1362" i="2"/>
  <c r="W1360" i="2"/>
  <c r="W1358" i="2"/>
  <c r="W1356" i="2"/>
  <c r="W1354" i="2"/>
  <c r="W1352" i="2"/>
  <c r="W1350" i="2"/>
  <c r="W1348" i="2"/>
  <c r="W1346" i="2"/>
  <c r="W1344" i="2"/>
  <c r="W1342" i="2"/>
  <c r="W1340" i="2"/>
  <c r="W1338" i="2"/>
  <c r="W1336" i="2"/>
  <c r="W1334" i="2"/>
  <c r="W1332" i="2"/>
  <c r="W1330" i="2"/>
  <c r="W1328" i="2"/>
  <c r="W1326" i="2"/>
  <c r="W1324" i="2"/>
  <c r="W1322" i="2"/>
  <c r="W1320" i="2"/>
  <c r="W1318" i="2"/>
  <c r="W1316" i="2"/>
  <c r="W1314" i="2"/>
  <c r="W1312" i="2"/>
  <c r="W1310" i="2"/>
  <c r="W1308" i="2"/>
  <c r="W1306" i="2"/>
  <c r="W1304" i="2"/>
  <c r="W1302" i="2"/>
  <c r="W1300" i="2"/>
  <c r="W1298" i="2"/>
  <c r="W1296" i="2"/>
  <c r="W1294" i="2"/>
  <c r="W1292" i="2"/>
  <c r="W1290" i="2"/>
  <c r="W1288" i="2"/>
  <c r="W1286" i="2"/>
  <c r="W1284" i="2"/>
  <c r="W1282" i="2"/>
  <c r="W1280" i="2"/>
  <c r="W1278" i="2"/>
  <c r="W1276" i="2"/>
  <c r="W1274" i="2"/>
  <c r="W1272" i="2"/>
  <c r="W1270" i="2"/>
  <c r="W1268" i="2"/>
  <c r="W1266" i="2"/>
  <c r="W1264" i="2"/>
  <c r="W1262" i="2"/>
  <c r="W1260" i="2"/>
  <c r="W1258" i="2"/>
  <c r="W1256" i="2"/>
  <c r="W1254" i="2"/>
  <c r="W1252" i="2"/>
  <c r="W1250" i="2"/>
  <c r="W1248" i="2"/>
  <c r="W1246" i="2"/>
  <c r="W1244" i="2"/>
  <c r="W1242" i="2"/>
  <c r="W1240" i="2"/>
  <c r="W1238" i="2"/>
  <c r="W1236" i="2"/>
  <c r="W1234" i="2"/>
  <c r="W1232" i="2"/>
  <c r="W1230" i="2"/>
  <c r="W1228" i="2"/>
  <c r="W1226" i="2"/>
  <c r="W1224" i="2"/>
  <c r="W1222" i="2"/>
  <c r="W1220" i="2"/>
  <c r="W1218" i="2"/>
  <c r="W1216" i="2"/>
  <c r="W1214" i="2"/>
  <c r="W1212" i="2"/>
  <c r="W1210" i="2"/>
  <c r="W1208" i="2"/>
  <c r="W1206" i="2"/>
  <c r="W1204" i="2"/>
  <c r="W1202" i="2"/>
  <c r="W1200" i="2"/>
  <c r="W1198" i="2"/>
  <c r="W1196" i="2"/>
  <c r="W1194" i="2"/>
  <c r="W1192" i="2"/>
  <c r="W1190" i="2"/>
  <c r="W1188" i="2"/>
  <c r="W1186" i="2"/>
  <c r="W1184" i="2"/>
  <c r="W1182" i="2"/>
  <c r="W1180" i="2"/>
  <c r="W1178" i="2"/>
  <c r="W1176" i="2"/>
  <c r="W1174" i="2"/>
  <c r="W1172" i="2"/>
  <c r="W1170" i="2"/>
  <c r="W1168" i="2"/>
  <c r="W1166" i="2"/>
  <c r="W1164" i="2"/>
  <c r="W1162" i="2"/>
  <c r="W1160" i="2"/>
  <c r="W1158" i="2"/>
  <c r="W1156" i="2"/>
  <c r="W1154" i="2"/>
  <c r="W1152" i="2"/>
  <c r="W1150" i="2"/>
  <c r="W1148" i="2"/>
  <c r="W1146" i="2"/>
  <c r="W1144" i="2"/>
  <c r="W1142" i="2"/>
  <c r="W1140" i="2"/>
  <c r="W1138" i="2"/>
  <c r="W1136" i="2"/>
  <c r="W1134" i="2"/>
  <c r="W1132" i="2"/>
  <c r="W1130" i="2"/>
  <c r="W1128" i="2"/>
  <c r="W1126" i="2"/>
  <c r="W1124" i="2"/>
  <c r="W1122" i="2"/>
  <c r="W1120" i="2"/>
  <c r="W1118" i="2"/>
  <c r="W1116" i="2"/>
  <c r="W1114" i="2"/>
  <c r="W1112" i="2"/>
  <c r="W1110" i="2"/>
  <c r="W1108" i="2"/>
  <c r="W1106" i="2"/>
  <c r="W1104" i="2"/>
  <c r="W1102" i="2"/>
  <c r="W1100" i="2"/>
  <c r="W1098" i="2"/>
  <c r="W1096" i="2"/>
  <c r="W1094" i="2"/>
  <c r="W1092" i="2"/>
  <c r="W1090" i="2"/>
  <c r="W1088" i="2"/>
  <c r="W1086" i="2"/>
  <c r="W1084" i="2"/>
  <c r="W1082" i="2"/>
  <c r="W1080" i="2"/>
  <c r="W1078" i="2"/>
  <c r="W1076" i="2"/>
  <c r="W1074" i="2"/>
  <c r="W1072" i="2"/>
  <c r="W1070" i="2"/>
  <c r="W1068" i="2"/>
  <c r="W1066" i="2"/>
  <c r="W1064" i="2"/>
  <c r="W1062" i="2"/>
  <c r="W1060" i="2"/>
  <c r="W1058" i="2"/>
  <c r="W1056" i="2"/>
  <c r="W1054" i="2"/>
  <c r="W1052" i="2"/>
  <c r="W1050" i="2"/>
  <c r="W1048" i="2"/>
  <c r="W1046" i="2"/>
  <c r="W1044" i="2"/>
  <c r="W1042" i="2"/>
  <c r="W1040" i="2"/>
  <c r="W1038" i="2"/>
  <c r="W1036" i="2"/>
  <c r="W1034" i="2"/>
  <c r="W1032" i="2"/>
  <c r="W1030" i="2"/>
  <c r="W1028" i="2"/>
  <c r="W1026" i="2"/>
  <c r="W1024" i="2"/>
  <c r="W1022" i="2"/>
  <c r="W1020" i="2"/>
  <c r="W1018" i="2"/>
  <c r="W1016" i="2"/>
  <c r="W1014" i="2"/>
  <c r="W1012" i="2"/>
  <c r="W1010" i="2"/>
  <c r="W1008" i="2"/>
  <c r="W1006" i="2"/>
  <c r="W1004" i="2"/>
  <c r="W1002" i="2"/>
  <c r="W1000" i="2"/>
  <c r="W998" i="2"/>
  <c r="W996" i="2"/>
  <c r="W994" i="2"/>
  <c r="W992" i="2"/>
  <c r="W990" i="2"/>
  <c r="W988" i="2"/>
  <c r="W986" i="2"/>
  <c r="W984" i="2"/>
  <c r="W982" i="2"/>
  <c r="W980" i="2"/>
  <c r="W978" i="2"/>
  <c r="W976" i="2"/>
  <c r="W974" i="2"/>
  <c r="W972" i="2"/>
  <c r="W970" i="2"/>
  <c r="W968" i="2"/>
  <c r="W966" i="2"/>
  <c r="W964" i="2"/>
  <c r="W962" i="2"/>
  <c r="W960" i="2"/>
  <c r="W958" i="2"/>
  <c r="W956" i="2"/>
  <c r="W954" i="2"/>
  <c r="W952" i="2"/>
  <c r="W950" i="2"/>
  <c r="W948" i="2"/>
  <c r="W946" i="2"/>
  <c r="W944" i="2"/>
  <c r="W942" i="2"/>
  <c r="W940" i="2"/>
  <c r="W938" i="2"/>
  <c r="W936" i="2"/>
  <c r="W934" i="2"/>
  <c r="W932" i="2"/>
  <c r="W930" i="2"/>
  <c r="W928" i="2"/>
  <c r="W926" i="2"/>
  <c r="W924" i="2"/>
  <c r="W922" i="2"/>
  <c r="W920" i="2"/>
  <c r="W918" i="2"/>
  <c r="W916" i="2"/>
  <c r="W914" i="2"/>
  <c r="W912" i="2"/>
  <c r="W910" i="2"/>
  <c r="W908" i="2"/>
  <c r="W906" i="2"/>
  <c r="W904" i="2"/>
  <c r="W902" i="2"/>
  <c r="W900" i="2"/>
  <c r="W898" i="2"/>
  <c r="W896" i="2"/>
  <c r="W894" i="2"/>
  <c r="W892" i="2"/>
  <c r="W890" i="2"/>
  <c r="W888" i="2"/>
  <c r="W886" i="2"/>
  <c r="W884" i="2"/>
  <c r="W882" i="2"/>
  <c r="W880" i="2"/>
  <c r="W878" i="2"/>
  <c r="W876" i="2"/>
  <c r="W874" i="2"/>
  <c r="W872" i="2"/>
  <c r="W870" i="2"/>
  <c r="W868" i="2"/>
  <c r="W866" i="2"/>
  <c r="W864" i="2"/>
  <c r="W862" i="2"/>
  <c r="W860" i="2"/>
  <c r="W858" i="2"/>
  <c r="W856" i="2"/>
  <c r="W854" i="2"/>
  <c r="W852" i="2"/>
  <c r="W850" i="2"/>
  <c r="W848" i="2"/>
  <c r="W846" i="2"/>
  <c r="W844" i="2"/>
  <c r="W842" i="2"/>
  <c r="W840" i="2"/>
  <c r="W838" i="2"/>
  <c r="W836" i="2"/>
  <c r="W834" i="2"/>
  <c r="W832" i="2"/>
  <c r="W830" i="2"/>
  <c r="W828" i="2"/>
  <c r="W826" i="2"/>
  <c r="W824" i="2"/>
  <c r="W822" i="2"/>
  <c r="W820" i="2"/>
  <c r="W818" i="2"/>
  <c r="W816" i="2"/>
  <c r="W814" i="2"/>
  <c r="W812" i="2"/>
  <c r="W810" i="2"/>
  <c r="W808" i="2"/>
  <c r="W806" i="2"/>
  <c r="W804" i="2"/>
  <c r="W802" i="2"/>
  <c r="W800" i="2"/>
  <c r="W798" i="2"/>
  <c r="W796" i="2"/>
  <c r="W794" i="2"/>
  <c r="W792" i="2"/>
  <c r="W790" i="2"/>
  <c r="W788" i="2"/>
  <c r="W786" i="2"/>
  <c r="W784" i="2"/>
  <c r="W782" i="2"/>
  <c r="W780" i="2"/>
  <c r="W778" i="2"/>
  <c r="W776" i="2"/>
  <c r="W774" i="2"/>
  <c r="W772" i="2"/>
  <c r="W770" i="2"/>
  <c r="W768" i="2"/>
  <c r="W766" i="2"/>
  <c r="W764" i="2"/>
  <c r="W762" i="2"/>
  <c r="W760" i="2"/>
  <c r="W758" i="2"/>
  <c r="W756" i="2"/>
  <c r="W754" i="2"/>
  <c r="W752" i="2"/>
  <c r="W750" i="2"/>
  <c r="W748" i="2"/>
  <c r="W746" i="2"/>
  <c r="W744" i="2"/>
  <c r="W742" i="2"/>
  <c r="W740" i="2"/>
  <c r="W738" i="2"/>
  <c r="W736" i="2"/>
  <c r="W734" i="2"/>
  <c r="W732" i="2"/>
  <c r="W730" i="2"/>
  <c r="W728" i="2"/>
  <c r="W726" i="2"/>
  <c r="W724" i="2"/>
  <c r="W722" i="2"/>
  <c r="W720" i="2"/>
  <c r="W718" i="2"/>
  <c r="W716" i="2"/>
  <c r="W714" i="2"/>
  <c r="W712" i="2"/>
  <c r="W710" i="2"/>
  <c r="W708" i="2"/>
  <c r="W706" i="2"/>
  <c r="W704" i="2"/>
  <c r="W702" i="2"/>
  <c r="W700" i="2"/>
  <c r="W698" i="2"/>
  <c r="W696" i="2"/>
  <c r="W694" i="2"/>
  <c r="W692" i="2"/>
  <c r="W690" i="2"/>
  <c r="W688" i="2"/>
  <c r="W686" i="2"/>
  <c r="W684" i="2"/>
  <c r="W682" i="2"/>
  <c r="W680" i="2"/>
  <c r="W678" i="2"/>
  <c r="W676" i="2"/>
  <c r="W674" i="2"/>
  <c r="W672" i="2"/>
  <c r="W670" i="2"/>
  <c r="W668" i="2"/>
  <c r="W666" i="2"/>
  <c r="W664" i="2"/>
  <c r="W662" i="2"/>
  <c r="W660" i="2"/>
  <c r="W658" i="2"/>
  <c r="W656" i="2"/>
  <c r="W654" i="2"/>
  <c r="W652" i="2"/>
  <c r="W650" i="2"/>
  <c r="W648" i="2"/>
  <c r="W646" i="2"/>
  <c r="W644" i="2"/>
  <c r="W642" i="2"/>
  <c r="W640" i="2"/>
  <c r="W638" i="2"/>
  <c r="W636" i="2"/>
  <c r="W634" i="2"/>
  <c r="W632" i="2"/>
  <c r="W630" i="2"/>
  <c r="W628" i="2"/>
  <c r="W626" i="2"/>
  <c r="W624" i="2"/>
  <c r="W622" i="2"/>
  <c r="W620" i="2"/>
  <c r="W618" i="2"/>
  <c r="W616" i="2"/>
  <c r="W614" i="2"/>
  <c r="W612" i="2"/>
  <c r="W610" i="2"/>
  <c r="W608" i="2"/>
  <c r="W606" i="2"/>
  <c r="W604" i="2"/>
  <c r="W602" i="2"/>
  <c r="W600" i="2"/>
  <c r="W598" i="2"/>
  <c r="W596" i="2"/>
  <c r="W594" i="2"/>
  <c r="W592" i="2"/>
  <c r="W590" i="2"/>
  <c r="W588" i="2"/>
  <c r="W586" i="2"/>
  <c r="W584" i="2"/>
  <c r="W582" i="2"/>
  <c r="W580" i="2"/>
  <c r="W578" i="2"/>
  <c r="W576" i="2"/>
  <c r="W574" i="2"/>
  <c r="W572" i="2"/>
  <c r="W570" i="2"/>
  <c r="W568" i="2"/>
  <c r="W566" i="2"/>
  <c r="W564" i="2"/>
  <c r="W562" i="2"/>
  <c r="W560" i="2"/>
  <c r="W558" i="2"/>
  <c r="W556" i="2"/>
  <c r="W554" i="2"/>
  <c r="W552" i="2"/>
  <c r="W550" i="2"/>
  <c r="W548" i="2"/>
  <c r="W546" i="2"/>
  <c r="W544" i="2"/>
  <c r="W542" i="2"/>
  <c r="W540" i="2"/>
  <c r="W538" i="2"/>
  <c r="W536" i="2"/>
  <c r="W534" i="2"/>
  <c r="W532" i="2"/>
  <c r="W530" i="2"/>
  <c r="W528" i="2"/>
  <c r="W526" i="2"/>
  <c r="W524" i="2"/>
  <c r="W522" i="2"/>
  <c r="W520" i="2"/>
  <c r="W518" i="2"/>
  <c r="W516" i="2"/>
  <c r="W514" i="2"/>
  <c r="W512" i="2"/>
  <c r="W510" i="2"/>
  <c r="W508" i="2"/>
  <c r="W506" i="2"/>
  <c r="W504" i="2"/>
  <c r="W502" i="2"/>
  <c r="W500" i="2"/>
  <c r="W498" i="2"/>
  <c r="W496" i="2"/>
  <c r="W494" i="2"/>
  <c r="W492" i="2"/>
  <c r="W490" i="2"/>
  <c r="W488" i="2"/>
  <c r="W486" i="2"/>
  <c r="W484" i="2"/>
  <c r="W482" i="2"/>
  <c r="W480" i="2"/>
  <c r="W478" i="2"/>
  <c r="W476" i="2"/>
  <c r="W474" i="2"/>
  <c r="W472" i="2"/>
  <c r="W470" i="2"/>
  <c r="W468" i="2"/>
  <c r="W466" i="2"/>
  <c r="W464" i="2"/>
  <c r="W462" i="2"/>
  <c r="W460" i="2"/>
  <c r="W458" i="2"/>
  <c r="W456" i="2"/>
  <c r="W454" i="2"/>
  <c r="W452" i="2"/>
  <c r="W450" i="2"/>
  <c r="W448" i="2"/>
  <c r="W446" i="2"/>
  <c r="W444" i="2"/>
  <c r="W442" i="2"/>
  <c r="W440" i="2"/>
  <c r="W438" i="2"/>
  <c r="W436" i="2"/>
  <c r="W434" i="2"/>
  <c r="W432" i="2"/>
  <c r="W430" i="2"/>
  <c r="W428" i="2"/>
  <c r="W426" i="2"/>
  <c r="W424" i="2"/>
  <c r="W422" i="2"/>
  <c r="W420" i="2"/>
  <c r="W418" i="2"/>
  <c r="W416" i="2"/>
  <c r="W414" i="2"/>
  <c r="W412" i="2"/>
  <c r="W410" i="2"/>
  <c r="W408" i="2"/>
  <c r="W406" i="2"/>
  <c r="W404" i="2"/>
  <c r="W402" i="2"/>
  <c r="W400" i="2"/>
  <c r="W398" i="2"/>
  <c r="W396" i="2"/>
  <c r="W394" i="2"/>
  <c r="W392" i="2"/>
  <c r="W390" i="2"/>
  <c r="W388" i="2"/>
  <c r="W386" i="2"/>
  <c r="W384" i="2"/>
  <c r="W382" i="2"/>
  <c r="W380" i="2"/>
  <c r="W378" i="2"/>
  <c r="W376" i="2"/>
  <c r="W374" i="2"/>
  <c r="W372" i="2"/>
  <c r="W370" i="2"/>
  <c r="W368" i="2"/>
  <c r="W366" i="2"/>
  <c r="W364" i="2"/>
  <c r="W362" i="2"/>
  <c r="W360" i="2"/>
  <c r="W358" i="2"/>
  <c r="W356" i="2"/>
  <c r="W354" i="2"/>
  <c r="W352" i="2"/>
  <c r="W350" i="2"/>
  <c r="W348" i="2"/>
  <c r="W346" i="2"/>
  <c r="W344" i="2"/>
  <c r="W342" i="2"/>
  <c r="W340" i="2"/>
  <c r="W338" i="2"/>
  <c r="W336" i="2"/>
  <c r="W334" i="2"/>
  <c r="W332" i="2"/>
  <c r="W330" i="2"/>
  <c r="W328" i="2"/>
  <c r="W326" i="2"/>
  <c r="W324" i="2"/>
  <c r="W322" i="2"/>
  <c r="W320" i="2"/>
  <c r="W318" i="2"/>
  <c r="W316" i="2"/>
  <c r="W314" i="2"/>
  <c r="W312" i="2"/>
  <c r="W310" i="2"/>
  <c r="W308" i="2"/>
  <c r="W306" i="2"/>
  <c r="W304" i="2"/>
  <c r="W302" i="2"/>
  <c r="W300" i="2"/>
  <c r="W298" i="2"/>
  <c r="W296" i="2"/>
  <c r="W294" i="2"/>
  <c r="W292" i="2"/>
  <c r="W290" i="2"/>
  <c r="W288" i="2"/>
  <c r="W286" i="2"/>
  <c r="W284" i="2"/>
  <c r="W282" i="2"/>
  <c r="W280" i="2"/>
  <c r="W278" i="2"/>
  <c r="W276" i="2"/>
  <c r="W274" i="2"/>
  <c r="W272" i="2"/>
  <c r="W270" i="2"/>
  <c r="W268" i="2"/>
  <c r="W266" i="2"/>
  <c r="W264" i="2"/>
  <c r="W262" i="2"/>
  <c r="W260" i="2"/>
  <c r="W258" i="2"/>
  <c r="W256" i="2"/>
  <c r="W254" i="2"/>
  <c r="W252" i="2"/>
  <c r="W250" i="2"/>
  <c r="W248" i="2"/>
  <c r="W246" i="2"/>
  <c r="W244" i="2"/>
  <c r="W242" i="2"/>
  <c r="W240" i="2"/>
  <c r="W238" i="2"/>
  <c r="W236" i="2"/>
  <c r="W234" i="2"/>
  <c r="W232" i="2"/>
  <c r="W230" i="2"/>
  <c r="W228" i="2"/>
  <c r="W226" i="2"/>
  <c r="W224" i="2"/>
  <c r="W222" i="2"/>
  <c r="W220" i="2"/>
  <c r="W218" i="2"/>
  <c r="W216" i="2"/>
  <c r="W214" i="2"/>
  <c r="W212" i="2"/>
  <c r="W210" i="2"/>
  <c r="W208" i="2"/>
  <c r="W206" i="2"/>
  <c r="W204" i="2"/>
  <c r="W202" i="2"/>
  <c r="W200" i="2"/>
  <c r="W198" i="2"/>
  <c r="W196" i="2"/>
  <c r="W194" i="2"/>
  <c r="W192" i="2"/>
  <c r="W190" i="2"/>
  <c r="W188" i="2"/>
  <c r="W186" i="2"/>
  <c r="W184" i="2"/>
  <c r="W182" i="2"/>
  <c r="W180" i="2"/>
  <c r="W178" i="2"/>
  <c r="W176" i="2"/>
  <c r="W174" i="2"/>
  <c r="W172" i="2"/>
  <c r="W170" i="2"/>
  <c r="W168" i="2"/>
  <c r="W166" i="2"/>
  <c r="W164" i="2"/>
  <c r="W162" i="2"/>
  <c r="W160" i="2"/>
  <c r="W158" i="2"/>
  <c r="W156" i="2"/>
  <c r="W154" i="2"/>
  <c r="W152" i="2"/>
  <c r="W150" i="2"/>
  <c r="W148" i="2"/>
  <c r="W146" i="2"/>
  <c r="W144" i="2"/>
  <c r="W142" i="2"/>
  <c r="W140" i="2"/>
  <c r="W138" i="2"/>
  <c r="W136" i="2"/>
  <c r="W134" i="2"/>
  <c r="W132" i="2"/>
  <c r="W130" i="2"/>
  <c r="W128" i="2"/>
  <c r="W126" i="2"/>
  <c r="W124" i="2"/>
  <c r="W122" i="2"/>
  <c r="W120" i="2"/>
  <c r="W118" i="2"/>
  <c r="W116" i="2"/>
  <c r="W114" i="2"/>
  <c r="W112" i="2"/>
  <c r="W110" i="2"/>
  <c r="W108" i="2"/>
  <c r="W106" i="2"/>
  <c r="W104" i="2"/>
  <c r="W102" i="2"/>
  <c r="W100" i="2"/>
  <c r="W98" i="2"/>
  <c r="W96" i="2"/>
  <c r="W94" i="2"/>
  <c r="W92" i="2"/>
  <c r="W90" i="2"/>
  <c r="W88" i="2"/>
  <c r="W86" i="2"/>
  <c r="W84" i="2"/>
  <c r="W82" i="2"/>
  <c r="W80" i="2"/>
  <c r="W78" i="2"/>
  <c r="W76" i="2"/>
  <c r="W74" i="2"/>
  <c r="W72" i="2"/>
  <c r="W70" i="2"/>
  <c r="W68" i="2"/>
  <c r="W66" i="2"/>
  <c r="W64" i="2"/>
  <c r="W62" i="2"/>
  <c r="W60" i="2"/>
  <c r="W58" i="2"/>
  <c r="W56" i="2"/>
  <c r="W54" i="2"/>
  <c r="W52" i="2"/>
  <c r="W50" i="2"/>
  <c r="W48" i="2"/>
  <c r="W46" i="2"/>
  <c r="W44" i="2"/>
  <c r="W42" i="2"/>
  <c r="W40" i="2"/>
  <c r="W38" i="2"/>
  <c r="W36" i="2"/>
  <c r="W34" i="2"/>
  <c r="W32" i="2"/>
  <c r="W30" i="2"/>
  <c r="W28" i="2"/>
  <c r="W26" i="2"/>
  <c r="W24" i="2"/>
  <c r="W22" i="2"/>
  <c r="W20" i="2"/>
  <c r="W18" i="2"/>
  <c r="W16" i="2"/>
  <c r="U2414" i="2"/>
  <c r="U2412" i="2"/>
  <c r="U2410" i="2"/>
  <c r="U2408" i="2"/>
  <c r="U2406" i="2"/>
  <c r="U2404" i="2"/>
  <c r="U2402" i="2"/>
  <c r="U2400" i="2"/>
  <c r="U2398" i="2"/>
  <c r="U2396" i="2"/>
  <c r="U2394" i="2"/>
  <c r="U2392" i="2"/>
  <c r="U2390" i="2"/>
  <c r="U2388" i="2"/>
  <c r="U2386" i="2"/>
  <c r="U2384" i="2"/>
  <c r="U2382" i="2"/>
  <c r="U2380" i="2"/>
  <c r="U2378" i="2"/>
  <c r="U2376" i="2"/>
  <c r="U2374" i="2"/>
  <c r="U2372" i="2"/>
  <c r="U2370" i="2"/>
  <c r="U2368" i="2"/>
  <c r="U2366" i="2"/>
  <c r="U2364" i="2"/>
  <c r="U2362" i="2"/>
  <c r="U2360" i="2"/>
  <c r="U2358" i="2"/>
  <c r="U2356" i="2"/>
  <c r="U2354" i="2"/>
  <c r="U2352" i="2"/>
  <c r="U2350" i="2"/>
  <c r="U2348" i="2"/>
  <c r="U2346" i="2"/>
  <c r="U2344" i="2"/>
  <c r="U2342" i="2"/>
  <c r="U2340" i="2"/>
  <c r="U2338" i="2"/>
  <c r="U2336" i="2"/>
  <c r="U2334" i="2"/>
  <c r="U2332" i="2"/>
  <c r="U2330" i="2"/>
  <c r="U2328" i="2"/>
  <c r="U2326" i="2"/>
  <c r="U2324" i="2"/>
  <c r="U2322" i="2"/>
  <c r="U2320" i="2"/>
  <c r="U2318" i="2"/>
  <c r="U2316" i="2"/>
  <c r="U2314" i="2"/>
  <c r="U2312" i="2"/>
  <c r="U2310" i="2"/>
  <c r="U2308" i="2"/>
  <c r="U2306" i="2"/>
  <c r="U2304" i="2"/>
  <c r="U2302" i="2"/>
  <c r="U2300" i="2"/>
  <c r="U2298" i="2"/>
  <c r="U2296" i="2"/>
  <c r="U2294" i="2"/>
  <c r="U2292" i="2"/>
  <c r="U2290" i="2"/>
  <c r="U2288" i="2"/>
  <c r="U2286" i="2"/>
  <c r="U2284" i="2"/>
  <c r="U2282" i="2"/>
  <c r="U2280" i="2"/>
  <c r="U2278" i="2"/>
  <c r="U2276" i="2"/>
  <c r="U2274" i="2"/>
  <c r="U2272" i="2"/>
  <c r="U2270" i="2"/>
  <c r="U2268" i="2"/>
  <c r="U2266" i="2"/>
  <c r="U2264" i="2"/>
  <c r="U2262" i="2"/>
  <c r="U2260" i="2"/>
  <c r="U2258" i="2"/>
  <c r="U2256" i="2"/>
  <c r="U2254" i="2"/>
  <c r="U2252" i="2"/>
  <c r="U2250" i="2"/>
  <c r="U2248" i="2"/>
  <c r="U2246" i="2"/>
  <c r="U2244" i="2"/>
  <c r="U2242" i="2"/>
  <c r="U2240" i="2"/>
  <c r="U2238" i="2"/>
  <c r="U2236" i="2"/>
  <c r="U2234" i="2"/>
  <c r="U2232" i="2"/>
  <c r="U2230" i="2"/>
  <c r="U2228" i="2"/>
  <c r="U2226" i="2"/>
  <c r="U2224" i="2"/>
  <c r="U2222" i="2"/>
  <c r="U2220" i="2"/>
  <c r="U2218" i="2"/>
  <c r="U2216" i="2"/>
  <c r="U2214" i="2"/>
  <c r="U2212" i="2"/>
  <c r="U2210" i="2"/>
  <c r="U2208" i="2"/>
  <c r="U2206" i="2"/>
  <c r="U2204" i="2"/>
  <c r="U2202" i="2"/>
  <c r="U2200" i="2"/>
  <c r="U2198" i="2"/>
  <c r="U2196" i="2"/>
  <c r="U2194" i="2"/>
  <c r="U2192" i="2"/>
  <c r="U2190" i="2"/>
  <c r="U2188" i="2"/>
  <c r="U2186" i="2"/>
  <c r="U2184" i="2"/>
  <c r="U2182" i="2"/>
  <c r="U2180" i="2"/>
  <c r="U2178" i="2"/>
  <c r="U2176" i="2"/>
  <c r="U2174" i="2"/>
  <c r="U2172" i="2"/>
  <c r="U2170" i="2"/>
  <c r="U2168" i="2"/>
  <c r="U2166" i="2"/>
  <c r="U2164" i="2"/>
  <c r="U2162" i="2"/>
  <c r="U2160" i="2"/>
  <c r="U2158" i="2"/>
  <c r="U2156" i="2"/>
  <c r="U2154" i="2"/>
  <c r="U2152" i="2"/>
  <c r="U2150" i="2"/>
  <c r="U2148" i="2"/>
  <c r="U2146" i="2"/>
  <c r="U2144" i="2"/>
  <c r="U2142" i="2"/>
  <c r="U2140" i="2"/>
  <c r="U2138" i="2"/>
  <c r="U2136" i="2"/>
  <c r="U2134" i="2"/>
  <c r="U2132" i="2"/>
  <c r="U2130" i="2"/>
  <c r="U2128" i="2"/>
  <c r="U2126" i="2"/>
  <c r="U2124" i="2"/>
  <c r="U2122" i="2"/>
  <c r="U2120" i="2"/>
  <c r="U2118" i="2"/>
  <c r="U2116" i="2"/>
  <c r="U2114" i="2"/>
  <c r="U2112" i="2"/>
  <c r="U2110" i="2"/>
  <c r="U2108" i="2"/>
  <c r="U2106" i="2"/>
  <c r="U2104" i="2"/>
  <c r="U2102" i="2"/>
  <c r="U2100" i="2"/>
  <c r="U2098" i="2"/>
  <c r="U2096" i="2"/>
  <c r="U2094" i="2"/>
  <c r="U2092" i="2"/>
  <c r="U2090" i="2"/>
  <c r="U2088" i="2"/>
  <c r="U2086" i="2"/>
  <c r="U2084" i="2"/>
  <c r="U2082" i="2"/>
  <c r="U2080" i="2"/>
  <c r="U2078" i="2"/>
  <c r="U2076" i="2"/>
  <c r="U2074" i="2"/>
  <c r="U2072" i="2"/>
  <c r="U2070" i="2"/>
  <c r="U2068" i="2"/>
  <c r="U2066" i="2"/>
  <c r="U2064" i="2"/>
  <c r="U2062" i="2"/>
  <c r="U2060" i="2"/>
  <c r="U2058" i="2"/>
  <c r="U2056" i="2"/>
  <c r="U2054" i="2"/>
  <c r="U2052" i="2"/>
  <c r="U2050" i="2"/>
  <c r="U2048" i="2"/>
  <c r="U2046" i="2"/>
  <c r="U2044" i="2"/>
  <c r="U2042" i="2"/>
  <c r="U2040" i="2"/>
  <c r="U2038" i="2"/>
  <c r="U2036" i="2"/>
  <c r="U2034" i="2"/>
  <c r="U2032" i="2"/>
  <c r="U2030" i="2"/>
  <c r="U2028" i="2"/>
  <c r="U2026" i="2"/>
  <c r="U2024" i="2"/>
  <c r="U2022" i="2"/>
  <c r="U2020" i="2"/>
  <c r="U2018" i="2"/>
  <c r="U2016" i="2"/>
  <c r="U2014" i="2"/>
  <c r="U2012" i="2"/>
  <c r="U2010" i="2"/>
  <c r="U2008" i="2"/>
  <c r="U2006" i="2"/>
  <c r="U2004" i="2"/>
  <c r="U2002" i="2"/>
  <c r="U2000" i="2"/>
  <c r="U1998" i="2"/>
  <c r="U1996" i="2"/>
  <c r="U1994" i="2"/>
  <c r="U1992" i="2"/>
  <c r="U1990" i="2"/>
  <c r="U1988" i="2"/>
  <c r="U1986" i="2"/>
  <c r="U1984" i="2"/>
  <c r="U1982" i="2"/>
  <c r="U1980" i="2"/>
  <c r="U1978" i="2"/>
  <c r="U1976" i="2"/>
  <c r="U1974" i="2"/>
  <c r="U1972" i="2"/>
  <c r="U1970" i="2"/>
  <c r="U1968" i="2"/>
  <c r="U1966" i="2"/>
  <c r="U1964" i="2"/>
  <c r="U1962" i="2"/>
  <c r="U1960" i="2"/>
  <c r="U1958" i="2"/>
  <c r="U1956" i="2"/>
  <c r="U1954" i="2"/>
  <c r="U1952" i="2"/>
  <c r="U1950" i="2"/>
  <c r="U1948" i="2"/>
  <c r="U1946" i="2"/>
  <c r="U1944" i="2"/>
  <c r="U1942" i="2"/>
  <c r="U1940" i="2"/>
  <c r="U1938" i="2"/>
  <c r="U1936" i="2"/>
  <c r="U1934" i="2"/>
  <c r="U1932" i="2"/>
  <c r="U1930" i="2"/>
  <c r="U1928" i="2"/>
  <c r="U1926" i="2"/>
  <c r="U1924" i="2"/>
  <c r="U1922" i="2"/>
  <c r="U1920" i="2"/>
  <c r="U1918" i="2"/>
  <c r="U1916" i="2"/>
  <c r="U1914" i="2"/>
  <c r="U1912" i="2"/>
  <c r="U1910" i="2"/>
  <c r="U1908" i="2"/>
  <c r="U1906" i="2"/>
  <c r="U1904" i="2"/>
  <c r="U1902" i="2"/>
  <c r="U1900" i="2"/>
  <c r="U1898" i="2"/>
  <c r="U1896" i="2"/>
  <c r="U1894" i="2"/>
  <c r="U1892" i="2"/>
  <c r="U1890" i="2"/>
  <c r="U1888" i="2"/>
  <c r="U1886" i="2"/>
  <c r="U1884" i="2"/>
  <c r="U1882" i="2"/>
  <c r="U1880" i="2"/>
  <c r="U1878" i="2"/>
  <c r="U1876" i="2"/>
  <c r="U1874" i="2"/>
  <c r="U1872" i="2"/>
  <c r="U1870" i="2"/>
  <c r="U1868" i="2"/>
  <c r="U1866" i="2"/>
  <c r="U1864" i="2"/>
  <c r="U1862" i="2"/>
  <c r="U1860" i="2"/>
  <c r="U1858" i="2"/>
  <c r="U1856" i="2"/>
  <c r="U1854" i="2"/>
  <c r="U1852" i="2"/>
  <c r="U1850" i="2"/>
  <c r="U1848" i="2"/>
  <c r="U1846" i="2"/>
  <c r="U1844" i="2"/>
  <c r="U1842" i="2"/>
  <c r="U1840" i="2"/>
  <c r="U1838" i="2"/>
  <c r="U1836" i="2"/>
  <c r="U1834" i="2"/>
  <c r="U1832" i="2"/>
  <c r="U1830" i="2"/>
  <c r="U1828" i="2"/>
  <c r="U1826" i="2"/>
  <c r="U1824" i="2"/>
  <c r="U1822" i="2"/>
  <c r="U1820" i="2"/>
  <c r="U1818" i="2"/>
  <c r="U1816" i="2"/>
  <c r="U1814" i="2"/>
  <c r="U1812" i="2"/>
  <c r="U1810" i="2"/>
  <c r="U1808" i="2"/>
  <c r="U1806" i="2"/>
  <c r="U1804" i="2"/>
  <c r="U1802" i="2"/>
  <c r="U1800" i="2"/>
  <c r="U1798" i="2"/>
  <c r="U1796" i="2"/>
  <c r="U1794" i="2"/>
  <c r="U1792" i="2"/>
  <c r="U1790" i="2"/>
  <c r="U1788" i="2"/>
  <c r="U1786" i="2"/>
  <c r="U1784" i="2"/>
  <c r="U1782" i="2"/>
  <c r="U1780" i="2"/>
  <c r="U1778" i="2"/>
  <c r="U1776" i="2"/>
  <c r="U1774" i="2"/>
  <c r="U1772" i="2"/>
  <c r="U1770" i="2"/>
  <c r="U1768" i="2"/>
  <c r="U1766" i="2"/>
  <c r="U1764" i="2"/>
  <c r="U1762" i="2"/>
  <c r="U1760" i="2"/>
  <c r="U1758" i="2"/>
  <c r="U1756" i="2"/>
  <c r="U1754" i="2"/>
  <c r="U1752" i="2"/>
  <c r="U1750" i="2"/>
  <c r="U1748" i="2"/>
  <c r="U1746" i="2"/>
  <c r="U1744" i="2"/>
  <c r="U1742" i="2"/>
  <c r="U1740" i="2"/>
  <c r="U1738" i="2"/>
  <c r="U1736" i="2"/>
  <c r="U1734" i="2"/>
  <c r="U1732" i="2"/>
  <c r="U1730" i="2"/>
  <c r="U1728" i="2"/>
  <c r="U1726" i="2"/>
  <c r="U1724" i="2"/>
  <c r="U1722" i="2"/>
  <c r="U1720" i="2"/>
  <c r="U1718" i="2"/>
  <c r="U1716" i="2"/>
  <c r="U1714" i="2"/>
  <c r="U1712" i="2"/>
  <c r="U1710" i="2"/>
  <c r="U1708" i="2"/>
  <c r="U1706" i="2"/>
  <c r="U1704" i="2"/>
  <c r="U1702" i="2"/>
  <c r="U1700" i="2"/>
  <c r="U1698" i="2"/>
  <c r="U1696" i="2"/>
  <c r="U1694" i="2"/>
  <c r="U1692" i="2"/>
  <c r="U1690" i="2"/>
  <c r="U1688" i="2"/>
  <c r="U1686" i="2"/>
  <c r="U1684" i="2"/>
  <c r="U1682" i="2"/>
  <c r="U1680" i="2"/>
  <c r="U1678" i="2"/>
  <c r="U1676" i="2"/>
  <c r="U1674" i="2"/>
  <c r="U1672" i="2"/>
  <c r="U1670" i="2"/>
  <c r="U1668" i="2"/>
  <c r="U1666" i="2"/>
  <c r="U1664" i="2"/>
  <c r="U1662" i="2"/>
  <c r="U1660" i="2"/>
  <c r="U1658" i="2"/>
  <c r="U1656" i="2"/>
  <c r="U1654" i="2"/>
  <c r="U1652" i="2"/>
  <c r="U1650" i="2"/>
  <c r="U1648" i="2"/>
  <c r="U1646" i="2"/>
  <c r="U1644" i="2"/>
  <c r="U1642" i="2"/>
  <c r="U1640" i="2"/>
  <c r="U1638" i="2"/>
  <c r="U1636" i="2"/>
  <c r="U1634" i="2"/>
  <c r="U1632" i="2"/>
  <c r="U1630" i="2"/>
  <c r="U1628" i="2"/>
  <c r="U1626" i="2"/>
  <c r="U1624" i="2"/>
  <c r="U1622" i="2"/>
  <c r="U1620" i="2"/>
  <c r="U1618" i="2"/>
  <c r="U1616" i="2"/>
  <c r="U1614" i="2"/>
  <c r="U1612" i="2"/>
  <c r="U1610" i="2"/>
  <c r="U1608" i="2"/>
  <c r="U1606" i="2"/>
  <c r="U1604" i="2"/>
  <c r="U1602" i="2"/>
  <c r="U1600" i="2"/>
  <c r="U1598" i="2"/>
  <c r="U1596" i="2"/>
  <c r="U1594" i="2"/>
  <c r="U1592" i="2"/>
  <c r="U1590" i="2"/>
  <c r="U1588" i="2"/>
  <c r="U1586" i="2"/>
  <c r="U1584" i="2"/>
  <c r="U1582" i="2"/>
  <c r="U1580" i="2"/>
  <c r="U1578" i="2"/>
  <c r="U1576" i="2"/>
  <c r="U1574" i="2"/>
  <c r="U1572" i="2"/>
  <c r="U1570" i="2"/>
  <c r="U1568" i="2"/>
  <c r="U1566" i="2"/>
  <c r="U1564" i="2"/>
  <c r="U1562" i="2"/>
  <c r="U1560" i="2"/>
  <c r="U1558" i="2"/>
  <c r="U1556" i="2"/>
  <c r="U1554" i="2"/>
  <c r="U1552" i="2"/>
  <c r="U1550" i="2"/>
  <c r="U1548" i="2"/>
  <c r="U1546" i="2"/>
  <c r="U1544" i="2"/>
  <c r="U1542" i="2"/>
  <c r="U1540" i="2"/>
  <c r="U1538" i="2"/>
  <c r="U1536" i="2"/>
  <c r="U1534" i="2"/>
  <c r="U1532" i="2"/>
  <c r="U1530" i="2"/>
  <c r="U1528" i="2"/>
  <c r="U1526" i="2"/>
  <c r="U1524" i="2"/>
  <c r="U1522" i="2"/>
  <c r="U1520" i="2"/>
  <c r="U1518" i="2"/>
  <c r="U1516" i="2"/>
  <c r="U1514" i="2"/>
  <c r="U1512" i="2"/>
  <c r="U1510" i="2"/>
  <c r="U1508" i="2"/>
  <c r="U1506" i="2"/>
  <c r="U1504" i="2"/>
  <c r="U1502" i="2"/>
  <c r="U1500" i="2"/>
  <c r="U1498" i="2"/>
  <c r="U1496" i="2"/>
  <c r="U1494" i="2"/>
  <c r="U1492" i="2"/>
  <c r="U1490" i="2"/>
  <c r="U1488" i="2"/>
  <c r="U1486" i="2"/>
  <c r="U1484" i="2"/>
  <c r="U1482" i="2"/>
  <c r="U1480" i="2"/>
  <c r="U1478" i="2"/>
  <c r="U1476" i="2"/>
  <c r="U1474" i="2"/>
  <c r="U1472" i="2"/>
  <c r="U1470" i="2"/>
  <c r="U1468" i="2"/>
  <c r="U1466" i="2"/>
  <c r="U1464" i="2"/>
  <c r="U1462" i="2"/>
  <c r="U1460" i="2"/>
  <c r="U1458" i="2"/>
  <c r="U1456" i="2"/>
  <c r="U1454" i="2"/>
  <c r="U1452" i="2"/>
  <c r="U1450" i="2"/>
  <c r="U1448" i="2"/>
  <c r="U1446" i="2"/>
  <c r="U1444" i="2"/>
  <c r="U1442" i="2"/>
  <c r="U1440" i="2"/>
  <c r="U1438" i="2"/>
  <c r="U1436" i="2"/>
  <c r="U1434" i="2"/>
  <c r="U1432" i="2"/>
  <c r="U1430" i="2"/>
  <c r="U1428" i="2"/>
  <c r="U1426" i="2"/>
  <c r="U1424" i="2"/>
  <c r="U1422" i="2"/>
  <c r="U1420" i="2"/>
  <c r="U1418" i="2"/>
  <c r="U1416" i="2"/>
  <c r="U1414" i="2"/>
  <c r="U1412" i="2"/>
  <c r="U1410" i="2"/>
  <c r="U1408" i="2"/>
  <c r="U1406" i="2"/>
  <c r="U1404" i="2"/>
  <c r="U1402" i="2"/>
  <c r="U1400" i="2"/>
  <c r="U1398" i="2"/>
  <c r="U1396" i="2"/>
  <c r="U1394" i="2"/>
  <c r="U1392" i="2"/>
  <c r="U1390" i="2"/>
  <c r="U1388" i="2"/>
  <c r="U1386" i="2"/>
  <c r="U1384" i="2"/>
  <c r="U1382" i="2"/>
  <c r="U1380" i="2"/>
  <c r="U1378" i="2"/>
  <c r="U1376" i="2"/>
  <c r="U1374" i="2"/>
  <c r="U1372" i="2"/>
  <c r="U1370" i="2"/>
  <c r="U1368" i="2"/>
  <c r="U1366" i="2"/>
  <c r="U1364" i="2"/>
  <c r="U1362" i="2"/>
  <c r="U1360" i="2"/>
  <c r="U1358" i="2"/>
  <c r="U1356" i="2"/>
  <c r="U1354" i="2"/>
  <c r="U1352" i="2"/>
  <c r="U1350" i="2"/>
  <c r="U1348" i="2"/>
  <c r="U1346" i="2"/>
  <c r="U1344" i="2"/>
  <c r="U1342" i="2"/>
  <c r="U1340" i="2"/>
  <c r="U1338" i="2"/>
  <c r="U1336" i="2"/>
  <c r="U1334" i="2"/>
  <c r="U1332" i="2"/>
  <c r="U1330" i="2"/>
  <c r="U1328" i="2"/>
  <c r="U1326" i="2"/>
  <c r="U1324" i="2"/>
  <c r="U1322" i="2"/>
  <c r="U1320" i="2"/>
  <c r="U1318" i="2"/>
  <c r="U1316" i="2"/>
  <c r="U1314" i="2"/>
  <c r="U1312" i="2"/>
  <c r="U1310" i="2"/>
  <c r="U1308" i="2"/>
  <c r="U1306" i="2"/>
  <c r="U1304" i="2"/>
  <c r="U1302" i="2"/>
  <c r="U1300" i="2"/>
  <c r="U1298" i="2"/>
  <c r="U1296" i="2"/>
  <c r="U1294" i="2"/>
  <c r="U1292" i="2"/>
  <c r="U1290" i="2"/>
  <c r="U1288" i="2"/>
  <c r="U1286" i="2"/>
  <c r="U1284" i="2"/>
  <c r="U1282" i="2"/>
  <c r="U1280" i="2"/>
  <c r="U1278" i="2"/>
  <c r="U1276" i="2"/>
  <c r="U1274" i="2"/>
  <c r="U1272" i="2"/>
  <c r="U1270" i="2"/>
  <c r="U1268" i="2"/>
  <c r="U1266" i="2"/>
  <c r="U1264" i="2"/>
  <c r="U1262" i="2"/>
  <c r="U1260" i="2"/>
  <c r="U1258" i="2"/>
  <c r="U1256" i="2"/>
  <c r="U1254" i="2"/>
  <c r="U1252" i="2"/>
  <c r="U1250" i="2"/>
  <c r="U1248" i="2"/>
  <c r="U1246" i="2"/>
  <c r="U1244" i="2"/>
  <c r="U1242" i="2"/>
  <c r="U1240" i="2"/>
  <c r="U1238" i="2"/>
  <c r="U1236" i="2"/>
  <c r="U1234" i="2"/>
  <c r="U1232" i="2"/>
  <c r="U1230" i="2"/>
  <c r="U1228" i="2"/>
  <c r="U1226" i="2"/>
  <c r="U1224" i="2"/>
  <c r="U1222" i="2"/>
  <c r="U1220" i="2"/>
  <c r="U1218" i="2"/>
  <c r="U1216" i="2"/>
  <c r="U1214" i="2"/>
  <c r="U1212" i="2"/>
  <c r="U1210" i="2"/>
  <c r="U1208" i="2"/>
  <c r="U1206" i="2"/>
  <c r="U1204" i="2"/>
  <c r="U1202" i="2"/>
  <c r="U1200" i="2"/>
  <c r="U1198" i="2"/>
  <c r="U1196" i="2"/>
  <c r="U1194" i="2"/>
  <c r="U1192" i="2"/>
  <c r="U1190" i="2"/>
  <c r="U1188" i="2"/>
  <c r="U1186" i="2"/>
  <c r="U1184" i="2"/>
  <c r="U1182" i="2"/>
  <c r="U1180" i="2"/>
  <c r="U1178" i="2"/>
  <c r="U1176" i="2"/>
  <c r="U1174" i="2"/>
  <c r="U1172" i="2"/>
  <c r="U1170" i="2"/>
  <c r="U1168" i="2"/>
  <c r="U1166" i="2"/>
  <c r="U1164" i="2"/>
  <c r="U1162" i="2"/>
  <c r="U1160" i="2"/>
  <c r="U1158" i="2"/>
  <c r="U1156" i="2"/>
  <c r="U1154" i="2"/>
  <c r="U1152" i="2"/>
  <c r="U1150" i="2"/>
  <c r="U1148" i="2"/>
  <c r="U1146" i="2"/>
  <c r="U1144" i="2"/>
  <c r="U1142" i="2"/>
  <c r="U1140" i="2"/>
  <c r="U1138" i="2"/>
  <c r="U1136" i="2"/>
  <c r="U1134" i="2"/>
  <c r="U1132" i="2"/>
  <c r="U1130" i="2"/>
  <c r="U1128" i="2"/>
  <c r="U1126" i="2"/>
  <c r="U1124" i="2"/>
  <c r="U1122" i="2"/>
  <c r="U1120" i="2"/>
  <c r="U1118" i="2"/>
  <c r="U1116" i="2"/>
  <c r="U1114" i="2"/>
  <c r="U1112" i="2"/>
  <c r="U1110" i="2"/>
  <c r="U1108" i="2"/>
  <c r="U1106" i="2"/>
  <c r="U1104" i="2"/>
  <c r="U1102" i="2"/>
  <c r="U1100" i="2"/>
  <c r="U1098" i="2"/>
  <c r="U1096" i="2"/>
  <c r="U1094" i="2"/>
  <c r="U1092" i="2"/>
  <c r="U1090" i="2"/>
  <c r="U1088" i="2"/>
  <c r="U1086" i="2"/>
  <c r="U1084" i="2"/>
  <c r="U1082" i="2"/>
  <c r="U1080" i="2"/>
  <c r="U1078" i="2"/>
  <c r="U1076" i="2"/>
  <c r="U1074" i="2"/>
  <c r="U1072" i="2"/>
  <c r="U1070" i="2"/>
  <c r="U1068" i="2"/>
  <c r="U1066" i="2"/>
  <c r="U1064" i="2"/>
  <c r="U1062" i="2"/>
  <c r="U1060" i="2"/>
  <c r="U1058" i="2"/>
  <c r="U1056" i="2"/>
  <c r="U1054" i="2"/>
  <c r="U1052" i="2"/>
  <c r="U1050" i="2"/>
  <c r="U1048" i="2"/>
  <c r="U1046" i="2"/>
  <c r="U1044" i="2"/>
  <c r="U1042" i="2"/>
  <c r="U1040" i="2"/>
  <c r="U1038" i="2"/>
  <c r="U1036" i="2"/>
  <c r="U1034" i="2"/>
  <c r="U1032" i="2"/>
  <c r="U1030" i="2"/>
  <c r="U1028" i="2"/>
  <c r="U1026" i="2"/>
  <c r="U1024" i="2"/>
  <c r="U1022" i="2"/>
  <c r="U1020" i="2"/>
  <c r="U1018" i="2"/>
  <c r="U1016" i="2"/>
  <c r="U1014" i="2"/>
  <c r="U1012" i="2"/>
  <c r="U1010" i="2"/>
  <c r="U1008" i="2"/>
  <c r="U1006" i="2"/>
  <c r="U1004" i="2"/>
  <c r="U1002" i="2"/>
  <c r="U1000" i="2"/>
  <c r="U998" i="2"/>
  <c r="U996" i="2"/>
  <c r="U994" i="2"/>
  <c r="U992" i="2"/>
  <c r="U990" i="2"/>
  <c r="U988" i="2"/>
  <c r="U986" i="2"/>
  <c r="U984" i="2"/>
  <c r="U982" i="2"/>
  <c r="U980" i="2"/>
  <c r="U978" i="2"/>
  <c r="U976" i="2"/>
  <c r="U974" i="2"/>
  <c r="U972" i="2"/>
  <c r="U970" i="2"/>
  <c r="U968" i="2"/>
  <c r="U966" i="2"/>
  <c r="U964" i="2"/>
  <c r="U962" i="2"/>
  <c r="U960" i="2"/>
  <c r="U958" i="2"/>
  <c r="U956" i="2"/>
  <c r="U954" i="2"/>
  <c r="U952" i="2"/>
  <c r="U950" i="2"/>
  <c r="U948" i="2"/>
  <c r="U946" i="2"/>
  <c r="U944" i="2"/>
  <c r="U942" i="2"/>
  <c r="U940" i="2"/>
  <c r="U938" i="2"/>
  <c r="U936" i="2"/>
  <c r="U934" i="2"/>
  <c r="U932" i="2"/>
  <c r="U930" i="2"/>
  <c r="U928" i="2"/>
  <c r="U926" i="2"/>
  <c r="U924" i="2"/>
  <c r="U922" i="2"/>
  <c r="U920" i="2"/>
  <c r="U918" i="2"/>
  <c r="U916" i="2"/>
  <c r="U914" i="2"/>
  <c r="U912" i="2"/>
  <c r="U910" i="2"/>
  <c r="U908" i="2"/>
  <c r="U906" i="2"/>
  <c r="U904" i="2"/>
  <c r="U902" i="2"/>
  <c r="U900" i="2"/>
  <c r="U898" i="2"/>
  <c r="U896" i="2"/>
  <c r="U894" i="2"/>
  <c r="U892" i="2"/>
  <c r="U890" i="2"/>
  <c r="U888" i="2"/>
  <c r="U886" i="2"/>
  <c r="U884" i="2"/>
  <c r="U882" i="2"/>
  <c r="U880" i="2"/>
  <c r="U878" i="2"/>
  <c r="U876" i="2"/>
  <c r="U874" i="2"/>
  <c r="U872" i="2"/>
  <c r="U870" i="2"/>
  <c r="U868" i="2"/>
  <c r="U866" i="2"/>
  <c r="U864" i="2"/>
  <c r="U862" i="2"/>
  <c r="U860" i="2"/>
  <c r="U858" i="2"/>
  <c r="U856" i="2"/>
  <c r="U854" i="2"/>
  <c r="U852" i="2"/>
  <c r="U850" i="2"/>
  <c r="U848" i="2"/>
  <c r="U846" i="2"/>
  <c r="U844" i="2"/>
  <c r="U842" i="2"/>
  <c r="U840" i="2"/>
  <c r="U838" i="2"/>
  <c r="U836" i="2"/>
  <c r="U834" i="2"/>
  <c r="U832" i="2"/>
  <c r="U830" i="2"/>
  <c r="U828" i="2"/>
  <c r="U826" i="2"/>
  <c r="U824" i="2"/>
  <c r="U822" i="2"/>
  <c r="U820" i="2"/>
  <c r="U818" i="2"/>
  <c r="U816" i="2"/>
  <c r="U814" i="2"/>
  <c r="U812" i="2"/>
  <c r="U810" i="2"/>
  <c r="U808" i="2"/>
  <c r="U806" i="2"/>
  <c r="U804" i="2"/>
  <c r="U802" i="2"/>
  <c r="U800" i="2"/>
  <c r="U798" i="2"/>
  <c r="U796" i="2"/>
  <c r="U794" i="2"/>
  <c r="U792" i="2"/>
  <c r="U790" i="2"/>
  <c r="U788" i="2"/>
  <c r="U786" i="2"/>
  <c r="U784" i="2"/>
  <c r="U782" i="2"/>
  <c r="U780" i="2"/>
  <c r="U778" i="2"/>
  <c r="U776" i="2"/>
  <c r="U774" i="2"/>
  <c r="U772" i="2"/>
  <c r="U770" i="2"/>
  <c r="U768" i="2"/>
  <c r="U766" i="2"/>
  <c r="U764" i="2"/>
  <c r="U762" i="2"/>
  <c r="U760" i="2"/>
  <c r="U758" i="2"/>
  <c r="U756" i="2"/>
  <c r="U754" i="2"/>
  <c r="U752" i="2"/>
  <c r="U750" i="2"/>
  <c r="U748" i="2"/>
  <c r="U746" i="2"/>
  <c r="U744" i="2"/>
  <c r="U742" i="2"/>
  <c r="U740" i="2"/>
  <c r="U738" i="2"/>
  <c r="U736" i="2"/>
  <c r="U734" i="2"/>
  <c r="U732" i="2"/>
  <c r="U730" i="2"/>
  <c r="U728" i="2"/>
  <c r="U726" i="2"/>
  <c r="U724" i="2"/>
  <c r="U722" i="2"/>
  <c r="U720" i="2"/>
  <c r="U718" i="2"/>
  <c r="U716" i="2"/>
  <c r="U714" i="2"/>
  <c r="U712" i="2"/>
  <c r="U710" i="2"/>
  <c r="U708" i="2"/>
  <c r="U706" i="2"/>
  <c r="U704" i="2"/>
  <c r="U702" i="2"/>
  <c r="U700" i="2"/>
  <c r="U698" i="2"/>
  <c r="U696" i="2"/>
  <c r="U694" i="2"/>
  <c r="U692" i="2"/>
  <c r="U690" i="2"/>
  <c r="U688" i="2"/>
  <c r="U686" i="2"/>
  <c r="U684" i="2"/>
  <c r="U682" i="2"/>
  <c r="U680" i="2"/>
  <c r="U678" i="2"/>
  <c r="U676" i="2"/>
  <c r="U674" i="2"/>
  <c r="U672" i="2"/>
  <c r="U670" i="2"/>
  <c r="U668" i="2"/>
  <c r="U666" i="2"/>
  <c r="U664" i="2"/>
  <c r="U662" i="2"/>
  <c r="U660" i="2"/>
  <c r="U658" i="2"/>
  <c r="U656" i="2"/>
  <c r="U654" i="2"/>
  <c r="U652" i="2"/>
  <c r="U650" i="2"/>
  <c r="U648" i="2"/>
  <c r="U646" i="2"/>
  <c r="U644" i="2"/>
  <c r="U642" i="2"/>
  <c r="U640" i="2"/>
  <c r="U638" i="2"/>
  <c r="U636" i="2"/>
  <c r="U634" i="2"/>
  <c r="U632" i="2"/>
  <c r="U630" i="2"/>
  <c r="U628" i="2"/>
  <c r="U626" i="2"/>
  <c r="U624" i="2"/>
  <c r="U622" i="2"/>
  <c r="U620" i="2"/>
  <c r="U618" i="2"/>
  <c r="U616" i="2"/>
  <c r="U614" i="2"/>
  <c r="U612" i="2"/>
  <c r="U610" i="2"/>
  <c r="U608" i="2"/>
  <c r="U606" i="2"/>
  <c r="U604" i="2"/>
  <c r="U602" i="2"/>
  <c r="U600" i="2"/>
  <c r="U598" i="2"/>
  <c r="U596" i="2"/>
  <c r="U594" i="2"/>
  <c r="U592" i="2"/>
  <c r="U590" i="2"/>
  <c r="U588" i="2"/>
  <c r="U586" i="2"/>
  <c r="U584" i="2"/>
  <c r="U582" i="2"/>
  <c r="U580" i="2"/>
  <c r="U578" i="2"/>
  <c r="U576" i="2"/>
  <c r="U574" i="2"/>
  <c r="U572" i="2"/>
  <c r="U570" i="2"/>
  <c r="U568" i="2"/>
  <c r="U566" i="2"/>
  <c r="U564" i="2"/>
  <c r="U562" i="2"/>
  <c r="U560" i="2"/>
  <c r="U558" i="2"/>
  <c r="U556" i="2"/>
  <c r="U554" i="2"/>
  <c r="U552" i="2"/>
  <c r="U550" i="2"/>
  <c r="U548" i="2"/>
  <c r="U546" i="2"/>
  <c r="U544" i="2"/>
  <c r="U542" i="2"/>
  <c r="U540" i="2"/>
  <c r="U538" i="2"/>
  <c r="U536" i="2"/>
  <c r="U534" i="2"/>
  <c r="U532" i="2"/>
  <c r="U530" i="2"/>
  <c r="U528" i="2"/>
  <c r="U526" i="2"/>
  <c r="U524" i="2"/>
  <c r="U522" i="2"/>
  <c r="U520" i="2"/>
  <c r="U518" i="2"/>
  <c r="U516" i="2"/>
  <c r="U514" i="2"/>
  <c r="U512" i="2"/>
  <c r="U510" i="2"/>
  <c r="U508" i="2"/>
  <c r="U506" i="2"/>
  <c r="U504" i="2"/>
  <c r="U502" i="2"/>
  <c r="U500" i="2"/>
  <c r="U498" i="2"/>
  <c r="U496" i="2"/>
  <c r="U494" i="2"/>
  <c r="U492" i="2"/>
  <c r="U490" i="2"/>
  <c r="U488" i="2"/>
  <c r="U486" i="2"/>
  <c r="U484" i="2"/>
  <c r="U482" i="2"/>
  <c r="U480" i="2"/>
  <c r="U478" i="2"/>
  <c r="U476" i="2"/>
  <c r="U474" i="2"/>
  <c r="U472" i="2"/>
  <c r="U470" i="2"/>
  <c r="U468" i="2"/>
  <c r="U466" i="2"/>
  <c r="U464" i="2"/>
  <c r="U462" i="2"/>
  <c r="U460" i="2"/>
  <c r="U458" i="2"/>
  <c r="U456" i="2"/>
  <c r="U454" i="2"/>
  <c r="U452" i="2"/>
  <c r="U450" i="2"/>
  <c r="U448" i="2"/>
  <c r="U446" i="2"/>
  <c r="U444" i="2"/>
  <c r="U442" i="2"/>
  <c r="U440" i="2"/>
  <c r="U438" i="2"/>
  <c r="U436" i="2"/>
  <c r="U434" i="2"/>
  <c r="U432" i="2"/>
  <c r="U430" i="2"/>
  <c r="U428" i="2"/>
  <c r="U426" i="2"/>
  <c r="U424" i="2"/>
  <c r="U422" i="2"/>
  <c r="U420" i="2"/>
  <c r="U418" i="2"/>
  <c r="U416" i="2"/>
  <c r="U414" i="2"/>
  <c r="U412" i="2"/>
  <c r="U410" i="2"/>
  <c r="U408" i="2"/>
  <c r="U406" i="2"/>
  <c r="U404" i="2"/>
  <c r="U402" i="2"/>
  <c r="U400" i="2"/>
  <c r="U398" i="2"/>
  <c r="U396" i="2"/>
  <c r="U394" i="2"/>
  <c r="U392" i="2"/>
  <c r="U390" i="2"/>
  <c r="U388" i="2"/>
  <c r="U386" i="2"/>
  <c r="U384" i="2"/>
  <c r="U382" i="2"/>
  <c r="U380" i="2"/>
  <c r="U378" i="2"/>
  <c r="U376" i="2"/>
  <c r="U374" i="2"/>
  <c r="U372" i="2"/>
  <c r="U370" i="2"/>
  <c r="U368" i="2"/>
  <c r="U366" i="2"/>
  <c r="U364" i="2"/>
  <c r="U362" i="2"/>
  <c r="U360" i="2"/>
  <c r="U358" i="2"/>
  <c r="U356" i="2"/>
  <c r="U354" i="2"/>
  <c r="U352" i="2"/>
  <c r="U350" i="2"/>
  <c r="U348" i="2"/>
  <c r="U346" i="2"/>
  <c r="U344" i="2"/>
  <c r="U342" i="2"/>
  <c r="U340" i="2"/>
  <c r="U338" i="2"/>
  <c r="U336" i="2"/>
  <c r="U334" i="2"/>
  <c r="U332" i="2"/>
  <c r="U330" i="2"/>
  <c r="U328" i="2"/>
  <c r="U326" i="2"/>
  <c r="U324" i="2"/>
  <c r="U322" i="2"/>
  <c r="U320" i="2"/>
  <c r="U318" i="2"/>
  <c r="U316" i="2"/>
  <c r="U314" i="2"/>
  <c r="U312" i="2"/>
  <c r="U310" i="2"/>
  <c r="U308" i="2"/>
  <c r="U306" i="2"/>
  <c r="U304" i="2"/>
  <c r="U302" i="2"/>
  <c r="U300" i="2"/>
  <c r="U298" i="2"/>
  <c r="U296" i="2"/>
  <c r="U294" i="2"/>
  <c r="U292" i="2"/>
  <c r="U290" i="2"/>
  <c r="U288" i="2"/>
  <c r="U286" i="2"/>
  <c r="U284" i="2"/>
  <c r="U282" i="2"/>
  <c r="U280" i="2"/>
  <c r="U278" i="2"/>
  <c r="U276" i="2"/>
  <c r="U274" i="2"/>
  <c r="U272" i="2"/>
  <c r="U270" i="2"/>
  <c r="U268" i="2"/>
  <c r="U266" i="2"/>
  <c r="U264" i="2"/>
  <c r="U262" i="2"/>
  <c r="U260" i="2"/>
  <c r="U258" i="2"/>
  <c r="U256" i="2"/>
  <c r="U254" i="2"/>
  <c r="U252" i="2"/>
  <c r="U250" i="2"/>
  <c r="U248" i="2"/>
  <c r="U246" i="2"/>
  <c r="U244" i="2"/>
  <c r="U242" i="2"/>
  <c r="U240" i="2"/>
  <c r="U238" i="2"/>
  <c r="U236" i="2"/>
  <c r="U234" i="2"/>
  <c r="U232" i="2"/>
  <c r="U230" i="2"/>
  <c r="U228" i="2"/>
  <c r="U226" i="2"/>
  <c r="U224" i="2"/>
  <c r="U222" i="2"/>
  <c r="U220" i="2"/>
  <c r="U218" i="2"/>
  <c r="U216" i="2"/>
  <c r="U214" i="2"/>
  <c r="U212" i="2"/>
  <c r="U210" i="2"/>
  <c r="U208" i="2"/>
  <c r="U206" i="2"/>
  <c r="U204" i="2"/>
  <c r="U202" i="2"/>
  <c r="U200" i="2"/>
  <c r="U198" i="2"/>
  <c r="U196" i="2"/>
  <c r="U194" i="2"/>
  <c r="U192" i="2"/>
  <c r="U190" i="2"/>
  <c r="U188" i="2"/>
  <c r="U186" i="2"/>
  <c r="U184" i="2"/>
  <c r="U182" i="2"/>
  <c r="U180" i="2"/>
  <c r="U178" i="2"/>
  <c r="U176" i="2"/>
  <c r="U174" i="2"/>
  <c r="U172" i="2"/>
  <c r="U170" i="2"/>
  <c r="U168" i="2"/>
  <c r="U166" i="2"/>
  <c r="U164" i="2"/>
  <c r="U162" i="2"/>
  <c r="U160" i="2"/>
  <c r="U158" i="2"/>
  <c r="U156" i="2"/>
  <c r="U154" i="2"/>
  <c r="U152" i="2"/>
  <c r="U150" i="2"/>
  <c r="U148" i="2"/>
  <c r="U146" i="2"/>
  <c r="U144" i="2"/>
  <c r="U142" i="2"/>
  <c r="U140" i="2"/>
  <c r="U138" i="2"/>
  <c r="U136" i="2"/>
  <c r="U134" i="2"/>
  <c r="U132" i="2"/>
  <c r="U130" i="2"/>
  <c r="U128" i="2"/>
  <c r="U126" i="2"/>
  <c r="U124" i="2"/>
  <c r="U122" i="2"/>
  <c r="U120" i="2"/>
  <c r="U118" i="2"/>
  <c r="U116" i="2"/>
  <c r="U114" i="2"/>
  <c r="U112" i="2"/>
  <c r="U110" i="2"/>
  <c r="U108" i="2"/>
  <c r="U106" i="2"/>
  <c r="U104" i="2"/>
  <c r="U102" i="2"/>
  <c r="U100" i="2"/>
  <c r="U98" i="2"/>
  <c r="U96" i="2"/>
  <c r="U94" i="2"/>
  <c r="U92" i="2"/>
  <c r="U90" i="2"/>
  <c r="U88" i="2"/>
  <c r="U86" i="2"/>
  <c r="U84" i="2"/>
  <c r="U82" i="2"/>
  <c r="U80" i="2"/>
  <c r="U78" i="2"/>
  <c r="U76" i="2"/>
  <c r="U74" i="2"/>
  <c r="U72" i="2"/>
  <c r="U70" i="2"/>
  <c r="U68" i="2"/>
  <c r="U66" i="2"/>
  <c r="U64" i="2"/>
  <c r="U62" i="2"/>
  <c r="U60" i="2"/>
  <c r="U58" i="2"/>
  <c r="U56" i="2"/>
  <c r="U54" i="2"/>
  <c r="U52" i="2"/>
  <c r="U50" i="2"/>
  <c r="U48" i="2"/>
  <c r="U46" i="2"/>
  <c r="U44" i="2"/>
  <c r="U42" i="2"/>
  <c r="U40" i="2"/>
  <c r="U38" i="2"/>
  <c r="U36" i="2"/>
  <c r="U34" i="2"/>
  <c r="U32" i="2"/>
  <c r="U30" i="2"/>
  <c r="U28" i="2"/>
  <c r="U26" i="2"/>
  <c r="U24" i="2"/>
  <c r="U22" i="2"/>
  <c r="U20" i="2"/>
  <c r="U18" i="2"/>
  <c r="D2" i="9" l="1"/>
  <c r="C2" i="9"/>
  <c r="B2" i="9"/>
  <c r="A2" i="9"/>
  <c r="K9" i="4"/>
  <c r="P15" i="18"/>
  <c r="P14" i="18"/>
  <c r="P13" i="18"/>
  <c r="P12" i="18"/>
  <c r="Q14" i="17"/>
  <c r="Q13" i="17"/>
  <c r="Q12" i="17"/>
  <c r="Q11" i="17"/>
  <c r="X7" i="2"/>
  <c r="P17" i="16"/>
  <c r="P16" i="16"/>
  <c r="P15" i="16"/>
  <c r="P14" i="16"/>
  <c r="P17" i="14"/>
  <c r="P16" i="14"/>
  <c r="P15" i="14"/>
  <c r="P14" i="14"/>
  <c r="P3" i="18"/>
  <c r="K3" i="4"/>
  <c r="Q3" i="17"/>
  <c r="X3" i="2"/>
  <c r="P3" i="16"/>
  <c r="P3" i="14"/>
  <c r="D17" i="18"/>
  <c r="D16" i="17"/>
  <c r="D19" i="16"/>
  <c r="D19" i="14"/>
  <c r="M9" i="18"/>
  <c r="G5" i="4"/>
  <c r="N8" i="17"/>
  <c r="Q5" i="2"/>
  <c r="M11" i="16"/>
  <c r="M11" i="14"/>
  <c r="B10" i="18"/>
  <c r="B5" i="18"/>
  <c r="B12" i="14"/>
  <c r="B12" i="16"/>
  <c r="B9" i="17"/>
  <c r="B7" i="4"/>
  <c r="B5" i="17"/>
  <c r="B5" i="16"/>
  <c r="B5" i="14"/>
  <c r="D5" i="21"/>
  <c r="J37" i="4" l="1"/>
  <c r="I37" i="4"/>
  <c r="F37" i="4"/>
  <c r="E37" i="4"/>
  <c r="D37" i="4"/>
  <c r="C37" i="4"/>
  <c r="G36" i="4"/>
  <c r="G35" i="4"/>
  <c r="G34" i="4"/>
  <c r="G33" i="4"/>
  <c r="G32" i="4"/>
  <c r="G31" i="4"/>
  <c r="G30" i="4"/>
  <c r="G29" i="4"/>
  <c r="G28" i="4"/>
  <c r="G27" i="4"/>
  <c r="G26" i="4"/>
  <c r="G25" i="4"/>
  <c r="G24" i="4"/>
  <c r="G23" i="4"/>
  <c r="G22" i="4"/>
  <c r="G21" i="4"/>
  <c r="G20" i="4"/>
  <c r="G19" i="4"/>
  <c r="G18" i="4"/>
  <c r="G17" i="4"/>
  <c r="T16" i="2"/>
  <c r="U16" i="2" s="1"/>
  <c r="T2414" i="2"/>
  <c r="T2412" i="2"/>
  <c r="T2410" i="2"/>
  <c r="T2408" i="2"/>
  <c r="T2406" i="2"/>
  <c r="T2404" i="2"/>
  <c r="T2402" i="2"/>
  <c r="T2400" i="2"/>
  <c r="T2398" i="2"/>
  <c r="T2396" i="2"/>
  <c r="T2394" i="2"/>
  <c r="T2392" i="2"/>
  <c r="T2390" i="2"/>
  <c r="T2388" i="2"/>
  <c r="T2386" i="2"/>
  <c r="T2384" i="2"/>
  <c r="T2382" i="2"/>
  <c r="T2380" i="2"/>
  <c r="T2378" i="2"/>
  <c r="T2376" i="2"/>
  <c r="T2374" i="2"/>
  <c r="T2372" i="2"/>
  <c r="T2370" i="2"/>
  <c r="T2368" i="2"/>
  <c r="T2366" i="2"/>
  <c r="T2364" i="2"/>
  <c r="T2362" i="2"/>
  <c r="T2360" i="2"/>
  <c r="T2358" i="2"/>
  <c r="T2356" i="2"/>
  <c r="T2354" i="2"/>
  <c r="T2352" i="2"/>
  <c r="T2350" i="2"/>
  <c r="T2348" i="2"/>
  <c r="T2346" i="2"/>
  <c r="T2344" i="2"/>
  <c r="T2342" i="2"/>
  <c r="T2340" i="2"/>
  <c r="T2338" i="2"/>
  <c r="T2336" i="2"/>
  <c r="T2334" i="2"/>
  <c r="T2332" i="2"/>
  <c r="T2330" i="2"/>
  <c r="T2328" i="2"/>
  <c r="T2326" i="2"/>
  <c r="T2324" i="2"/>
  <c r="T2322" i="2"/>
  <c r="T2320" i="2"/>
  <c r="T2318" i="2"/>
  <c r="T2316" i="2"/>
  <c r="T2314" i="2"/>
  <c r="T2312" i="2"/>
  <c r="T2310" i="2"/>
  <c r="T2308" i="2"/>
  <c r="T2306" i="2"/>
  <c r="T2304" i="2"/>
  <c r="T2302" i="2"/>
  <c r="T2300" i="2"/>
  <c r="T2298" i="2"/>
  <c r="T2296" i="2"/>
  <c r="T2294" i="2"/>
  <c r="T2292" i="2"/>
  <c r="T2290" i="2"/>
  <c r="T2288" i="2"/>
  <c r="T2286" i="2"/>
  <c r="T2284" i="2"/>
  <c r="T2282" i="2"/>
  <c r="T2280" i="2"/>
  <c r="T2278" i="2"/>
  <c r="T2276" i="2"/>
  <c r="T2274" i="2"/>
  <c r="T2272" i="2"/>
  <c r="T2270" i="2"/>
  <c r="T2268" i="2"/>
  <c r="T2266" i="2"/>
  <c r="T2264" i="2"/>
  <c r="T2262" i="2"/>
  <c r="T2260" i="2"/>
  <c r="T2258" i="2"/>
  <c r="T2256" i="2"/>
  <c r="T2254" i="2"/>
  <c r="T2252" i="2"/>
  <c r="T2250" i="2"/>
  <c r="T2248" i="2"/>
  <c r="T2246" i="2"/>
  <c r="T2244" i="2"/>
  <c r="T2242" i="2"/>
  <c r="T2240" i="2"/>
  <c r="T2238" i="2"/>
  <c r="T2236" i="2"/>
  <c r="T2234" i="2"/>
  <c r="T2232" i="2"/>
  <c r="T2230" i="2"/>
  <c r="T2228" i="2"/>
  <c r="T2226" i="2"/>
  <c r="T2224" i="2"/>
  <c r="T2222" i="2"/>
  <c r="T2220" i="2"/>
  <c r="T2218" i="2"/>
  <c r="T2216" i="2"/>
  <c r="T2214" i="2"/>
  <c r="T2212" i="2"/>
  <c r="T2210" i="2"/>
  <c r="T2208" i="2"/>
  <c r="T2206" i="2"/>
  <c r="T2204" i="2"/>
  <c r="T2202" i="2"/>
  <c r="T2200" i="2"/>
  <c r="T2198" i="2"/>
  <c r="T2196" i="2"/>
  <c r="T2194" i="2"/>
  <c r="T2192" i="2"/>
  <c r="T2190" i="2"/>
  <c r="T2188" i="2"/>
  <c r="T2186" i="2"/>
  <c r="T2184" i="2"/>
  <c r="T2182" i="2"/>
  <c r="T2180" i="2"/>
  <c r="T2178" i="2"/>
  <c r="T2176" i="2"/>
  <c r="T2174" i="2"/>
  <c r="T2172" i="2"/>
  <c r="T2170" i="2"/>
  <c r="T2168" i="2"/>
  <c r="T2166" i="2"/>
  <c r="T2164" i="2"/>
  <c r="T2162" i="2"/>
  <c r="T2160" i="2"/>
  <c r="T2158" i="2"/>
  <c r="T2156" i="2"/>
  <c r="T2154" i="2"/>
  <c r="T2152" i="2"/>
  <c r="T2150" i="2"/>
  <c r="T2148" i="2"/>
  <c r="T2146" i="2"/>
  <c r="T2144" i="2"/>
  <c r="T2142" i="2"/>
  <c r="T2140" i="2"/>
  <c r="T2138" i="2"/>
  <c r="T2136" i="2"/>
  <c r="T2134" i="2"/>
  <c r="T2132" i="2"/>
  <c r="T2130" i="2"/>
  <c r="T2128" i="2"/>
  <c r="T2126" i="2"/>
  <c r="T2124" i="2"/>
  <c r="T2122" i="2"/>
  <c r="T2120" i="2"/>
  <c r="T2118" i="2"/>
  <c r="T2116" i="2"/>
  <c r="T2114" i="2"/>
  <c r="T2112" i="2"/>
  <c r="T2110" i="2"/>
  <c r="T2108" i="2"/>
  <c r="T2106" i="2"/>
  <c r="T2104" i="2"/>
  <c r="T2102" i="2"/>
  <c r="T2100" i="2"/>
  <c r="T2098" i="2"/>
  <c r="T2096" i="2"/>
  <c r="T2094" i="2"/>
  <c r="T2092" i="2"/>
  <c r="T2090" i="2"/>
  <c r="T2088" i="2"/>
  <c r="T2086" i="2"/>
  <c r="T2084" i="2"/>
  <c r="T2082" i="2"/>
  <c r="T2080" i="2"/>
  <c r="T2078" i="2"/>
  <c r="T2076" i="2"/>
  <c r="T2074" i="2"/>
  <c r="T2072" i="2"/>
  <c r="T2070" i="2"/>
  <c r="T2068" i="2"/>
  <c r="T2066" i="2"/>
  <c r="T2064" i="2"/>
  <c r="T2062" i="2"/>
  <c r="T2060" i="2"/>
  <c r="T2058" i="2"/>
  <c r="T2056" i="2"/>
  <c r="T2054" i="2"/>
  <c r="T2052" i="2"/>
  <c r="T2050" i="2"/>
  <c r="T2048" i="2"/>
  <c r="T2046" i="2"/>
  <c r="T2044" i="2"/>
  <c r="T2042" i="2"/>
  <c r="T2040" i="2"/>
  <c r="T2038" i="2"/>
  <c r="T2036" i="2"/>
  <c r="T2034" i="2"/>
  <c r="T2032" i="2"/>
  <c r="T2030" i="2"/>
  <c r="T2028" i="2"/>
  <c r="T2026" i="2"/>
  <c r="T2024" i="2"/>
  <c r="T2022" i="2"/>
  <c r="T2020" i="2"/>
  <c r="T2018" i="2"/>
  <c r="T2016" i="2"/>
  <c r="T2014" i="2"/>
  <c r="T2012" i="2"/>
  <c r="T2010" i="2"/>
  <c r="T2008" i="2"/>
  <c r="T2006" i="2"/>
  <c r="T2004" i="2"/>
  <c r="T2002" i="2"/>
  <c r="T2000" i="2"/>
  <c r="T1998" i="2"/>
  <c r="T1996" i="2"/>
  <c r="T1994" i="2"/>
  <c r="T1992" i="2"/>
  <c r="T1990" i="2"/>
  <c r="T1988" i="2"/>
  <c r="T1986" i="2"/>
  <c r="T1984" i="2"/>
  <c r="T1982" i="2"/>
  <c r="T1980" i="2"/>
  <c r="T1978" i="2"/>
  <c r="T1976" i="2"/>
  <c r="T1974" i="2"/>
  <c r="T1972" i="2"/>
  <c r="T1970" i="2"/>
  <c r="T1968" i="2"/>
  <c r="T1966" i="2"/>
  <c r="T1964" i="2"/>
  <c r="T1962" i="2"/>
  <c r="T1960" i="2"/>
  <c r="T1958" i="2"/>
  <c r="T1956" i="2"/>
  <c r="T1954" i="2"/>
  <c r="T1952" i="2"/>
  <c r="T1950" i="2"/>
  <c r="T1948" i="2"/>
  <c r="T1946" i="2"/>
  <c r="T1944" i="2"/>
  <c r="T1942" i="2"/>
  <c r="T1940" i="2"/>
  <c r="T1938" i="2"/>
  <c r="T1936" i="2"/>
  <c r="T1934" i="2"/>
  <c r="T1932" i="2"/>
  <c r="T1930" i="2"/>
  <c r="T1928" i="2"/>
  <c r="T1926" i="2"/>
  <c r="T1924" i="2"/>
  <c r="T1922" i="2"/>
  <c r="T1920" i="2"/>
  <c r="T1918" i="2"/>
  <c r="T1916" i="2"/>
  <c r="T1914" i="2"/>
  <c r="T1912" i="2"/>
  <c r="T1910" i="2"/>
  <c r="T1908" i="2"/>
  <c r="T1906" i="2"/>
  <c r="T1904" i="2"/>
  <c r="T1902" i="2"/>
  <c r="T1900" i="2"/>
  <c r="T1898" i="2"/>
  <c r="T1896" i="2"/>
  <c r="T1894" i="2"/>
  <c r="T1892" i="2"/>
  <c r="T1890" i="2"/>
  <c r="T1888" i="2"/>
  <c r="T1886" i="2"/>
  <c r="T1884" i="2"/>
  <c r="T1882" i="2"/>
  <c r="T1880" i="2"/>
  <c r="T1878" i="2"/>
  <c r="T1876" i="2"/>
  <c r="T1874" i="2"/>
  <c r="T1872" i="2"/>
  <c r="T1870" i="2"/>
  <c r="T1868" i="2"/>
  <c r="T1866" i="2"/>
  <c r="T1864" i="2"/>
  <c r="T1862" i="2"/>
  <c r="T1860" i="2"/>
  <c r="T1858" i="2"/>
  <c r="T1856" i="2"/>
  <c r="T1854" i="2"/>
  <c r="T1852" i="2"/>
  <c r="T1850" i="2"/>
  <c r="T1848" i="2"/>
  <c r="T1846" i="2"/>
  <c r="T1844" i="2"/>
  <c r="T1842" i="2"/>
  <c r="T1840" i="2"/>
  <c r="T1838" i="2"/>
  <c r="T1836" i="2"/>
  <c r="T1834" i="2"/>
  <c r="T1832" i="2"/>
  <c r="T1830" i="2"/>
  <c r="T1828" i="2"/>
  <c r="T1826" i="2"/>
  <c r="T1824" i="2"/>
  <c r="T1822" i="2"/>
  <c r="T1820" i="2"/>
  <c r="T1818" i="2"/>
  <c r="T1816" i="2"/>
  <c r="T1814" i="2"/>
  <c r="T1812" i="2"/>
  <c r="T1810" i="2"/>
  <c r="T1808" i="2"/>
  <c r="T1806" i="2"/>
  <c r="T1804" i="2"/>
  <c r="T1802" i="2"/>
  <c r="T1800" i="2"/>
  <c r="T1798" i="2"/>
  <c r="T1796" i="2"/>
  <c r="T1794" i="2"/>
  <c r="T1792" i="2"/>
  <c r="T1790" i="2"/>
  <c r="T1788" i="2"/>
  <c r="T1786" i="2"/>
  <c r="T1784" i="2"/>
  <c r="T1782" i="2"/>
  <c r="T1780" i="2"/>
  <c r="T1778" i="2"/>
  <c r="T1776" i="2"/>
  <c r="T1774" i="2"/>
  <c r="T1772" i="2"/>
  <c r="T1770" i="2"/>
  <c r="T1768" i="2"/>
  <c r="T1766" i="2"/>
  <c r="T1764" i="2"/>
  <c r="T1762" i="2"/>
  <c r="T1760" i="2"/>
  <c r="T1758" i="2"/>
  <c r="T1756" i="2"/>
  <c r="T1754" i="2"/>
  <c r="T1752" i="2"/>
  <c r="T1750" i="2"/>
  <c r="T1748" i="2"/>
  <c r="T1746" i="2"/>
  <c r="T1744" i="2"/>
  <c r="T1742" i="2"/>
  <c r="T1740" i="2"/>
  <c r="T1738" i="2"/>
  <c r="T1736" i="2"/>
  <c r="T1734" i="2"/>
  <c r="T1732" i="2"/>
  <c r="T1730" i="2"/>
  <c r="T1728" i="2"/>
  <c r="T1726" i="2"/>
  <c r="T1724" i="2"/>
  <c r="T1722" i="2"/>
  <c r="T1720" i="2"/>
  <c r="T1718" i="2"/>
  <c r="T1716" i="2"/>
  <c r="T1714" i="2"/>
  <c r="T1712" i="2"/>
  <c r="T1710" i="2"/>
  <c r="T1708" i="2"/>
  <c r="T1706" i="2"/>
  <c r="T1704" i="2"/>
  <c r="T1702" i="2"/>
  <c r="T1700" i="2"/>
  <c r="T1698" i="2"/>
  <c r="T1696" i="2"/>
  <c r="T1694" i="2"/>
  <c r="T1692" i="2"/>
  <c r="T1690" i="2"/>
  <c r="T1688" i="2"/>
  <c r="T1686" i="2"/>
  <c r="T1684" i="2"/>
  <c r="T1682" i="2"/>
  <c r="T1680" i="2"/>
  <c r="T1678" i="2"/>
  <c r="T1676" i="2"/>
  <c r="T1674" i="2"/>
  <c r="T1672" i="2"/>
  <c r="T1670" i="2"/>
  <c r="T1668" i="2"/>
  <c r="T1666" i="2"/>
  <c r="T1664" i="2"/>
  <c r="T1662" i="2"/>
  <c r="T1660" i="2"/>
  <c r="T1658" i="2"/>
  <c r="T1656" i="2"/>
  <c r="T1654" i="2"/>
  <c r="T1652" i="2"/>
  <c r="T1650" i="2"/>
  <c r="T1648" i="2"/>
  <c r="T1646" i="2"/>
  <c r="T1644" i="2"/>
  <c r="T1642" i="2"/>
  <c r="T1640" i="2"/>
  <c r="T1638" i="2"/>
  <c r="T1636" i="2"/>
  <c r="T1634" i="2"/>
  <c r="T1632" i="2"/>
  <c r="T1630" i="2"/>
  <c r="T1628" i="2"/>
  <c r="T1626" i="2"/>
  <c r="T1624" i="2"/>
  <c r="T1622" i="2"/>
  <c r="T1620" i="2"/>
  <c r="T1618" i="2"/>
  <c r="T1616" i="2"/>
  <c r="T1614" i="2"/>
  <c r="T1612" i="2"/>
  <c r="T1610" i="2"/>
  <c r="T1608" i="2"/>
  <c r="T1606" i="2"/>
  <c r="T1604" i="2"/>
  <c r="T1602" i="2"/>
  <c r="T1600" i="2"/>
  <c r="T1598" i="2"/>
  <c r="T1596" i="2"/>
  <c r="T1594" i="2"/>
  <c r="T1592" i="2"/>
  <c r="T1590" i="2"/>
  <c r="T1588" i="2"/>
  <c r="T1586" i="2"/>
  <c r="T1584" i="2"/>
  <c r="T1582" i="2"/>
  <c r="T1580" i="2"/>
  <c r="T1578" i="2"/>
  <c r="T1576" i="2"/>
  <c r="T1574" i="2"/>
  <c r="T1572" i="2"/>
  <c r="T1570" i="2"/>
  <c r="T1568" i="2"/>
  <c r="T1566" i="2"/>
  <c r="T1564" i="2"/>
  <c r="T1562" i="2"/>
  <c r="T1560" i="2"/>
  <c r="T1558" i="2"/>
  <c r="T1556" i="2"/>
  <c r="T1554" i="2"/>
  <c r="T1552" i="2"/>
  <c r="T1550" i="2"/>
  <c r="T1548" i="2"/>
  <c r="T1546" i="2"/>
  <c r="T1544" i="2"/>
  <c r="T1542" i="2"/>
  <c r="T1540" i="2"/>
  <c r="T1538" i="2"/>
  <c r="T1536" i="2"/>
  <c r="T1534" i="2"/>
  <c r="T1532" i="2"/>
  <c r="T1530" i="2"/>
  <c r="T1528" i="2"/>
  <c r="T1526" i="2"/>
  <c r="T1524" i="2"/>
  <c r="T1522" i="2"/>
  <c r="T1520" i="2"/>
  <c r="T1518" i="2"/>
  <c r="T1516" i="2"/>
  <c r="T1514" i="2"/>
  <c r="T1512" i="2"/>
  <c r="T1510" i="2"/>
  <c r="T1508" i="2"/>
  <c r="T1506" i="2"/>
  <c r="T1504" i="2"/>
  <c r="T1502" i="2"/>
  <c r="T1500" i="2"/>
  <c r="T1498" i="2"/>
  <c r="T1496" i="2"/>
  <c r="T1494" i="2"/>
  <c r="T1492" i="2"/>
  <c r="T1490" i="2"/>
  <c r="T1488" i="2"/>
  <c r="T1486" i="2"/>
  <c r="T1484" i="2"/>
  <c r="T1482" i="2"/>
  <c r="T1480" i="2"/>
  <c r="T1478" i="2"/>
  <c r="T1476" i="2"/>
  <c r="T1474" i="2"/>
  <c r="T1472" i="2"/>
  <c r="T1470" i="2"/>
  <c r="T1468" i="2"/>
  <c r="T1466" i="2"/>
  <c r="T1464" i="2"/>
  <c r="T1462" i="2"/>
  <c r="T1460" i="2"/>
  <c r="T1458" i="2"/>
  <c r="T1456" i="2"/>
  <c r="T1454" i="2"/>
  <c r="T1452" i="2"/>
  <c r="T1450" i="2"/>
  <c r="T1448" i="2"/>
  <c r="T1446" i="2"/>
  <c r="T1444" i="2"/>
  <c r="T1442" i="2"/>
  <c r="T1440" i="2"/>
  <c r="T1438" i="2"/>
  <c r="T1436" i="2"/>
  <c r="T1434" i="2"/>
  <c r="T1432" i="2"/>
  <c r="T1430" i="2"/>
  <c r="T1428" i="2"/>
  <c r="T1426" i="2"/>
  <c r="T1424" i="2"/>
  <c r="T1422" i="2"/>
  <c r="T1420" i="2"/>
  <c r="T1418" i="2"/>
  <c r="T1416" i="2"/>
  <c r="T1414" i="2"/>
  <c r="T1412" i="2"/>
  <c r="T1410" i="2"/>
  <c r="T1408" i="2"/>
  <c r="T1406" i="2"/>
  <c r="T1404" i="2"/>
  <c r="T1402" i="2"/>
  <c r="T1400" i="2"/>
  <c r="T1398" i="2"/>
  <c r="T1396" i="2"/>
  <c r="T1394" i="2"/>
  <c r="T1392" i="2"/>
  <c r="T1390" i="2"/>
  <c r="T1388" i="2"/>
  <c r="T1386" i="2"/>
  <c r="T1384" i="2"/>
  <c r="T1382" i="2"/>
  <c r="T1380" i="2"/>
  <c r="T1378" i="2"/>
  <c r="T1376" i="2"/>
  <c r="T1374" i="2"/>
  <c r="T1372" i="2"/>
  <c r="T1370" i="2"/>
  <c r="T1368" i="2"/>
  <c r="T1366" i="2"/>
  <c r="T1364" i="2"/>
  <c r="T1362" i="2"/>
  <c r="T1360" i="2"/>
  <c r="T1358" i="2"/>
  <c r="T1356" i="2"/>
  <c r="T1354" i="2"/>
  <c r="T1352" i="2"/>
  <c r="T1350" i="2"/>
  <c r="T1348" i="2"/>
  <c r="T1346" i="2"/>
  <c r="T1344" i="2"/>
  <c r="T1342" i="2"/>
  <c r="T1340" i="2"/>
  <c r="T1338" i="2"/>
  <c r="T1336" i="2"/>
  <c r="T1334" i="2"/>
  <c r="T1332" i="2"/>
  <c r="T1330" i="2"/>
  <c r="T1328" i="2"/>
  <c r="T1326" i="2"/>
  <c r="T1324" i="2"/>
  <c r="T1322" i="2"/>
  <c r="T1320" i="2"/>
  <c r="T1318" i="2"/>
  <c r="T1316" i="2"/>
  <c r="T1314" i="2"/>
  <c r="T1312" i="2"/>
  <c r="T1310" i="2"/>
  <c r="T1308" i="2"/>
  <c r="T1306" i="2"/>
  <c r="T1304" i="2"/>
  <c r="T1302" i="2"/>
  <c r="T1300" i="2"/>
  <c r="T1298" i="2"/>
  <c r="T1296" i="2"/>
  <c r="T1294" i="2"/>
  <c r="T1292" i="2"/>
  <c r="T1290" i="2"/>
  <c r="T1288" i="2"/>
  <c r="T1286" i="2"/>
  <c r="T1284" i="2"/>
  <c r="T1282" i="2"/>
  <c r="T1280" i="2"/>
  <c r="T1278" i="2"/>
  <c r="T1276" i="2"/>
  <c r="T1274" i="2"/>
  <c r="T1272" i="2"/>
  <c r="T1270" i="2"/>
  <c r="T1268" i="2"/>
  <c r="T1266" i="2"/>
  <c r="T1264" i="2"/>
  <c r="T1262" i="2"/>
  <c r="T1260" i="2"/>
  <c r="T1258" i="2"/>
  <c r="T1256" i="2"/>
  <c r="T1254" i="2"/>
  <c r="T1252" i="2"/>
  <c r="T1250" i="2"/>
  <c r="T1248" i="2"/>
  <c r="T1246" i="2"/>
  <c r="T1244" i="2"/>
  <c r="T1242" i="2"/>
  <c r="T1240" i="2"/>
  <c r="T1238" i="2"/>
  <c r="T1236" i="2"/>
  <c r="T1234" i="2"/>
  <c r="T1232" i="2"/>
  <c r="T1230" i="2"/>
  <c r="T1228" i="2"/>
  <c r="T1226" i="2"/>
  <c r="T1224" i="2"/>
  <c r="T1222" i="2"/>
  <c r="T1220" i="2"/>
  <c r="T1218" i="2"/>
  <c r="T1216" i="2"/>
  <c r="T1214" i="2"/>
  <c r="T1212" i="2"/>
  <c r="T1210" i="2"/>
  <c r="T1208" i="2"/>
  <c r="T1206" i="2"/>
  <c r="T1204" i="2"/>
  <c r="T1202" i="2"/>
  <c r="T1200" i="2"/>
  <c r="T1198" i="2"/>
  <c r="T1196" i="2"/>
  <c r="T1194" i="2"/>
  <c r="T1192" i="2"/>
  <c r="T1190" i="2"/>
  <c r="T1188" i="2"/>
  <c r="T1186" i="2"/>
  <c r="T1184" i="2"/>
  <c r="T1182" i="2"/>
  <c r="T1180" i="2"/>
  <c r="T1178" i="2"/>
  <c r="T1176" i="2"/>
  <c r="T1174" i="2"/>
  <c r="T1172" i="2"/>
  <c r="T1170" i="2"/>
  <c r="T1168" i="2"/>
  <c r="T1166" i="2"/>
  <c r="T1164" i="2"/>
  <c r="T1162" i="2"/>
  <c r="T1160" i="2"/>
  <c r="T1158" i="2"/>
  <c r="T1156" i="2"/>
  <c r="T1154" i="2"/>
  <c r="T1152" i="2"/>
  <c r="T1150" i="2"/>
  <c r="T1148" i="2"/>
  <c r="T1146" i="2"/>
  <c r="T1144" i="2"/>
  <c r="T1142" i="2"/>
  <c r="T1140" i="2"/>
  <c r="T1138" i="2"/>
  <c r="T1136" i="2"/>
  <c r="T1134" i="2"/>
  <c r="T1132" i="2"/>
  <c r="T1130" i="2"/>
  <c r="T1128" i="2"/>
  <c r="T1126" i="2"/>
  <c r="T1124" i="2"/>
  <c r="T1122" i="2"/>
  <c r="T1120" i="2"/>
  <c r="T1118" i="2"/>
  <c r="T1116" i="2"/>
  <c r="T1114" i="2"/>
  <c r="T1112" i="2"/>
  <c r="T1110" i="2"/>
  <c r="T1108" i="2"/>
  <c r="T1106" i="2"/>
  <c r="T1104" i="2"/>
  <c r="T1102" i="2"/>
  <c r="T1100" i="2"/>
  <c r="T1098" i="2"/>
  <c r="T1096" i="2"/>
  <c r="T1094" i="2"/>
  <c r="T1092" i="2"/>
  <c r="T1090" i="2"/>
  <c r="T1088" i="2"/>
  <c r="T1086" i="2"/>
  <c r="T1084" i="2"/>
  <c r="T1082" i="2"/>
  <c r="T1080" i="2"/>
  <c r="T1078" i="2"/>
  <c r="T1076" i="2"/>
  <c r="T1074" i="2"/>
  <c r="T1072" i="2"/>
  <c r="T1070" i="2"/>
  <c r="T1068" i="2"/>
  <c r="T1066" i="2"/>
  <c r="T1064" i="2"/>
  <c r="T1062" i="2"/>
  <c r="T1060" i="2"/>
  <c r="T1058" i="2"/>
  <c r="T1056" i="2"/>
  <c r="T1054" i="2"/>
  <c r="T1052" i="2"/>
  <c r="T1050" i="2"/>
  <c r="T1048" i="2"/>
  <c r="T1046" i="2"/>
  <c r="T1044" i="2"/>
  <c r="T1042" i="2"/>
  <c r="T1040" i="2"/>
  <c r="T1038" i="2"/>
  <c r="T1036" i="2"/>
  <c r="T1034" i="2"/>
  <c r="T1032" i="2"/>
  <c r="T1030" i="2"/>
  <c r="T1028" i="2"/>
  <c r="T1026" i="2"/>
  <c r="T1024" i="2"/>
  <c r="T1022" i="2"/>
  <c r="T1020" i="2"/>
  <c r="T1018" i="2"/>
  <c r="T1016" i="2"/>
  <c r="T1014" i="2"/>
  <c r="T1012" i="2"/>
  <c r="T1010" i="2"/>
  <c r="T1008" i="2"/>
  <c r="T1006" i="2"/>
  <c r="T1004" i="2"/>
  <c r="T1002" i="2"/>
  <c r="T1000" i="2"/>
  <c r="T998" i="2"/>
  <c r="T996" i="2"/>
  <c r="T994" i="2"/>
  <c r="T992" i="2"/>
  <c r="T990" i="2"/>
  <c r="T988" i="2"/>
  <c r="T986" i="2"/>
  <c r="T984" i="2"/>
  <c r="T982" i="2"/>
  <c r="T980" i="2"/>
  <c r="T978" i="2"/>
  <c r="T976" i="2"/>
  <c r="T974" i="2"/>
  <c r="T972" i="2"/>
  <c r="T970" i="2"/>
  <c r="T968" i="2"/>
  <c r="T966" i="2"/>
  <c r="T964" i="2"/>
  <c r="T962" i="2"/>
  <c r="T960" i="2"/>
  <c r="T958" i="2"/>
  <c r="T956" i="2"/>
  <c r="T954" i="2"/>
  <c r="T952" i="2"/>
  <c r="T950" i="2"/>
  <c r="T948" i="2"/>
  <c r="T946" i="2"/>
  <c r="T944" i="2"/>
  <c r="T942" i="2"/>
  <c r="T940" i="2"/>
  <c r="T938" i="2"/>
  <c r="T936" i="2"/>
  <c r="T934" i="2"/>
  <c r="T932" i="2"/>
  <c r="T930" i="2"/>
  <c r="T928" i="2"/>
  <c r="T926" i="2"/>
  <c r="T924" i="2"/>
  <c r="T922" i="2"/>
  <c r="T920" i="2"/>
  <c r="T918" i="2"/>
  <c r="T916" i="2"/>
  <c r="T914" i="2"/>
  <c r="T912" i="2"/>
  <c r="T910" i="2"/>
  <c r="T908" i="2"/>
  <c r="T906" i="2"/>
  <c r="T904" i="2"/>
  <c r="T902" i="2"/>
  <c r="T900" i="2"/>
  <c r="T898" i="2"/>
  <c r="T896" i="2"/>
  <c r="T894" i="2"/>
  <c r="T892" i="2"/>
  <c r="T890" i="2"/>
  <c r="T888" i="2"/>
  <c r="T886" i="2"/>
  <c r="T884" i="2"/>
  <c r="T882" i="2"/>
  <c r="T880" i="2"/>
  <c r="T878" i="2"/>
  <c r="T876" i="2"/>
  <c r="T874" i="2"/>
  <c r="T872" i="2"/>
  <c r="T870" i="2"/>
  <c r="T868" i="2"/>
  <c r="T866" i="2"/>
  <c r="T864" i="2"/>
  <c r="T862" i="2"/>
  <c r="T860" i="2"/>
  <c r="T858" i="2"/>
  <c r="T856" i="2"/>
  <c r="T854" i="2"/>
  <c r="T852" i="2"/>
  <c r="T850" i="2"/>
  <c r="T848" i="2"/>
  <c r="T846" i="2"/>
  <c r="T844" i="2"/>
  <c r="T842" i="2"/>
  <c r="T840" i="2"/>
  <c r="T838" i="2"/>
  <c r="T836" i="2"/>
  <c r="T834" i="2"/>
  <c r="T832" i="2"/>
  <c r="T830" i="2"/>
  <c r="T828" i="2"/>
  <c r="T826" i="2"/>
  <c r="T824" i="2"/>
  <c r="T822" i="2"/>
  <c r="T820" i="2"/>
  <c r="T818" i="2"/>
  <c r="T816" i="2"/>
  <c r="T814" i="2"/>
  <c r="T812" i="2"/>
  <c r="T810" i="2"/>
  <c r="T808" i="2"/>
  <c r="T806" i="2"/>
  <c r="T804" i="2"/>
  <c r="T802" i="2"/>
  <c r="T800" i="2"/>
  <c r="T798" i="2"/>
  <c r="T796" i="2"/>
  <c r="T794" i="2"/>
  <c r="T792" i="2"/>
  <c r="T790" i="2"/>
  <c r="T788" i="2"/>
  <c r="T786" i="2"/>
  <c r="T784" i="2"/>
  <c r="T782" i="2"/>
  <c r="T780" i="2"/>
  <c r="T778" i="2"/>
  <c r="T776" i="2"/>
  <c r="T774" i="2"/>
  <c r="T772" i="2"/>
  <c r="T770" i="2"/>
  <c r="T768" i="2"/>
  <c r="T766" i="2"/>
  <c r="T764" i="2"/>
  <c r="T762" i="2"/>
  <c r="T760" i="2"/>
  <c r="T758" i="2"/>
  <c r="T756" i="2"/>
  <c r="T754" i="2"/>
  <c r="T752" i="2"/>
  <c r="T750" i="2"/>
  <c r="T748" i="2"/>
  <c r="T746" i="2"/>
  <c r="T744" i="2"/>
  <c r="T742" i="2"/>
  <c r="T740" i="2"/>
  <c r="T738" i="2"/>
  <c r="T736" i="2"/>
  <c r="T734" i="2"/>
  <c r="T732" i="2"/>
  <c r="T730" i="2"/>
  <c r="T728" i="2"/>
  <c r="T726" i="2"/>
  <c r="T724" i="2"/>
  <c r="T722" i="2"/>
  <c r="T720" i="2"/>
  <c r="T718" i="2"/>
  <c r="T716" i="2"/>
  <c r="T714" i="2"/>
  <c r="T712" i="2"/>
  <c r="T710" i="2"/>
  <c r="T708" i="2"/>
  <c r="T706" i="2"/>
  <c r="T704" i="2"/>
  <c r="T702" i="2"/>
  <c r="T700" i="2"/>
  <c r="T698" i="2"/>
  <c r="T696" i="2"/>
  <c r="T694" i="2"/>
  <c r="T692" i="2"/>
  <c r="T690" i="2"/>
  <c r="T688" i="2"/>
  <c r="T686" i="2"/>
  <c r="T684" i="2"/>
  <c r="T682" i="2"/>
  <c r="T680" i="2"/>
  <c r="T678" i="2"/>
  <c r="T676" i="2"/>
  <c r="T674" i="2"/>
  <c r="T672" i="2"/>
  <c r="T670" i="2"/>
  <c r="T668" i="2"/>
  <c r="T666" i="2"/>
  <c r="T664" i="2"/>
  <c r="T662" i="2"/>
  <c r="T660" i="2"/>
  <c r="T658" i="2"/>
  <c r="T656" i="2"/>
  <c r="T654" i="2"/>
  <c r="T652" i="2"/>
  <c r="T650" i="2"/>
  <c r="T648" i="2"/>
  <c r="T646" i="2"/>
  <c r="T644" i="2"/>
  <c r="T642" i="2"/>
  <c r="T640" i="2"/>
  <c r="T638" i="2"/>
  <c r="T636" i="2"/>
  <c r="T634" i="2"/>
  <c r="T632" i="2"/>
  <c r="T630" i="2"/>
  <c r="T628" i="2"/>
  <c r="T626" i="2"/>
  <c r="T624" i="2"/>
  <c r="T622" i="2"/>
  <c r="T620" i="2"/>
  <c r="T618" i="2"/>
  <c r="T616" i="2"/>
  <c r="T614" i="2"/>
  <c r="T612" i="2"/>
  <c r="T610" i="2"/>
  <c r="T608" i="2"/>
  <c r="T606" i="2"/>
  <c r="T604" i="2"/>
  <c r="T602" i="2"/>
  <c r="T600" i="2"/>
  <c r="T598" i="2"/>
  <c r="T596" i="2"/>
  <c r="T594" i="2"/>
  <c r="T592" i="2"/>
  <c r="T590" i="2"/>
  <c r="T588" i="2"/>
  <c r="T586" i="2"/>
  <c r="T584" i="2"/>
  <c r="T582" i="2"/>
  <c r="T580" i="2"/>
  <c r="T578" i="2"/>
  <c r="T576" i="2"/>
  <c r="T574" i="2"/>
  <c r="T572" i="2"/>
  <c r="T570" i="2"/>
  <c r="T568" i="2"/>
  <c r="T566" i="2"/>
  <c r="T564" i="2"/>
  <c r="T562" i="2"/>
  <c r="T560" i="2"/>
  <c r="T558" i="2"/>
  <c r="T556" i="2"/>
  <c r="T554" i="2"/>
  <c r="T552" i="2"/>
  <c r="T550" i="2"/>
  <c r="T548" i="2"/>
  <c r="T546" i="2"/>
  <c r="T544" i="2"/>
  <c r="T542" i="2"/>
  <c r="T540" i="2"/>
  <c r="T538" i="2"/>
  <c r="T536" i="2"/>
  <c r="T534" i="2"/>
  <c r="T532" i="2"/>
  <c r="T530" i="2"/>
  <c r="T528" i="2"/>
  <c r="T526" i="2"/>
  <c r="T524" i="2"/>
  <c r="T522" i="2"/>
  <c r="T520" i="2"/>
  <c r="T518" i="2"/>
  <c r="T516" i="2"/>
  <c r="T514" i="2"/>
  <c r="T512" i="2"/>
  <c r="T510" i="2"/>
  <c r="T508" i="2"/>
  <c r="T506" i="2"/>
  <c r="T504" i="2"/>
  <c r="T502" i="2"/>
  <c r="T500" i="2"/>
  <c r="T498" i="2"/>
  <c r="T496" i="2"/>
  <c r="T494" i="2"/>
  <c r="T492" i="2"/>
  <c r="T490" i="2"/>
  <c r="T488" i="2"/>
  <c r="T486" i="2"/>
  <c r="T484" i="2"/>
  <c r="T482" i="2"/>
  <c r="T480" i="2"/>
  <c r="T478" i="2"/>
  <c r="T476" i="2"/>
  <c r="T474" i="2"/>
  <c r="T472" i="2"/>
  <c r="T470" i="2"/>
  <c r="T468" i="2"/>
  <c r="T466" i="2"/>
  <c r="T464" i="2"/>
  <c r="T462" i="2"/>
  <c r="T460" i="2"/>
  <c r="T458" i="2"/>
  <c r="T456" i="2"/>
  <c r="T454" i="2"/>
  <c r="T452" i="2"/>
  <c r="T450" i="2"/>
  <c r="T448" i="2"/>
  <c r="T446" i="2"/>
  <c r="T444" i="2"/>
  <c r="T442" i="2"/>
  <c r="T440" i="2"/>
  <c r="T438" i="2"/>
  <c r="T436" i="2"/>
  <c r="T434" i="2"/>
  <c r="T432" i="2"/>
  <c r="T430" i="2"/>
  <c r="T428" i="2"/>
  <c r="T426" i="2"/>
  <c r="T424" i="2"/>
  <c r="T422" i="2"/>
  <c r="T420" i="2"/>
  <c r="T418" i="2"/>
  <c r="T416" i="2"/>
  <c r="T414" i="2"/>
  <c r="T412" i="2"/>
  <c r="T410" i="2"/>
  <c r="T408" i="2"/>
  <c r="T406" i="2"/>
  <c r="T404" i="2"/>
  <c r="T402" i="2"/>
  <c r="T400" i="2"/>
  <c r="T398" i="2"/>
  <c r="T396" i="2"/>
  <c r="T394" i="2"/>
  <c r="T392" i="2"/>
  <c r="T390" i="2"/>
  <c r="T388" i="2"/>
  <c r="T386" i="2"/>
  <c r="T384" i="2"/>
  <c r="T382" i="2"/>
  <c r="T380" i="2"/>
  <c r="T378" i="2"/>
  <c r="T376" i="2"/>
  <c r="T374" i="2"/>
  <c r="T372" i="2"/>
  <c r="T370" i="2"/>
  <c r="T368" i="2"/>
  <c r="T366" i="2"/>
  <c r="T364" i="2"/>
  <c r="T362" i="2"/>
  <c r="T360" i="2"/>
  <c r="T358" i="2"/>
  <c r="T356" i="2"/>
  <c r="T354" i="2"/>
  <c r="T352" i="2"/>
  <c r="T350" i="2"/>
  <c r="T348" i="2"/>
  <c r="T346" i="2"/>
  <c r="T344" i="2"/>
  <c r="T342" i="2"/>
  <c r="T340" i="2"/>
  <c r="T338" i="2"/>
  <c r="T336" i="2"/>
  <c r="T334" i="2"/>
  <c r="T332" i="2"/>
  <c r="T330" i="2"/>
  <c r="T328" i="2"/>
  <c r="T326" i="2"/>
  <c r="T324" i="2"/>
  <c r="T322" i="2"/>
  <c r="T320" i="2"/>
  <c r="T318" i="2"/>
  <c r="T316" i="2"/>
  <c r="T314" i="2"/>
  <c r="T312" i="2"/>
  <c r="T310" i="2"/>
  <c r="T308" i="2"/>
  <c r="T306" i="2"/>
  <c r="T304" i="2"/>
  <c r="T302" i="2"/>
  <c r="T300" i="2"/>
  <c r="T298" i="2"/>
  <c r="T296" i="2"/>
  <c r="T294" i="2"/>
  <c r="T292" i="2"/>
  <c r="T290" i="2"/>
  <c r="T288" i="2"/>
  <c r="T286" i="2"/>
  <c r="T284" i="2"/>
  <c r="T282" i="2"/>
  <c r="T280" i="2"/>
  <c r="T278" i="2"/>
  <c r="T276" i="2"/>
  <c r="T274" i="2"/>
  <c r="T272" i="2"/>
  <c r="T270" i="2"/>
  <c r="T268" i="2"/>
  <c r="T266" i="2"/>
  <c r="T264" i="2"/>
  <c r="T262" i="2"/>
  <c r="T260" i="2"/>
  <c r="T258" i="2"/>
  <c r="T256" i="2"/>
  <c r="T254" i="2"/>
  <c r="T252" i="2"/>
  <c r="T250" i="2"/>
  <c r="T248" i="2"/>
  <c r="T246" i="2"/>
  <c r="T244" i="2"/>
  <c r="T242" i="2"/>
  <c r="T240" i="2"/>
  <c r="T238" i="2"/>
  <c r="T236" i="2"/>
  <c r="T234" i="2"/>
  <c r="T232" i="2"/>
  <c r="T230" i="2"/>
  <c r="T228" i="2"/>
  <c r="T226" i="2"/>
  <c r="T224" i="2"/>
  <c r="T222" i="2"/>
  <c r="T220" i="2"/>
  <c r="T218" i="2"/>
  <c r="T216" i="2"/>
  <c r="T214" i="2"/>
  <c r="T212" i="2"/>
  <c r="T210" i="2"/>
  <c r="T208" i="2"/>
  <c r="T206" i="2"/>
  <c r="T204" i="2"/>
  <c r="T202" i="2"/>
  <c r="T200" i="2"/>
  <c r="T198" i="2"/>
  <c r="T196" i="2"/>
  <c r="T194" i="2"/>
  <c r="T192" i="2"/>
  <c r="T190" i="2"/>
  <c r="T188" i="2"/>
  <c r="T186" i="2"/>
  <c r="T184" i="2"/>
  <c r="T182" i="2"/>
  <c r="T180" i="2"/>
  <c r="T178" i="2"/>
  <c r="T176" i="2"/>
  <c r="T174" i="2"/>
  <c r="T172" i="2"/>
  <c r="T170" i="2"/>
  <c r="T168" i="2"/>
  <c r="T166" i="2"/>
  <c r="T164" i="2"/>
  <c r="T162" i="2"/>
  <c r="T160" i="2"/>
  <c r="T158" i="2"/>
  <c r="T156" i="2"/>
  <c r="T154" i="2"/>
  <c r="T152" i="2"/>
  <c r="T150" i="2"/>
  <c r="T148" i="2"/>
  <c r="T146" i="2"/>
  <c r="T144" i="2"/>
  <c r="T142" i="2"/>
  <c r="T140" i="2"/>
  <c r="T138" i="2"/>
  <c r="T136" i="2"/>
  <c r="T134" i="2"/>
  <c r="T132" i="2"/>
  <c r="T130" i="2"/>
  <c r="T128" i="2"/>
  <c r="T126" i="2"/>
  <c r="T124" i="2"/>
  <c r="T122" i="2"/>
  <c r="T120" i="2"/>
  <c r="T118" i="2"/>
  <c r="T116" i="2"/>
  <c r="T114" i="2"/>
  <c r="T112" i="2"/>
  <c r="T110" i="2"/>
  <c r="T108" i="2"/>
  <c r="T106" i="2"/>
  <c r="T104" i="2"/>
  <c r="T102" i="2"/>
  <c r="T100" i="2"/>
  <c r="T98" i="2"/>
  <c r="T96" i="2"/>
  <c r="T94" i="2"/>
  <c r="T92" i="2"/>
  <c r="T90" i="2"/>
  <c r="T88" i="2"/>
  <c r="T86" i="2"/>
  <c r="T84" i="2"/>
  <c r="T82" i="2"/>
  <c r="T80" i="2"/>
  <c r="T78" i="2"/>
  <c r="T76" i="2"/>
  <c r="T74" i="2"/>
  <c r="T72" i="2"/>
  <c r="T70" i="2"/>
  <c r="T68" i="2"/>
  <c r="T66" i="2"/>
  <c r="T64" i="2"/>
  <c r="T62" i="2"/>
  <c r="T60" i="2"/>
  <c r="T58" i="2"/>
  <c r="T56" i="2"/>
  <c r="T54" i="2"/>
  <c r="T52" i="2"/>
  <c r="T50" i="2"/>
  <c r="T48" i="2"/>
  <c r="T46" i="2"/>
  <c r="T44" i="2"/>
  <c r="T42" i="2"/>
  <c r="T40" i="2"/>
  <c r="T38" i="2"/>
  <c r="T36" i="2"/>
  <c r="T34" i="2"/>
  <c r="T32" i="2"/>
  <c r="T30" i="2"/>
  <c r="T28" i="2"/>
  <c r="T26" i="2"/>
  <c r="T24" i="2"/>
  <c r="T22" i="2"/>
  <c r="T20" i="2"/>
  <c r="T18" i="2"/>
  <c r="CJ2" i="9"/>
  <c r="CI2" i="9"/>
  <c r="CH2" i="9"/>
  <c r="CG2" i="9"/>
  <c r="CF2" i="9"/>
  <c r="CE2" i="9"/>
  <c r="CD2" i="9"/>
  <c r="CC2" i="9"/>
  <c r="CB2" i="9"/>
  <c r="CA2" i="9"/>
  <c r="BZ2" i="9"/>
  <c r="BY2" i="9"/>
  <c r="BX2" i="9"/>
  <c r="BW2" i="9"/>
  <c r="BV2" i="9"/>
  <c r="BU2" i="9"/>
  <c r="BR2" i="9"/>
  <c r="BL2" i="9"/>
  <c r="BK2" i="9"/>
  <c r="BJ2" i="9"/>
  <c r="BI2" i="9"/>
  <c r="BH2" i="9"/>
  <c r="BG2" i="9"/>
  <c r="BF2" i="9"/>
  <c r="BE2" i="9"/>
  <c r="BD2" i="9"/>
  <c r="BC2" i="9"/>
  <c r="BB2" i="9"/>
  <c r="BA2" i="9"/>
  <c r="AZ2" i="9"/>
  <c r="AY2" i="9"/>
  <c r="AX2" i="9"/>
  <c r="AW2" i="9"/>
  <c r="AV2" i="9"/>
  <c r="AS2" i="9"/>
  <c r="AL2" i="9"/>
  <c r="AK2" i="9"/>
  <c r="AJ2" i="9"/>
  <c r="AI2" i="9"/>
  <c r="AH2" i="9"/>
  <c r="AG2" i="9"/>
  <c r="AF2" i="9"/>
  <c r="AE2" i="9"/>
  <c r="AD2" i="9"/>
  <c r="AC2" i="9"/>
  <c r="AB2" i="9"/>
  <c r="AA2" i="9"/>
  <c r="Y2" i="9"/>
  <c r="V2" i="9"/>
  <c r="AM2" i="9"/>
  <c r="U2" i="9"/>
  <c r="T2" i="9"/>
  <c r="S2" i="9"/>
  <c r="R2" i="9"/>
  <c r="Q2" i="9"/>
  <c r="O2" i="9"/>
  <c r="N2" i="9"/>
  <c r="L2" i="9"/>
  <c r="H2" i="9"/>
  <c r="H17" i="4" l="1"/>
  <c r="H37" i="4" s="1"/>
  <c r="G37" i="4"/>
  <c r="M2" i="9"/>
  <c r="J2" i="9"/>
  <c r="K2" i="9"/>
  <c r="AO2" i="9" l="1"/>
  <c r="P2416" i="2" l="1"/>
  <c r="AR2" i="9"/>
  <c r="AQ2" i="9"/>
  <c r="AP2" i="9"/>
  <c r="AN2" i="9"/>
  <c r="W2416" i="2"/>
  <c r="V2416" i="2"/>
  <c r="U2416" i="2"/>
  <c r="T2416" i="2"/>
  <c r="S2416" i="2"/>
  <c r="R2416" i="2"/>
  <c r="Q2416" i="2"/>
  <c r="O2416" i="2"/>
  <c r="J2416" i="2"/>
  <c r="I2416" i="2"/>
  <c r="F2416" i="2"/>
  <c r="P2" i="9" l="1"/>
  <c r="E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D4" authorId="0" shapeId="0" xr:uid="{A37AE4F0-05F2-4B4D-BF75-51DBE1F7DA72}">
      <text>
        <r>
          <rPr>
            <b/>
            <sz val="9"/>
            <color indexed="81"/>
            <rFont val="MS P ゴシック"/>
            <family val="3"/>
            <charset val="128"/>
          </rPr>
          <t>プルダウンから選択</t>
        </r>
      </text>
    </comment>
    <comment ref="D10" authorId="0" shapeId="0" xr:uid="{D63212AC-1438-4818-8A74-2289093D5DF9}">
      <text>
        <r>
          <rPr>
            <b/>
            <sz val="9"/>
            <color indexed="81"/>
            <rFont val="MS P ゴシック"/>
            <family val="3"/>
            <charset val="128"/>
          </rPr>
          <t>事業者での記入は不要です</t>
        </r>
      </text>
    </comment>
    <comment ref="D11" authorId="0" shapeId="0" xr:uid="{04E000BB-AFE2-4C84-92E1-E21426C7F625}">
      <text>
        <r>
          <rPr>
            <b/>
            <sz val="9"/>
            <color indexed="81"/>
            <rFont val="MS P ゴシック"/>
            <family val="3"/>
            <charset val="128"/>
          </rPr>
          <t>都道府県名等を省略せず、正式な住所を記入してください</t>
        </r>
      </text>
    </comment>
    <comment ref="D12" authorId="0" shapeId="0" xr:uid="{011FA2E8-C6E6-4EA8-81A9-BBCD950DE7A6}">
      <text>
        <r>
          <rPr>
            <b/>
            <sz val="9"/>
            <color indexed="81"/>
            <rFont val="MS P ゴシック"/>
            <family val="3"/>
            <charset val="128"/>
          </rPr>
          <t>略称等ではなく、正式な名称を記入してください</t>
        </r>
      </text>
    </comment>
    <comment ref="D16" authorId="0" shapeId="0" xr:uid="{6A75AB09-5235-42E5-A6E8-A61F2CDA3B98}">
      <text>
        <r>
          <rPr>
            <b/>
            <sz val="9"/>
            <color indexed="81"/>
            <rFont val="MS P ゴシック"/>
            <family val="3"/>
            <charset val="128"/>
          </rPr>
          <t>該当する場合は必ず「〇」を選択</t>
        </r>
      </text>
    </comment>
    <comment ref="D17" authorId="0" shapeId="0" xr:uid="{EDD9724E-FB7D-4193-A253-43255BD97828}">
      <text>
        <r>
          <rPr>
            <b/>
            <sz val="9"/>
            <color indexed="81"/>
            <rFont val="MS P ゴシック"/>
            <family val="3"/>
            <charset val="128"/>
          </rPr>
          <t>該当する場合は必ず「〇」を選択</t>
        </r>
      </text>
    </comment>
    <comment ref="D18" authorId="0" shapeId="0" xr:uid="{15E30B69-1155-40C5-AA34-436FC30EBE66}">
      <text>
        <r>
          <rPr>
            <b/>
            <sz val="9"/>
            <color indexed="81"/>
            <rFont val="MS P ゴシック"/>
            <family val="3"/>
            <charset val="128"/>
          </rPr>
          <t>該当する場合は必ず「〇」を選択</t>
        </r>
      </text>
    </comment>
    <comment ref="D19" authorId="0" shapeId="0" xr:uid="{25458A83-FB80-4FCB-BA87-ACD815274CFB}">
      <text>
        <r>
          <rPr>
            <b/>
            <sz val="9"/>
            <color indexed="81"/>
            <rFont val="MS P ゴシック"/>
            <family val="3"/>
            <charset val="128"/>
          </rPr>
          <t>該当する場合は必ず「〇」を選択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O19" authorId="0" shapeId="0" xr:uid="{B9A1A8E8-D1A5-4ADA-8F02-F25D67AB5630}">
      <text>
        <r>
          <rPr>
            <b/>
            <sz val="9"/>
            <color indexed="81"/>
            <rFont val="MS P ゴシック"/>
            <family val="3"/>
            <charset val="128"/>
          </rPr>
          <t>区域名を記入</t>
        </r>
      </text>
    </comment>
    <comment ref="P19" authorId="0" shapeId="0" xr:uid="{EA8FC39F-5668-4FEB-B30E-188447470F4F}">
      <text>
        <r>
          <rPr>
            <b/>
            <sz val="9"/>
            <color indexed="81"/>
            <rFont val="MS P ゴシック"/>
            <family val="3"/>
            <charset val="128"/>
          </rPr>
          <t>区域名を記入</t>
        </r>
      </text>
    </comment>
    <comment ref="O27" authorId="0" shapeId="0" xr:uid="{FE49C07E-452B-4B77-BF5D-431F89A318C4}">
      <text>
        <r>
          <rPr>
            <b/>
            <sz val="9"/>
            <color indexed="81"/>
            <rFont val="MS P ゴシック"/>
            <family val="3"/>
            <charset val="128"/>
          </rPr>
          <t>区域名を記入</t>
        </r>
      </text>
    </comment>
    <comment ref="P27" authorId="0" shapeId="0" xr:uid="{33DA0909-C61B-4D67-AD39-3A418B41AA49}">
      <text>
        <r>
          <rPr>
            <b/>
            <sz val="9"/>
            <color indexed="81"/>
            <rFont val="MS P ゴシック"/>
            <family val="3"/>
            <charset val="128"/>
          </rPr>
          <t>区域名を記入</t>
        </r>
      </text>
    </comment>
    <comment ref="O41" authorId="0" shapeId="0" xr:uid="{3F05C4BE-3343-4F66-BDE5-F7028FF720E2}">
      <text>
        <r>
          <rPr>
            <b/>
            <sz val="9"/>
            <color indexed="81"/>
            <rFont val="MS P ゴシック"/>
            <family val="3"/>
            <charset val="128"/>
          </rPr>
          <t>区域名を記入</t>
        </r>
      </text>
    </comment>
    <comment ref="P41" authorId="0" shapeId="0" xr:uid="{1D1E42C8-1BE6-40F7-8A9F-A1604177FC7C}">
      <text>
        <r>
          <rPr>
            <b/>
            <sz val="9"/>
            <color indexed="81"/>
            <rFont val="MS P ゴシック"/>
            <family val="3"/>
            <charset val="128"/>
          </rPr>
          <t>区域名を記入</t>
        </r>
      </text>
    </comment>
  </commentList>
</comments>
</file>

<file path=xl/sharedStrings.xml><?xml version="1.0" encoding="utf-8"?>
<sst xmlns="http://schemas.openxmlformats.org/spreadsheetml/2006/main" count="2892" uniqueCount="303">
  <si>
    <t xml:space="preserve">         ８　 重大事故とは、 自動車事故報告規則 （昭和26年運輸省令第104号） 第2条の事故をいう。</t>
    <phoneticPr fontId="1"/>
  </si>
  <si>
    <t xml:space="preserve">         ７　 交通事故とは、 道路交通法 （昭和23年法律第105号） 第72条第1項の交通事故をいう。</t>
    <phoneticPr fontId="1"/>
  </si>
  <si>
    <t xml:space="preserve">           ること。</t>
    <phoneticPr fontId="1"/>
  </si>
  <si>
    <t xml:space="preserve">         ６　 全国の欄については、 許可 （認可） を受けたすべての路線における当該事業について記載す</t>
    <phoneticPr fontId="1"/>
  </si>
  <si>
    <t xml:space="preserve">           及び事故件数について記載すること。</t>
    <phoneticPr fontId="1"/>
  </si>
  <si>
    <t xml:space="preserve">           又は運輸支局の管轄区域内にあるすべての営業所に配置されている事業用自動車の輸送実績</t>
    <phoneticPr fontId="1"/>
  </si>
  <si>
    <t xml:space="preserve">         ５　 管轄区域内の欄については、 運輸監理部又は運輸支局の管轄区域ごとに、 当該運輸監理部</t>
    <phoneticPr fontId="1"/>
  </si>
  <si>
    <t xml:space="preserve">         ４　 従業員数の欄の （　 ） には、 運転者数を記載すること。</t>
    <phoneticPr fontId="1"/>
  </si>
  <si>
    <t xml:space="preserve">           事している従業員については当該事業分として適正な基準により配分した人数とする。</t>
    <phoneticPr fontId="1"/>
  </si>
  <si>
    <t xml:space="preserve">         ３　 従業員数は、 兼営事業がある場合は主として当該事業に従事している人数及び共通部門に従</t>
    <phoneticPr fontId="1"/>
  </si>
  <si>
    <t>　          ること。</t>
    <phoneticPr fontId="1"/>
  </si>
  <si>
    <t>　　　　 ２   事業概況については、　許可（認可）を受けたすべての路線における当該事業について記載す</t>
    <phoneticPr fontId="1"/>
  </si>
  <si>
    <t>備考　 １   この報告書は、　路線定期運行、　路線不定期運行ごとに別葉として作成すること。</t>
    <rPh sb="0" eb="2">
      <t>ビコウ</t>
    </rPh>
    <phoneticPr fontId="1"/>
  </si>
  <si>
    <t>管轄区域内</t>
    <rPh sb="0" eb="2">
      <t>カンカツ</t>
    </rPh>
    <rPh sb="2" eb="5">
      <t>クイキナイ</t>
    </rPh>
    <phoneticPr fontId="1"/>
  </si>
  <si>
    <t>事故件数 （前年4月1日から本年3月31日まで）</t>
    <rPh sb="0" eb="2">
      <t>ジコ</t>
    </rPh>
    <rPh sb="2" eb="4">
      <t>ケンスウ</t>
    </rPh>
    <rPh sb="6" eb="8">
      <t>ゼンネン</t>
    </rPh>
    <rPh sb="9" eb="10">
      <t>ガツ</t>
    </rPh>
    <rPh sb="11" eb="12">
      <t>ニチ</t>
    </rPh>
    <rPh sb="14" eb="16">
      <t>ホンネン</t>
    </rPh>
    <rPh sb="17" eb="18">
      <t>ガツ</t>
    </rPh>
    <rPh sb="20" eb="21">
      <t>ニチ</t>
    </rPh>
    <phoneticPr fontId="1"/>
  </si>
  <si>
    <t xml:space="preserve"> う ち旅客運賃収入　（千円）</t>
    <rPh sb="4" eb="6">
      <t>リョキャク</t>
    </rPh>
    <rPh sb="6" eb="8">
      <t>ウンチン</t>
    </rPh>
    <rPh sb="8" eb="10">
      <t>シュウニュウ</t>
    </rPh>
    <rPh sb="12" eb="14">
      <t>センエン</t>
    </rPh>
    <phoneticPr fontId="1"/>
  </si>
  <si>
    <t>営業収入　（千円）</t>
    <rPh sb="0" eb="2">
      <t>エイギョウ</t>
    </rPh>
    <rPh sb="2" eb="4">
      <t>シュウニュウ</t>
    </rPh>
    <rPh sb="6" eb="8">
      <t>センエン</t>
    </rPh>
    <phoneticPr fontId="1"/>
  </si>
  <si>
    <t xml:space="preserve"> う ち定期　（人）</t>
    <rPh sb="4" eb="6">
      <t>テイキ</t>
    </rPh>
    <rPh sb="8" eb="9">
      <t>ニン</t>
    </rPh>
    <phoneticPr fontId="1"/>
  </si>
  <si>
    <t>輸送人員　（人）</t>
    <rPh sb="0" eb="2">
      <t>ユソウ</t>
    </rPh>
    <rPh sb="2" eb="4">
      <t>ジンイン</t>
    </rPh>
    <rPh sb="6" eb="7">
      <t>ニン</t>
    </rPh>
    <phoneticPr fontId="1"/>
  </si>
  <si>
    <t xml:space="preserve"> う ち実車キロ　（キロメートル）</t>
    <rPh sb="4" eb="6">
      <t>ジッシャ</t>
    </rPh>
    <phoneticPr fontId="1"/>
  </si>
  <si>
    <t>走行キロ　（キロメートル）</t>
    <rPh sb="0" eb="2">
      <t>ソウコウ</t>
    </rPh>
    <phoneticPr fontId="1"/>
  </si>
  <si>
    <t>延実働車両数　（日車）</t>
    <rPh sb="0" eb="1">
      <t>ノ</t>
    </rPh>
    <rPh sb="1" eb="3">
      <t>ジツドウ</t>
    </rPh>
    <rPh sb="3" eb="6">
      <t>シャリョウスウ</t>
    </rPh>
    <rPh sb="8" eb="9">
      <t>ニチ</t>
    </rPh>
    <rPh sb="9" eb="10">
      <t>シャ</t>
    </rPh>
    <phoneticPr fontId="1"/>
  </si>
  <si>
    <t>延実在車両数　（日車）</t>
    <rPh sb="0" eb="1">
      <t>ノ</t>
    </rPh>
    <rPh sb="1" eb="3">
      <t>ジツザイ</t>
    </rPh>
    <rPh sb="3" eb="6">
      <t>シャリョウスウ</t>
    </rPh>
    <rPh sb="8" eb="9">
      <t>ニチ</t>
    </rPh>
    <rPh sb="9" eb="10">
      <t>シャ</t>
    </rPh>
    <phoneticPr fontId="1"/>
  </si>
  <si>
    <t>事業用自動車</t>
    <rPh sb="0" eb="2">
      <t>ジギョウ</t>
    </rPh>
    <rPh sb="2" eb="6">
      <t>ヨウジドウシャ</t>
    </rPh>
    <phoneticPr fontId="1"/>
  </si>
  <si>
    <t>輸送実績 （前年4月1日から本年3月31日まで）</t>
    <rPh sb="0" eb="2">
      <t>ユソウ</t>
    </rPh>
    <rPh sb="2" eb="4">
      <t>ジッセキ</t>
    </rPh>
    <phoneticPr fontId="1"/>
  </si>
  <si>
    <t>（系統）</t>
    <rPh sb="1" eb="3">
      <t>ケイトウ</t>
    </rPh>
    <phoneticPr fontId="1"/>
  </si>
  <si>
    <t>（キロメートル）</t>
    <phoneticPr fontId="1"/>
  </si>
  <si>
    <t>（</t>
    <phoneticPr fontId="1"/>
  </si>
  <si>
    <t>事業用自動車数　（両）</t>
    <rPh sb="0" eb="2">
      <t>ジギョウ</t>
    </rPh>
    <rPh sb="2" eb="6">
      <t>ヨウジドウシャ</t>
    </rPh>
    <rPh sb="6" eb="7">
      <t>スウ</t>
    </rPh>
    <rPh sb="9" eb="10">
      <t>リョウ</t>
    </rPh>
    <phoneticPr fontId="1"/>
  </si>
  <si>
    <t>電話番号</t>
    <rPh sb="0" eb="2">
      <t>デンワ</t>
    </rPh>
    <rPh sb="2" eb="4">
      <t>バンゴウ</t>
    </rPh>
    <phoneticPr fontId="1"/>
  </si>
  <si>
    <t>事業者名</t>
    <rPh sb="0" eb="4">
      <t>ジギョウシャメイ</t>
    </rPh>
    <phoneticPr fontId="1"/>
  </si>
  <si>
    <t>住　　　所</t>
    <rPh sb="0" eb="1">
      <t>ジュウ</t>
    </rPh>
    <rPh sb="4" eb="5">
      <t>ショ</t>
    </rPh>
    <phoneticPr fontId="1"/>
  </si>
  <si>
    <t>あて</t>
    <phoneticPr fontId="1"/>
  </si>
  <si>
    <t>路線不定期運行</t>
    <rPh sb="0" eb="2">
      <t>ロセン</t>
    </rPh>
    <rPh sb="2" eb="5">
      <t>フテイキ</t>
    </rPh>
    <rPh sb="5" eb="7">
      <t>ウンコウ</t>
    </rPh>
    <phoneticPr fontId="1"/>
  </si>
  <si>
    <t xml:space="preserve"> （該当事項を○で囲むこと。）</t>
    <rPh sb="2" eb="4">
      <t>ガイトウ</t>
    </rPh>
    <rPh sb="4" eb="6">
      <t>ジコウ</t>
    </rPh>
    <rPh sb="9" eb="10">
      <t>カコ</t>
    </rPh>
    <phoneticPr fontId="1"/>
  </si>
  <si>
    <t>路線定期運行・路線不定期運行の別</t>
    <rPh sb="0" eb="2">
      <t>ロセン</t>
    </rPh>
    <rPh sb="2" eb="4">
      <t>テイキ</t>
    </rPh>
    <rPh sb="4" eb="6">
      <t>ウンコウ</t>
    </rPh>
    <rPh sb="7" eb="9">
      <t>ロセン</t>
    </rPh>
    <rPh sb="9" eb="12">
      <t>フテイキ</t>
    </rPh>
    <rPh sb="12" eb="14">
      <t>ウンコウ</t>
    </rPh>
    <rPh sb="15" eb="16">
      <t>ベツ</t>
    </rPh>
    <phoneticPr fontId="1"/>
  </si>
  <si>
    <t>乗合</t>
    <rPh sb="0" eb="2">
      <t>ノリアイ</t>
    </rPh>
    <phoneticPr fontId="1"/>
  </si>
  <si>
    <t>　(３)  運輸期間又は運輸期日を定めて運行した運行系統にあつてはその内容</t>
    <rPh sb="6" eb="8">
      <t>ウンユ</t>
    </rPh>
    <rPh sb="8" eb="10">
      <t>キカン</t>
    </rPh>
    <rPh sb="10" eb="11">
      <t>マタ</t>
    </rPh>
    <rPh sb="12" eb="14">
      <t>ウンユ</t>
    </rPh>
    <rPh sb="14" eb="16">
      <t>キジツ</t>
    </rPh>
    <rPh sb="17" eb="18">
      <t>サダ</t>
    </rPh>
    <rPh sb="20" eb="22">
      <t>ウンコウ</t>
    </rPh>
    <rPh sb="24" eb="26">
      <t>ウンコウ</t>
    </rPh>
    <rPh sb="26" eb="28">
      <t>ケイトウ</t>
    </rPh>
    <rPh sb="35" eb="37">
      <t>ナイヨウ</t>
    </rPh>
    <phoneticPr fontId="7"/>
  </si>
  <si>
    <t xml:space="preserve">  (２)  当該年度において、 1月以上の期間継続して運行しなかつた運行系統にあつては 「　年　月　日から　年　月　日まで休止」</t>
    <phoneticPr fontId="1"/>
  </si>
  <si>
    <t xml:space="preserve">  (1)  当該年度の途中において新設した運行系統にあつては、 「　年　月　日から運輸開始」</t>
    <phoneticPr fontId="1"/>
  </si>
  <si>
    <t>10　備考欄には、 次の事項について記載すること。</t>
    <phoneticPr fontId="1"/>
  </si>
  <si>
    <t>走行キロ</t>
    <rPh sb="0" eb="2">
      <t>ソウコウ</t>
    </rPh>
    <phoneticPr fontId="1"/>
  </si>
  <si>
    <t xml:space="preserve">  (２)  平均乗車密度 ＝</t>
    <rPh sb="7" eb="9">
      <t>ヘイキン</t>
    </rPh>
    <rPh sb="9" eb="11">
      <t>ジョウシャ</t>
    </rPh>
    <rPh sb="11" eb="13">
      <t>ミツド</t>
    </rPh>
    <phoneticPr fontId="7"/>
  </si>
  <si>
    <t xml:space="preserve">  (１)  輸送人キロ  ＝  輸送人員  ×  １人平均乗車キロ</t>
    <rPh sb="7" eb="9">
      <t>ユソウ</t>
    </rPh>
    <rPh sb="9" eb="10">
      <t>ジン</t>
    </rPh>
    <rPh sb="17" eb="19">
      <t>ユソウ</t>
    </rPh>
    <rPh sb="19" eb="21">
      <t>ジンイン</t>
    </rPh>
    <rPh sb="26" eb="28">
      <t>ヒトリ</t>
    </rPh>
    <rPh sb="28" eb="30">
      <t>ヘイキン</t>
    </rPh>
    <rPh sb="30" eb="32">
      <t>ジョウシャ</t>
    </rPh>
    <phoneticPr fontId="7"/>
  </si>
  <si>
    <t>９ 　輸送人キロ及び平均乗車密度は、 次の算式により算出すること。</t>
    <rPh sb="3" eb="5">
      <t>ユソウ</t>
    </rPh>
    <rPh sb="5" eb="6">
      <t>ニン</t>
    </rPh>
    <rPh sb="8" eb="9">
      <t>オヨ</t>
    </rPh>
    <rPh sb="10" eb="12">
      <t>ヘイキン</t>
    </rPh>
    <rPh sb="12" eb="14">
      <t>ジョウシャ</t>
    </rPh>
    <rPh sb="14" eb="16">
      <t>ミツド</t>
    </rPh>
    <rPh sb="19" eb="20">
      <t>ツギ</t>
    </rPh>
    <rPh sb="21" eb="23">
      <t>サンシキ</t>
    </rPh>
    <rPh sb="26" eb="28">
      <t>サンシュツ</t>
    </rPh>
    <phoneticPr fontId="7"/>
  </si>
  <si>
    <t>８ 　１人平均乗車キロは、 運行系統ごとの実態調査に基づいて記載すること。 ただし、 実態調査を伴わない場合は、 推計により記載すること。</t>
    <phoneticPr fontId="1"/>
  </si>
  <si>
    <t>７ 　運行回数は、 １日における回数の１往復を１回として記載すること。</t>
    <phoneticPr fontId="1"/>
  </si>
  <si>
    <t>６ 　運行ダイヤは、 路線定期運行について記載する。</t>
    <rPh sb="3" eb="5">
      <t>ウンコウ</t>
    </rPh>
    <rPh sb="11" eb="13">
      <t>ロセン</t>
    </rPh>
    <rPh sb="13" eb="15">
      <t>テイキ</t>
    </rPh>
    <rPh sb="15" eb="17">
      <t>ウンコウ</t>
    </rPh>
    <rPh sb="21" eb="23">
      <t>キサイ</t>
    </rPh>
    <phoneticPr fontId="7"/>
  </si>
  <si>
    <t>５ 　運賃は、 起点から終点までの大人普通旅客運賃とすること。</t>
    <phoneticPr fontId="1"/>
  </si>
  <si>
    <t xml:space="preserve">  第2条第8項に規定する自動車道をいう。 ） を利用る場合について、 各高速自動車国道等ごとに記載すること。</t>
    <phoneticPr fontId="1"/>
  </si>
  <si>
    <t xml:space="preserve">  32年法律第79号） 第4条第1項に規定する高速自動車国道、道路法 （昭和27年法律第180号）第48条の4第１項に規定する自動車専用道路又は道路運送法 （昭和26年法律第183号）</t>
    <phoneticPr fontId="1"/>
  </si>
  <si>
    <t>４ 　利用する高速自動車国道等の名称、 利用区間及び利用区間のキロ程は、 運行系統のキロ程の2分の1以上の距離の区間において高速自動車国道等（高速自動車国道法 （昭和</t>
    <rPh sb="67" eb="69">
      <t>コクドウ</t>
    </rPh>
    <rPh sb="69" eb="70">
      <t>トウ</t>
    </rPh>
    <phoneticPr fontId="7"/>
  </si>
  <si>
    <t>２　 番号は第２条第４項に規定する運行系統図の運行系統の番号と同一のものとすること。</t>
    <phoneticPr fontId="7"/>
  </si>
  <si>
    <t>１　 この報告書は、 毎年3月31日において存する運行系統 （同日現在において運行していないものを含む。 ） について記載すること。</t>
    <phoneticPr fontId="7"/>
  </si>
  <si>
    <t>記載要領</t>
    <rPh sb="0" eb="2">
      <t>キサイ</t>
    </rPh>
    <rPh sb="2" eb="4">
      <t>ヨウリョウ</t>
    </rPh>
    <phoneticPr fontId="1"/>
  </si>
  <si>
    <t>計</t>
    <rPh sb="0" eb="1">
      <t>ケイ</t>
    </rPh>
    <phoneticPr fontId="1"/>
  </si>
  <si>
    <t>復</t>
    <rPh sb="0" eb="1">
      <t>フク</t>
    </rPh>
    <phoneticPr fontId="1"/>
  </si>
  <si>
    <t>往</t>
    <rPh sb="0" eb="1">
      <t>オウ</t>
    </rPh>
    <phoneticPr fontId="1"/>
  </si>
  <si>
    <t>うち定期
（人）</t>
    <rPh sb="2" eb="4">
      <t>テイキ</t>
    </rPh>
    <rPh sb="7" eb="8">
      <t>ニン</t>
    </rPh>
    <phoneticPr fontId="1"/>
  </si>
  <si>
    <t>計
（人）</t>
    <rPh sb="0" eb="1">
      <t>ケイ</t>
    </rPh>
    <rPh sb="4" eb="5">
      <t>ニン</t>
    </rPh>
    <phoneticPr fontId="1"/>
  </si>
  <si>
    <t>利用区間
のキロ程
（キロメー
トル）　　</t>
    <rPh sb="0" eb="2">
      <t>リヨウ</t>
    </rPh>
    <rPh sb="2" eb="4">
      <t>クカン</t>
    </rPh>
    <rPh sb="8" eb="9">
      <t>テイ</t>
    </rPh>
    <phoneticPr fontId="1"/>
  </si>
  <si>
    <t>利用
区間</t>
    <rPh sb="0" eb="2">
      <t>リヨウ</t>
    </rPh>
    <phoneticPr fontId="1"/>
  </si>
  <si>
    <t>名称</t>
    <rPh sb="0" eb="2">
      <t>メイショウ</t>
    </rPh>
    <phoneticPr fontId="1"/>
  </si>
  <si>
    <t>走行キロ１
キロメート
ル当たり運
送収入（円）</t>
    <rPh sb="0" eb="2">
      <t>ソウコウ</t>
    </rPh>
    <phoneticPr fontId="1"/>
  </si>
  <si>
    <t>運　送
収　入
（千円）</t>
    <rPh sb="0" eb="1">
      <t>ウン</t>
    </rPh>
    <rPh sb="2" eb="3">
      <t>ソウ</t>
    </rPh>
    <rPh sb="5" eb="6">
      <t>オサム</t>
    </rPh>
    <rPh sb="7" eb="8">
      <t>イリ</t>
    </rPh>
    <rPh sb="11" eb="13">
      <t>センエン</t>
    </rPh>
    <phoneticPr fontId="1"/>
  </si>
  <si>
    <t>平均乗
車密度
（人）</t>
    <rPh sb="0" eb="2">
      <t>ヘイキン</t>
    </rPh>
    <rPh sb="2" eb="3">
      <t>ジョウ</t>
    </rPh>
    <rPh sb="5" eb="6">
      <t>クルマ</t>
    </rPh>
    <rPh sb="6" eb="8">
      <t>ミツド</t>
    </rPh>
    <rPh sb="11" eb="12">
      <t>ヒト</t>
    </rPh>
    <phoneticPr fontId="1"/>
  </si>
  <si>
    <t>輸　送
人キロ
（人キロ）</t>
    <rPh sb="0" eb="1">
      <t>ユ</t>
    </rPh>
    <rPh sb="2" eb="3">
      <t>ソウ</t>
    </rPh>
    <rPh sb="5" eb="6">
      <t>ジン</t>
    </rPh>
    <rPh sb="11" eb="12">
      <t>ジン</t>
    </rPh>
    <phoneticPr fontId="1"/>
  </si>
  <si>
    <t>１人平均
乗車キロ
（キロメー
トル）</t>
    <rPh sb="1" eb="2">
      <t>ニン</t>
    </rPh>
    <rPh sb="2" eb="4">
      <t>ヘイキン</t>
    </rPh>
    <rPh sb="5" eb="7">
      <t>ジョウシャ</t>
    </rPh>
    <phoneticPr fontId="1"/>
  </si>
  <si>
    <t>輸送人員</t>
    <rPh sb="0" eb="2">
      <t>ユソウ</t>
    </rPh>
    <rPh sb="2" eb="4">
      <t>ジンイン</t>
    </rPh>
    <phoneticPr fontId="1"/>
  </si>
  <si>
    <t>走行キロ
（キロメー
トル）</t>
    <rPh sb="0" eb="2">
      <t>ソウコウ</t>
    </rPh>
    <phoneticPr fontId="1"/>
  </si>
  <si>
    <t>運行
回数
（回）</t>
    <rPh sb="0" eb="2">
      <t>ウンコウ</t>
    </rPh>
    <rPh sb="4" eb="6">
      <t>カイスウ</t>
    </rPh>
    <rPh sb="9" eb="10">
      <t>カイ</t>
    </rPh>
    <phoneticPr fontId="1"/>
  </si>
  <si>
    <t>所要
時間
（分）</t>
    <rPh sb="0" eb="2">
      <t>ショヨウ</t>
    </rPh>
    <rPh sb="4" eb="6">
      <t>ジカン</t>
    </rPh>
    <rPh sb="9" eb="10">
      <t>フン</t>
    </rPh>
    <phoneticPr fontId="1"/>
  </si>
  <si>
    <t>終発
時刻</t>
    <rPh sb="0" eb="2">
      <t>シュウハツ</t>
    </rPh>
    <rPh sb="4" eb="6">
      <t>ジコク</t>
    </rPh>
    <phoneticPr fontId="1"/>
  </si>
  <si>
    <t>始発
時刻</t>
    <rPh sb="0" eb="2">
      <t>シハツ</t>
    </rPh>
    <rPh sb="4" eb="6">
      <t>ジコク</t>
    </rPh>
    <phoneticPr fontId="1"/>
  </si>
  <si>
    <t>運賃
（円）</t>
    <rPh sb="0" eb="2">
      <t>ウンチン</t>
    </rPh>
    <rPh sb="5" eb="6">
      <t>エン</t>
    </rPh>
    <phoneticPr fontId="1"/>
  </si>
  <si>
    <t>キロ程
（キロメ
ートル）</t>
    <rPh sb="2" eb="3">
      <t>テイ</t>
    </rPh>
    <phoneticPr fontId="1"/>
  </si>
  <si>
    <t>終点</t>
    <rPh sb="0" eb="2">
      <t>シュウテン</t>
    </rPh>
    <phoneticPr fontId="1"/>
  </si>
  <si>
    <t>主　 な
経過地</t>
    <rPh sb="0" eb="1">
      <t>オモ</t>
    </rPh>
    <phoneticPr fontId="1"/>
  </si>
  <si>
    <t>起点</t>
    <rPh sb="0" eb="2">
      <t>キテン</t>
    </rPh>
    <phoneticPr fontId="1"/>
  </si>
  <si>
    <t>備考</t>
    <rPh sb="0" eb="2">
      <t>ビコウ</t>
    </rPh>
    <phoneticPr fontId="1"/>
  </si>
  <si>
    <t>年間輸送実績　（前年４月１日から本年３月３１日まで）</t>
    <rPh sb="0" eb="2">
      <t>ネンカン</t>
    </rPh>
    <rPh sb="2" eb="4">
      <t>ユソウ</t>
    </rPh>
    <rPh sb="4" eb="6">
      <t>ジッセキ</t>
    </rPh>
    <rPh sb="8" eb="10">
      <t>ゼンネン</t>
    </rPh>
    <rPh sb="11" eb="12">
      <t>ガツ</t>
    </rPh>
    <rPh sb="13" eb="14">
      <t>ニチ</t>
    </rPh>
    <rPh sb="16" eb="18">
      <t>ホンネン</t>
    </rPh>
    <rPh sb="19" eb="20">
      <t>ガツ</t>
    </rPh>
    <rPh sb="22" eb="23">
      <t>ニチ</t>
    </rPh>
    <phoneticPr fontId="1"/>
  </si>
  <si>
    <t>運行ダイヤ</t>
    <rPh sb="0" eb="2">
      <t>ウンコウ</t>
    </rPh>
    <phoneticPr fontId="1"/>
  </si>
  <si>
    <t>運行系統</t>
    <rPh sb="0" eb="2">
      <t>ウンコウ</t>
    </rPh>
    <rPh sb="2" eb="4">
      <t>ケイトウ</t>
    </rPh>
    <phoneticPr fontId="1"/>
  </si>
  <si>
    <t>運送回数（回）</t>
    <rPh sb="0" eb="2">
      <t>ウンソウ</t>
    </rPh>
    <rPh sb="2" eb="4">
      <t>カイスウ</t>
    </rPh>
    <rPh sb="5" eb="6">
      <t>カイ</t>
    </rPh>
    <phoneticPr fontId="1"/>
  </si>
  <si>
    <t>　　 月　日まで休止」</t>
    <phoneticPr fontId="1"/>
  </si>
  <si>
    <t>４　備考欄については、 次の事項について記載すること。</t>
    <phoneticPr fontId="1"/>
  </si>
  <si>
    <t>３ 　輸送人キロ及び平均乗車密度は、 次の算式により算出すること。</t>
    <rPh sb="3" eb="5">
      <t>ユソウ</t>
    </rPh>
    <rPh sb="5" eb="6">
      <t>ニン</t>
    </rPh>
    <rPh sb="8" eb="9">
      <t>オヨ</t>
    </rPh>
    <rPh sb="10" eb="12">
      <t>ヘイキン</t>
    </rPh>
    <rPh sb="12" eb="14">
      <t>ジョウシャ</t>
    </rPh>
    <rPh sb="14" eb="16">
      <t>ミツド</t>
    </rPh>
    <rPh sb="19" eb="20">
      <t>ツギ</t>
    </rPh>
    <rPh sb="21" eb="23">
      <t>サンシキ</t>
    </rPh>
    <rPh sb="26" eb="28">
      <t>サンシュツ</t>
    </rPh>
    <phoneticPr fontId="7"/>
  </si>
  <si>
    <t>　は、 推計により記載すること。</t>
    <phoneticPr fontId="1"/>
  </si>
  <si>
    <t>２ 　１人平均乗車キロは、 運行系統ごとの実態調査に基づいて記載すること。 ただし、 実態調査を伴わない場合</t>
    <phoneticPr fontId="1"/>
  </si>
  <si>
    <t>１　 この報告書は、 毎年3月31日において存する営業区域について記載すること。</t>
    <rPh sb="25" eb="27">
      <t>エイギョウ</t>
    </rPh>
    <rPh sb="27" eb="29">
      <t>クイキ</t>
    </rPh>
    <phoneticPr fontId="7"/>
  </si>
  <si>
    <t>う　ち
定 期
(人)</t>
    <rPh sb="4" eb="5">
      <t>サダム</t>
    </rPh>
    <rPh sb="6" eb="7">
      <t>キ</t>
    </rPh>
    <rPh sb="9" eb="10">
      <t>ニン</t>
    </rPh>
    <phoneticPr fontId="1"/>
  </si>
  <si>
    <t>計
(人)</t>
    <rPh sb="0" eb="1">
      <t>ケイ</t>
    </rPh>
    <rPh sb="4" eb="5">
      <t>ニン</t>
    </rPh>
    <phoneticPr fontId="1"/>
  </si>
  <si>
    <t>走行キロ
１キロメ
ートル当
たり運送
収入(円)</t>
    <rPh sb="0" eb="2">
      <t>ソウコウ</t>
    </rPh>
    <rPh sb="13" eb="14">
      <t>ア</t>
    </rPh>
    <rPh sb="17" eb="18">
      <t>ウン</t>
    </rPh>
    <rPh sb="18" eb="19">
      <t>ソウ</t>
    </rPh>
    <rPh sb="20" eb="22">
      <t>シュウニュウ</t>
    </rPh>
    <rPh sb="23" eb="24">
      <t>エン</t>
    </rPh>
    <phoneticPr fontId="1"/>
  </si>
  <si>
    <t>運　送
収　入
(千円)</t>
    <rPh sb="0" eb="1">
      <t>ウン</t>
    </rPh>
    <rPh sb="2" eb="3">
      <t>ソウ</t>
    </rPh>
    <rPh sb="5" eb="6">
      <t>オサム</t>
    </rPh>
    <rPh sb="7" eb="8">
      <t>イリ</t>
    </rPh>
    <rPh sb="11" eb="13">
      <t>センエン</t>
    </rPh>
    <phoneticPr fontId="1"/>
  </si>
  <si>
    <t>平均乗
車密度
(人)</t>
    <rPh sb="0" eb="1">
      <t>ヒラ</t>
    </rPh>
    <rPh sb="1" eb="2">
      <t>タモツ</t>
    </rPh>
    <rPh sb="2" eb="3">
      <t>ジョウ</t>
    </rPh>
    <rPh sb="5" eb="6">
      <t>クルマ</t>
    </rPh>
    <rPh sb="6" eb="8">
      <t>ミツド</t>
    </rPh>
    <rPh sb="11" eb="12">
      <t>ニン</t>
    </rPh>
    <phoneticPr fontId="1"/>
  </si>
  <si>
    <t>輸　送
人キロ
(人キロ)</t>
    <rPh sb="0" eb="1">
      <t>ユ</t>
    </rPh>
    <rPh sb="2" eb="3">
      <t>ソウ</t>
    </rPh>
    <rPh sb="5" eb="6">
      <t>ジン</t>
    </rPh>
    <rPh sb="11" eb="12">
      <t>ジン</t>
    </rPh>
    <phoneticPr fontId="1"/>
  </si>
  <si>
    <t>１人平均
乗車キロ
(キロメー
トル)　　　</t>
    <rPh sb="1" eb="2">
      <t>ニン</t>
    </rPh>
    <rPh sb="2" eb="4">
      <t>ヘイキン</t>
    </rPh>
    <rPh sb="5" eb="7">
      <t>ジョウシャ</t>
    </rPh>
    <phoneticPr fontId="1"/>
  </si>
  <si>
    <t>走行キロ（キロメートル）</t>
    <rPh sb="0" eb="2">
      <t>ソウコウ</t>
    </rPh>
    <phoneticPr fontId="1"/>
  </si>
  <si>
    <t>年間輸送実績　(前年4月1日から本年3月31日まで)</t>
    <rPh sb="0" eb="2">
      <t>ネンカン</t>
    </rPh>
    <rPh sb="2" eb="4">
      <t>ユソウ</t>
    </rPh>
    <rPh sb="4" eb="6">
      <t>ジッセキ</t>
    </rPh>
    <rPh sb="8" eb="10">
      <t>ゼンネン</t>
    </rPh>
    <rPh sb="11" eb="12">
      <t>ガツ</t>
    </rPh>
    <rPh sb="13" eb="14">
      <t>ニチ</t>
    </rPh>
    <rPh sb="16" eb="18">
      <t>ホンネン</t>
    </rPh>
    <rPh sb="19" eb="20">
      <t>ガツ</t>
    </rPh>
    <rPh sb="22" eb="23">
      <t>ニチ</t>
    </rPh>
    <phoneticPr fontId="1"/>
  </si>
  <si>
    <t>営業区域</t>
    <rPh sb="0" eb="2">
      <t>エイギョウ</t>
    </rPh>
    <rPh sb="2" eb="4">
      <t>クイキ</t>
    </rPh>
    <phoneticPr fontId="1"/>
  </si>
  <si>
    <t>貸切</t>
    <rPh sb="0" eb="2">
      <t>カシキリ</t>
    </rPh>
    <phoneticPr fontId="1"/>
  </si>
  <si>
    <t>事業者番号</t>
    <phoneticPr fontId="1"/>
  </si>
  <si>
    <t>支局
NO</t>
    <rPh sb="0" eb="2">
      <t>シキョク</t>
    </rPh>
    <phoneticPr fontId="1"/>
  </si>
  <si>
    <t>所管
支局名</t>
    <rPh sb="0" eb="2">
      <t>ショカン</t>
    </rPh>
    <rPh sb="3" eb="5">
      <t>シキョク</t>
    </rPh>
    <rPh sb="5" eb="6">
      <t>メイ</t>
    </rPh>
    <phoneticPr fontId="1"/>
  </si>
  <si>
    <t>1.路線定期
or
2.路線不定期</t>
    <rPh sb="2" eb="4">
      <t>ロセン</t>
    </rPh>
    <rPh sb="4" eb="6">
      <t>テイキ</t>
    </rPh>
    <rPh sb="12" eb="14">
      <t>ロセン</t>
    </rPh>
    <rPh sb="14" eb="17">
      <t>フテイキ</t>
    </rPh>
    <phoneticPr fontId="1"/>
  </si>
  <si>
    <t>営業収入（管轄区域内）
（千円）</t>
    <rPh sb="0" eb="4">
      <t>エイギョウシュウニュウ</t>
    </rPh>
    <rPh sb="5" eb="10">
      <t>カンカツクイキナイ</t>
    </rPh>
    <rPh sb="13" eb="15">
      <t>センエン</t>
    </rPh>
    <phoneticPr fontId="1"/>
  </si>
  <si>
    <t>営業収入（全国）
（千円）</t>
    <rPh sb="0" eb="4">
      <t>エイギョウシュウニュウ</t>
    </rPh>
    <rPh sb="5" eb="7">
      <t>ゼンコク</t>
    </rPh>
    <rPh sb="10" eb="12">
      <t>センエン</t>
    </rPh>
    <phoneticPr fontId="1"/>
  </si>
  <si>
    <t>利用する高速道路の名称</t>
    <rPh sb="0" eb="2">
      <t>リヨウ</t>
    </rPh>
    <rPh sb="4" eb="8">
      <t>コウソクドウロ</t>
    </rPh>
    <rPh sb="9" eb="11">
      <t>メイショウ</t>
    </rPh>
    <phoneticPr fontId="1"/>
  </si>
  <si>
    <t>運行回数
（回）</t>
    <rPh sb="0" eb="4">
      <t>ウンコウカイスウ</t>
    </rPh>
    <rPh sb="6" eb="7">
      <t>カイ</t>
    </rPh>
    <phoneticPr fontId="1"/>
  </si>
  <si>
    <t>輸送人員
計
（人）</t>
    <rPh sb="0" eb="4">
      <t>ユソウジンイン</t>
    </rPh>
    <rPh sb="5" eb="6">
      <t>ケイ</t>
    </rPh>
    <rPh sb="8" eb="9">
      <t>ヒト</t>
    </rPh>
    <phoneticPr fontId="1"/>
  </si>
  <si>
    <t>運送収入
（千円）</t>
    <rPh sb="0" eb="4">
      <t>ウンソウシュウニュウ</t>
    </rPh>
    <rPh sb="6" eb="8">
      <t>センエン</t>
    </rPh>
    <phoneticPr fontId="1"/>
  </si>
  <si>
    <t>事業概況　</t>
    <rPh sb="0" eb="2">
      <t>ジギョウ</t>
    </rPh>
    <rPh sb="2" eb="4">
      <t>ガイキョウ</t>
    </rPh>
    <phoneticPr fontId="1"/>
  </si>
  <si>
    <t>年3月31日現在）</t>
    <phoneticPr fontId="1"/>
  </si>
  <si>
    <t>路線定期運行</t>
    <phoneticPr fontId="1"/>
  </si>
  <si>
    <r>
      <t>乗合</t>
    </r>
    <r>
      <rPr>
        <sz val="8"/>
        <color theme="0"/>
        <rFont val="ＭＳ Ｐゴシック"/>
        <family val="3"/>
        <charset val="128"/>
      </rPr>
      <t xml:space="preserve">
（路線定期）</t>
    </r>
    <rPh sb="0" eb="2">
      <t>ノリアイ</t>
    </rPh>
    <rPh sb="4" eb="6">
      <t>ロセン</t>
    </rPh>
    <rPh sb="6" eb="8">
      <t>テイキ</t>
    </rPh>
    <phoneticPr fontId="1"/>
  </si>
  <si>
    <r>
      <t>乗合</t>
    </r>
    <r>
      <rPr>
        <sz val="8"/>
        <color theme="0"/>
        <rFont val="ＭＳ Ｐゴシック"/>
        <family val="3"/>
        <charset val="128"/>
      </rPr>
      <t xml:space="preserve">
（路線不定期）</t>
    </r>
    <rPh sb="0" eb="2">
      <t>ノリアイ</t>
    </rPh>
    <rPh sb="4" eb="6">
      <t>ロセン</t>
    </rPh>
    <rPh sb="6" eb="7">
      <t>フ</t>
    </rPh>
    <rPh sb="7" eb="9">
      <t>テイキ</t>
    </rPh>
    <phoneticPr fontId="1"/>
  </si>
  <si>
    <r>
      <t>乗合</t>
    </r>
    <r>
      <rPr>
        <sz val="8"/>
        <color theme="0"/>
        <rFont val="ＭＳ Ｐゴシック"/>
        <family val="3"/>
        <charset val="128"/>
      </rPr>
      <t xml:space="preserve">
（区域運行）</t>
    </r>
    <rPh sb="0" eb="2">
      <t>ノリアイ</t>
    </rPh>
    <rPh sb="4" eb="6">
      <t>クイキ</t>
    </rPh>
    <rPh sb="6" eb="8">
      <t>ウンコウ</t>
    </rPh>
    <phoneticPr fontId="1"/>
  </si>
  <si>
    <t>一般貸切</t>
    <rPh sb="0" eb="2">
      <t>イッパン</t>
    </rPh>
    <rPh sb="2" eb="4">
      <t>カシキリ</t>
    </rPh>
    <phoneticPr fontId="1"/>
  </si>
  <si>
    <t>一般乗合旅客自動車運送事業輸送実績報告書</t>
    <rPh sb="0" eb="13">
      <t>ノリアイ</t>
    </rPh>
    <rPh sb="13" eb="15">
      <t>ユソウ</t>
    </rPh>
    <rPh sb="15" eb="17">
      <t>ジッセキ</t>
    </rPh>
    <rPh sb="17" eb="20">
      <t>ホウコクショ</t>
    </rPh>
    <phoneticPr fontId="1"/>
  </si>
  <si>
    <t>年度）</t>
    <phoneticPr fontId="1"/>
  </si>
  <si>
    <t>運　行　系　統　別　輸　送　実　績　報　告　書</t>
    <rPh sb="0" eb="1">
      <t>ウン</t>
    </rPh>
    <rPh sb="2" eb="3">
      <t>ギョウ</t>
    </rPh>
    <rPh sb="4" eb="5">
      <t>ケイ</t>
    </rPh>
    <rPh sb="6" eb="7">
      <t>オサム</t>
    </rPh>
    <rPh sb="8" eb="9">
      <t>ベツ</t>
    </rPh>
    <rPh sb="10" eb="11">
      <t>ユ</t>
    </rPh>
    <rPh sb="12" eb="13">
      <t>ソウ</t>
    </rPh>
    <rPh sb="14" eb="15">
      <t>ジツ</t>
    </rPh>
    <rPh sb="16" eb="17">
      <t>ツムギ</t>
    </rPh>
    <rPh sb="18" eb="19">
      <t>ホウ</t>
    </rPh>
    <rPh sb="20" eb="21">
      <t>コク</t>
    </rPh>
    <rPh sb="22" eb="23">
      <t>ショ</t>
    </rPh>
    <phoneticPr fontId="1"/>
  </si>
  <si>
    <t>利用する高速道路の系統数</t>
    <rPh sb="0" eb="2">
      <t>リヨウ</t>
    </rPh>
    <rPh sb="4" eb="8">
      <t>コウソクドウロ</t>
    </rPh>
    <rPh sb="9" eb="11">
      <t>ケイトウ</t>
    </rPh>
    <rPh sb="11" eb="12">
      <t>スウ</t>
    </rPh>
    <phoneticPr fontId="1"/>
  </si>
  <si>
    <t xml:space="preserve">  (４)  道路運送法第18条各号の協定が締結されている運行系統にあつては（協）</t>
    <phoneticPr fontId="7"/>
  </si>
  <si>
    <t xml:space="preserve">  (５)  定期観光系統にあつては（観）</t>
    <phoneticPr fontId="7"/>
  </si>
  <si>
    <t xml:space="preserve">  (６)  入庫又は出庫することを主な目的として運行されている運行系統にあつては（庫）</t>
    <phoneticPr fontId="7"/>
  </si>
  <si>
    <t>第２号様式　（第２条関係）　（日本産業規格Ａ列４番）　第１表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</si>
  <si>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第２号様式　（第２条関係）　（日本産業規格Ａ列４番）　第２表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</si>
  <si>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第２号様式　（第２条関係）　（日本産業規格Ａ列４番）　第３表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</si>
  <si>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第２号様式　（第２条関係）　（日本産業規格Ａ列４番）　第４表</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rPh sb="27" eb="28">
      <t>ダイ</t>
    </rPh>
    <rPh sb="29" eb="30">
      <t>ヒョウ</t>
    </rPh>
    <phoneticPr fontId="1"/>
  </si>
  <si>
    <t>第３号様式　（第２条関係）　（日本産業規格Ａ列４番）</t>
    <rPh sb="0" eb="1">
      <t>ダイ</t>
    </rPh>
    <rPh sb="2" eb="3">
      <t>ゴウ</t>
    </rPh>
    <rPh sb="3" eb="5">
      <t>ヨウシキ</t>
    </rPh>
    <rPh sb="7" eb="8">
      <t>ダイ</t>
    </rPh>
    <rPh sb="9" eb="10">
      <t>ジョウ</t>
    </rPh>
    <rPh sb="10" eb="12">
      <t>カンケイ</t>
    </rPh>
    <rPh sb="15" eb="17">
      <t>ニホン</t>
    </rPh>
    <rPh sb="17" eb="19">
      <t>サンギョウ</t>
    </rPh>
    <rPh sb="19" eb="21">
      <t>キカク</t>
    </rPh>
    <rPh sb="22" eb="23">
      <t>レツ</t>
    </rPh>
    <rPh sb="24" eb="25">
      <t>バン</t>
    </rPh>
    <phoneticPr fontId="1"/>
  </si>
  <si>
    <t>番号</t>
    <rPh sb="0" eb="2">
      <t>バンゴウ</t>
    </rPh>
    <phoneticPr fontId="1"/>
  </si>
  <si>
    <t>３ 　起点及び終点は停留所名をもつて記載し、 主な経過地は他の運行系統と区別できる停留所名をもつて記載し、 キロ程は小数点以下第１位まで記載すること。</t>
    <rPh sb="68" eb="70">
      <t>キサイ</t>
    </rPh>
    <phoneticPr fontId="7"/>
  </si>
  <si>
    <t>キロ程
（キロメートル）</t>
    <phoneticPr fontId="1"/>
  </si>
  <si>
    <t>利用する高速自動車国道等　　　</t>
    <rPh sb="0" eb="2">
      <t>リヨウ</t>
    </rPh>
    <rPh sb="4" eb="6">
      <t>コウソク</t>
    </rPh>
    <rPh sb="6" eb="9">
      <t>ジドウシャ</t>
    </rPh>
    <rPh sb="9" eb="10">
      <t>コク</t>
    </rPh>
    <phoneticPr fontId="1"/>
  </si>
  <si>
    <t>従業員数　（人）</t>
    <rPh sb="0" eb="2">
      <t>ジュウギョウ</t>
    </rPh>
    <rPh sb="2" eb="4">
      <t>インスウ</t>
    </rPh>
    <rPh sb="6" eb="7">
      <t>ヒト</t>
    </rPh>
    <phoneticPr fontId="1"/>
  </si>
  <si>
    <t>うち旅客運賃収入
（全国）
（千円）</t>
    <rPh sb="2" eb="6">
      <t>リョカクウンチン</t>
    </rPh>
    <rPh sb="6" eb="8">
      <t>シュウニュウ</t>
    </rPh>
    <rPh sb="10" eb="12">
      <t>ゼンコク</t>
    </rPh>
    <rPh sb="15" eb="17">
      <t>センエン</t>
    </rPh>
    <phoneticPr fontId="1"/>
  </si>
  <si>
    <t>うち旅客運賃収入
（管轄区域内）
（千円）</t>
    <rPh sb="2" eb="6">
      <t>リョカクウンチン</t>
    </rPh>
    <rPh sb="6" eb="8">
      <t>シュウニュウ</t>
    </rPh>
    <rPh sb="10" eb="15">
      <t>カンカツクイキナイ</t>
    </rPh>
    <rPh sb="18" eb="20">
      <t>センエン</t>
    </rPh>
    <phoneticPr fontId="1"/>
  </si>
  <si>
    <t>従業員数
(管轄区域内）
（人）</t>
    <rPh sb="0" eb="4">
      <t>ジュウギョウインスウ</t>
    </rPh>
    <rPh sb="6" eb="11">
      <t>カンカツクイキナイ</t>
    </rPh>
    <phoneticPr fontId="1"/>
  </si>
  <si>
    <t>運転者数
（管轄区域内）
（人）</t>
    <rPh sb="0" eb="4">
      <t>ウンテンシャスウ</t>
    </rPh>
    <rPh sb="6" eb="11">
      <t>カンカツクイキナイ</t>
    </rPh>
    <phoneticPr fontId="1"/>
  </si>
  <si>
    <t>従業員数
(全国）
（人）</t>
    <rPh sb="0" eb="4">
      <t>ジュウギョウインスウ</t>
    </rPh>
    <rPh sb="6" eb="8">
      <t>ゼンコク</t>
    </rPh>
    <phoneticPr fontId="1"/>
  </si>
  <si>
    <t>運転者数
（全国）
（人）</t>
    <rPh sb="0" eb="4">
      <t>ウンテンシャスウ</t>
    </rPh>
    <rPh sb="6" eb="8">
      <t>ゼンコク</t>
    </rPh>
    <phoneticPr fontId="1"/>
  </si>
  <si>
    <t>走行キロ
（管轄区域内）
（キロメートル）</t>
    <rPh sb="0" eb="2">
      <t>ソウコウ</t>
    </rPh>
    <rPh sb="6" eb="10">
      <t>カンカツクイキ</t>
    </rPh>
    <rPh sb="10" eb="11">
      <t>ナイ</t>
    </rPh>
    <phoneticPr fontId="1"/>
  </si>
  <si>
    <t>うち実車キロ
（管轄区域内）
（キロメートル）</t>
    <rPh sb="2" eb="4">
      <t>ジッシャ</t>
    </rPh>
    <rPh sb="8" eb="9">
      <t>カツ</t>
    </rPh>
    <rPh sb="9" eb="12">
      <t>クイキナイ</t>
    </rPh>
    <rPh sb="11" eb="12">
      <t>ナイ</t>
    </rPh>
    <phoneticPr fontId="1"/>
  </si>
  <si>
    <t>うち実車キロ
（全国）
（キロメートル）</t>
    <rPh sb="2" eb="4">
      <t>ジッシャ</t>
    </rPh>
    <phoneticPr fontId="1"/>
  </si>
  <si>
    <t>事業用自動車数
（管轄区域内）
（両）</t>
    <rPh sb="0" eb="7">
      <t>ジギョウヨウジドウシャスウ</t>
    </rPh>
    <rPh sb="9" eb="14">
      <t>カンカツクイキナイ</t>
    </rPh>
    <rPh sb="17" eb="18">
      <t>リョウ</t>
    </rPh>
    <phoneticPr fontId="1"/>
  </si>
  <si>
    <t>従業員数
（管轄区域内）
（人）</t>
    <rPh sb="0" eb="3">
      <t>ジュウギョウイン</t>
    </rPh>
    <rPh sb="3" eb="4">
      <t>スウ</t>
    </rPh>
    <rPh sb="6" eb="11">
      <t>カンカツクイキナイ</t>
    </rPh>
    <rPh sb="14" eb="15">
      <t>ニン</t>
    </rPh>
    <phoneticPr fontId="1"/>
  </si>
  <si>
    <t>うち運転者数
（管轄区域内）
（人）</t>
    <rPh sb="8" eb="13">
      <t>カンカツクイキナイ</t>
    </rPh>
    <phoneticPr fontId="1"/>
  </si>
  <si>
    <t>路線
（管轄区域内）
（キロメートル）</t>
    <rPh sb="0" eb="2">
      <t>ロセン</t>
    </rPh>
    <rPh sb="4" eb="9">
      <t>カンカツクイキナイ</t>
    </rPh>
    <phoneticPr fontId="1"/>
  </si>
  <si>
    <t>うち休止路線
（管轄区域内）
（キロメートル）</t>
    <rPh sb="2" eb="6">
      <t>キュウシロセン</t>
    </rPh>
    <rPh sb="8" eb="13">
      <t>カンカツクイキナイ</t>
    </rPh>
    <phoneticPr fontId="1"/>
  </si>
  <si>
    <t>運行系統数
（管轄区域内）</t>
    <rPh sb="0" eb="5">
      <t>ウンコウケイトウスウ</t>
    </rPh>
    <rPh sb="7" eb="12">
      <t>カンカツクイキナイ</t>
    </rPh>
    <phoneticPr fontId="1"/>
  </si>
  <si>
    <t>輸送人員
（管轄区域内）
（人）</t>
    <rPh sb="0" eb="4">
      <t>ユソウジンイン</t>
    </rPh>
    <rPh sb="6" eb="8">
      <t>カンカツ</t>
    </rPh>
    <rPh sb="8" eb="10">
      <t>クイキ</t>
    </rPh>
    <rPh sb="10" eb="11">
      <t>ナイ</t>
    </rPh>
    <phoneticPr fontId="1"/>
  </si>
  <si>
    <t>輸送人員
（全国）
（人）</t>
    <rPh sb="0" eb="4">
      <t>ユソウジンイン</t>
    </rPh>
    <rPh sb="6" eb="8">
      <t>ゼンコク</t>
    </rPh>
    <phoneticPr fontId="1"/>
  </si>
  <si>
    <t>従業員数
（管轄区域内）
（人）</t>
    <rPh sb="0" eb="4">
      <t>ジュウギョウインスウ</t>
    </rPh>
    <rPh sb="6" eb="11">
      <t>カンカツクイキナイ</t>
    </rPh>
    <phoneticPr fontId="1"/>
  </si>
  <si>
    <t>うち運転者数
（管轄区域内）
（人）</t>
    <rPh sb="2" eb="6">
      <t>ウンテンシャスウ</t>
    </rPh>
    <rPh sb="8" eb="13">
      <t>カンカツクイキナイ</t>
    </rPh>
    <phoneticPr fontId="1"/>
  </si>
  <si>
    <t>輸送人員
（管轄区域内）
（人）</t>
    <rPh sb="0" eb="4">
      <t>ユソウジンイン</t>
    </rPh>
    <phoneticPr fontId="1"/>
  </si>
  <si>
    <t>輸送人員
（全国）
（人）</t>
    <rPh sb="0" eb="4">
      <t>ユソウジンイン</t>
    </rPh>
    <phoneticPr fontId="1"/>
  </si>
  <si>
    <t>事業用自動車数
（管轄区域内）
（両）</t>
    <rPh sb="0" eb="7">
      <t>ジギョウヨウジドウシャスウ</t>
    </rPh>
    <phoneticPr fontId="1"/>
  </si>
  <si>
    <t>事業用自動車数
（管轄区域内）
（両）</t>
    <phoneticPr fontId="1"/>
  </si>
  <si>
    <t>事業用自動車数
（全国）
（両）</t>
    <rPh sb="9" eb="11">
      <t>ゼンコク</t>
    </rPh>
    <phoneticPr fontId="1"/>
  </si>
  <si>
    <t>輸送人員
（管轄区域内）
（人）</t>
    <phoneticPr fontId="1"/>
  </si>
  <si>
    <t>輸送人員
（全国）
（人）</t>
    <rPh sb="6" eb="8">
      <t>ゼンコク</t>
    </rPh>
    <phoneticPr fontId="1"/>
  </si>
  <si>
    <t>うち運転者数
（管轄区域内）
（人）</t>
    <rPh sb="2" eb="6">
      <t>ウンテンシャスウ</t>
    </rPh>
    <phoneticPr fontId="1"/>
  </si>
  <si>
    <t>事業用自動車
延実在車両数
（管轄区域内）
（日車）</t>
    <rPh sb="0" eb="6">
      <t>ジギョウヨウジドウシャ</t>
    </rPh>
    <rPh sb="15" eb="20">
      <t>カンカツクイキナイ</t>
    </rPh>
    <phoneticPr fontId="1"/>
  </si>
  <si>
    <t xml:space="preserve">事業用自動車
延実在車両数
（全国）
（日車）
</t>
    <rPh sb="0" eb="6">
      <t>ジギョウヨウジドウシャ</t>
    </rPh>
    <phoneticPr fontId="1"/>
  </si>
  <si>
    <t>事業用自動車
延実働車両数
（管轄区域内）
（日車）</t>
    <rPh sb="0" eb="6">
      <t>ジギョウヨウジドウシャ</t>
    </rPh>
    <rPh sb="15" eb="20">
      <t>カンカツクイキナイ</t>
    </rPh>
    <phoneticPr fontId="1"/>
  </si>
  <si>
    <t>事業用自動車
延実働車両数
（全国）
（日車）</t>
    <phoneticPr fontId="1"/>
  </si>
  <si>
    <t>走行キロ（全国）
（キロメートル）</t>
    <rPh sb="0" eb="2">
      <t>ソウコウ</t>
    </rPh>
    <phoneticPr fontId="1"/>
  </si>
  <si>
    <t>営業収入
（管轄区域内）
（千円）</t>
    <rPh sb="0" eb="2">
      <t>エイギョウ</t>
    </rPh>
    <rPh sb="2" eb="3">
      <t>シュウ</t>
    </rPh>
    <phoneticPr fontId="1"/>
  </si>
  <si>
    <t>営業収入
（全国）
（千円）</t>
    <phoneticPr fontId="1"/>
  </si>
  <si>
    <t>うち休止路線</t>
    <phoneticPr fontId="1"/>
  </si>
  <si>
    <t>うち競合路線</t>
    <phoneticPr fontId="1"/>
  </si>
  <si>
    <t>路線</t>
    <rPh sb="0" eb="1">
      <t>ロ</t>
    </rPh>
    <rPh sb="1" eb="2">
      <t>セン</t>
    </rPh>
    <phoneticPr fontId="1"/>
  </si>
  <si>
    <t>運行系統数</t>
    <rPh sb="0" eb="2">
      <t>ウンコウ</t>
    </rPh>
    <rPh sb="2" eb="4">
      <t>ケイトウ</t>
    </rPh>
    <rPh sb="4" eb="5">
      <t>スウ</t>
    </rPh>
    <phoneticPr fontId="1"/>
  </si>
  <si>
    <t>競合している事業者名</t>
    <rPh sb="0" eb="2">
      <t>キョウゴウ</t>
    </rPh>
    <rPh sb="6" eb="10">
      <t>ジギョウシャメイ</t>
    </rPh>
    <phoneticPr fontId="1"/>
  </si>
  <si>
    <t>うち運転者数（人）</t>
    <phoneticPr fontId="1"/>
  </si>
  <si>
    <t>全　　　　国</t>
    <phoneticPr fontId="1"/>
  </si>
  <si>
    <t>年度）</t>
    <rPh sb="0" eb="2">
      <t>ネンド</t>
    </rPh>
    <phoneticPr fontId="1"/>
  </si>
  <si>
    <t>事業者番号</t>
    <rPh sb="0" eb="5">
      <t>ジギョウシャバンゴウ</t>
    </rPh>
    <phoneticPr fontId="1"/>
  </si>
  <si>
    <t>事業者名</t>
    <rPh sb="0" eb="3">
      <t>ジギョウシャ</t>
    </rPh>
    <rPh sb="3" eb="4">
      <t>メイ</t>
    </rPh>
    <phoneticPr fontId="1"/>
  </si>
  <si>
    <t>区乗</t>
    <rPh sb="0" eb="1">
      <t>ク</t>
    </rPh>
    <rPh sb="1" eb="2">
      <t>ノ</t>
    </rPh>
    <phoneticPr fontId="1"/>
  </si>
  <si>
    <t>一般乗合旅客自動車運送事業（区域運行）輸送実績報告書</t>
    <rPh sb="0" eb="2">
      <t>イッパン</t>
    </rPh>
    <rPh sb="2" eb="4">
      <t>ノリアイ</t>
    </rPh>
    <rPh sb="4" eb="6">
      <t>リョキャク</t>
    </rPh>
    <rPh sb="6" eb="9">
      <t>ジドウシャ</t>
    </rPh>
    <rPh sb="9" eb="11">
      <t>ウンソウ</t>
    </rPh>
    <rPh sb="11" eb="13">
      <t>ジギョウ</t>
    </rPh>
    <rPh sb="14" eb="16">
      <t>クイキ</t>
    </rPh>
    <rPh sb="16" eb="18">
      <t>ウンコウ</t>
    </rPh>
    <rPh sb="19" eb="21">
      <t>ユソウ</t>
    </rPh>
    <rPh sb="21" eb="23">
      <t>ジッセキ</t>
    </rPh>
    <rPh sb="23" eb="26">
      <t>ホウコクショ</t>
    </rPh>
    <phoneticPr fontId="1"/>
  </si>
  <si>
    <t>輸送人キロ</t>
    <phoneticPr fontId="1"/>
  </si>
  <si>
    <t>走行キロ</t>
  </si>
  <si>
    <t>営業区域別輸送実績報告書（</t>
    <rPh sb="0" eb="2">
      <t>エイギョウ</t>
    </rPh>
    <rPh sb="2" eb="4">
      <t>クイキ</t>
    </rPh>
    <rPh sb="4" eb="5">
      <t>ベツ</t>
    </rPh>
    <rPh sb="5" eb="7">
      <t>ユソウ</t>
    </rPh>
    <rPh sb="7" eb="9">
      <t>ジッセキ</t>
    </rPh>
    <rPh sb="9" eb="12">
      <t>ホウコクショ</t>
    </rPh>
    <phoneticPr fontId="1"/>
  </si>
  <si>
    <t>一般貸切旅客自動車運送事業輸送実績報告書</t>
    <phoneticPr fontId="1"/>
  </si>
  <si>
    <t>運行回数　（回）</t>
    <phoneticPr fontId="1"/>
  </si>
  <si>
    <t xml:space="preserve"> う ち旅行業者扱い　（回）</t>
  </si>
  <si>
    <t>３　その他　(回)</t>
    <phoneticPr fontId="1"/>
  </si>
  <si>
    <t>走行キロ
（管轄区域内）
（キロメートル）</t>
    <rPh sb="6" eb="11">
      <t>カンカツクイキナイ</t>
    </rPh>
    <phoneticPr fontId="1"/>
  </si>
  <si>
    <t>走行キロ
（全国）
（キロメートル）</t>
    <rPh sb="0" eb="2">
      <t>ソウコウ</t>
    </rPh>
    <rPh sb="6" eb="8">
      <t>ゼンコク</t>
    </rPh>
    <phoneticPr fontId="1"/>
  </si>
  <si>
    <t>２　企画旅行 (専ら都市間の移動を目的とするもの)　(回)</t>
    <phoneticPr fontId="1"/>
  </si>
  <si>
    <t>１　企画旅行 (2に該当しないもの）　(回)</t>
    <phoneticPr fontId="1"/>
  </si>
  <si>
    <t>代表者名（役職名及び氏名）</t>
    <rPh sb="0" eb="3">
      <t>ダイヒョウシャ</t>
    </rPh>
    <rPh sb="3" eb="4">
      <t>メイ</t>
    </rPh>
    <phoneticPr fontId="1"/>
  </si>
  <si>
    <t>交通事故件数</t>
    <rPh sb="0" eb="2">
      <t>コウツウ</t>
    </rPh>
    <rPh sb="2" eb="4">
      <t>ジコ</t>
    </rPh>
    <rPh sb="4" eb="6">
      <t>ケンスウ</t>
    </rPh>
    <phoneticPr fontId="1"/>
  </si>
  <si>
    <t>重大事故件数</t>
    <rPh sb="0" eb="2">
      <t>ジュウダイ</t>
    </rPh>
    <rPh sb="2" eb="4">
      <t>ジコ</t>
    </rPh>
    <rPh sb="4" eb="5">
      <t>ケン</t>
    </rPh>
    <phoneticPr fontId="1"/>
  </si>
  <si>
    <t>死者数</t>
    <rPh sb="0" eb="3">
      <t>シシャスウ</t>
    </rPh>
    <phoneticPr fontId="1"/>
  </si>
  <si>
    <t>負傷者数</t>
    <rPh sb="0" eb="3">
      <t>フショウシャ</t>
    </rPh>
    <rPh sb="3" eb="4">
      <t>スウ</t>
    </rPh>
    <phoneticPr fontId="1"/>
  </si>
  <si>
    <t>重大事故件数</t>
    <rPh sb="0" eb="2">
      <t>ジュウダイ</t>
    </rPh>
    <rPh sb="2" eb="4">
      <t>ジコ</t>
    </rPh>
    <rPh sb="4" eb="6">
      <t>ケンスウ</t>
    </rPh>
    <phoneticPr fontId="1"/>
  </si>
  <si>
    <t>　(３)  運行期間又は運行期日を定めて運行した営業区域にあってはその内容</t>
    <rPh sb="6" eb="8">
      <t>ウンコウ</t>
    </rPh>
    <rPh sb="8" eb="10">
      <t>キカン</t>
    </rPh>
    <rPh sb="10" eb="11">
      <t>マタ</t>
    </rPh>
    <rPh sb="12" eb="14">
      <t>ウンコウ</t>
    </rPh>
    <rPh sb="14" eb="16">
      <t>キジツ</t>
    </rPh>
    <rPh sb="17" eb="18">
      <t>サダ</t>
    </rPh>
    <rPh sb="20" eb="22">
      <t>ウンコウ</t>
    </rPh>
    <rPh sb="24" eb="26">
      <t>エイギョウ</t>
    </rPh>
    <rPh sb="26" eb="28">
      <t>クイキ</t>
    </rPh>
    <rPh sb="35" eb="37">
      <t>ナイヨウ</t>
    </rPh>
    <phoneticPr fontId="7"/>
  </si>
  <si>
    <t xml:space="preserve">  (２)  当該年度において、 1月以上の期間継続して運行しなかった営業区域にあつては 「　年　月　日から　年　</t>
    <rPh sb="35" eb="37">
      <t>エイギョウ</t>
    </rPh>
    <rPh sb="37" eb="39">
      <t>クイキ</t>
    </rPh>
    <phoneticPr fontId="1"/>
  </si>
  <si>
    <t xml:space="preserve">  (1)  当該年度の途中において新設した営業区域にあっては、 「　年　月　日から運輸開始」</t>
    <rPh sb="22" eb="24">
      <t>エイギョウ</t>
    </rPh>
    <rPh sb="24" eb="26">
      <t>クイキ</t>
    </rPh>
    <phoneticPr fontId="1"/>
  </si>
  <si>
    <t>備考　 １   事業用自動車数及び従業員数については、許可（認可）を受けたすべての営業区域における当該事業</t>
    <rPh sb="0" eb="2">
      <t>ビコウ</t>
    </rPh>
    <rPh sb="8" eb="10">
      <t>ジギョウ</t>
    </rPh>
    <rPh sb="10" eb="11">
      <t>ヨウ</t>
    </rPh>
    <phoneticPr fontId="1"/>
  </si>
  <si>
    <t>　　　　　 について記載すること。</t>
    <phoneticPr fontId="1"/>
  </si>
  <si>
    <t>　　　　 ２   従業員数は、兼営事業がある場合は主として当該事業に従事している人数及び共通部門に従事してい</t>
    <rPh sb="9" eb="12">
      <t>ジュウギョウイン</t>
    </rPh>
    <rPh sb="12" eb="13">
      <t>スウ</t>
    </rPh>
    <rPh sb="15" eb="17">
      <t>ケンエイ</t>
    </rPh>
    <rPh sb="17" eb="19">
      <t>ジギョウ</t>
    </rPh>
    <rPh sb="22" eb="24">
      <t>バアイ</t>
    </rPh>
    <rPh sb="25" eb="26">
      <t>シュ</t>
    </rPh>
    <rPh sb="29" eb="31">
      <t>トウガイ</t>
    </rPh>
    <rPh sb="31" eb="33">
      <t>ジギョウ</t>
    </rPh>
    <rPh sb="34" eb="36">
      <t>ジュウジ</t>
    </rPh>
    <rPh sb="40" eb="42">
      <t>ニンズウ</t>
    </rPh>
    <rPh sb="42" eb="43">
      <t>オヨ</t>
    </rPh>
    <rPh sb="44" eb="46">
      <t>キョウツウ</t>
    </rPh>
    <rPh sb="46" eb="48">
      <t>ブモン</t>
    </rPh>
    <rPh sb="49" eb="51">
      <t>ジュウジ</t>
    </rPh>
    <phoneticPr fontId="1"/>
  </si>
  <si>
    <t>　          る従業員については当該事業分として適正な基準により配分した人数とする。</t>
    <rPh sb="12" eb="15">
      <t>ジュウギョウイン</t>
    </rPh>
    <rPh sb="40" eb="42">
      <t>ニンズウ</t>
    </rPh>
    <phoneticPr fontId="1"/>
  </si>
  <si>
    <t xml:space="preserve">         ３　 従業員数の欄の（　　　）には、運転者数を記載すること。</t>
    <phoneticPr fontId="1"/>
  </si>
  <si>
    <t xml:space="preserve">         ４　 管轄区域内の欄については、運輸監理部又は運輸支局の管轄区域ごとに当該運輸監理部又は運輸支</t>
    <rPh sb="55" eb="56">
      <t>シ</t>
    </rPh>
    <phoneticPr fontId="1"/>
  </si>
  <si>
    <t xml:space="preserve">         　局の管轄区域内のすべての営業所に配置されている事業用自動車の輸送実績及び事故件数について記載すること。</t>
    <rPh sb="54" eb="56">
      <t>キサイ</t>
    </rPh>
    <phoneticPr fontId="1"/>
  </si>
  <si>
    <t xml:space="preserve">         ５　 全国の欄については、許可（認可）を受けたすべての営業区域における当該事業について記載すること。</t>
    <phoneticPr fontId="1"/>
  </si>
  <si>
    <t xml:space="preserve">         ６　 企画旅行とは、旅行業法（昭和２７年法律第２３９号）第４条第１項第４号の企画旅行をいう。</t>
    <phoneticPr fontId="1"/>
  </si>
  <si>
    <t>備考　 １   管轄区域内の欄については、運輸監理部又は運輸支局の管轄区域ごとに当該運輸監理部又</t>
    <rPh sb="0" eb="2">
      <t>ビコウ</t>
    </rPh>
    <phoneticPr fontId="1"/>
  </si>
  <si>
    <t>　　　　 ２   全国の欄にあっては、許可（認可）を受けた全ての営業区域における当該事業について記載</t>
    <phoneticPr fontId="1"/>
  </si>
  <si>
    <t>　          すること。</t>
    <phoneticPr fontId="1"/>
  </si>
  <si>
    <t xml:space="preserve">　          こと。また輸送実績及び事故件数については、当該営業区域にあるすべての営業所に配置さ </t>
    <phoneticPr fontId="1"/>
  </si>
  <si>
    <t>　          れている事業用自動車について記載すること。</t>
    <phoneticPr fontId="1"/>
  </si>
  <si>
    <t>　          は運輸支局の管轄区域内の当該事業について、許可（認可）を受けた営業区域別に記載する</t>
    <phoneticPr fontId="1"/>
  </si>
  <si>
    <t xml:space="preserve">         ３　 従業員数は、 兼営事業がある場合は主として当該事業に従事している人数及び共通部門に</t>
    <phoneticPr fontId="1"/>
  </si>
  <si>
    <t xml:space="preserve">           従事している従業員については当該事業分として適正な基準により配分した人数とする。</t>
    <rPh sb="11" eb="12">
      <t>シタガ</t>
    </rPh>
    <phoneticPr fontId="1"/>
  </si>
  <si>
    <t xml:space="preserve">         ５　 交通事故とは、 道路交通法 （昭和23年法律第105号） 第72条第1項の交通事故をいう。</t>
    <phoneticPr fontId="1"/>
  </si>
  <si>
    <t xml:space="preserve">         ６　 重大事故とは、 自動車事故報告規則 （昭和26年運輸省令第104号） 第2条の事故をいう。</t>
    <phoneticPr fontId="1"/>
  </si>
  <si>
    <t>　(7)  車掌を乗務させて事業用自動車の旅客の運送の用に供する運行系統にあつては（掌）</t>
    <phoneticPr fontId="7"/>
  </si>
  <si>
    <t>運輸支局等名称</t>
    <rPh sb="0" eb="2">
      <t>ウンユ</t>
    </rPh>
    <rPh sb="2" eb="4">
      <t>シキョク</t>
    </rPh>
    <rPh sb="4" eb="5">
      <t>トウ</t>
    </rPh>
    <rPh sb="5" eb="7">
      <t>メイショウ</t>
    </rPh>
    <phoneticPr fontId="1"/>
  </si>
  <si>
    <t>札幌運輸支局</t>
  </si>
  <si>
    <t>函館運輸支局</t>
  </si>
  <si>
    <t>旭川運輸支局</t>
  </si>
  <si>
    <t>室蘭運輸支局</t>
  </si>
  <si>
    <t>釧路運輸支局</t>
  </si>
  <si>
    <t>帯広運輸支局</t>
  </si>
  <si>
    <t>北見運輸支局</t>
  </si>
  <si>
    <t>宮城運輸支局</t>
  </si>
  <si>
    <t>福島運輸支局</t>
  </si>
  <si>
    <t>岩手運輸支局</t>
  </si>
  <si>
    <t>山形運輸支局</t>
  </si>
  <si>
    <t>秋田運輸支局</t>
  </si>
  <si>
    <t>青森運輸支局</t>
  </si>
  <si>
    <t>東京運輸支局</t>
  </si>
  <si>
    <t>神奈川運輸支局</t>
  </si>
  <si>
    <t>埼玉運輸支局</t>
  </si>
  <si>
    <t>群馬運輸支局</t>
  </si>
  <si>
    <t>千葉運輸支局</t>
  </si>
  <si>
    <t>茨城運輸支局</t>
  </si>
  <si>
    <t>栃木運輸支局</t>
  </si>
  <si>
    <t>山梨運輸支局</t>
  </si>
  <si>
    <t>新潟運輸支局</t>
  </si>
  <si>
    <t>長野運輸支局</t>
  </si>
  <si>
    <t>富山運輸支局</t>
  </si>
  <si>
    <t>石川運輸支局</t>
  </si>
  <si>
    <t>愛知運輸支局</t>
  </si>
  <si>
    <t>静岡運輸支局</t>
  </si>
  <si>
    <t>岐阜運輸支局</t>
  </si>
  <si>
    <t>三重運輸支局</t>
  </si>
  <si>
    <t>大阪運輸支局</t>
  </si>
  <si>
    <t>京都運輸支局</t>
  </si>
  <si>
    <t>神戸運輸監理部</t>
    <rPh sb="0" eb="2">
      <t>コウベ</t>
    </rPh>
    <rPh sb="2" eb="4">
      <t>ウンユ</t>
    </rPh>
    <rPh sb="4" eb="6">
      <t>カンリ</t>
    </rPh>
    <rPh sb="6" eb="7">
      <t>ブ</t>
    </rPh>
    <phoneticPr fontId="2"/>
  </si>
  <si>
    <t>奈良運輸支局</t>
  </si>
  <si>
    <t>滋賀運輸支局</t>
  </si>
  <si>
    <t>和歌山運輸支局</t>
  </si>
  <si>
    <t>広島運輸支局</t>
  </si>
  <si>
    <t>鳥取運輸支局</t>
  </si>
  <si>
    <t>島根運輸支局</t>
  </si>
  <si>
    <t>岡山運輸支局</t>
  </si>
  <si>
    <t>山口運輸支局</t>
  </si>
  <si>
    <t>香川運輸支局</t>
  </si>
  <si>
    <t>徳島運輸支局</t>
  </si>
  <si>
    <t>愛媛運輸支局</t>
  </si>
  <si>
    <t>高知運輸支局</t>
  </si>
  <si>
    <t>福岡運輸支局</t>
  </si>
  <si>
    <t>佐賀運輸支局</t>
  </si>
  <si>
    <t>長崎運輸支局</t>
  </si>
  <si>
    <t>熊本運輸支局</t>
  </si>
  <si>
    <t>大分運輸支局</t>
  </si>
  <si>
    <t>宮崎運輸支局</t>
  </si>
  <si>
    <t>鹿児島運輸支局</t>
  </si>
  <si>
    <t>沖縄総合事務局陸運事務所</t>
    <rPh sb="0" eb="2">
      <t>オキナワ</t>
    </rPh>
    <rPh sb="2" eb="4">
      <t>ソウゴウ</t>
    </rPh>
    <rPh sb="4" eb="7">
      <t>ジムキョク</t>
    </rPh>
    <phoneticPr fontId="2"/>
  </si>
  <si>
    <t>○○運輸監理部又は○○運輸支局</t>
    <rPh sb="2" eb="4">
      <t>ウンユ</t>
    </rPh>
    <rPh sb="4" eb="6">
      <t>カンリ</t>
    </rPh>
    <rPh sb="6" eb="7">
      <t>ブ</t>
    </rPh>
    <rPh sb="7" eb="8">
      <t>マタ</t>
    </rPh>
    <rPh sb="11" eb="13">
      <t>ウンユ</t>
    </rPh>
    <rPh sb="13" eb="15">
      <t>シキョク</t>
    </rPh>
    <phoneticPr fontId="1"/>
  </si>
  <si>
    <t>乗合（路線定期運行）</t>
  </si>
  <si>
    <t>乗合（路線不定期運行）</t>
  </si>
  <si>
    <t>乗合（区域運行）</t>
  </si>
  <si>
    <t>貸切</t>
  </si>
  <si>
    <t>事業者番号</t>
    <rPh sb="0" eb="3">
      <t>ジギョウシャ</t>
    </rPh>
    <rPh sb="3" eb="5">
      <t>バンゴウ</t>
    </rPh>
    <phoneticPr fontId="1"/>
  </si>
  <si>
    <t>提出先</t>
    <rPh sb="0" eb="2">
      <t>テイシュツ</t>
    </rPh>
    <rPh sb="2" eb="3">
      <t>サキ</t>
    </rPh>
    <phoneticPr fontId="1"/>
  </si>
  <si>
    <t>管轄運輸支局</t>
    <rPh sb="0" eb="2">
      <t>カンカツ</t>
    </rPh>
    <rPh sb="2" eb="4">
      <t>ウンユ</t>
    </rPh>
    <rPh sb="4" eb="6">
      <t>シキョク</t>
    </rPh>
    <phoneticPr fontId="1"/>
  </si>
  <si>
    <t>提出宛先</t>
    <rPh sb="0" eb="2">
      <t>テイシュツ</t>
    </rPh>
    <rPh sb="2" eb="4">
      <t>アテサキ</t>
    </rPh>
    <phoneticPr fontId="1"/>
  </si>
  <si>
    <t>年3月31日時点</t>
    <phoneticPr fontId="1"/>
  </si>
  <si>
    <t>報告年月日</t>
    <rPh sb="0" eb="2">
      <t>ホウコク</t>
    </rPh>
    <rPh sb="2" eb="4">
      <t>ネンゲツ</t>
    </rPh>
    <rPh sb="4" eb="5">
      <t>ヒ</t>
    </rPh>
    <phoneticPr fontId="1"/>
  </si>
  <si>
    <t>事業者基本情報</t>
    <rPh sb="0" eb="3">
      <t>ジギョウシャ</t>
    </rPh>
    <rPh sb="3" eb="5">
      <t>キホン</t>
    </rPh>
    <rPh sb="5" eb="7">
      <t>ジョウホウ</t>
    </rPh>
    <phoneticPr fontId="1"/>
  </si>
  <si>
    <t>報告事業種別</t>
    <rPh sb="0" eb="2">
      <t>ホウコク</t>
    </rPh>
    <rPh sb="2" eb="4">
      <t>ジギョウ</t>
    </rPh>
    <rPh sb="4" eb="6">
      <t>シュベツ</t>
    </rPh>
    <phoneticPr fontId="1"/>
  </si>
  <si>
    <t>項目名</t>
    <rPh sb="0" eb="2">
      <t>コウモク</t>
    </rPh>
    <rPh sb="2" eb="3">
      <t>メイ</t>
    </rPh>
    <phoneticPr fontId="1"/>
  </si>
  <si>
    <t>項目内容</t>
    <rPh sb="0" eb="2">
      <t>コウモク</t>
    </rPh>
    <rPh sb="2" eb="4">
      <t>ナイヨウ</t>
    </rPh>
    <phoneticPr fontId="1"/>
  </si>
  <si>
    <t>項目種別</t>
    <rPh sb="0" eb="2">
      <t>コウモク</t>
    </rPh>
    <rPh sb="2" eb="4">
      <t>シュベツ</t>
    </rPh>
    <phoneticPr fontId="1"/>
  </si>
  <si>
    <t>共通項目</t>
    <rPh sb="0" eb="2">
      <t>キョウツウ</t>
    </rPh>
    <rPh sb="2" eb="4">
      <t>コウモク</t>
    </rPh>
    <phoneticPr fontId="1"/>
  </si>
  <si>
    <t>注意事項：</t>
    <rPh sb="0" eb="2">
      <t>チュウイ</t>
    </rPh>
    <rPh sb="2" eb="4">
      <t>ジコウ</t>
    </rPh>
    <phoneticPr fontId="1"/>
  </si>
  <si>
    <t>報告年（○○○○年3月31日時点）</t>
    <rPh sb="0" eb="2">
      <t>ホウコク</t>
    </rPh>
    <rPh sb="2" eb="3">
      <t>ネン</t>
    </rPh>
    <rPh sb="8" eb="9">
      <t>ネン</t>
    </rPh>
    <rPh sb="10" eb="11">
      <t>ガツ</t>
    </rPh>
    <rPh sb="13" eb="14">
      <t>ニチ</t>
    </rPh>
    <rPh sb="14" eb="16">
      <t>ジテン</t>
    </rPh>
    <phoneticPr fontId="1"/>
  </si>
  <si>
    <t>年度</t>
    <rPh sb="0" eb="2">
      <t>ネンド</t>
    </rPh>
    <phoneticPr fontId="1"/>
  </si>
  <si>
    <t>報告年度（○○○○年度）</t>
    <rPh sb="0" eb="2">
      <t>ホウコク</t>
    </rPh>
    <rPh sb="2" eb="4">
      <t>ネンド</t>
    </rPh>
    <rPh sb="9" eb="11">
      <t>ネンド</t>
    </rPh>
    <phoneticPr fontId="1"/>
  </si>
  <si>
    <r>
      <t>③</t>
    </r>
    <r>
      <rPr>
        <sz val="7"/>
        <rFont val="ＭＳ Ｐゴシック"/>
        <family val="1"/>
        <charset val="128"/>
      </rPr>
      <t>     </t>
    </r>
    <r>
      <rPr>
        <sz val="7"/>
        <rFont val="Times New Roman"/>
        <family val="1"/>
      </rPr>
      <t xml:space="preserve"> </t>
    </r>
    <r>
      <rPr>
        <sz val="10.5"/>
        <rFont val="ＭＳ Ｐゴシック"/>
        <family val="3"/>
        <charset val="128"/>
      </rPr>
      <t>項目を記入する際は、記載の省略や略称の使用をせず、正式名称を記入してください。（例：「住所」にて都道府県名を省略、「事業者名」の経営形態を（株）にて表記、等）</t>
    </r>
    <phoneticPr fontId="1"/>
  </si>
  <si>
    <t>④      該当の無い箇所については、数値の項目に対しては「0」の記入又は記入無しで、数値以外の項目については記入無しで対応をお願いします（スペースや「-（ハイフン）」の記入をしないようお願いします）。</t>
    <rPh sb="56" eb="58">
      <t>キニュウ</t>
    </rPh>
    <phoneticPr fontId="1"/>
  </si>
  <si>
    <r>
      <t>⑤</t>
    </r>
    <r>
      <rPr>
        <sz val="7"/>
        <rFont val="ＭＳ Ｐゴシック"/>
        <family val="1"/>
        <charset val="128"/>
      </rPr>
      <t>     </t>
    </r>
    <r>
      <rPr>
        <sz val="7"/>
        <rFont val="Times New Roman"/>
        <family val="1"/>
      </rPr>
      <t xml:space="preserve"> </t>
    </r>
    <r>
      <rPr>
        <sz val="10.5"/>
        <rFont val="ＭＳ Ｐゴシック"/>
        <family val="3"/>
        <charset val="128"/>
      </rPr>
      <t>数値の項目を記入する際は、単位は様式中で指定していますので、指定された単位に従って、数値のみ記入をお願いします。</t>
    </r>
    <rPh sb="13" eb="15">
      <t>キニュウ</t>
    </rPh>
    <rPh sb="53" eb="55">
      <t>キニュウ</t>
    </rPh>
    <phoneticPr fontId="1"/>
  </si>
  <si>
    <r>
      <t>⑥</t>
    </r>
    <r>
      <rPr>
        <sz val="7"/>
        <rFont val="ＭＳ Ｐゴシック"/>
        <family val="1"/>
        <charset val="128"/>
      </rPr>
      <t>    　</t>
    </r>
    <r>
      <rPr>
        <sz val="10.5"/>
        <rFont val="ＭＳ Ｐゴシック"/>
        <family val="3"/>
        <charset val="128"/>
      </rPr>
      <t>乗合事業者におかれましては、従来通り「運行系統図」（運行系統の番号、起点、終点及び主な経過地を明示し、かつ、運行系統を色分けして記載したもの）の添付が必要です（前年四月一日から三月三十一日までの間に運行系統の新設、変更又は廃止を行わなかつたときを除く）。</t>
    </r>
    <phoneticPr fontId="1"/>
  </si>
  <si>
    <r>
      <t>②</t>
    </r>
    <r>
      <rPr>
        <sz val="7"/>
        <rFont val="ＭＳ Ｐゴシック"/>
        <family val="1"/>
        <charset val="128"/>
      </rPr>
      <t>   　</t>
    </r>
    <r>
      <rPr>
        <sz val="7"/>
        <rFont val="Times New Roman"/>
        <family val="1"/>
      </rPr>
      <t xml:space="preserve"> </t>
    </r>
    <r>
      <rPr>
        <sz val="10.5"/>
        <rFont val="ＭＳ Ｐゴシック"/>
        <family val="3"/>
        <charset val="128"/>
      </rPr>
      <t>「【必ずご記入ください】共通項目」シートにつきましては、全シートに共通的に記入される必須項目となるため、必ず記入をお願いします。また、「報告事業種別」列については、該当する場合は必ず「〇」を選択、該当しない場合は必ず空白のままで対応をお願いします。</t>
    </r>
    <phoneticPr fontId="1"/>
  </si>
  <si>
    <t>福井運輸支局</t>
    <rPh sb="0" eb="2">
      <t>フクイ</t>
    </rPh>
    <rPh sb="2" eb="6">
      <t>ウンユシキョク</t>
    </rPh>
    <phoneticPr fontId="1"/>
  </si>
  <si>
    <t>ver.20250001</t>
    <phoneticPr fontId="1"/>
  </si>
  <si>
    <r>
      <t>①</t>
    </r>
    <r>
      <rPr>
        <sz val="7"/>
        <rFont val="ＭＳ Ｐゴシック"/>
        <family val="1"/>
        <charset val="128"/>
      </rPr>
      <t xml:space="preserve">      </t>
    </r>
    <r>
      <rPr>
        <u/>
        <sz val="10.5"/>
        <rFont val="ＭＳ Ｐゴシック"/>
        <family val="3"/>
        <charset val="128"/>
      </rPr>
      <t>様式中で記入が必要なセルは薄い黄色で着色してありますので、必要箇所について記入をお願いします</t>
    </r>
    <r>
      <rPr>
        <sz val="10.5"/>
        <rFont val="ＭＳ Ｐゴシック"/>
        <family val="3"/>
        <charset val="128"/>
      </rPr>
      <t>（該当の無い箇所（④）の場合、及び「事業者番号」は例外です）。年号については</t>
    </r>
    <r>
      <rPr>
        <u/>
        <sz val="10.5"/>
        <rFont val="ＭＳ Ｐゴシック"/>
        <family val="3"/>
        <charset val="128"/>
      </rPr>
      <t>「令和6年」で統一</t>
    </r>
    <r>
      <rPr>
        <sz val="10.5"/>
        <rFont val="ＭＳ Ｐゴシック"/>
        <family val="3"/>
        <charset val="128"/>
      </rPr>
      <t>をしてください。なお、データ集計の都合上、様式上の行列の追加削除、シート名の追加削除は原則できない仕様になっています（個別で記載のある場合を除く）。</t>
    </r>
    <rPh sb="11" eb="13">
      <t>キニュウ</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</si>
</sst>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 "/>
    <numFmt numFmtId="177" formatCode="#,##0&quot;両&quot;"/>
    <numFmt numFmtId="178" formatCode="#,##0&quot;人&quot;"/>
    <numFmt numFmtId="179" formatCode="#,##0&quot;千円&quot;\ "/>
    <numFmt numFmtId="180" formatCode="#,##0&quot;件&quot;"/>
    <numFmt numFmtId="181" formatCode="0_ "/>
    <numFmt numFmtId="182" formatCode="#,##0&quot;回&quot;"/>
    <numFmt numFmtId="183" formatCode="h:mm;@"/>
    <numFmt numFmtId="184" formatCode="#,##0&quot;円&quot;"/>
    <numFmt numFmtId="185" formatCode="#,##0&quot;系統&quot;"/>
    <numFmt numFmtId="186" formatCode="#,##0&quot;分&quot;"/>
    <numFmt numFmtId="187" formatCode="#,##0&quot;千円&quot;"/>
    <numFmt numFmtId="188" formatCode="#,##0.0&quot;km&quot;"/>
    <numFmt numFmtId="189" formatCode="#,##0.0&quot;日車&quot;"/>
    <numFmt numFmtId="190" formatCode="#,##0.0&quot;回&quot;"/>
    <numFmt numFmtId="191" formatCode="#,##0.0&quot;人km&quot;"/>
    <numFmt numFmtId="192" formatCode="#,##0.0&quot;人&quot;"/>
    <numFmt numFmtId="193" formatCode="#,##0.0&quot;円&quot;"/>
    <numFmt numFmtId="194" formatCode="0.0_ "/>
    <numFmt numFmtId="195" formatCode="0.0"/>
    <numFmt numFmtId="196" formatCode="0_);[Red]\(0\)"/>
    <numFmt numFmtId="197" formatCode="&quot;（&quot;#,##0&quot;人）&quot;"/>
  </numFmts>
  <fonts count="18">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5"/>
      <name val="ＭＳ Ｐゴシック"/>
      <family val="3"/>
      <charset val="128"/>
    </font>
    <font>
      <sz val="10.5"/>
      <name val="ＭＳ Ｐ明朝"/>
      <family val="1"/>
      <charset val="128"/>
    </font>
    <font>
      <sz val="10"/>
      <name val="ＭＳ Ｐ明朝"/>
      <family val="1"/>
      <charset val="128"/>
    </font>
    <font>
      <sz val="6"/>
      <name val="ＭＳ ゴシック"/>
      <family val="3"/>
      <charset val="128"/>
    </font>
    <font>
      <sz val="8"/>
      <name val="ＭＳ Ｐ明朝"/>
      <family val="1"/>
      <charset val="128"/>
    </font>
    <font>
      <sz val="10"/>
      <color theme="0"/>
      <name val="ＭＳ Ｐゴシック"/>
      <family val="3"/>
      <charset val="128"/>
    </font>
    <font>
      <sz val="11"/>
      <name val="ＭＳ Ｐゴシック"/>
      <family val="3"/>
      <charset val="128"/>
    </font>
    <font>
      <sz val="10"/>
      <color theme="1"/>
      <name val="ＭＳ Ｐゴシック"/>
      <family val="3"/>
      <charset val="128"/>
    </font>
    <font>
      <sz val="8"/>
      <color theme="0"/>
      <name val="ＭＳ Ｐゴシック"/>
      <family val="3"/>
      <charset val="128"/>
    </font>
    <font>
      <b/>
      <sz val="9"/>
      <color indexed="81"/>
      <name val="MS P ゴシック"/>
      <family val="3"/>
      <charset val="128"/>
    </font>
    <font>
      <sz val="7"/>
      <name val="Times New Roman"/>
      <family val="1"/>
    </font>
    <font>
      <u/>
      <sz val="10.5"/>
      <name val="ＭＳ Ｐゴシック"/>
      <family val="3"/>
      <charset val="128"/>
    </font>
    <font>
      <sz val="7"/>
      <name val="ＭＳ Ｐゴシック"/>
      <family val="1"/>
      <charset val="128"/>
    </font>
    <font>
      <sz val="11"/>
      <color rgb="FFFF0000"/>
      <name val="游ゴシック"/>
      <family val="3"/>
      <charset val="128"/>
    </font>
  </fonts>
  <fills count="9">
    <fill>
      <patternFill patternType="none"/>
    </fill>
    <fill>
      <patternFill patternType="gray125"/>
    </fill>
    <fill>
      <patternFill patternType="solid">
        <fgColor rgb="FF00B050"/>
        <bgColor indexed="64"/>
      </patternFill>
    </fill>
    <fill>
      <patternFill patternType="solid">
        <fgColor theme="9"/>
        <bgColor indexed="64"/>
      </patternFill>
    </fill>
    <fill>
      <patternFill patternType="solid">
        <fgColor rgb="FFFFFF00"/>
        <bgColor indexed="64"/>
      </patternFill>
    </fill>
    <fill>
      <patternFill patternType="solid">
        <fgColor theme="0" tint="-0.499984740745262"/>
        <bgColor indexed="64"/>
      </patternFill>
    </fill>
    <fill>
      <patternFill patternType="solid">
        <fgColor theme="8"/>
        <bgColor indexed="64"/>
      </patternFill>
    </fill>
    <fill>
      <patternFill patternType="solid">
        <fgColor theme="0"/>
        <bgColor indexed="64"/>
      </patternFill>
    </fill>
    <fill>
      <patternFill patternType="solid">
        <fgColor rgb="FFFAFA96"/>
        <bgColor indexed="64"/>
      </patternFill>
    </fill>
  </fills>
  <borders count="35">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234">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1" xfId="0" applyFont="1" applyBorder="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0" fillId="5" borderId="0" xfId="0" applyFill="1" applyProtection="1">
      <alignment vertical="center"/>
      <protection locked="0"/>
    </xf>
    <xf numFmtId="194" fontId="0" fillId="0" borderId="0" xfId="0" applyNumberFormat="1" applyProtection="1">
      <alignment vertical="center"/>
      <protection locked="0"/>
    </xf>
    <xf numFmtId="195" fontId="0" fillId="0" borderId="0" xfId="0" applyNumberFormat="1" applyProtection="1">
      <alignment vertical="center"/>
      <protection locked="0"/>
    </xf>
    <xf numFmtId="0" fontId="11" fillId="4" borderId="5" xfId="0" applyFont="1" applyFill="1" applyBorder="1" applyAlignment="1" applyProtection="1">
      <alignment vertical="center" wrapText="1"/>
      <protection locked="0"/>
    </xf>
    <xf numFmtId="0" fontId="11" fillId="4" borderId="5" xfId="0" applyFont="1" applyFill="1" applyBorder="1" applyAlignment="1" applyProtection="1">
      <alignment vertical="center" wrapText="1" shrinkToFit="1"/>
      <protection locked="0"/>
    </xf>
    <xf numFmtId="0" fontId="9" fillId="2" borderId="10"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2" borderId="10" xfId="0" applyFont="1" applyFill="1" applyBorder="1" applyAlignment="1" applyProtection="1">
      <alignment vertical="center" wrapText="1" shrinkToFit="1"/>
      <protection locked="0"/>
    </xf>
    <xf numFmtId="0" fontId="9" fillId="2" borderId="15" xfId="0" applyFont="1" applyFill="1" applyBorder="1" applyAlignment="1" applyProtection="1">
      <alignment vertical="center" wrapText="1" shrinkToFit="1"/>
      <protection locked="0"/>
    </xf>
    <xf numFmtId="0" fontId="9" fillId="2" borderId="15" xfId="0" applyFont="1" applyFill="1" applyBorder="1" applyAlignment="1" applyProtection="1">
      <alignment vertical="center" wrapText="1"/>
      <protection locked="0"/>
    </xf>
    <xf numFmtId="0" fontId="9" fillId="2" borderId="20" xfId="0" applyFont="1" applyFill="1" applyBorder="1" applyAlignment="1" applyProtection="1">
      <alignment vertical="center" wrapText="1" shrinkToFit="1"/>
      <protection locked="0"/>
    </xf>
    <xf numFmtId="0" fontId="9" fillId="2" borderId="5" xfId="0" applyFont="1" applyFill="1" applyBorder="1" applyAlignment="1" applyProtection="1">
      <alignment vertical="center" wrapText="1" shrinkToFit="1"/>
      <protection locked="0"/>
    </xf>
    <xf numFmtId="0" fontId="9" fillId="2" borderId="21" xfId="0" applyFont="1" applyFill="1" applyBorder="1" applyAlignment="1" applyProtection="1">
      <alignment vertical="center" wrapText="1" shrinkToFit="1"/>
      <protection locked="0"/>
    </xf>
    <xf numFmtId="0" fontId="9" fillId="6" borderId="5" xfId="0" applyFont="1" applyFill="1" applyBorder="1" applyAlignment="1" applyProtection="1">
      <alignment vertical="center" wrapText="1" shrinkToFit="1"/>
      <protection locked="0"/>
    </xf>
    <xf numFmtId="0" fontId="9" fillId="6" borderId="15"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2" borderId="19" xfId="0" applyFont="1" applyFill="1" applyBorder="1" applyAlignment="1" applyProtection="1">
      <alignment vertical="center" wrapText="1" shrinkToFit="1"/>
      <protection locked="0"/>
    </xf>
    <xf numFmtId="0" fontId="9" fillId="3" borderId="15" xfId="0" applyFont="1" applyFill="1" applyBorder="1" applyAlignment="1" applyProtection="1">
      <alignment vertical="center" wrapText="1"/>
      <protection locked="0"/>
    </xf>
    <xf numFmtId="0" fontId="9" fillId="3" borderId="8" xfId="0" applyFont="1" applyFill="1" applyBorder="1" applyAlignment="1" applyProtection="1">
      <alignment vertical="center" wrapText="1"/>
      <protection locked="0"/>
    </xf>
    <xf numFmtId="0" fontId="9" fillId="3" borderId="20" xfId="0" applyFont="1" applyFill="1" applyBorder="1" applyAlignment="1" applyProtection="1">
      <alignment vertical="center" wrapText="1"/>
      <protection locked="0"/>
    </xf>
    <xf numFmtId="0" fontId="9" fillId="2" borderId="18" xfId="0" applyFont="1" applyFill="1" applyBorder="1" applyAlignment="1" applyProtection="1">
      <alignment vertical="center" wrapText="1" shrinkToFit="1"/>
      <protection locked="0"/>
    </xf>
    <xf numFmtId="0" fontId="9" fillId="5" borderId="15" xfId="0" applyFont="1" applyFill="1" applyBorder="1" applyAlignment="1" applyProtection="1">
      <alignment vertical="center" wrapText="1" shrinkToFit="1"/>
      <protection locked="0"/>
    </xf>
    <xf numFmtId="0" fontId="9" fillId="5" borderId="8" xfId="0" applyFont="1" applyFill="1" applyBorder="1" applyAlignment="1" applyProtection="1">
      <alignment vertical="center" wrapText="1" shrinkToFit="1"/>
      <protection locked="0"/>
    </xf>
    <xf numFmtId="0" fontId="9" fillId="2" borderId="5"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shrinkToFit="1"/>
      <protection locked="0"/>
    </xf>
    <xf numFmtId="0" fontId="9" fillId="2" borderId="4"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177" fontId="2" fillId="0" borderId="0" xfId="0" applyNumberFormat="1" applyFont="1" applyProtection="1">
      <alignment vertical="center"/>
      <protection locked="0"/>
    </xf>
    <xf numFmtId="188" fontId="2" fillId="0" borderId="0" xfId="0" applyNumberFormat="1" applyFont="1" applyProtection="1">
      <alignment vertical="center"/>
      <protection locked="0"/>
    </xf>
    <xf numFmtId="185" fontId="2" fillId="0" borderId="0" xfId="0" applyNumberFormat="1" applyFont="1" applyProtection="1">
      <alignment vertical="center"/>
      <protection locked="0"/>
    </xf>
    <xf numFmtId="183" fontId="8" fillId="8" borderId="23" xfId="0" applyNumberFormat="1" applyFont="1" applyFill="1" applyBorder="1" applyAlignment="1" applyProtection="1">
      <alignment vertical="center" shrinkToFit="1"/>
      <protection locked="0"/>
    </xf>
    <xf numFmtId="183" fontId="8" fillId="8" borderId="24" xfId="0" applyNumberFormat="1" applyFont="1" applyFill="1" applyBorder="1" applyAlignment="1" applyProtection="1">
      <alignment vertical="center" shrinkToFit="1"/>
      <protection locked="0"/>
    </xf>
    <xf numFmtId="178" fontId="2" fillId="8" borderId="4" xfId="0" applyNumberFormat="1" applyFont="1" applyFill="1" applyBorder="1" applyAlignment="1" applyProtection="1">
      <alignment vertical="center" shrinkToFit="1"/>
      <protection locked="0"/>
    </xf>
    <xf numFmtId="188" fontId="2" fillId="8" borderId="5" xfId="0" applyNumberFormat="1" applyFont="1" applyFill="1" applyBorder="1" applyAlignment="1" applyProtection="1">
      <alignment vertical="center" shrinkToFit="1"/>
      <protection locked="0"/>
    </xf>
    <xf numFmtId="177" fontId="2" fillId="8" borderId="5" xfId="0" applyNumberFormat="1" applyFont="1" applyFill="1" applyBorder="1" applyAlignment="1" applyProtection="1">
      <alignment vertical="center" shrinkToFit="1"/>
      <protection locked="0"/>
    </xf>
    <xf numFmtId="188" fontId="2" fillId="0" borderId="4" xfId="0" applyNumberFormat="1" applyFont="1" applyBorder="1" applyAlignment="1">
      <alignment vertical="center" shrinkToFit="1"/>
    </xf>
    <xf numFmtId="193" fontId="2" fillId="0" borderId="4" xfId="0" applyNumberFormat="1" applyFont="1" applyBorder="1" applyAlignment="1">
      <alignment vertical="center" shrinkToFit="1"/>
    </xf>
    <xf numFmtId="184" fontId="2" fillId="0" borderId="4" xfId="0" applyNumberFormat="1" applyFont="1" applyBorder="1" applyAlignment="1">
      <alignment vertical="center" shrinkToFit="1"/>
    </xf>
    <xf numFmtId="0" fontId="2" fillId="0" borderId="4" xfId="0" applyFont="1" applyBorder="1" applyAlignment="1">
      <alignment horizontal="center" vertical="center" shrinkToFit="1"/>
    </xf>
    <xf numFmtId="187" fontId="2" fillId="0" borderId="4" xfId="0" applyNumberFormat="1" applyFont="1" applyBorder="1" applyAlignment="1">
      <alignment vertical="center" shrinkToFit="1"/>
    </xf>
    <xf numFmtId="190" fontId="2" fillId="0" borderId="4" xfId="0" applyNumberFormat="1" applyFont="1" applyBorder="1" applyAlignment="1">
      <alignment vertical="center" shrinkToFit="1"/>
    </xf>
    <xf numFmtId="178" fontId="2" fillId="0" borderId="4" xfId="0" applyNumberFormat="1" applyFont="1" applyBorder="1" applyAlignment="1">
      <alignment vertical="center" shrinkToFit="1"/>
    </xf>
    <xf numFmtId="192" fontId="2" fillId="0" borderId="4" xfId="0" applyNumberFormat="1" applyFont="1" applyBorder="1" applyAlignment="1">
      <alignment vertical="center" shrinkToFit="1"/>
    </xf>
    <xf numFmtId="183" fontId="8" fillId="8" borderId="14" xfId="0" applyNumberFormat="1" applyFont="1" applyFill="1" applyBorder="1" applyAlignment="1" applyProtection="1">
      <alignment horizontal="center" vertical="center" shrinkToFit="1"/>
      <protection locked="0"/>
    </xf>
    <xf numFmtId="186" fontId="8" fillId="8" borderId="14" xfId="0" applyNumberFormat="1" applyFont="1" applyFill="1" applyBorder="1" applyAlignment="1" applyProtection="1">
      <alignment horizontal="center" vertical="center" shrinkToFit="1"/>
      <protection locked="0"/>
    </xf>
    <xf numFmtId="183" fontId="8" fillId="8" borderId="15" xfId="0" applyNumberFormat="1" applyFont="1" applyFill="1" applyBorder="1" applyAlignment="1" applyProtection="1">
      <alignment horizontal="center" vertical="center" shrinkToFit="1"/>
      <protection locked="0"/>
    </xf>
    <xf numFmtId="186" fontId="8" fillId="8" borderId="15" xfId="0" applyNumberFormat="1" applyFont="1" applyFill="1" applyBorder="1" applyAlignment="1" applyProtection="1">
      <alignment horizontal="center" vertical="center" shrinkToFit="1"/>
      <protection locked="0"/>
    </xf>
    <xf numFmtId="0" fontId="2" fillId="8" borderId="5" xfId="0" applyFont="1" applyFill="1" applyBorder="1" applyAlignment="1" applyProtection="1">
      <alignment vertical="center" shrinkToFit="1"/>
      <protection locked="0"/>
    </xf>
    <xf numFmtId="178" fontId="2" fillId="8" borderId="5" xfId="0" applyNumberFormat="1" applyFont="1" applyFill="1" applyBorder="1" applyAlignment="1" applyProtection="1">
      <alignment vertical="center" shrinkToFit="1"/>
      <protection locked="0"/>
    </xf>
    <xf numFmtId="187" fontId="2" fillId="8" borderId="5" xfId="0" applyNumberFormat="1" applyFont="1" applyFill="1" applyBorder="1" applyAlignment="1" applyProtection="1">
      <alignment vertical="center" shrinkToFit="1"/>
      <protection locked="0"/>
    </xf>
    <xf numFmtId="178" fontId="2" fillId="8" borderId="2" xfId="0" applyNumberFormat="1" applyFont="1" applyFill="1" applyBorder="1" applyProtection="1">
      <alignment vertical="center"/>
      <protection locked="0"/>
    </xf>
    <xf numFmtId="189" fontId="2" fillId="8" borderId="5" xfId="0" applyNumberFormat="1" applyFont="1" applyFill="1" applyBorder="1" applyAlignment="1" applyProtection="1">
      <alignment vertical="center" shrinkToFit="1"/>
      <protection locked="0"/>
    </xf>
    <xf numFmtId="179" fontId="2" fillId="8" borderId="5" xfId="0" applyNumberFormat="1" applyFont="1" applyFill="1" applyBorder="1" applyAlignment="1" applyProtection="1">
      <alignment vertical="center" shrinkToFit="1"/>
      <protection locked="0"/>
    </xf>
    <xf numFmtId="180" fontId="2" fillId="8" borderId="5" xfId="0" applyNumberFormat="1" applyFont="1" applyFill="1" applyBorder="1" applyAlignment="1" applyProtection="1">
      <alignment horizontal="right" vertical="center" shrinkToFit="1"/>
      <protection locked="0"/>
    </xf>
    <xf numFmtId="178" fontId="2" fillId="8" borderId="5" xfId="0" applyNumberFormat="1" applyFont="1" applyFill="1" applyBorder="1" applyAlignment="1" applyProtection="1">
      <alignment horizontal="right" vertical="center" shrinkToFit="1"/>
      <protection locked="0"/>
    </xf>
    <xf numFmtId="182" fontId="2" fillId="8" borderId="5" xfId="0" applyNumberFormat="1" applyFont="1" applyFill="1" applyBorder="1" applyAlignment="1" applyProtection="1">
      <alignment vertical="center" shrinkToFit="1"/>
      <protection locked="0"/>
    </xf>
    <xf numFmtId="0" fontId="2" fillId="0" borderId="13" xfId="0" applyFont="1" applyBorder="1" applyAlignment="1">
      <alignment vertical="center" shrinkToFit="1"/>
    </xf>
    <xf numFmtId="177" fontId="2" fillId="8" borderId="7" xfId="0" applyNumberFormat="1" applyFont="1" applyFill="1" applyBorder="1" applyAlignment="1" applyProtection="1">
      <alignment vertical="center" shrinkToFit="1"/>
      <protection locked="0"/>
    </xf>
    <xf numFmtId="188" fontId="2" fillId="8" borderId="4" xfId="0" applyNumberFormat="1" applyFont="1" applyFill="1" applyBorder="1" applyAlignment="1" applyProtection="1">
      <alignment vertical="center" shrinkToFit="1"/>
      <protection locked="0"/>
    </xf>
    <xf numFmtId="185" fontId="2" fillId="8" borderId="4" xfId="0" applyNumberFormat="1" applyFont="1" applyFill="1" applyBorder="1" applyAlignment="1" applyProtection="1">
      <alignment vertical="center" shrinkToFit="1"/>
      <protection locked="0"/>
    </xf>
    <xf numFmtId="0" fontId="2" fillId="8" borderId="4" xfId="0" applyFont="1" applyFill="1" applyBorder="1" applyAlignment="1" applyProtection="1">
      <alignment vertical="center" shrinkToFit="1"/>
      <protection locked="0"/>
    </xf>
    <xf numFmtId="0" fontId="2" fillId="0" borderId="0" xfId="0" applyFont="1">
      <alignment vertical="center"/>
    </xf>
    <xf numFmtId="0" fontId="2" fillId="0" borderId="5" xfId="0" applyFont="1" applyBorder="1" applyAlignment="1">
      <alignment horizontal="center" vertical="center"/>
    </xf>
    <xf numFmtId="0" fontId="2" fillId="7" borderId="1" xfId="0" applyFont="1" applyFill="1" applyBorder="1">
      <alignment vertical="center"/>
    </xf>
    <xf numFmtId="0" fontId="2" fillId="0" borderId="0" xfId="0" applyFont="1" applyAlignment="1">
      <alignment vertical="center" shrinkToFit="1"/>
    </xf>
    <xf numFmtId="0" fontId="2" fillId="0" borderId="1"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shrinkToFit="1"/>
    </xf>
    <xf numFmtId="0" fontId="2" fillId="0" borderId="0" xfId="0" applyFont="1" applyAlignment="1">
      <alignment horizontal="right" vertical="center"/>
    </xf>
    <xf numFmtId="49" fontId="2" fillId="0" borderId="0" xfId="0" applyNumberFormat="1" applyFont="1" applyAlignment="1">
      <alignment vertical="center" shrinkToFit="1"/>
    </xf>
    <xf numFmtId="0" fontId="2" fillId="0" borderId="0" xfId="0" applyFont="1" applyAlignment="1">
      <alignment horizontal="center" vertical="center" wrapText="1" shrinkToFit="1"/>
    </xf>
    <xf numFmtId="0" fontId="2" fillId="0" borderId="6" xfId="0" applyFont="1" applyBorder="1" applyAlignment="1">
      <alignment horizontal="center" vertical="center"/>
    </xf>
    <xf numFmtId="0" fontId="2" fillId="0" borderId="0" xfId="0" applyFont="1" applyAlignment="1">
      <alignment horizontal="center" vertical="center"/>
    </xf>
    <xf numFmtId="177" fontId="2" fillId="0" borderId="1" xfId="0" applyNumberFormat="1" applyFont="1" applyBorder="1" applyAlignment="1">
      <alignment vertical="center" shrinkToFit="1"/>
    </xf>
    <xf numFmtId="177" fontId="2" fillId="0" borderId="0" xfId="0" applyNumberFormat="1" applyFont="1">
      <alignment vertical="center"/>
    </xf>
    <xf numFmtId="178" fontId="2" fillId="0" borderId="1" xfId="0" applyNumberFormat="1" applyFont="1" applyBorder="1">
      <alignment vertical="center"/>
    </xf>
    <xf numFmtId="0" fontId="2" fillId="0" borderId="17" xfId="0" applyFont="1" applyBorder="1">
      <alignment vertical="center"/>
    </xf>
    <xf numFmtId="0" fontId="2" fillId="7" borderId="2" xfId="0" applyFont="1" applyFill="1" applyBorder="1">
      <alignment vertical="center"/>
    </xf>
    <xf numFmtId="0" fontId="2" fillId="7" borderId="5" xfId="0" applyFont="1" applyFill="1" applyBorder="1">
      <alignment vertical="center"/>
    </xf>
    <xf numFmtId="0" fontId="2" fillId="7" borderId="4" xfId="0" applyFont="1" applyFill="1" applyBorder="1">
      <alignment vertical="center"/>
    </xf>
    <xf numFmtId="0" fontId="2" fillId="7" borderId="3" xfId="0" applyFont="1" applyFill="1" applyBorder="1">
      <alignment vertical="center"/>
    </xf>
    <xf numFmtId="197" fontId="2" fillId="0" borderId="1" xfId="0" applyNumberFormat="1" applyFont="1" applyBorder="1">
      <alignment vertical="center"/>
    </xf>
    <xf numFmtId="0" fontId="2" fillId="7" borderId="6" xfId="0" applyFont="1" applyFill="1" applyBorder="1">
      <alignment vertical="center"/>
    </xf>
    <xf numFmtId="0" fontId="2" fillId="7" borderId="11" xfId="0" applyFont="1" applyFill="1" applyBorder="1">
      <alignment vertical="center"/>
    </xf>
    <xf numFmtId="188" fontId="2" fillId="0" borderId="1" xfId="0" applyNumberFormat="1" applyFont="1" applyBorder="1" applyAlignment="1">
      <alignment vertical="center" shrinkToFit="1"/>
    </xf>
    <xf numFmtId="188" fontId="2" fillId="0" borderId="0" xfId="0" applyNumberFormat="1" applyFont="1">
      <alignment vertical="center"/>
    </xf>
    <xf numFmtId="0" fontId="2" fillId="7" borderId="7" xfId="0" applyFont="1" applyFill="1" applyBorder="1">
      <alignment vertical="center"/>
    </xf>
    <xf numFmtId="0" fontId="2" fillId="7" borderId="0" xfId="0" applyFont="1" applyFill="1">
      <alignment vertical="center"/>
    </xf>
    <xf numFmtId="185" fontId="2" fillId="0" borderId="1" xfId="0" applyNumberFormat="1" applyFont="1" applyBorder="1" applyAlignment="1">
      <alignment vertical="center" shrinkToFit="1"/>
    </xf>
    <xf numFmtId="185" fontId="2" fillId="0" borderId="0" xfId="0" applyNumberFormat="1" applyFont="1">
      <alignment vertical="center"/>
    </xf>
    <xf numFmtId="0" fontId="2" fillId="0" borderId="1" xfId="0" applyFont="1" applyBorder="1" applyAlignment="1">
      <alignment vertical="center" shrinkToFit="1"/>
    </xf>
    <xf numFmtId="0" fontId="2" fillId="0" borderId="10"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7" borderId="9" xfId="0" applyFont="1" applyFill="1" applyBorder="1">
      <alignment vertical="center"/>
    </xf>
    <xf numFmtId="0" fontId="2" fillId="7" borderId="8" xfId="0" applyFont="1" applyFill="1" applyBorder="1">
      <alignment vertical="center"/>
    </xf>
    <xf numFmtId="0" fontId="2" fillId="7" borderId="10" xfId="0" applyFont="1" applyFill="1" applyBorder="1">
      <alignment vertical="center"/>
    </xf>
    <xf numFmtId="180" fontId="2" fillId="0" borderId="5" xfId="0" applyNumberFormat="1" applyFont="1" applyBorder="1" applyAlignment="1">
      <alignment horizontal="center" vertical="center"/>
    </xf>
    <xf numFmtId="181" fontId="2" fillId="0" borderId="0" xfId="0" applyNumberFormat="1" applyFont="1" applyAlignment="1">
      <alignment vertical="center" shrinkToFit="1"/>
    </xf>
    <xf numFmtId="181" fontId="2" fillId="0" borderId="5"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8" fillId="0" borderId="10" xfId="0" applyFont="1" applyBorder="1" applyAlignment="1">
      <alignment vertical="center" shrinkToFit="1"/>
    </xf>
    <xf numFmtId="0" fontId="8" fillId="0" borderId="22" xfId="0" applyFont="1" applyBorder="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176" fontId="2" fillId="0" borderId="0" xfId="0" applyNumberFormat="1" applyFont="1">
      <alignment vertical="center"/>
    </xf>
    <xf numFmtId="176" fontId="2" fillId="0" borderId="4" xfId="0" applyNumberFormat="1" applyFont="1" applyBorder="1" applyAlignment="1">
      <alignment horizontal="center" vertical="center" shrinkToFit="1"/>
    </xf>
    <xf numFmtId="176" fontId="2" fillId="0" borderId="16" xfId="0" applyNumberFormat="1" applyFont="1" applyBorder="1" applyAlignment="1">
      <alignment vertical="center" shrinkToFit="1"/>
    </xf>
    <xf numFmtId="0" fontId="6" fillId="0" borderId="6" xfId="0" applyFont="1" applyBorder="1" applyAlignment="1">
      <alignment horizontal="center" vertical="center"/>
    </xf>
    <xf numFmtId="0" fontId="6" fillId="0" borderId="0" xfId="0" applyFont="1" applyAlignment="1">
      <alignment horizontal="center" vertical="center"/>
    </xf>
    <xf numFmtId="189" fontId="2" fillId="7" borderId="2" xfId="0" applyNumberFormat="1" applyFont="1" applyFill="1" applyBorder="1" applyAlignment="1">
      <alignment vertical="center" shrinkToFit="1"/>
    </xf>
    <xf numFmtId="189" fontId="2" fillId="7" borderId="5" xfId="0" applyNumberFormat="1" applyFont="1" applyFill="1" applyBorder="1" applyAlignment="1">
      <alignment vertical="center" shrinkToFit="1"/>
    </xf>
    <xf numFmtId="185" fontId="2" fillId="8" borderId="5" xfId="0" applyNumberFormat="1" applyFont="1" applyFill="1" applyBorder="1" applyAlignment="1" applyProtection="1">
      <alignment vertical="center" shrinkToFit="1"/>
      <protection locked="0"/>
    </xf>
    <xf numFmtId="191" fontId="2" fillId="7" borderId="4" xfId="0" applyNumberFormat="1" applyFont="1" applyFill="1" applyBorder="1" applyAlignment="1">
      <alignment vertical="center" shrinkToFit="1"/>
    </xf>
    <xf numFmtId="188" fontId="2" fillId="7" borderId="5" xfId="0" applyNumberFormat="1" applyFont="1" applyFill="1" applyBorder="1" applyAlignment="1">
      <alignment vertical="center" shrinkToFit="1"/>
    </xf>
    <xf numFmtId="178" fontId="2" fillId="7" borderId="5" xfId="0" applyNumberFormat="1" applyFont="1" applyFill="1" applyBorder="1" applyAlignment="1">
      <alignment vertical="center" shrinkToFit="1"/>
    </xf>
    <xf numFmtId="191" fontId="2" fillId="7" borderId="5" xfId="0" applyNumberFormat="1" applyFont="1" applyFill="1" applyBorder="1" applyAlignment="1">
      <alignment vertical="center" shrinkToFit="1"/>
    </xf>
    <xf numFmtId="192" fontId="2" fillId="7" borderId="5" xfId="0" applyNumberFormat="1" applyFont="1" applyFill="1" applyBorder="1" applyAlignment="1">
      <alignment vertical="center" shrinkToFit="1"/>
    </xf>
    <xf numFmtId="187" fontId="2" fillId="7" borderId="5" xfId="0" applyNumberFormat="1" applyFont="1" applyFill="1" applyBorder="1" applyAlignment="1">
      <alignment vertical="center" shrinkToFit="1"/>
    </xf>
    <xf numFmtId="193" fontId="2" fillId="7" borderId="5" xfId="0" applyNumberFormat="1" applyFont="1" applyFill="1" applyBorder="1" applyAlignment="1">
      <alignment vertical="center" shrinkToFit="1"/>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lignment vertical="center"/>
    </xf>
    <xf numFmtId="0" fontId="2" fillId="8" borderId="30" xfId="0" applyFont="1" applyFill="1" applyBorder="1" applyAlignment="1" applyProtection="1">
      <alignment vertical="center" shrinkToFit="1"/>
      <protection locked="0"/>
    </xf>
    <xf numFmtId="0" fontId="2" fillId="8" borderId="31" xfId="0" applyFont="1" applyFill="1" applyBorder="1" applyAlignment="1" applyProtection="1">
      <alignment vertical="center" shrinkToFit="1"/>
      <protection locked="0"/>
    </xf>
    <xf numFmtId="0" fontId="0" fillId="0" borderId="31" xfId="0" applyBorder="1">
      <alignment vertical="center"/>
    </xf>
    <xf numFmtId="49" fontId="2" fillId="8" borderId="31" xfId="0" applyNumberFormat="1" applyFont="1" applyFill="1" applyBorder="1" applyAlignment="1" applyProtection="1">
      <alignment vertical="center" shrinkToFit="1"/>
      <protection locked="0"/>
    </xf>
    <xf numFmtId="0" fontId="0" fillId="0" borderId="33" xfId="0" applyBorder="1">
      <alignment vertical="center"/>
    </xf>
    <xf numFmtId="0" fontId="0" fillId="0" borderId="25" xfId="0" applyBorder="1" applyAlignment="1">
      <alignment horizontal="left" vertical="center"/>
    </xf>
    <xf numFmtId="0" fontId="0" fillId="0" borderId="18" xfId="0" applyBorder="1" applyAlignment="1">
      <alignment horizontal="left" vertical="center"/>
    </xf>
    <xf numFmtId="0" fontId="2" fillId="0" borderId="5" xfId="0" applyFont="1" applyBorder="1" applyAlignment="1">
      <alignment horizontal="left" vertical="center"/>
    </xf>
    <xf numFmtId="0" fontId="2" fillId="7" borderId="0" xfId="0" applyFont="1" applyFill="1" applyAlignment="1">
      <alignment vertical="center" shrinkToFit="1"/>
    </xf>
    <xf numFmtId="0" fontId="3" fillId="7" borderId="0" xfId="0" applyFont="1" applyFill="1" applyAlignment="1">
      <alignment vertical="center" wrapText="1" shrinkToFit="1"/>
    </xf>
    <xf numFmtId="0" fontId="2" fillId="7" borderId="5" xfId="0" applyFont="1" applyFill="1" applyBorder="1" applyAlignment="1">
      <alignment vertical="center" shrinkToFit="1"/>
    </xf>
    <xf numFmtId="0" fontId="3" fillId="7" borderId="5" xfId="0" applyFont="1" applyFill="1" applyBorder="1" applyAlignment="1">
      <alignment vertical="center" wrapText="1" shrinkToFit="1"/>
    </xf>
    <xf numFmtId="196" fontId="3" fillId="7" borderId="0" xfId="0" applyNumberFormat="1" applyFont="1" applyFill="1" applyAlignment="1">
      <alignment horizontal="right" vertical="center" shrinkToFit="1"/>
    </xf>
    <xf numFmtId="196" fontId="2" fillId="7" borderId="0" xfId="0" applyNumberFormat="1" applyFont="1" applyFill="1" applyAlignment="1">
      <alignment horizontal="right" vertical="center" shrinkToFit="1"/>
    </xf>
    <xf numFmtId="0" fontId="2" fillId="8" borderId="34" xfId="0" applyFont="1" applyFill="1" applyBorder="1" applyAlignment="1" applyProtection="1">
      <alignment vertical="center" shrinkToFit="1"/>
      <protection locked="0"/>
    </xf>
    <xf numFmtId="180" fontId="2" fillId="8" borderId="5" xfId="0" applyNumberFormat="1" applyFont="1" applyFill="1" applyBorder="1" applyAlignment="1" applyProtection="1">
      <alignment vertical="center" shrinkToFit="1"/>
      <protection locked="0"/>
    </xf>
    <xf numFmtId="0" fontId="17"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8" xfId="0" applyBorder="1" applyAlignment="1">
      <alignment horizontal="left" vertical="center" wrapText="1"/>
    </xf>
    <xf numFmtId="0" fontId="0" fillId="0" borderId="32" xfId="0" applyBorder="1" applyAlignment="1">
      <alignment horizontal="left" vertical="center"/>
    </xf>
    <xf numFmtId="0" fontId="4" fillId="0" borderId="0" xfId="0" applyFont="1" applyAlignment="1">
      <alignment vertical="center" wrapText="1"/>
    </xf>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7" borderId="4" xfId="0" applyFont="1" applyFill="1" applyBorder="1" applyAlignment="1">
      <alignment horizontal="left" vertical="center"/>
    </xf>
    <xf numFmtId="0" fontId="2" fillId="7" borderId="3" xfId="0" applyFont="1" applyFill="1" applyBorder="1" applyAlignment="1">
      <alignment horizontal="left" vertical="center"/>
    </xf>
    <xf numFmtId="0" fontId="2" fillId="7" borderId="5" xfId="0" applyFont="1" applyFill="1" applyBorder="1" applyAlignment="1">
      <alignment horizontal="left" vertical="center"/>
    </xf>
    <xf numFmtId="0" fontId="2" fillId="0" borderId="5" xfId="0" applyFont="1" applyBorder="1" applyAlignment="1">
      <alignment horizontal="center" vertical="center"/>
    </xf>
    <xf numFmtId="0" fontId="2" fillId="7" borderId="1" xfId="0" applyFont="1" applyFill="1" applyBorder="1" applyAlignment="1">
      <alignment horizontal="left" vertical="center"/>
    </xf>
    <xf numFmtId="0" fontId="2" fillId="7" borderId="9" xfId="0" applyFont="1" applyFill="1" applyBorder="1" applyAlignment="1">
      <alignment horizontal="left" vertical="center"/>
    </xf>
    <xf numFmtId="0" fontId="2" fillId="0" borderId="5" xfId="0" applyFont="1" applyBorder="1" applyAlignment="1">
      <alignment horizontal="left" vertical="center"/>
    </xf>
    <xf numFmtId="0" fontId="2" fillId="7" borderId="15" xfId="0" applyFont="1" applyFill="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188" fontId="6" fillId="8" borderId="10" xfId="0" applyNumberFormat="1" applyFont="1" applyFill="1" applyBorder="1" applyAlignment="1" applyProtection="1">
      <alignment horizontal="center" vertical="center" shrinkToFit="1"/>
      <protection locked="0"/>
    </xf>
    <xf numFmtId="188" fontId="6" fillId="8" borderId="7" xfId="0" applyNumberFormat="1" applyFont="1" applyFill="1" applyBorder="1" applyAlignment="1" applyProtection="1">
      <alignment horizontal="center" vertical="center" shrinkToFit="1"/>
      <protection locked="0"/>
    </xf>
    <xf numFmtId="181" fontId="6" fillId="8" borderId="5" xfId="0" applyNumberFormat="1" applyFont="1" applyFill="1" applyBorder="1" applyAlignment="1" applyProtection="1">
      <alignment vertical="center" shrinkToFit="1"/>
      <protection locked="0"/>
    </xf>
    <xf numFmtId="0" fontId="6" fillId="8" borderId="5" xfId="0" applyFont="1" applyFill="1" applyBorder="1" applyAlignment="1" applyProtection="1">
      <alignment vertical="center" shrinkToFit="1"/>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4" xfId="0" applyFont="1" applyBorder="1" applyAlignment="1">
      <alignment vertical="center" shrinkToFit="1"/>
    </xf>
    <xf numFmtId="0" fontId="2" fillId="0" borderId="2"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188" fontId="6" fillId="8" borderId="5" xfId="0" applyNumberFormat="1" applyFont="1" applyFill="1" applyBorder="1" applyAlignment="1" applyProtection="1">
      <alignment vertical="center" shrinkToFit="1"/>
      <protection locked="0"/>
    </xf>
    <xf numFmtId="188" fontId="0" fillId="8" borderId="5" xfId="0" applyNumberFormat="1" applyFill="1" applyBorder="1" applyAlignment="1" applyProtection="1">
      <alignment vertical="center" shrinkToFit="1"/>
      <protection locked="0"/>
    </xf>
    <xf numFmtId="191" fontId="6" fillId="7" borderId="5" xfId="0" applyNumberFormat="1" applyFont="1" applyFill="1" applyBorder="1" applyAlignment="1">
      <alignment vertical="center" shrinkToFit="1"/>
    </xf>
    <xf numFmtId="191" fontId="0" fillId="7" borderId="5" xfId="0" applyNumberFormat="1" applyFill="1" applyBorder="1" applyAlignment="1">
      <alignment vertical="center" shrinkToFit="1"/>
    </xf>
    <xf numFmtId="192" fontId="6" fillId="7" borderId="5" xfId="0" applyNumberFormat="1" applyFont="1" applyFill="1" applyBorder="1" applyAlignment="1">
      <alignment vertical="center" shrinkToFit="1"/>
    </xf>
    <xf numFmtId="192" fontId="0" fillId="7" borderId="5" xfId="0" applyNumberFormat="1" applyFill="1" applyBorder="1" applyAlignment="1">
      <alignment vertical="center" shrinkToFit="1"/>
    </xf>
    <xf numFmtId="187" fontId="6" fillId="8" borderId="5" xfId="0" applyNumberFormat="1" applyFont="1" applyFill="1" applyBorder="1" applyAlignment="1" applyProtection="1">
      <alignment vertical="center" shrinkToFit="1"/>
      <protection locked="0"/>
    </xf>
    <xf numFmtId="187" fontId="0" fillId="8" borderId="5" xfId="0" applyNumberFormat="1" applyFill="1" applyBorder="1" applyAlignment="1" applyProtection="1">
      <alignment vertical="center" shrinkToFit="1"/>
      <protection locked="0"/>
    </xf>
    <xf numFmtId="188" fontId="6" fillId="8" borderId="10" xfId="0" applyNumberFormat="1" applyFont="1" applyFill="1" applyBorder="1" applyAlignment="1" applyProtection="1">
      <alignment vertical="center" shrinkToFit="1"/>
      <protection locked="0"/>
    </xf>
    <xf numFmtId="188" fontId="6" fillId="8" borderId="7" xfId="0" applyNumberFormat="1" applyFont="1" applyFill="1" applyBorder="1" applyAlignment="1" applyProtection="1">
      <alignment vertical="center" shrinkToFit="1"/>
      <protection locked="0"/>
    </xf>
    <xf numFmtId="184" fontId="6" fillId="8" borderId="5" xfId="0" applyNumberFormat="1" applyFont="1" applyFill="1" applyBorder="1" applyAlignment="1" applyProtection="1">
      <alignment vertical="center" shrinkToFit="1"/>
      <protection locked="0"/>
    </xf>
    <xf numFmtId="178" fontId="6" fillId="8" borderId="5" xfId="0" applyNumberFormat="1" applyFont="1" applyFill="1" applyBorder="1" applyAlignment="1" applyProtection="1">
      <alignment vertical="center" shrinkToFit="1"/>
      <protection locked="0"/>
    </xf>
    <xf numFmtId="178" fontId="0" fillId="8" borderId="5" xfId="0" applyNumberFormat="1" applyFill="1" applyBorder="1" applyAlignment="1" applyProtection="1">
      <alignment vertical="center" shrinkToFit="1"/>
      <protection locked="0"/>
    </xf>
    <xf numFmtId="193" fontId="6" fillId="7" borderId="5" xfId="0" applyNumberFormat="1" applyFont="1" applyFill="1" applyBorder="1" applyAlignment="1">
      <alignment vertical="center" wrapText="1" shrinkToFit="1"/>
    </xf>
    <xf numFmtId="193" fontId="0" fillId="7" borderId="5" xfId="0" applyNumberFormat="1" applyFill="1" applyBorder="1" applyAlignment="1">
      <alignment vertical="center" wrapText="1" shrinkToFit="1"/>
    </xf>
    <xf numFmtId="0" fontId="0" fillId="8" borderId="5" xfId="0" applyFill="1" applyBorder="1" applyAlignment="1" applyProtection="1">
      <alignment vertical="center" shrinkToFit="1"/>
      <protection locked="0"/>
    </xf>
    <xf numFmtId="190" fontId="6" fillId="8" borderId="10" xfId="0" applyNumberFormat="1" applyFont="1" applyFill="1" applyBorder="1" applyAlignment="1" applyProtection="1">
      <alignment vertical="center" shrinkToFit="1"/>
      <protection locked="0"/>
    </xf>
    <xf numFmtId="190" fontId="6" fillId="8" borderId="7" xfId="0" applyNumberFormat="1" applyFont="1" applyFill="1" applyBorder="1" applyAlignment="1" applyProtection="1">
      <alignment vertical="center" shrinkToFit="1"/>
      <protection locked="0"/>
    </xf>
    <xf numFmtId="0" fontId="6" fillId="0" borderId="5" xfId="0" applyFont="1" applyBorder="1" applyAlignment="1">
      <alignment horizontal="center" vertical="center" wrapTex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5" xfId="0" applyFont="1" applyBorder="1" applyAlignment="1">
      <alignment horizontal="distributed" vertical="center" indent="7"/>
    </xf>
    <xf numFmtId="0" fontId="6" fillId="0" borderId="5" xfId="0" applyFont="1" applyBorder="1" applyAlignment="1">
      <alignment horizontal="distributed" vertical="center" indent="1"/>
    </xf>
    <xf numFmtId="0" fontId="0" fillId="0" borderId="5" xfId="0" applyBorder="1" applyAlignment="1">
      <alignment horizontal="center" vertical="center" wrapText="1"/>
    </xf>
    <xf numFmtId="192" fontId="6" fillId="7" borderId="17" xfId="0" applyNumberFormat="1" applyFont="1" applyFill="1" applyBorder="1" applyAlignment="1">
      <alignment vertical="center" shrinkToFit="1"/>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7" borderId="0" xfId="0" applyFont="1" applyFill="1" applyAlignment="1">
      <alignment horizontal="left" vertical="center" shrinkToFi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7" borderId="4"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2"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AF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37352</xdr:colOff>
      <xdr:row>5</xdr:row>
      <xdr:rowOff>134472</xdr:rowOff>
    </xdr:from>
    <xdr:to>
      <xdr:col>13</xdr:col>
      <xdr:colOff>276037</xdr:colOff>
      <xdr:row>7</xdr:row>
      <xdr:rowOff>22413</xdr:rowOff>
    </xdr:to>
    <xdr:sp macro="" textlink="">
      <xdr:nvSpPr>
        <xdr:cNvPr id="9" name="楕円 8">
          <a:extLst>
            <a:ext uri="{FF2B5EF4-FFF2-40B4-BE49-F238E27FC236}">
              <a16:creationId xmlns:a16="http://schemas.microsoft.com/office/drawing/2014/main" id="{F16DA975-ABB6-48B0-9603-062A429EF1E3}"/>
            </a:ext>
          </a:extLst>
        </xdr:cNvPr>
        <xdr:cNvSpPr/>
      </xdr:nvSpPr>
      <xdr:spPr>
        <a:xfrm>
          <a:off x="2596402" y="985372"/>
          <a:ext cx="1146735" cy="2244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20</xdr:row>
      <xdr:rowOff>3174</xdr:rowOff>
    </xdr:from>
    <xdr:to>
      <xdr:col>23</xdr:col>
      <xdr:colOff>316120</xdr:colOff>
      <xdr:row>27</xdr:row>
      <xdr:rowOff>44450</xdr:rowOff>
    </xdr:to>
    <xdr:sp macro="" textlink="">
      <xdr:nvSpPr>
        <xdr:cNvPr id="3" name="テキスト ボックス 2">
          <a:extLst>
            <a:ext uri="{FF2B5EF4-FFF2-40B4-BE49-F238E27FC236}">
              <a16:creationId xmlns:a16="http://schemas.microsoft.com/office/drawing/2014/main" id="{4E49944A-71B0-4501-A467-5E9B62BD0E73}"/>
            </a:ext>
          </a:extLst>
        </xdr:cNvPr>
        <xdr:cNvSpPr txBox="1"/>
      </xdr:nvSpPr>
      <xdr:spPr>
        <a:xfrm>
          <a:off x="8572500" y="3425824"/>
          <a:ext cx="2202070"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補足（事業概況）</a:t>
          </a:r>
          <a:r>
            <a:rPr kumimoji="1" lang="en-US" altLang="ja-JP" sz="1100">
              <a:solidFill>
                <a:srgbClr val="FF0000"/>
              </a:solidFill>
            </a:rPr>
            <a:t>】</a:t>
          </a:r>
        </a:p>
        <a:p>
          <a:r>
            <a:rPr kumimoji="1" lang="ja-JP" altLang="en-US" sz="1100">
              <a:solidFill>
                <a:srgbClr val="FF0000"/>
              </a:solidFill>
            </a:rPr>
            <a:t>事業用自動車数、従業員数、路線、運行系統数、競合している事業者名は、</a:t>
          </a:r>
          <a:r>
            <a:rPr kumimoji="1" lang="ja-JP" altLang="en-US" sz="1100" b="1" u="sng">
              <a:solidFill>
                <a:srgbClr val="FF0000"/>
              </a:solidFill>
            </a:rPr>
            <a:t>全国</a:t>
          </a:r>
          <a:r>
            <a:rPr kumimoji="1" lang="ja-JP" altLang="en-US" sz="1100">
              <a:solidFill>
                <a:srgbClr val="FF0000"/>
              </a:solidFill>
            </a:rPr>
            <a:t>の値を記入してください。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20</xdr:col>
      <xdr:colOff>28575</xdr:colOff>
      <xdr:row>31</xdr:row>
      <xdr:rowOff>104775</xdr:rowOff>
    </xdr:from>
    <xdr:to>
      <xdr:col>23</xdr:col>
      <xdr:colOff>335170</xdr:colOff>
      <xdr:row>37</xdr:row>
      <xdr:rowOff>104775</xdr:rowOff>
    </xdr:to>
    <xdr:sp macro="" textlink="">
      <xdr:nvSpPr>
        <xdr:cNvPr id="2" name="テキスト ボックス 1">
          <a:extLst>
            <a:ext uri="{FF2B5EF4-FFF2-40B4-BE49-F238E27FC236}">
              <a16:creationId xmlns:a16="http://schemas.microsoft.com/office/drawing/2014/main" id="{4A1D16DA-AEDA-4968-8D42-DADAED8DA632}"/>
            </a:ext>
          </a:extLst>
        </xdr:cNvPr>
        <xdr:cNvSpPr txBox="1"/>
      </xdr:nvSpPr>
      <xdr:spPr>
        <a:xfrm>
          <a:off x="8601075" y="5543550"/>
          <a:ext cx="2192545" cy="1085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補足（輸送実績）</a:t>
          </a:r>
          <a:r>
            <a:rPr kumimoji="1" lang="en-US" altLang="ja-JP" sz="1100">
              <a:solidFill>
                <a:srgbClr val="FF0000"/>
              </a:solidFill>
            </a:rPr>
            <a:t>】</a:t>
          </a:r>
        </a:p>
        <a:p>
          <a:r>
            <a:rPr kumimoji="1" lang="ja-JP" altLang="en-US" sz="1100">
              <a:solidFill>
                <a:srgbClr val="FF0000"/>
              </a:solidFill>
            </a:rPr>
            <a:t>管轄区域内で完結する事業者は、管轄区域内の数字と同じ数値を、全国の値にも記入してください。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37352</xdr:colOff>
      <xdr:row>6</xdr:row>
      <xdr:rowOff>147172</xdr:rowOff>
    </xdr:from>
    <xdr:to>
      <xdr:col>13</xdr:col>
      <xdr:colOff>276037</xdr:colOff>
      <xdr:row>8</xdr:row>
      <xdr:rowOff>16063</xdr:rowOff>
    </xdr:to>
    <xdr:sp macro="" textlink="">
      <xdr:nvSpPr>
        <xdr:cNvPr id="2" name="楕円 1">
          <a:extLst>
            <a:ext uri="{FF2B5EF4-FFF2-40B4-BE49-F238E27FC236}">
              <a16:creationId xmlns:a16="http://schemas.microsoft.com/office/drawing/2014/main" id="{8748E662-9908-4D4F-A14A-12901441000A}"/>
            </a:ext>
          </a:extLst>
        </xdr:cNvPr>
        <xdr:cNvSpPr/>
      </xdr:nvSpPr>
      <xdr:spPr>
        <a:xfrm>
          <a:off x="2818652" y="1156822"/>
          <a:ext cx="1146735" cy="2244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20</xdr:row>
      <xdr:rowOff>3174</xdr:rowOff>
    </xdr:from>
    <xdr:to>
      <xdr:col>23</xdr:col>
      <xdr:colOff>312945</xdr:colOff>
      <xdr:row>27</xdr:row>
      <xdr:rowOff>25400</xdr:rowOff>
    </xdr:to>
    <xdr:sp macro="" textlink="">
      <xdr:nvSpPr>
        <xdr:cNvPr id="4" name="テキスト ボックス 3">
          <a:extLst>
            <a:ext uri="{FF2B5EF4-FFF2-40B4-BE49-F238E27FC236}">
              <a16:creationId xmlns:a16="http://schemas.microsoft.com/office/drawing/2014/main" id="{C92E935B-E2D0-4491-A89D-88B180237B8F}"/>
            </a:ext>
          </a:extLst>
        </xdr:cNvPr>
        <xdr:cNvSpPr txBox="1"/>
      </xdr:nvSpPr>
      <xdr:spPr>
        <a:xfrm>
          <a:off x="8572500" y="3425824"/>
          <a:ext cx="2198895" cy="12668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補足（事業概況）</a:t>
          </a:r>
          <a:r>
            <a:rPr kumimoji="1" lang="en-US" altLang="ja-JP" sz="1100">
              <a:solidFill>
                <a:srgbClr val="FF0000"/>
              </a:solidFill>
            </a:rPr>
            <a:t>】</a:t>
          </a:r>
        </a:p>
        <a:p>
          <a:r>
            <a:rPr kumimoji="1" lang="ja-JP" altLang="en-US" sz="1100">
              <a:solidFill>
                <a:srgbClr val="FF0000"/>
              </a:solidFill>
            </a:rPr>
            <a:t>事業用自動車数、従業員数、路線、運行系統数、競合している事業者名は、</a:t>
          </a:r>
          <a:r>
            <a:rPr kumimoji="1" lang="ja-JP" altLang="en-US" sz="1100" b="1" u="sng">
              <a:solidFill>
                <a:srgbClr val="FF0000"/>
              </a:solidFill>
            </a:rPr>
            <a:t>全国</a:t>
          </a:r>
          <a:r>
            <a:rPr kumimoji="1" lang="ja-JP" altLang="en-US" sz="1100">
              <a:solidFill>
                <a:srgbClr val="FF0000"/>
              </a:solidFill>
            </a:rPr>
            <a:t>の値を記入してください。</a:t>
          </a:r>
          <a:endParaRPr kumimoji="1" lang="en-US" altLang="ja-JP" sz="1100">
            <a:solidFill>
              <a:srgbClr val="FF0000"/>
            </a:solidFill>
          </a:endParaRPr>
        </a:p>
        <a:p>
          <a:r>
            <a:rPr kumimoji="1" lang="ja-JP" altLang="en-US" sz="1100">
              <a:solidFill>
                <a:srgbClr val="FF0000"/>
              </a:solidFill>
            </a:rPr>
            <a:t>　</a:t>
          </a:r>
        </a:p>
      </xdr:txBody>
    </xdr:sp>
    <xdr:clientData/>
  </xdr:twoCellAnchor>
  <xdr:twoCellAnchor>
    <xdr:from>
      <xdr:col>20</xdr:col>
      <xdr:colOff>0</xdr:colOff>
      <xdr:row>32</xdr:row>
      <xdr:rowOff>0</xdr:rowOff>
    </xdr:from>
    <xdr:to>
      <xdr:col>23</xdr:col>
      <xdr:colOff>316120</xdr:colOff>
      <xdr:row>38</xdr:row>
      <xdr:rowOff>0</xdr:rowOff>
    </xdr:to>
    <xdr:sp macro="" textlink="">
      <xdr:nvSpPr>
        <xdr:cNvPr id="3" name="テキスト ボックス 2">
          <a:extLst>
            <a:ext uri="{FF2B5EF4-FFF2-40B4-BE49-F238E27FC236}">
              <a16:creationId xmlns:a16="http://schemas.microsoft.com/office/drawing/2014/main" id="{2DAA17AF-AE56-4D07-85C7-DCE85D2C2E65}"/>
            </a:ext>
          </a:extLst>
        </xdr:cNvPr>
        <xdr:cNvSpPr txBox="1"/>
      </xdr:nvSpPr>
      <xdr:spPr>
        <a:xfrm>
          <a:off x="8572500" y="5619750"/>
          <a:ext cx="2202070" cy="1085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補足（輸送実績）</a:t>
          </a:r>
          <a:r>
            <a:rPr kumimoji="1" lang="en-US" altLang="ja-JP" sz="1100">
              <a:solidFill>
                <a:srgbClr val="FF0000"/>
              </a:solidFill>
            </a:rPr>
            <a:t>】</a:t>
          </a:r>
        </a:p>
        <a:p>
          <a:r>
            <a:rPr kumimoji="1" lang="ja-JP" altLang="en-US" sz="1100">
              <a:solidFill>
                <a:srgbClr val="FF0000"/>
              </a:solidFill>
            </a:rPr>
            <a:t>管轄区域内で完結する事業者は、管轄区域内の数字と同じ数値を、全国の値にも記入してください。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107673</xdr:colOff>
      <xdr:row>12</xdr:row>
      <xdr:rowOff>107672</xdr:rowOff>
    </xdr:from>
    <xdr:to>
      <xdr:col>39</xdr:col>
      <xdr:colOff>74543</xdr:colOff>
      <xdr:row>21</xdr:row>
      <xdr:rowOff>69849</xdr:rowOff>
    </xdr:to>
    <xdr:sp macro="" textlink="">
      <xdr:nvSpPr>
        <xdr:cNvPr id="3" name="テキスト ボックス 2">
          <a:extLst>
            <a:ext uri="{FF2B5EF4-FFF2-40B4-BE49-F238E27FC236}">
              <a16:creationId xmlns:a16="http://schemas.microsoft.com/office/drawing/2014/main" id="{B45A376B-1F64-4AF5-83D6-FEADE39343DD}"/>
            </a:ext>
          </a:extLst>
        </xdr:cNvPr>
        <xdr:cNvSpPr txBox="1"/>
      </xdr:nvSpPr>
      <xdr:spPr>
        <a:xfrm>
          <a:off x="14401523" y="2215872"/>
          <a:ext cx="2195720" cy="15306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en-US" altLang="ja-JP" sz="1100">
              <a:solidFill>
                <a:srgbClr val="FF0000"/>
              </a:solidFill>
            </a:rPr>
            <a:t>F</a:t>
          </a:r>
          <a:r>
            <a:rPr kumimoji="1" lang="ja-JP" altLang="en-US" sz="1100">
              <a:solidFill>
                <a:srgbClr val="FF0000"/>
              </a:solidFill>
            </a:rPr>
            <a:t>列に記入するキロ程については、往路と復路でキロ程が異なる場合は、往路と復路の平均値を小数点第</a:t>
          </a:r>
          <a:r>
            <a:rPr kumimoji="1" lang="en-US" altLang="ja-JP" sz="1100">
              <a:solidFill>
                <a:srgbClr val="FF0000"/>
              </a:solidFill>
            </a:rPr>
            <a:t>1</a:t>
          </a:r>
          <a:r>
            <a:rPr kumimoji="1" lang="ja-JP" altLang="en-US" sz="1100">
              <a:solidFill>
                <a:srgbClr val="FF0000"/>
              </a:solidFill>
            </a:rPr>
            <a:t>位まで入力してください。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171450</xdr:colOff>
      <xdr:row>16</xdr:row>
      <xdr:rowOff>0</xdr:rowOff>
    </xdr:from>
    <xdr:to>
      <xdr:col>26</xdr:col>
      <xdr:colOff>463550</xdr:colOff>
      <xdr:row>36</xdr:row>
      <xdr:rowOff>28575</xdr:rowOff>
    </xdr:to>
    <xdr:sp macro="" textlink="">
      <xdr:nvSpPr>
        <xdr:cNvPr id="3" name="テキスト ボックス 2">
          <a:extLst>
            <a:ext uri="{FF2B5EF4-FFF2-40B4-BE49-F238E27FC236}">
              <a16:creationId xmlns:a16="http://schemas.microsoft.com/office/drawing/2014/main" id="{ECEF5DE4-5386-48ED-8D2C-6A28A3D4D1CE}"/>
            </a:ext>
          </a:extLst>
        </xdr:cNvPr>
        <xdr:cNvSpPr txBox="1"/>
      </xdr:nvSpPr>
      <xdr:spPr>
        <a:xfrm>
          <a:off x="8362950" y="2800350"/>
          <a:ext cx="4064000" cy="3552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ja-JP" altLang="en-US" sz="1100">
              <a:solidFill>
                <a:srgbClr val="FF0000"/>
              </a:solidFill>
            </a:rPr>
            <a:t>本様式上では、</a:t>
          </a:r>
          <a:r>
            <a:rPr kumimoji="1" lang="en-US" altLang="ja-JP" sz="1100">
              <a:solidFill>
                <a:srgbClr val="FF0000"/>
              </a:solidFill>
            </a:rPr>
            <a:t>2</a:t>
          </a:r>
          <a:r>
            <a:rPr kumimoji="1" lang="ja-JP" altLang="en-US" sz="1100">
              <a:solidFill>
                <a:srgbClr val="FF0000"/>
              </a:solidFill>
            </a:rPr>
            <a:t>区域までしか記載できないため、管轄区域が</a:t>
          </a:r>
          <a:r>
            <a:rPr kumimoji="1" lang="en-US" altLang="ja-JP" sz="1100">
              <a:solidFill>
                <a:srgbClr val="FF0000"/>
              </a:solidFill>
            </a:rPr>
            <a:t>3</a:t>
          </a:r>
          <a:r>
            <a:rPr kumimoji="1" lang="ja-JP" altLang="en-US" sz="1100">
              <a:solidFill>
                <a:srgbClr val="FF0000"/>
              </a:solidFill>
            </a:rPr>
            <a:t>以上ある場合は、</a:t>
          </a:r>
          <a:r>
            <a:rPr kumimoji="1" lang="en-US" altLang="ja-JP" sz="1100">
              <a:solidFill>
                <a:srgbClr val="FF0000"/>
              </a:solidFill>
            </a:rPr>
            <a:t>B</a:t>
          </a:r>
          <a:r>
            <a:rPr kumimoji="1" lang="ja-JP" altLang="en-US" sz="1100">
              <a:solidFill>
                <a:srgbClr val="FF0000"/>
              </a:solidFill>
            </a:rPr>
            <a:t>様式のうち</a:t>
          </a:r>
          <a:r>
            <a:rPr kumimoji="1" lang="en-US" altLang="ja-JP" sz="1100">
              <a:solidFill>
                <a:srgbClr val="FF0000"/>
              </a:solidFill>
            </a:rPr>
            <a:t>B4</a:t>
          </a:r>
          <a:r>
            <a:rPr kumimoji="1" lang="ja-JP" altLang="en-US" sz="1100">
              <a:solidFill>
                <a:srgbClr val="FF0000"/>
              </a:solidFill>
            </a:rPr>
            <a:t>シートのみ別ファイルで作成して、提出してください。</a:t>
          </a:r>
          <a:endParaRPr kumimoji="1" lang="en-US" altLang="ja-JP" sz="1100">
            <a:solidFill>
              <a:srgbClr val="FF0000"/>
            </a:solidFill>
          </a:endParaRPr>
        </a:p>
        <a:p>
          <a:r>
            <a:rPr kumimoji="1" lang="ja-JP" altLang="en-US" sz="1100" b="1" u="sng">
              <a:solidFill>
                <a:srgbClr val="FF0000"/>
              </a:solidFill>
            </a:rPr>
            <a:t>また、区域名は「管轄区域内」の下の行（</a:t>
          </a:r>
          <a:r>
            <a:rPr kumimoji="1" lang="en-US" altLang="ja-JP" sz="1100" b="1" u="sng">
              <a:solidFill>
                <a:srgbClr val="FF0000"/>
              </a:solidFill>
            </a:rPr>
            <a:t>O19,P19,O27,P27,O41,P41</a:t>
          </a:r>
          <a:r>
            <a:rPr kumimoji="1" lang="ja-JP" altLang="en-US" sz="1100" b="1" u="sng">
              <a:solidFill>
                <a:srgbClr val="FF0000"/>
              </a:solidFill>
            </a:rPr>
            <a:t>セル）に記入してください。</a:t>
          </a:r>
          <a:endParaRPr kumimoji="1" lang="en-US" altLang="ja-JP" sz="1100" b="1" u="sng">
            <a:solidFill>
              <a:srgbClr val="FF0000"/>
            </a:solidFill>
          </a:endParaRPr>
        </a:p>
        <a:p>
          <a:endParaRPr kumimoji="1" lang="en-US" altLang="ja-JP" sz="1100">
            <a:solidFill>
              <a:srgbClr val="FF0000"/>
            </a:solidFill>
          </a:endParaRPr>
        </a:p>
        <a:p>
          <a:r>
            <a:rPr kumimoji="1" lang="ja-JP" altLang="en-US" sz="1100">
              <a:solidFill>
                <a:srgbClr val="FF0000"/>
              </a:solidFill>
            </a:rPr>
            <a:t>（例）管轄区域内に記入する区域が</a:t>
          </a:r>
          <a:r>
            <a:rPr kumimoji="1" lang="en-US" altLang="ja-JP" sz="1100">
              <a:solidFill>
                <a:srgbClr val="FF0000"/>
              </a:solidFill>
            </a:rPr>
            <a:t>3</a:t>
          </a:r>
          <a:r>
            <a:rPr kumimoji="1" lang="ja-JP" altLang="en-US" sz="1100">
              <a:solidFill>
                <a:srgbClr val="FF0000"/>
              </a:solidFill>
            </a:rPr>
            <a:t>ある場合</a:t>
          </a:r>
          <a:endParaRPr kumimoji="1" lang="en-US" altLang="ja-JP" sz="1100">
            <a:solidFill>
              <a:srgbClr val="FF0000"/>
            </a:solidFill>
          </a:endParaRPr>
        </a:p>
        <a:p>
          <a:r>
            <a:rPr kumimoji="1" lang="ja-JP" altLang="en-US" sz="1100">
              <a:solidFill>
                <a:srgbClr val="FF0000"/>
              </a:solidFill>
            </a:rPr>
            <a:t>あいうえお株式会社①</a:t>
          </a:r>
          <a:r>
            <a:rPr kumimoji="1" lang="en-US" altLang="ja-JP" sz="1100">
              <a:solidFill>
                <a:srgbClr val="FF0000"/>
              </a:solidFill>
            </a:rPr>
            <a:t>【B</a:t>
          </a:r>
          <a:r>
            <a:rPr kumimoji="1" lang="ja-JP" altLang="en-US" sz="1100">
              <a:solidFill>
                <a:srgbClr val="FF0000"/>
              </a:solidFill>
            </a:rPr>
            <a:t>様式</a:t>
          </a:r>
          <a:r>
            <a:rPr kumimoji="1" lang="en-US" altLang="ja-JP" sz="1100">
              <a:solidFill>
                <a:srgbClr val="FF0000"/>
              </a:solidFill>
            </a:rPr>
            <a:t>】</a:t>
          </a:r>
          <a:r>
            <a:rPr kumimoji="1" lang="ja-JP" altLang="en-US" sz="1100">
              <a:solidFill>
                <a:srgbClr val="FF0000"/>
              </a:solidFill>
            </a:rPr>
            <a:t>輸送実績報告（乗合・貸切）</a:t>
          </a:r>
          <a:endParaRPr kumimoji="1" lang="en-US" altLang="ja-JP" sz="1100">
            <a:solidFill>
              <a:srgbClr val="FF0000"/>
            </a:solidFill>
          </a:endParaRPr>
        </a:p>
        <a:p>
          <a:r>
            <a:rPr kumimoji="1" lang="ja-JP" altLang="en-US" sz="1100">
              <a:solidFill>
                <a:srgbClr val="FF0000"/>
              </a:solidFill>
            </a:rPr>
            <a:t>　⇒区域１、区域２　を記入</a:t>
          </a:r>
          <a:endParaRPr kumimoji="1" lang="en-US" altLang="ja-JP" sz="1100">
            <a:solidFill>
              <a:srgbClr val="FF0000"/>
            </a:solidFill>
          </a:endParaRPr>
        </a:p>
        <a:p>
          <a:r>
            <a:rPr kumimoji="1" lang="ja-JP" altLang="en-US" sz="1100">
              <a:solidFill>
                <a:srgbClr val="FF0000"/>
              </a:solidFill>
            </a:rPr>
            <a:t>あいうえお株式会社②</a:t>
          </a:r>
          <a:r>
            <a:rPr kumimoji="1" lang="en-US" altLang="ja-JP" sz="1100">
              <a:solidFill>
                <a:srgbClr val="FF0000"/>
              </a:solidFill>
            </a:rPr>
            <a:t>【B</a:t>
          </a:r>
          <a:r>
            <a:rPr kumimoji="1" lang="ja-JP" altLang="en-US" sz="1100">
              <a:solidFill>
                <a:srgbClr val="FF0000"/>
              </a:solidFill>
            </a:rPr>
            <a:t>様式</a:t>
          </a:r>
          <a:r>
            <a:rPr kumimoji="1" lang="en-US" altLang="ja-JP" sz="1100">
              <a:solidFill>
                <a:srgbClr val="FF0000"/>
              </a:solidFill>
            </a:rPr>
            <a:t>】</a:t>
          </a:r>
          <a:r>
            <a:rPr kumimoji="1" lang="ja-JP" altLang="en-US" sz="1100">
              <a:solidFill>
                <a:srgbClr val="FF0000"/>
              </a:solidFill>
            </a:rPr>
            <a:t>輸送実績報告（乗合・貸切）</a:t>
          </a:r>
          <a:endParaRPr kumimoji="1" lang="en-US" altLang="ja-JP" sz="1100">
            <a:solidFill>
              <a:srgbClr val="FF0000"/>
            </a:solidFill>
          </a:endParaRPr>
        </a:p>
        <a:p>
          <a:r>
            <a:rPr kumimoji="1" lang="ja-JP" altLang="en-US" sz="1100">
              <a:solidFill>
                <a:srgbClr val="FF0000"/>
              </a:solidFill>
            </a:rPr>
            <a:t>　⇒区域３　を記入</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また、管轄区域内で完結する事業者は、管轄区域内の数字と同じ数値を、全国の値にも記入してください。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207065</xdr:colOff>
      <xdr:row>6</xdr:row>
      <xdr:rowOff>33130</xdr:rowOff>
    </xdr:from>
    <xdr:to>
      <xdr:col>17</xdr:col>
      <xdr:colOff>215348</xdr:colOff>
      <xdr:row>11</xdr:row>
      <xdr:rowOff>114300</xdr:rowOff>
    </xdr:to>
    <xdr:sp macro="" textlink="">
      <xdr:nvSpPr>
        <xdr:cNvPr id="2" name="テキスト ボックス 1">
          <a:extLst>
            <a:ext uri="{FF2B5EF4-FFF2-40B4-BE49-F238E27FC236}">
              <a16:creationId xmlns:a16="http://schemas.microsoft.com/office/drawing/2014/main" id="{47724214-C132-43BE-8166-09B0476013DD}"/>
            </a:ext>
          </a:extLst>
        </xdr:cNvPr>
        <xdr:cNvSpPr txBox="1"/>
      </xdr:nvSpPr>
      <xdr:spPr>
        <a:xfrm>
          <a:off x="8598590" y="1176130"/>
          <a:ext cx="2751483" cy="103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ja-JP" altLang="en-US" sz="1100">
              <a:solidFill>
                <a:srgbClr val="FF0000"/>
              </a:solidFill>
            </a:rPr>
            <a:t>記載する行数が足りない場合は、「行の追加」により、追加して記入ください。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9525</xdr:colOff>
      <xdr:row>15</xdr:row>
      <xdr:rowOff>152401</xdr:rowOff>
    </xdr:from>
    <xdr:to>
      <xdr:col>23</xdr:col>
      <xdr:colOff>325645</xdr:colOff>
      <xdr:row>23</xdr:row>
      <xdr:rowOff>73026</xdr:rowOff>
    </xdr:to>
    <xdr:sp macro="" textlink="">
      <xdr:nvSpPr>
        <xdr:cNvPr id="3" name="テキスト ボックス 2">
          <a:extLst>
            <a:ext uri="{FF2B5EF4-FFF2-40B4-BE49-F238E27FC236}">
              <a16:creationId xmlns:a16="http://schemas.microsoft.com/office/drawing/2014/main" id="{EFB9F61A-B819-48A3-A73C-FB417B43AB1C}"/>
            </a:ext>
          </a:extLst>
        </xdr:cNvPr>
        <xdr:cNvSpPr txBox="1"/>
      </xdr:nvSpPr>
      <xdr:spPr>
        <a:xfrm>
          <a:off x="8582025" y="2771776"/>
          <a:ext cx="2202070" cy="13112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補足（事業概況）</a:t>
          </a:r>
          <a:r>
            <a:rPr kumimoji="1" lang="en-US" altLang="ja-JP" sz="1100">
              <a:solidFill>
                <a:srgbClr val="FF0000"/>
              </a:solidFill>
            </a:rPr>
            <a:t>】</a:t>
          </a:r>
        </a:p>
        <a:p>
          <a:r>
            <a:rPr kumimoji="1" lang="ja-JP" altLang="en-US" sz="1100">
              <a:solidFill>
                <a:srgbClr val="FF0000"/>
              </a:solidFill>
            </a:rPr>
            <a:t>事業用自動車数、従業員数、路線、運行系統数、競合している事業者名は、</a:t>
          </a:r>
          <a:r>
            <a:rPr kumimoji="1" lang="ja-JP" altLang="en-US" sz="1100" b="1" u="sng">
              <a:solidFill>
                <a:srgbClr val="FF0000"/>
              </a:solidFill>
            </a:rPr>
            <a:t>全国</a:t>
          </a:r>
          <a:r>
            <a:rPr kumimoji="1" lang="ja-JP" altLang="en-US" sz="1100">
              <a:solidFill>
                <a:srgbClr val="FF0000"/>
              </a:solidFill>
            </a:rPr>
            <a:t>の値を記入してください。</a:t>
          </a:r>
          <a:endParaRPr kumimoji="1" lang="en-US" altLang="ja-JP" sz="1100">
            <a:solidFill>
              <a:srgbClr val="FF0000"/>
            </a:solidFill>
          </a:endParaRPr>
        </a:p>
      </xdr:txBody>
    </xdr:sp>
    <xdr:clientData/>
  </xdr:twoCellAnchor>
  <xdr:twoCellAnchor>
    <xdr:from>
      <xdr:col>20</xdr:col>
      <xdr:colOff>25400</xdr:colOff>
      <xdr:row>26</xdr:row>
      <xdr:rowOff>130175</xdr:rowOff>
    </xdr:from>
    <xdr:to>
      <xdr:col>23</xdr:col>
      <xdr:colOff>344695</xdr:colOff>
      <xdr:row>32</xdr:row>
      <xdr:rowOff>130175</xdr:rowOff>
    </xdr:to>
    <xdr:sp macro="" textlink="">
      <xdr:nvSpPr>
        <xdr:cNvPr id="2" name="テキスト ボックス 1">
          <a:extLst>
            <a:ext uri="{FF2B5EF4-FFF2-40B4-BE49-F238E27FC236}">
              <a16:creationId xmlns:a16="http://schemas.microsoft.com/office/drawing/2014/main" id="{DF99071B-6B48-43A2-A545-434BC57C337C}"/>
            </a:ext>
          </a:extLst>
        </xdr:cNvPr>
        <xdr:cNvSpPr txBox="1"/>
      </xdr:nvSpPr>
      <xdr:spPr>
        <a:xfrm>
          <a:off x="8597900" y="4664075"/>
          <a:ext cx="2205245" cy="1085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補足（輸送実績）</a:t>
          </a:r>
          <a:r>
            <a:rPr kumimoji="1" lang="en-US" altLang="ja-JP" sz="1100">
              <a:solidFill>
                <a:srgbClr val="FF0000"/>
              </a:solidFill>
            </a:rPr>
            <a:t>】</a:t>
          </a:r>
        </a:p>
        <a:p>
          <a:r>
            <a:rPr kumimoji="1" lang="ja-JP" altLang="en-US" sz="1100">
              <a:solidFill>
                <a:srgbClr val="FF0000"/>
              </a:solidFill>
            </a:rPr>
            <a:t>管轄区域内で完結する事業者は、管轄区域内の数字と同じ数値を、全国の値にも記入してください。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6797</xdr:colOff>
      <xdr:row>1</xdr:row>
      <xdr:rowOff>162034</xdr:rowOff>
    </xdr:from>
    <xdr:to>
      <xdr:col>20</xdr:col>
      <xdr:colOff>626866</xdr:colOff>
      <xdr:row>3</xdr:row>
      <xdr:rowOff>3831</xdr:rowOff>
    </xdr:to>
    <xdr:sp macro="" textlink="">
      <xdr:nvSpPr>
        <xdr:cNvPr id="3" name="右中かっこ 2">
          <a:extLst>
            <a:ext uri="{FF2B5EF4-FFF2-40B4-BE49-F238E27FC236}">
              <a16:creationId xmlns:a16="http://schemas.microsoft.com/office/drawing/2014/main" id="{23824BEC-04D7-47ED-B7DE-078F061CB038}"/>
            </a:ext>
          </a:extLst>
        </xdr:cNvPr>
        <xdr:cNvSpPr/>
      </xdr:nvSpPr>
      <xdr:spPr>
        <a:xfrm rot="5400000">
          <a:off x="7768988" y="-2548379"/>
          <a:ext cx="166353" cy="1066718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18086</xdr:colOff>
      <xdr:row>1</xdr:row>
      <xdr:rowOff>159212</xdr:rowOff>
    </xdr:from>
    <xdr:to>
      <xdr:col>38</xdr:col>
      <xdr:colOff>10210</xdr:colOff>
      <xdr:row>3</xdr:row>
      <xdr:rowOff>1009</xdr:rowOff>
    </xdr:to>
    <xdr:sp macro="" textlink="">
      <xdr:nvSpPr>
        <xdr:cNvPr id="4" name="右中かっこ 3">
          <a:extLst>
            <a:ext uri="{FF2B5EF4-FFF2-40B4-BE49-F238E27FC236}">
              <a16:creationId xmlns:a16="http://schemas.microsoft.com/office/drawing/2014/main" id="{D1A1FC4B-E6F1-4FF8-8678-DC7BE9F2F7BF}"/>
            </a:ext>
          </a:extLst>
        </xdr:cNvPr>
        <xdr:cNvSpPr/>
      </xdr:nvSpPr>
      <xdr:spPr>
        <a:xfrm rot="5400000">
          <a:off x="18455332" y="-2551201"/>
          <a:ext cx="166353" cy="1066718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615939</xdr:colOff>
      <xdr:row>2</xdr:row>
      <xdr:rowOff>1166</xdr:rowOff>
    </xdr:from>
    <xdr:to>
      <xdr:col>44</xdr:col>
      <xdr:colOff>327</xdr:colOff>
      <xdr:row>3</xdr:row>
      <xdr:rowOff>5241</xdr:rowOff>
    </xdr:to>
    <xdr:sp macro="" textlink="">
      <xdr:nvSpPr>
        <xdr:cNvPr id="5" name="右中かっこ 4">
          <a:extLst>
            <a:ext uri="{FF2B5EF4-FFF2-40B4-BE49-F238E27FC236}">
              <a16:creationId xmlns:a16="http://schemas.microsoft.com/office/drawing/2014/main" id="{967DCADA-0913-4706-913E-C28CF8702E4D}"/>
            </a:ext>
          </a:extLst>
        </xdr:cNvPr>
        <xdr:cNvSpPr/>
      </xdr:nvSpPr>
      <xdr:spPr>
        <a:xfrm rot="5400000">
          <a:off x="25656706" y="896621"/>
          <a:ext cx="166353" cy="3780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612566</xdr:colOff>
      <xdr:row>2</xdr:row>
      <xdr:rowOff>3988</xdr:rowOff>
    </xdr:from>
    <xdr:to>
      <xdr:col>68</xdr:col>
      <xdr:colOff>609955</xdr:colOff>
      <xdr:row>3</xdr:row>
      <xdr:rowOff>8063</xdr:rowOff>
    </xdr:to>
    <xdr:sp macro="" textlink="">
      <xdr:nvSpPr>
        <xdr:cNvPr id="6" name="右中かっこ 5">
          <a:extLst>
            <a:ext uri="{FF2B5EF4-FFF2-40B4-BE49-F238E27FC236}">
              <a16:creationId xmlns:a16="http://schemas.microsoft.com/office/drawing/2014/main" id="{F2771AEC-577B-4383-BCE1-A4C8B1AC992E}"/>
            </a:ext>
          </a:extLst>
        </xdr:cNvPr>
        <xdr:cNvSpPr/>
      </xdr:nvSpPr>
      <xdr:spPr>
        <a:xfrm rot="5400000">
          <a:off x="35379000" y="-5058557"/>
          <a:ext cx="166353" cy="15696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11068</xdr:colOff>
      <xdr:row>1</xdr:row>
      <xdr:rowOff>159210</xdr:rowOff>
    </xdr:from>
    <xdr:to>
      <xdr:col>87</xdr:col>
      <xdr:colOff>624068</xdr:colOff>
      <xdr:row>3</xdr:row>
      <xdr:rowOff>1007</xdr:rowOff>
    </xdr:to>
    <xdr:sp macro="" textlink="">
      <xdr:nvSpPr>
        <xdr:cNvPr id="7" name="右中かっこ 6">
          <a:extLst>
            <a:ext uri="{FF2B5EF4-FFF2-40B4-BE49-F238E27FC236}">
              <a16:creationId xmlns:a16="http://schemas.microsoft.com/office/drawing/2014/main" id="{27C5285D-8A8F-4E4A-A93A-99F96CE4C0BC}"/>
            </a:ext>
          </a:extLst>
        </xdr:cNvPr>
        <xdr:cNvSpPr/>
      </xdr:nvSpPr>
      <xdr:spPr>
        <a:xfrm rot="5400000">
          <a:off x="49214058" y="-4699613"/>
          <a:ext cx="166353" cy="11916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2</xdr:row>
      <xdr:rowOff>162984</xdr:rowOff>
    </xdr:from>
    <xdr:to>
      <xdr:col>14</xdr:col>
      <xdr:colOff>412750</xdr:colOff>
      <xdr:row>4</xdr:row>
      <xdr:rowOff>146050</xdr:rowOff>
    </xdr:to>
    <xdr:sp macro="" textlink="">
      <xdr:nvSpPr>
        <xdr:cNvPr id="2" name="テキスト ボックス 1">
          <a:extLst>
            <a:ext uri="{FF2B5EF4-FFF2-40B4-BE49-F238E27FC236}">
              <a16:creationId xmlns:a16="http://schemas.microsoft.com/office/drawing/2014/main" id="{44319AF5-FAD7-F47D-DDBF-BC84BE05990D}"/>
            </a:ext>
          </a:extLst>
        </xdr:cNvPr>
        <xdr:cNvSpPr txBox="1"/>
      </xdr:nvSpPr>
      <xdr:spPr>
        <a:xfrm>
          <a:off x="6515100" y="1344084"/>
          <a:ext cx="2698750" cy="313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B1.</a:t>
          </a:r>
          <a:r>
            <a:rPr kumimoji="1" lang="ja-JP" altLang="en-US" sz="1100">
              <a:latin typeface="ＭＳ Ｐゴシック" panose="020B0600070205080204" pitchFamily="50" charset="-128"/>
              <a:ea typeface="ＭＳ Ｐゴシック" panose="020B0600070205080204" pitchFamily="50" charset="-128"/>
            </a:rPr>
            <a:t>第２号第１表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路線定期運行</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46552</xdr:colOff>
      <xdr:row>2</xdr:row>
      <xdr:rowOff>162984</xdr:rowOff>
    </xdr:from>
    <xdr:to>
      <xdr:col>32</xdr:col>
      <xdr:colOff>95250</xdr:colOff>
      <xdr:row>4</xdr:row>
      <xdr:rowOff>146050</xdr:rowOff>
    </xdr:to>
    <xdr:sp macro="" textlink="">
      <xdr:nvSpPr>
        <xdr:cNvPr id="8" name="テキスト ボックス 7">
          <a:extLst>
            <a:ext uri="{FF2B5EF4-FFF2-40B4-BE49-F238E27FC236}">
              <a16:creationId xmlns:a16="http://schemas.microsoft.com/office/drawing/2014/main" id="{D3D84A59-DBDB-6696-8BE8-0BF1C7834371}"/>
            </a:ext>
          </a:extLst>
        </xdr:cNvPr>
        <xdr:cNvSpPr txBox="1"/>
      </xdr:nvSpPr>
      <xdr:spPr>
        <a:xfrm>
          <a:off x="17020102" y="1344084"/>
          <a:ext cx="3191948" cy="313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B2.</a:t>
          </a:r>
          <a:r>
            <a:rPr kumimoji="1" lang="ja-JP" altLang="en-US" sz="1100">
              <a:latin typeface="ＭＳ Ｐゴシック" panose="020B0600070205080204" pitchFamily="50" charset="-128"/>
              <a:ea typeface="ＭＳ Ｐゴシック" panose="020B0600070205080204" pitchFamily="50" charset="-128"/>
            </a:rPr>
            <a:t>第２号第１表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乗合②</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路線不定期運行</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529150</xdr:colOff>
      <xdr:row>3</xdr:row>
      <xdr:rowOff>10584</xdr:rowOff>
    </xdr:from>
    <xdr:to>
      <xdr:col>44</xdr:col>
      <xdr:colOff>49389</xdr:colOff>
      <xdr:row>4</xdr:row>
      <xdr:rowOff>158750</xdr:rowOff>
    </xdr:to>
    <xdr:sp macro="" textlink="">
      <xdr:nvSpPr>
        <xdr:cNvPr id="9" name="テキスト ボックス 8">
          <a:extLst>
            <a:ext uri="{FF2B5EF4-FFF2-40B4-BE49-F238E27FC236}">
              <a16:creationId xmlns:a16="http://schemas.microsoft.com/office/drawing/2014/main" id="{3C53C11E-2FA9-5CA8-B539-63C1F7BE6179}"/>
            </a:ext>
          </a:extLst>
        </xdr:cNvPr>
        <xdr:cNvSpPr txBox="1"/>
      </xdr:nvSpPr>
      <xdr:spPr>
        <a:xfrm>
          <a:off x="31926372" y="1351140"/>
          <a:ext cx="3287906" cy="310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B3.</a:t>
          </a:r>
          <a:r>
            <a:rPr kumimoji="1" lang="ja-JP" altLang="en-US" sz="1100">
              <a:latin typeface="ＭＳ Ｐゴシック" panose="020B0600070205080204" pitchFamily="50" charset="-128"/>
              <a:ea typeface="ＭＳ Ｐゴシック" panose="020B0600070205080204" pitchFamily="50" charset="-128"/>
            </a:rPr>
            <a:t>第２号第２表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路線定期・不定期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共通</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518567</xdr:colOff>
      <xdr:row>3</xdr:row>
      <xdr:rowOff>10584</xdr:rowOff>
    </xdr:from>
    <xdr:to>
      <xdr:col>58</xdr:col>
      <xdr:colOff>500945</xdr:colOff>
      <xdr:row>4</xdr:row>
      <xdr:rowOff>158750</xdr:rowOff>
    </xdr:to>
    <xdr:sp macro="" textlink="">
      <xdr:nvSpPr>
        <xdr:cNvPr id="10" name="テキスト ボックス 9">
          <a:extLst>
            <a:ext uri="{FF2B5EF4-FFF2-40B4-BE49-F238E27FC236}">
              <a16:creationId xmlns:a16="http://schemas.microsoft.com/office/drawing/2014/main" id="{CBB4AEFD-AC73-915D-FB93-0CF6CCA0B71C}"/>
            </a:ext>
          </a:extLst>
        </xdr:cNvPr>
        <xdr:cNvSpPr txBox="1"/>
      </xdr:nvSpPr>
      <xdr:spPr>
        <a:xfrm>
          <a:off x="41962900" y="1351140"/>
          <a:ext cx="2494156" cy="310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B4.</a:t>
          </a:r>
          <a:r>
            <a:rPr kumimoji="1" lang="ja-JP" altLang="en-US" sz="1100">
              <a:latin typeface="ＭＳ Ｐゴシック" panose="020B0600070205080204" pitchFamily="50" charset="-128"/>
              <a:ea typeface="ＭＳ Ｐゴシック" panose="020B0600070205080204" pitchFamily="50" charset="-128"/>
            </a:rPr>
            <a:t>第２号第３表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区域運行</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0</xdr:colOff>
      <xdr:row>3</xdr:row>
      <xdr:rowOff>10584</xdr:rowOff>
    </xdr:from>
    <xdr:to>
      <xdr:col>79</xdr:col>
      <xdr:colOff>63500</xdr:colOff>
      <xdr:row>4</xdr:row>
      <xdr:rowOff>158750</xdr:rowOff>
    </xdr:to>
    <xdr:sp macro="" textlink="">
      <xdr:nvSpPr>
        <xdr:cNvPr id="11" name="テキスト ボックス 10">
          <a:extLst>
            <a:ext uri="{FF2B5EF4-FFF2-40B4-BE49-F238E27FC236}">
              <a16:creationId xmlns:a16="http://schemas.microsoft.com/office/drawing/2014/main" id="{DF9D4151-E4A0-E38E-025D-B3C5A4939C21}"/>
            </a:ext>
          </a:extLst>
        </xdr:cNvPr>
        <xdr:cNvSpPr txBox="1"/>
      </xdr:nvSpPr>
      <xdr:spPr>
        <a:xfrm>
          <a:off x="56758400" y="1351140"/>
          <a:ext cx="2331878" cy="310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B6.</a:t>
          </a:r>
          <a:r>
            <a:rPr kumimoji="1" lang="ja-JP" altLang="en-US" sz="1100">
              <a:latin typeface="ＭＳ Ｐゴシック" panose="020B0600070205080204" pitchFamily="50" charset="-128"/>
              <a:ea typeface="ＭＳ Ｐゴシック" panose="020B0600070205080204" pitchFamily="50" charset="-128"/>
            </a:rPr>
            <a:t>第３号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一般貸切</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88E4B-5BDF-4F7B-A5A0-7559C121E1E7}" name="テーブル1" displayName="テーブル1" ref="A1:A55" totalsRowShown="0">
  <autoFilter ref="A1:A55" xr:uid="{CEF88E4B-5BDF-4F7B-A5A0-7559C121E1E7}"/>
  <tableColumns count="1">
    <tableColumn id="1" xr3:uid="{1D0E2A72-E86E-46ED-97B8-E489DD3695DB}" name="運輸支局等名称"/>
  </tableColumns>
  <tableStyleInfo name="TableStyleLight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tables/table1.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F318-6D56-4283-8E88-25C2E333A573}">
  <sheetPr codeName="Sheet2">
    <pageSetUpPr fitToPage="1"/>
  </sheetPr>
  <dimension ref="A1:E27"/>
  <sheetViews>
    <sheetView tabSelected="1" view="pageBreakPreview" zoomScaleNormal="100" zoomScaleSheetLayoutView="100" workbookViewId="0">
      <selection activeCell="D9" sqref="D9"/>
    </sheetView>
  </sheetViews>
  <sheetFormatPr defaultRowHeight="13"/>
  <cols>
    <col min="2" max="2" width="24.6328125" customWidth="1"/>
    <col min="3" max="3" width="32.6328125" customWidth="1"/>
    <col min="4" max="4" width="50.6328125" customWidth="1"/>
    <col min="5" max="5" width="20.6328125" customWidth="1"/>
  </cols>
  <sheetData>
    <row r="1" spans="1:5">
      <c r="A1" t="s">
        <v>290</v>
      </c>
    </row>
    <row r="2" spans="1:5" ht="13.5" thickBot="1"/>
    <row r="3" spans="1:5" ht="38.15" customHeight="1" thickBot="1">
      <c r="B3" s="141" t="s">
        <v>289</v>
      </c>
      <c r="C3" s="133" t="s">
        <v>287</v>
      </c>
      <c r="D3" s="134" t="s">
        <v>288</v>
      </c>
    </row>
    <row r="4" spans="1:5">
      <c r="B4" s="155" t="s">
        <v>280</v>
      </c>
      <c r="C4" s="135" t="s">
        <v>281</v>
      </c>
      <c r="D4" s="136" t="s">
        <v>274</v>
      </c>
    </row>
    <row r="5" spans="1:5">
      <c r="B5" s="156"/>
      <c r="C5" s="132" t="s">
        <v>282</v>
      </c>
      <c r="D5" s="137" t="str">
        <f>D4&amp;"長"</f>
        <v>○○運輸監理部又は○○運輸支局長</v>
      </c>
    </row>
    <row r="6" spans="1:5">
      <c r="B6" s="142"/>
      <c r="C6" s="132"/>
      <c r="D6" s="138"/>
    </row>
    <row r="7" spans="1:5">
      <c r="B7" s="156" t="s">
        <v>284</v>
      </c>
      <c r="C7" s="132" t="s">
        <v>294</v>
      </c>
      <c r="D7" s="137"/>
      <c r="E7" t="s">
        <v>293</v>
      </c>
    </row>
    <row r="8" spans="1:5">
      <c r="B8" s="156"/>
      <c r="C8" s="132" t="s">
        <v>292</v>
      </c>
      <c r="D8" s="137"/>
      <c r="E8" t="s">
        <v>283</v>
      </c>
    </row>
    <row r="9" spans="1:5">
      <c r="B9" s="142"/>
      <c r="C9" s="132"/>
      <c r="D9" s="138"/>
    </row>
    <row r="10" spans="1:5">
      <c r="B10" s="157" t="s">
        <v>285</v>
      </c>
      <c r="C10" s="143" t="s">
        <v>279</v>
      </c>
      <c r="D10" s="139"/>
    </row>
    <row r="11" spans="1:5" ht="52" customHeight="1">
      <c r="B11" s="157"/>
      <c r="C11" s="143" t="s">
        <v>31</v>
      </c>
      <c r="D11" s="137"/>
    </row>
    <row r="12" spans="1:5">
      <c r="B12" s="157"/>
      <c r="C12" s="143" t="s">
        <v>30</v>
      </c>
      <c r="D12" s="137"/>
    </row>
    <row r="13" spans="1:5">
      <c r="B13" s="157"/>
      <c r="C13" s="143" t="s">
        <v>192</v>
      </c>
      <c r="D13" s="137"/>
    </row>
    <row r="14" spans="1:5">
      <c r="B14" s="157"/>
      <c r="C14" s="143" t="s">
        <v>29</v>
      </c>
      <c r="D14" s="139"/>
    </row>
    <row r="15" spans="1:5">
      <c r="B15" s="142"/>
      <c r="C15" s="132"/>
      <c r="D15" s="138"/>
    </row>
    <row r="16" spans="1:5">
      <c r="B16" s="156" t="s">
        <v>286</v>
      </c>
      <c r="C16" s="132" t="s">
        <v>275</v>
      </c>
      <c r="D16" s="137"/>
    </row>
    <row r="17" spans="2:5">
      <c r="B17" s="156"/>
      <c r="C17" s="132" t="s">
        <v>276</v>
      </c>
      <c r="D17" s="137"/>
    </row>
    <row r="18" spans="2:5">
      <c r="B18" s="156"/>
      <c r="C18" s="132" t="s">
        <v>277</v>
      </c>
      <c r="D18" s="137"/>
    </row>
    <row r="19" spans="2:5" ht="13.5" thickBot="1">
      <c r="B19" s="158"/>
      <c r="C19" s="140" t="s">
        <v>278</v>
      </c>
      <c r="D19" s="150"/>
    </row>
    <row r="21" spans="2:5">
      <c r="B21" t="s">
        <v>291</v>
      </c>
    </row>
    <row r="22" spans="2:5" ht="40" customHeight="1">
      <c r="B22" s="159" t="s">
        <v>302</v>
      </c>
      <c r="C22" s="159"/>
      <c r="D22" s="159"/>
      <c r="E22" s="159"/>
    </row>
    <row r="23" spans="2:5" ht="40" customHeight="1">
      <c r="B23" s="153" t="s">
        <v>299</v>
      </c>
      <c r="C23" s="153"/>
      <c r="D23" s="153"/>
      <c r="E23" s="153"/>
    </row>
    <row r="24" spans="2:5" ht="40" customHeight="1">
      <c r="B24" s="153" t="s">
        <v>295</v>
      </c>
      <c r="C24" s="153"/>
      <c r="D24" s="153"/>
      <c r="E24" s="153"/>
    </row>
    <row r="25" spans="2:5" ht="40" customHeight="1">
      <c r="B25" s="153" t="s">
        <v>296</v>
      </c>
      <c r="C25" s="153"/>
      <c r="D25" s="153"/>
      <c r="E25" s="153"/>
    </row>
    <row r="26" spans="2:5" ht="40" customHeight="1">
      <c r="B26" s="154" t="s">
        <v>297</v>
      </c>
      <c r="C26" s="154"/>
      <c r="D26" s="154"/>
      <c r="E26" s="154"/>
    </row>
    <row r="27" spans="2:5" ht="40" customHeight="1">
      <c r="B27" s="153" t="s">
        <v>298</v>
      </c>
      <c r="C27" s="153"/>
      <c r="D27" s="153"/>
      <c r="E27" s="153"/>
    </row>
  </sheetData>
  <sheetProtection algorithmName="SHA-512" hashValue="pseL7KbQQqwT5QTIIrxaOn/lUrj4XksgqcVOkHMiNT/7n+LDubFr4ZbStdPcdyR2r1s7HQ6oIdAsOaHx0rUS9g==" saltValue="7Q/VQEasM9GGIrLUzksfGw==" spinCount="100000" sheet="1" objects="1" scenarios="1"/>
  <mergeCells count="10">
    <mergeCell ref="B23:E23"/>
    <mergeCell ref="B25:E25"/>
    <mergeCell ref="B26:E26"/>
    <mergeCell ref="B27:E27"/>
    <mergeCell ref="B4:B5"/>
    <mergeCell ref="B7:B8"/>
    <mergeCell ref="B10:B14"/>
    <mergeCell ref="B16:B19"/>
    <mergeCell ref="B22:E22"/>
    <mergeCell ref="B24:E24"/>
  </mergeCells>
  <phoneticPr fontId="1"/>
  <dataValidations count="1">
    <dataValidation type="list" allowBlank="1" showInputMessage="1" showErrorMessage="1" error="該当する場合は「〇」を選択してください。該当しない場合は、選択なし（空白）にしてください。" sqref="D16:D19" xr:uid="{66172283-AC0A-4F20-9806-3D4AEF4694EF}">
      <formula1>"〇,"</formula1>
    </dataValidation>
  </dataValidations>
  <pageMargins left="0.7" right="0.7" top="0.75" bottom="0.75" header="0.3" footer="0.3"/>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27391B-86A8-43FC-BF91-0FD56BB698B3}">
          <x14:formula1>
            <xm:f>【編集不可】運輸支局等一覧!$A$2:$A$55</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3"/>
  <sheetViews>
    <sheetView view="pageBreakPreview" topLeftCell="J14" zoomScaleNormal="100" zoomScaleSheetLayoutView="100" workbookViewId="0">
      <selection activeCell="P38" sqref="P38"/>
    </sheetView>
  </sheetViews>
  <sheetFormatPr defaultColWidth="9" defaultRowHeight="13"/>
  <cols>
    <col min="1" max="1" width="2.453125" style="4" customWidth="1"/>
    <col min="2" max="2" width="17" style="4" customWidth="1"/>
    <col min="3" max="3" width="2.453125" style="4" customWidth="1"/>
    <col min="4" max="4" width="5.6328125" style="4" customWidth="1"/>
    <col min="5" max="12" width="2.453125" style="4" customWidth="1"/>
    <col min="13" max="13" width="5.6328125" style="4" customWidth="1"/>
    <col min="14" max="14" width="4.26953125" style="4" customWidth="1"/>
    <col min="15" max="16" width="24.6328125" style="4" customWidth="1"/>
    <col min="17" max="19" width="2.453125" style="4" customWidth="1"/>
    <col min="20" max="16384" width="9" style="4"/>
  </cols>
  <sheetData>
    <row r="1" spans="1:20" s="1" customFormat="1" ht="14.25" customHeight="1">
      <c r="A1" s="69" t="s">
        <v>125</v>
      </c>
      <c r="B1" s="69"/>
      <c r="C1" s="69"/>
      <c r="D1" s="69"/>
      <c r="E1" s="69"/>
      <c r="F1" s="69"/>
      <c r="G1" s="69"/>
      <c r="H1" s="69"/>
      <c r="I1" s="69"/>
      <c r="J1" s="69"/>
      <c r="K1" s="69"/>
      <c r="L1" s="69"/>
      <c r="M1" s="69"/>
      <c r="N1" s="69"/>
      <c r="O1" s="69"/>
      <c r="P1" s="69"/>
      <c r="Q1" s="69"/>
      <c r="R1" s="69"/>
      <c r="S1" s="69"/>
    </row>
    <row r="2" spans="1:20" s="1" customFormat="1" ht="12.75" customHeight="1">
      <c r="A2" s="69"/>
      <c r="B2" s="69"/>
      <c r="C2" s="69"/>
      <c r="D2" s="69"/>
      <c r="E2" s="69"/>
      <c r="F2" s="69"/>
      <c r="G2" s="69"/>
      <c r="H2" s="69"/>
      <c r="I2" s="69"/>
      <c r="J2" s="69"/>
      <c r="K2" s="69"/>
      <c r="L2" s="69"/>
      <c r="M2" s="69"/>
      <c r="N2" s="69"/>
      <c r="O2" s="69"/>
      <c r="P2" s="69"/>
      <c r="Q2" s="69"/>
      <c r="R2" s="69"/>
      <c r="S2" s="69"/>
    </row>
    <row r="3" spans="1:20" s="1" customFormat="1" ht="14.25" customHeight="1">
      <c r="A3" s="69"/>
      <c r="B3" s="69"/>
      <c r="C3" s="69"/>
      <c r="D3" s="69"/>
      <c r="E3" s="69"/>
      <c r="F3" s="69"/>
      <c r="G3" s="69"/>
      <c r="H3" s="69"/>
      <c r="I3" s="69"/>
      <c r="J3" s="69"/>
      <c r="K3" s="69"/>
      <c r="L3" s="69"/>
      <c r="M3" s="69"/>
      <c r="N3" s="69"/>
      <c r="O3" s="70" t="s">
        <v>101</v>
      </c>
      <c r="P3" s="147">
        <f>【必ずご記入ください】共通項目!D10</f>
        <v>0</v>
      </c>
      <c r="Q3" s="160" t="s">
        <v>36</v>
      </c>
      <c r="R3" s="161"/>
      <c r="S3" s="71"/>
    </row>
    <row r="4" spans="1:20" s="1" customFormat="1" ht="12.75" customHeight="1">
      <c r="A4" s="69"/>
      <c r="B4" s="69"/>
      <c r="C4" s="69"/>
      <c r="D4" s="69"/>
      <c r="E4" s="69"/>
      <c r="F4" s="69"/>
      <c r="G4" s="69"/>
      <c r="H4" s="69"/>
      <c r="I4" s="69"/>
      <c r="J4" s="69"/>
      <c r="K4" s="69"/>
      <c r="L4" s="69"/>
      <c r="M4" s="69"/>
      <c r="N4" s="69"/>
      <c r="O4" s="69"/>
      <c r="P4" s="69"/>
      <c r="Q4" s="69"/>
      <c r="R4" s="69"/>
      <c r="S4" s="69"/>
    </row>
    <row r="5" spans="1:20"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row>
    <row r="6" spans="1:20" s="1" customFormat="1" ht="12.75" customHeight="1">
      <c r="A6" s="69"/>
      <c r="B6" s="69"/>
      <c r="C6" s="69"/>
      <c r="D6" s="69"/>
      <c r="E6" s="69"/>
      <c r="F6" s="69"/>
      <c r="G6" s="69"/>
      <c r="H6" s="69"/>
      <c r="I6" s="69"/>
      <c r="J6" s="69"/>
      <c r="K6" s="69"/>
      <c r="L6" s="69"/>
      <c r="M6" s="69"/>
      <c r="N6" s="69"/>
      <c r="O6" s="69"/>
      <c r="P6" s="69"/>
      <c r="Q6" s="69"/>
      <c r="R6" s="69"/>
      <c r="S6" s="69"/>
    </row>
    <row r="7" spans="1:20" s="1" customFormat="1" ht="14.25" customHeight="1">
      <c r="A7" s="69"/>
      <c r="B7" s="164" t="s">
        <v>35</v>
      </c>
      <c r="C7" s="165"/>
      <c r="D7" s="165"/>
      <c r="E7" s="165"/>
      <c r="F7" s="165"/>
      <c r="G7" s="165"/>
      <c r="H7" s="165"/>
      <c r="I7" s="166"/>
      <c r="J7" s="162" t="s">
        <v>113</v>
      </c>
      <c r="K7" s="163"/>
      <c r="L7" s="163"/>
      <c r="M7" s="163"/>
      <c r="N7" s="163"/>
      <c r="O7" s="73"/>
      <c r="P7" s="69"/>
      <c r="Q7" s="69"/>
      <c r="R7" s="69"/>
      <c r="S7" s="69"/>
    </row>
    <row r="8" spans="1:20" s="1" customFormat="1" ht="14.25" customHeight="1">
      <c r="A8" s="69"/>
      <c r="B8" s="175" t="s">
        <v>34</v>
      </c>
      <c r="C8" s="176"/>
      <c r="D8" s="176"/>
      <c r="E8" s="176"/>
      <c r="F8" s="176"/>
      <c r="G8" s="176"/>
      <c r="H8" s="176"/>
      <c r="I8" s="177"/>
      <c r="J8" s="162" t="s">
        <v>33</v>
      </c>
      <c r="K8" s="163"/>
      <c r="L8" s="163"/>
      <c r="M8" s="163"/>
      <c r="N8" s="163"/>
      <c r="O8" s="73"/>
      <c r="P8" s="69"/>
      <c r="Q8" s="69"/>
      <c r="R8" s="69"/>
      <c r="S8" s="69"/>
    </row>
    <row r="9" spans="1:20" s="1" customFormat="1" ht="12.75" customHeight="1">
      <c r="A9" s="69"/>
      <c r="B9" s="69"/>
      <c r="C9" s="69"/>
      <c r="D9" s="69"/>
      <c r="E9" s="69"/>
      <c r="F9" s="69"/>
      <c r="G9" s="69"/>
      <c r="H9" s="69"/>
      <c r="I9" s="69"/>
      <c r="J9" s="69"/>
      <c r="K9" s="69"/>
      <c r="L9" s="69"/>
      <c r="M9" s="69"/>
      <c r="N9" s="69"/>
      <c r="O9" s="69"/>
      <c r="P9" s="69"/>
      <c r="Q9" s="69"/>
      <c r="R9" s="69"/>
      <c r="S9" s="69"/>
    </row>
    <row r="10" spans="1:20" s="1" customFormat="1" ht="14.25" customHeight="1">
      <c r="A10" s="69"/>
      <c r="B10" s="74"/>
      <c r="C10" s="74"/>
      <c r="D10" s="74"/>
      <c r="E10" s="74"/>
      <c r="F10" s="74"/>
      <c r="G10" s="74" t="s">
        <v>118</v>
      </c>
      <c r="H10" s="74"/>
      <c r="I10" s="74"/>
      <c r="J10" s="74"/>
      <c r="K10" s="75"/>
      <c r="L10" s="75"/>
      <c r="M10" s="74"/>
      <c r="N10" s="75"/>
      <c r="O10" s="75"/>
      <c r="P10" s="76"/>
      <c r="Q10" s="74"/>
      <c r="R10" s="76"/>
      <c r="S10" s="76"/>
      <c r="T10" s="2"/>
    </row>
    <row r="11" spans="1:20" s="1" customFormat="1" ht="12.75" customHeight="1">
      <c r="A11" s="69"/>
      <c r="B11" s="69"/>
      <c r="C11" s="69"/>
      <c r="D11" s="69"/>
      <c r="E11" s="69"/>
      <c r="F11" s="69"/>
      <c r="G11" s="69"/>
      <c r="H11" s="69"/>
      <c r="I11" s="69"/>
      <c r="J11" s="74"/>
      <c r="K11" s="74"/>
      <c r="L11" s="74" t="s">
        <v>27</v>
      </c>
      <c r="M11" s="145">
        <f>【必ずご記入ください】共通項目!D7</f>
        <v>0</v>
      </c>
      <c r="N11" s="74" t="s">
        <v>176</v>
      </c>
      <c r="O11" s="69"/>
      <c r="P11" s="69"/>
      <c r="Q11" s="69"/>
      <c r="R11" s="69"/>
      <c r="S11" s="69"/>
    </row>
    <row r="12" spans="1:20" s="1" customFormat="1" ht="14.25" customHeight="1">
      <c r="A12" s="69"/>
      <c r="B12" s="144" t="str">
        <f>【必ずご記入ください】共通項目!D4&amp;"長"</f>
        <v>○○運輸監理部又は○○運輸支局長</v>
      </c>
      <c r="C12" s="69" t="s">
        <v>32</v>
      </c>
      <c r="D12" s="69"/>
      <c r="E12" s="69"/>
      <c r="F12" s="69"/>
      <c r="G12" s="69"/>
      <c r="H12" s="69"/>
      <c r="I12" s="69"/>
      <c r="J12" s="69"/>
      <c r="K12" s="69"/>
      <c r="L12" s="69"/>
      <c r="M12" s="69"/>
      <c r="N12" s="69"/>
      <c r="O12" s="69"/>
      <c r="P12" s="69"/>
      <c r="Q12" s="69"/>
      <c r="R12" s="69"/>
      <c r="S12" s="69"/>
    </row>
    <row r="13" spans="1:20" s="1" customFormat="1" ht="14.25" customHeight="1">
      <c r="A13" s="69"/>
      <c r="B13" s="69"/>
      <c r="C13" s="69"/>
      <c r="D13" s="69"/>
      <c r="E13" s="69"/>
      <c r="F13" s="69"/>
      <c r="G13" s="69"/>
      <c r="H13" s="69"/>
      <c r="I13" s="69"/>
      <c r="J13" s="69"/>
      <c r="K13" s="69"/>
      <c r="L13" s="69"/>
      <c r="M13" s="69"/>
      <c r="N13" s="69"/>
      <c r="O13" s="69"/>
      <c r="P13" s="69"/>
      <c r="Q13" s="69"/>
      <c r="R13" s="69"/>
      <c r="S13" s="69"/>
    </row>
    <row r="14" spans="1:20" s="1" customFormat="1" ht="14.25" customHeight="1">
      <c r="A14" s="69"/>
      <c r="B14" s="69"/>
      <c r="C14" s="69"/>
      <c r="D14" s="69"/>
      <c r="E14" s="69"/>
      <c r="F14" s="69"/>
      <c r="G14" s="69"/>
      <c r="H14" s="69"/>
      <c r="I14" s="69"/>
      <c r="J14" s="69"/>
      <c r="K14" s="69"/>
      <c r="L14" s="69"/>
      <c r="M14" s="69"/>
      <c r="N14" s="69"/>
      <c r="O14" s="77" t="s">
        <v>31</v>
      </c>
      <c r="P14" s="144">
        <f>【必ずご記入ください】共通項目!D11</f>
        <v>0</v>
      </c>
      <c r="Q14" s="72"/>
      <c r="R14" s="72"/>
      <c r="S14" s="72"/>
    </row>
    <row r="15" spans="1:20" s="1" customFormat="1" ht="14.25" customHeight="1">
      <c r="A15" s="69"/>
      <c r="B15" s="69"/>
      <c r="C15" s="69"/>
      <c r="D15" s="69"/>
      <c r="E15" s="69"/>
      <c r="F15" s="69"/>
      <c r="G15" s="69"/>
      <c r="H15" s="69"/>
      <c r="I15" s="69"/>
      <c r="J15" s="69"/>
      <c r="K15" s="69"/>
      <c r="L15" s="69"/>
      <c r="M15" s="69"/>
      <c r="N15" s="69"/>
      <c r="O15" s="77" t="s">
        <v>30</v>
      </c>
      <c r="P15" s="144">
        <f>【必ずご記入ください】共通項目!D12</f>
        <v>0</v>
      </c>
      <c r="Q15" s="72"/>
      <c r="R15" s="72"/>
      <c r="S15" s="72"/>
    </row>
    <row r="16" spans="1:20" s="1" customFormat="1" ht="14.25" customHeight="1">
      <c r="A16" s="69"/>
      <c r="B16" s="69"/>
      <c r="C16" s="69"/>
      <c r="D16" s="69"/>
      <c r="E16" s="69"/>
      <c r="F16" s="69"/>
      <c r="G16" s="69"/>
      <c r="H16" s="69"/>
      <c r="I16" s="69"/>
      <c r="J16" s="69"/>
      <c r="K16" s="69"/>
      <c r="L16" s="69"/>
      <c r="M16" s="69"/>
      <c r="N16" s="69"/>
      <c r="O16" s="77" t="s">
        <v>192</v>
      </c>
      <c r="P16" s="144">
        <f>【必ずご記入ください】共通項目!D13</f>
        <v>0</v>
      </c>
      <c r="Q16" s="72"/>
      <c r="R16" s="72"/>
      <c r="S16" s="72"/>
    </row>
    <row r="17" spans="1:21" s="1" customFormat="1" ht="14.25" customHeight="1">
      <c r="A17" s="69"/>
      <c r="B17" s="69"/>
      <c r="C17" s="69"/>
      <c r="D17" s="69"/>
      <c r="E17" s="69"/>
      <c r="F17" s="69"/>
      <c r="G17" s="69"/>
      <c r="H17" s="69"/>
      <c r="I17" s="69"/>
      <c r="J17" s="69"/>
      <c r="K17" s="69"/>
      <c r="L17" s="69"/>
      <c r="M17" s="69"/>
      <c r="N17" s="69"/>
      <c r="O17" s="77" t="s">
        <v>29</v>
      </c>
      <c r="P17" s="144">
        <f>【必ずご記入ください】共通項目!D14</f>
        <v>0</v>
      </c>
      <c r="Q17" s="78"/>
      <c r="R17" s="78"/>
      <c r="S17" s="78"/>
    </row>
    <row r="18" spans="1:21" s="1" customFormat="1" ht="12.75" customHeight="1">
      <c r="A18" s="69"/>
      <c r="B18" s="69"/>
      <c r="C18" s="69"/>
      <c r="D18" s="69"/>
      <c r="E18" s="69"/>
      <c r="F18" s="69"/>
      <c r="G18" s="69"/>
      <c r="H18" s="69"/>
      <c r="I18" s="69"/>
      <c r="J18" s="69"/>
      <c r="K18" s="69"/>
      <c r="L18" s="69"/>
      <c r="M18" s="69"/>
      <c r="N18" s="69"/>
      <c r="O18" s="69"/>
      <c r="P18" s="69"/>
      <c r="Q18" s="69"/>
      <c r="R18" s="69"/>
      <c r="S18" s="69"/>
    </row>
    <row r="19" spans="1:21" s="1" customFormat="1" ht="14.25" customHeight="1">
      <c r="A19" s="69"/>
      <c r="B19" s="69" t="s">
        <v>111</v>
      </c>
      <c r="C19" s="79" t="s">
        <v>27</v>
      </c>
      <c r="D19" s="145">
        <f>【必ずご記入ください】共通項目!D8</f>
        <v>0</v>
      </c>
      <c r="E19" s="69" t="s">
        <v>112</v>
      </c>
      <c r="F19" s="69"/>
      <c r="G19" s="69"/>
      <c r="H19" s="69"/>
      <c r="I19" s="69"/>
      <c r="J19" s="69"/>
      <c r="K19" s="69"/>
      <c r="L19" s="69"/>
      <c r="M19" s="69"/>
      <c r="N19" s="69"/>
      <c r="O19" s="69"/>
      <c r="P19" s="69"/>
      <c r="Q19" s="69"/>
      <c r="R19" s="69"/>
      <c r="S19" s="69"/>
    </row>
    <row r="20" spans="1:21" s="1" customFormat="1" ht="12.75" customHeight="1">
      <c r="A20" s="69"/>
      <c r="B20" s="69"/>
      <c r="C20" s="69"/>
      <c r="D20" s="69"/>
      <c r="E20" s="69"/>
      <c r="F20" s="69"/>
      <c r="G20" s="69"/>
      <c r="H20" s="69"/>
      <c r="I20" s="69"/>
      <c r="J20" s="69"/>
      <c r="K20" s="69"/>
      <c r="L20" s="69"/>
      <c r="M20" s="69"/>
      <c r="N20" s="69"/>
      <c r="O20" s="80"/>
      <c r="P20" s="81"/>
      <c r="Q20" s="69"/>
      <c r="R20" s="69"/>
      <c r="S20" s="69"/>
    </row>
    <row r="21" spans="1:21" s="1" customFormat="1" ht="14.25" customHeight="1">
      <c r="A21" s="69"/>
      <c r="B21" s="173" t="s">
        <v>28</v>
      </c>
      <c r="C21" s="173"/>
      <c r="D21" s="173"/>
      <c r="E21" s="173"/>
      <c r="F21" s="173"/>
      <c r="G21" s="173"/>
      <c r="H21" s="173"/>
      <c r="I21" s="173"/>
      <c r="J21" s="173"/>
      <c r="K21" s="173"/>
      <c r="L21" s="173"/>
      <c r="M21" s="173"/>
      <c r="N21" s="173"/>
      <c r="O21" s="65"/>
      <c r="P21" s="82"/>
      <c r="Q21" s="83"/>
      <c r="R21" s="83"/>
      <c r="S21" s="83"/>
      <c r="T21" s="35"/>
      <c r="U21" s="35"/>
    </row>
    <row r="22" spans="1:21" s="1" customFormat="1" ht="14.25" customHeight="1">
      <c r="A22" s="69"/>
      <c r="B22" s="174" t="s">
        <v>134</v>
      </c>
      <c r="C22" s="169"/>
      <c r="D22" s="169"/>
      <c r="E22" s="169"/>
      <c r="F22" s="169"/>
      <c r="G22" s="169"/>
      <c r="H22" s="174"/>
      <c r="I22" s="174"/>
      <c r="J22" s="174"/>
      <c r="K22" s="174"/>
      <c r="L22" s="174"/>
      <c r="M22" s="174"/>
      <c r="N22" s="174"/>
      <c r="O22" s="40"/>
      <c r="P22" s="84"/>
      <c r="Q22" s="69"/>
      <c r="R22" s="69"/>
      <c r="S22" s="69"/>
    </row>
    <row r="23" spans="1:21" s="1" customFormat="1" ht="14.25" customHeight="1">
      <c r="A23" s="69"/>
      <c r="B23" s="85"/>
      <c r="C23" s="86" t="s">
        <v>174</v>
      </c>
      <c r="D23" s="87"/>
      <c r="E23" s="87"/>
      <c r="F23" s="87"/>
      <c r="G23" s="88"/>
      <c r="H23" s="89"/>
      <c r="I23" s="89"/>
      <c r="J23" s="89"/>
      <c r="K23" s="89"/>
      <c r="L23" s="89"/>
      <c r="M23" s="89"/>
      <c r="N23" s="86"/>
      <c r="O23" s="56"/>
      <c r="P23" s="90"/>
      <c r="Q23" s="69"/>
      <c r="R23" s="69"/>
      <c r="S23" s="69"/>
    </row>
    <row r="24" spans="1:21" s="1" customFormat="1" ht="14.25" customHeight="1">
      <c r="A24" s="69"/>
      <c r="B24" s="171" t="s">
        <v>171</v>
      </c>
      <c r="C24" s="172"/>
      <c r="D24" s="172"/>
      <c r="E24" s="172"/>
      <c r="F24" s="89"/>
      <c r="G24" s="89"/>
      <c r="H24" s="91" t="s">
        <v>26</v>
      </c>
      <c r="I24" s="91"/>
      <c r="J24" s="91"/>
      <c r="K24" s="91"/>
      <c r="L24" s="91"/>
      <c r="M24" s="91"/>
      <c r="N24" s="92"/>
      <c r="O24" s="66"/>
      <c r="P24" s="93"/>
      <c r="Q24" s="94"/>
      <c r="R24" s="94"/>
      <c r="S24" s="94"/>
      <c r="T24" s="36"/>
      <c r="U24" s="36"/>
    </row>
    <row r="25" spans="1:21" s="1" customFormat="1" ht="14.25" customHeight="1">
      <c r="A25" s="69"/>
      <c r="B25" s="71"/>
      <c r="C25" s="88" t="s">
        <v>169</v>
      </c>
      <c r="D25" s="89"/>
      <c r="E25" s="89"/>
      <c r="F25" s="89"/>
      <c r="G25" s="89"/>
      <c r="H25" s="89" t="s">
        <v>26</v>
      </c>
      <c r="I25" s="89"/>
      <c r="J25" s="89"/>
      <c r="K25" s="89"/>
      <c r="L25" s="89"/>
      <c r="M25" s="89"/>
      <c r="N25" s="86"/>
      <c r="O25" s="41"/>
      <c r="P25" s="93"/>
      <c r="Q25" s="69"/>
      <c r="R25" s="69"/>
      <c r="S25" s="69"/>
    </row>
    <row r="26" spans="1:21" s="1" customFormat="1" ht="14.25" customHeight="1">
      <c r="A26" s="69"/>
      <c r="B26" s="95"/>
      <c r="C26" s="88" t="s">
        <v>170</v>
      </c>
      <c r="D26" s="89"/>
      <c r="E26" s="89"/>
      <c r="F26" s="96"/>
      <c r="G26" s="89"/>
      <c r="H26" s="89" t="s">
        <v>26</v>
      </c>
      <c r="I26" s="89"/>
      <c r="J26" s="89"/>
      <c r="K26" s="89"/>
      <c r="L26" s="89"/>
      <c r="M26" s="89"/>
      <c r="N26" s="86"/>
      <c r="O26" s="41"/>
      <c r="P26" s="93"/>
      <c r="Q26" s="69"/>
      <c r="R26" s="69"/>
      <c r="S26" s="69"/>
    </row>
    <row r="27" spans="1:21" s="1" customFormat="1" ht="14.25" customHeight="1">
      <c r="A27" s="69"/>
      <c r="B27" s="167" t="s">
        <v>172</v>
      </c>
      <c r="C27" s="168"/>
      <c r="D27" s="168"/>
      <c r="E27" s="168"/>
      <c r="F27" s="89"/>
      <c r="G27" s="89"/>
      <c r="H27" s="89" t="s">
        <v>25</v>
      </c>
      <c r="I27" s="89"/>
      <c r="J27" s="89"/>
      <c r="K27" s="89"/>
      <c r="L27" s="89"/>
      <c r="M27" s="89"/>
      <c r="N27" s="86"/>
      <c r="O27" s="67"/>
      <c r="P27" s="97"/>
      <c r="Q27" s="98"/>
      <c r="R27" s="98"/>
      <c r="S27" s="98"/>
      <c r="T27" s="37"/>
      <c r="U27" s="37"/>
    </row>
    <row r="28" spans="1:21" s="1" customFormat="1" ht="14.25" customHeight="1">
      <c r="A28" s="69"/>
      <c r="B28" s="169" t="s">
        <v>173</v>
      </c>
      <c r="C28" s="169"/>
      <c r="D28" s="169"/>
      <c r="E28" s="169"/>
      <c r="F28" s="169"/>
      <c r="G28" s="169"/>
      <c r="H28" s="169"/>
      <c r="I28" s="169"/>
      <c r="J28" s="169"/>
      <c r="K28" s="169"/>
      <c r="L28" s="169"/>
      <c r="M28" s="169"/>
      <c r="N28" s="169"/>
      <c r="O28" s="68"/>
      <c r="P28" s="99"/>
      <c r="Q28" s="69"/>
      <c r="R28" s="69"/>
      <c r="S28" s="69"/>
    </row>
    <row r="29" spans="1:21" s="1" customFormat="1" ht="12.75" customHeight="1">
      <c r="A29" s="69"/>
      <c r="B29" s="69"/>
      <c r="C29" s="69"/>
      <c r="D29" s="69"/>
      <c r="E29" s="69"/>
      <c r="F29" s="69"/>
      <c r="G29" s="69"/>
      <c r="H29" s="69"/>
      <c r="I29" s="69"/>
      <c r="J29" s="69"/>
      <c r="K29" s="69"/>
      <c r="L29" s="69"/>
      <c r="M29" s="69"/>
      <c r="N29" s="69"/>
      <c r="O29" s="69"/>
      <c r="P29" s="69"/>
      <c r="Q29" s="69"/>
      <c r="R29" s="69"/>
      <c r="S29" s="69"/>
    </row>
    <row r="30" spans="1:21" s="1" customFormat="1" ht="14.25" customHeight="1">
      <c r="A30" s="69"/>
      <c r="B30" s="69" t="s">
        <v>24</v>
      </c>
      <c r="C30" s="69"/>
      <c r="D30" s="69"/>
      <c r="E30" s="69"/>
      <c r="F30" s="69"/>
      <c r="G30" s="69"/>
      <c r="H30" s="69"/>
      <c r="I30" s="69"/>
      <c r="J30" s="69"/>
      <c r="K30" s="69"/>
      <c r="L30" s="69"/>
      <c r="M30" s="69"/>
      <c r="N30" s="69"/>
      <c r="O30" s="69"/>
      <c r="P30" s="69"/>
      <c r="Q30" s="69"/>
      <c r="R30" s="69"/>
      <c r="S30" s="69"/>
    </row>
    <row r="31" spans="1:21" s="1" customFormat="1" ht="12.75" customHeight="1">
      <c r="A31" s="69"/>
      <c r="B31" s="69"/>
      <c r="C31" s="69"/>
      <c r="D31" s="69"/>
      <c r="E31" s="69"/>
      <c r="F31" s="69"/>
      <c r="G31" s="69"/>
      <c r="H31" s="69"/>
      <c r="I31" s="69"/>
      <c r="J31" s="69"/>
      <c r="K31" s="69"/>
      <c r="L31" s="69"/>
      <c r="M31" s="69"/>
      <c r="N31" s="69"/>
      <c r="O31" s="69"/>
      <c r="P31" s="69"/>
      <c r="Q31" s="69"/>
      <c r="R31" s="69"/>
      <c r="S31" s="69"/>
    </row>
    <row r="32" spans="1:21" s="1" customFormat="1" ht="14.25" customHeight="1">
      <c r="A32" s="69"/>
      <c r="B32" s="170"/>
      <c r="C32" s="170"/>
      <c r="D32" s="170"/>
      <c r="E32" s="170"/>
      <c r="F32" s="170"/>
      <c r="G32" s="170"/>
      <c r="H32" s="170"/>
      <c r="I32" s="170"/>
      <c r="J32" s="170"/>
      <c r="K32" s="170"/>
      <c r="L32" s="170"/>
      <c r="M32" s="170"/>
      <c r="N32" s="170"/>
      <c r="O32" s="70" t="s">
        <v>13</v>
      </c>
      <c r="P32" s="70" t="s">
        <v>175</v>
      </c>
      <c r="Q32" s="69"/>
      <c r="R32" s="69"/>
      <c r="S32" s="69"/>
    </row>
    <row r="33" spans="1:19" s="1" customFormat="1" ht="14.25" customHeight="1">
      <c r="A33" s="69"/>
      <c r="B33" s="100" t="s">
        <v>23</v>
      </c>
      <c r="C33" s="101" t="s">
        <v>22</v>
      </c>
      <c r="D33" s="102"/>
      <c r="E33" s="102"/>
      <c r="F33" s="89"/>
      <c r="G33" s="89"/>
      <c r="H33" s="89"/>
      <c r="I33" s="89"/>
      <c r="J33" s="89"/>
      <c r="K33" s="89"/>
      <c r="L33" s="89"/>
      <c r="M33" s="89"/>
      <c r="N33" s="86"/>
      <c r="O33" s="59"/>
      <c r="P33" s="59"/>
      <c r="Q33" s="69"/>
      <c r="R33" s="69"/>
      <c r="S33" s="69"/>
    </row>
    <row r="34" spans="1:19" s="1" customFormat="1" ht="14.25" customHeight="1">
      <c r="A34" s="69"/>
      <c r="B34" s="103"/>
      <c r="C34" s="101" t="s">
        <v>21</v>
      </c>
      <c r="D34" s="102"/>
      <c r="E34" s="102"/>
      <c r="F34" s="89"/>
      <c r="G34" s="89"/>
      <c r="H34" s="89"/>
      <c r="I34" s="89"/>
      <c r="J34" s="89"/>
      <c r="K34" s="89"/>
      <c r="L34" s="89"/>
      <c r="M34" s="89"/>
      <c r="N34" s="86"/>
      <c r="O34" s="59"/>
      <c r="P34" s="59"/>
      <c r="Q34" s="69"/>
      <c r="R34" s="69"/>
      <c r="S34" s="69"/>
    </row>
    <row r="35" spans="1:19" s="1" customFormat="1" ht="14.25" customHeight="1">
      <c r="A35" s="69"/>
      <c r="B35" s="100" t="s">
        <v>20</v>
      </c>
      <c r="C35" s="104"/>
      <c r="D35" s="104"/>
      <c r="E35" s="104"/>
      <c r="F35" s="104"/>
      <c r="G35" s="104"/>
      <c r="H35" s="104"/>
      <c r="I35" s="104"/>
      <c r="J35" s="104"/>
      <c r="K35" s="104"/>
      <c r="L35" s="104"/>
      <c r="M35" s="104"/>
      <c r="N35" s="105"/>
      <c r="O35" s="41"/>
      <c r="P35" s="41"/>
      <c r="Q35" s="69"/>
      <c r="R35" s="69"/>
      <c r="S35" s="69"/>
    </row>
    <row r="36" spans="1:19" s="1" customFormat="1" ht="14.25" customHeight="1">
      <c r="A36" s="69"/>
      <c r="B36" s="73"/>
      <c r="C36" s="106" t="s">
        <v>19</v>
      </c>
      <c r="D36" s="104"/>
      <c r="E36" s="104"/>
      <c r="F36" s="104"/>
      <c r="G36" s="104"/>
      <c r="H36" s="104"/>
      <c r="I36" s="104"/>
      <c r="J36" s="104"/>
      <c r="K36" s="104"/>
      <c r="L36" s="104"/>
      <c r="M36" s="104"/>
      <c r="N36" s="105"/>
      <c r="O36" s="41"/>
      <c r="P36" s="41"/>
      <c r="Q36" s="69"/>
      <c r="R36" s="69"/>
      <c r="S36" s="69"/>
    </row>
    <row r="37" spans="1:19" s="1" customFormat="1" ht="14.25" customHeight="1">
      <c r="A37" s="69"/>
      <c r="B37" s="100" t="s">
        <v>18</v>
      </c>
      <c r="C37" s="104"/>
      <c r="D37" s="104"/>
      <c r="E37" s="104"/>
      <c r="F37" s="104"/>
      <c r="G37" s="104"/>
      <c r="H37" s="104"/>
      <c r="I37" s="104"/>
      <c r="J37" s="104"/>
      <c r="K37" s="104"/>
      <c r="L37" s="104"/>
      <c r="M37" s="104"/>
      <c r="N37" s="105"/>
      <c r="O37" s="56"/>
      <c r="P37" s="56"/>
      <c r="Q37" s="69"/>
      <c r="R37" s="69"/>
      <c r="S37" s="69"/>
    </row>
    <row r="38" spans="1:19" s="1" customFormat="1" ht="14.25" customHeight="1">
      <c r="A38" s="69"/>
      <c r="B38" s="103"/>
      <c r="C38" s="88" t="s">
        <v>17</v>
      </c>
      <c r="D38" s="89"/>
      <c r="E38" s="89"/>
      <c r="F38" s="89"/>
      <c r="G38" s="89"/>
      <c r="H38" s="89"/>
      <c r="I38" s="89"/>
      <c r="J38" s="89"/>
      <c r="K38" s="89"/>
      <c r="L38" s="89"/>
      <c r="M38" s="89"/>
      <c r="N38" s="86"/>
      <c r="O38" s="56"/>
      <c r="P38" s="56"/>
      <c r="Q38" s="69"/>
      <c r="R38" s="69"/>
      <c r="S38" s="69"/>
    </row>
    <row r="39" spans="1:19" s="1" customFormat="1" ht="14.25" customHeight="1">
      <c r="A39" s="69"/>
      <c r="B39" s="100" t="s">
        <v>16</v>
      </c>
      <c r="C39" s="104"/>
      <c r="D39" s="104"/>
      <c r="E39" s="104"/>
      <c r="F39" s="104"/>
      <c r="G39" s="104"/>
      <c r="H39" s="104"/>
      <c r="I39" s="104"/>
      <c r="J39" s="104"/>
      <c r="K39" s="104"/>
      <c r="L39" s="104"/>
      <c r="M39" s="104"/>
      <c r="N39" s="105"/>
      <c r="O39" s="60"/>
      <c r="P39" s="60"/>
      <c r="Q39" s="69"/>
      <c r="R39" s="69"/>
      <c r="S39" s="69"/>
    </row>
    <row r="40" spans="1:19" s="1" customFormat="1" ht="14.25" customHeight="1">
      <c r="A40" s="69"/>
      <c r="B40" s="103"/>
      <c r="C40" s="88" t="s">
        <v>15</v>
      </c>
      <c r="D40" s="89"/>
      <c r="E40" s="89"/>
      <c r="F40" s="89"/>
      <c r="G40" s="89"/>
      <c r="H40" s="89"/>
      <c r="I40" s="89"/>
      <c r="J40" s="89"/>
      <c r="K40" s="89"/>
      <c r="L40" s="89"/>
      <c r="M40" s="89"/>
      <c r="N40" s="86"/>
      <c r="O40" s="60"/>
      <c r="P40" s="60"/>
      <c r="Q40" s="69"/>
      <c r="R40" s="69"/>
      <c r="S40" s="69"/>
    </row>
    <row r="41" spans="1:19" s="1" customFormat="1" ht="12.75" customHeight="1">
      <c r="A41" s="69"/>
      <c r="B41" s="69"/>
      <c r="C41" s="69"/>
      <c r="D41" s="69"/>
      <c r="E41" s="69"/>
      <c r="F41" s="69"/>
      <c r="G41" s="69"/>
      <c r="H41" s="69"/>
      <c r="I41" s="69"/>
      <c r="J41" s="69"/>
      <c r="K41" s="69"/>
      <c r="L41" s="69"/>
      <c r="M41" s="69"/>
      <c r="N41" s="69"/>
      <c r="O41" s="69"/>
      <c r="P41" s="69"/>
      <c r="Q41" s="69"/>
      <c r="R41" s="69"/>
      <c r="S41" s="69"/>
    </row>
    <row r="42" spans="1:19" s="1" customFormat="1" ht="14.25" customHeight="1">
      <c r="A42" s="69"/>
      <c r="B42" s="69" t="s">
        <v>14</v>
      </c>
      <c r="C42" s="69"/>
      <c r="D42" s="69"/>
      <c r="E42" s="69"/>
      <c r="F42" s="69"/>
      <c r="G42" s="69"/>
      <c r="H42" s="69"/>
      <c r="I42" s="69"/>
      <c r="J42" s="69"/>
      <c r="K42" s="69"/>
      <c r="L42" s="69"/>
      <c r="M42" s="69"/>
      <c r="N42" s="69"/>
      <c r="O42" s="69"/>
      <c r="P42" s="69"/>
      <c r="Q42" s="69"/>
      <c r="R42" s="69"/>
      <c r="S42" s="69"/>
    </row>
    <row r="43" spans="1:19" s="1" customFormat="1" ht="12.75" customHeight="1">
      <c r="A43" s="69"/>
      <c r="B43" s="69"/>
      <c r="C43" s="69"/>
      <c r="D43" s="69"/>
      <c r="E43" s="69"/>
      <c r="F43" s="69"/>
      <c r="G43" s="69"/>
      <c r="H43" s="69"/>
      <c r="I43" s="69"/>
      <c r="J43" s="69"/>
      <c r="K43" s="69"/>
      <c r="L43" s="69"/>
      <c r="M43" s="69"/>
      <c r="N43" s="69"/>
      <c r="O43" s="69"/>
      <c r="P43" s="69"/>
      <c r="Q43" s="69"/>
      <c r="R43" s="69"/>
      <c r="S43" s="69"/>
    </row>
    <row r="44" spans="1:19" s="1" customFormat="1" ht="14.25" customHeight="1">
      <c r="A44" s="69"/>
      <c r="B44" s="164"/>
      <c r="C44" s="165"/>
      <c r="D44" s="165"/>
      <c r="E44" s="165"/>
      <c r="F44" s="165"/>
      <c r="G44" s="165"/>
      <c r="H44" s="165"/>
      <c r="I44" s="165"/>
      <c r="J44" s="165"/>
      <c r="K44" s="165"/>
      <c r="L44" s="165"/>
      <c r="M44" s="165"/>
      <c r="N44" s="166"/>
      <c r="O44" s="107" t="s">
        <v>13</v>
      </c>
      <c r="P44" s="107" t="s">
        <v>175</v>
      </c>
      <c r="Q44" s="69"/>
      <c r="R44" s="69"/>
      <c r="S44" s="69"/>
    </row>
    <row r="45" spans="1:19" s="1" customFormat="1" ht="14.25" customHeight="1">
      <c r="A45" s="69"/>
      <c r="B45" s="164" t="s">
        <v>193</v>
      </c>
      <c r="C45" s="165"/>
      <c r="D45" s="165"/>
      <c r="E45" s="165"/>
      <c r="F45" s="165"/>
      <c r="G45" s="165"/>
      <c r="H45" s="165"/>
      <c r="I45" s="165"/>
      <c r="J45" s="165"/>
      <c r="K45" s="165"/>
      <c r="L45" s="165"/>
      <c r="M45" s="165"/>
      <c r="N45" s="166"/>
      <c r="O45" s="151"/>
      <c r="P45" s="61"/>
      <c r="Q45" s="69"/>
      <c r="R45" s="69"/>
      <c r="S45" s="69"/>
    </row>
    <row r="46" spans="1:19" s="1" customFormat="1" ht="14.25" customHeight="1">
      <c r="A46" s="69"/>
      <c r="B46" s="164" t="s">
        <v>194</v>
      </c>
      <c r="C46" s="165"/>
      <c r="D46" s="165"/>
      <c r="E46" s="165"/>
      <c r="F46" s="165"/>
      <c r="G46" s="165"/>
      <c r="H46" s="165"/>
      <c r="I46" s="165"/>
      <c r="J46" s="165"/>
      <c r="K46" s="165"/>
      <c r="L46" s="165"/>
      <c r="M46" s="165"/>
      <c r="N46" s="166"/>
      <c r="O46" s="151"/>
      <c r="P46" s="61"/>
      <c r="Q46" s="69"/>
      <c r="R46" s="69"/>
      <c r="S46" s="69"/>
    </row>
    <row r="47" spans="1:19" s="1" customFormat="1" ht="14.25" customHeight="1">
      <c r="A47" s="69"/>
      <c r="B47" s="164" t="s">
        <v>195</v>
      </c>
      <c r="C47" s="165"/>
      <c r="D47" s="165"/>
      <c r="E47" s="165"/>
      <c r="F47" s="165"/>
      <c r="G47" s="165"/>
      <c r="H47" s="165"/>
      <c r="I47" s="165"/>
      <c r="J47" s="165"/>
      <c r="K47" s="165"/>
      <c r="L47" s="165"/>
      <c r="M47" s="165"/>
      <c r="N47" s="166"/>
      <c r="O47" s="56"/>
      <c r="P47" s="62"/>
      <c r="Q47" s="69"/>
      <c r="R47" s="69"/>
      <c r="S47" s="69"/>
    </row>
    <row r="48" spans="1:19" s="1" customFormat="1" ht="14.25" customHeight="1">
      <c r="A48" s="69"/>
      <c r="B48" s="164" t="s">
        <v>196</v>
      </c>
      <c r="C48" s="165"/>
      <c r="D48" s="165"/>
      <c r="E48" s="165"/>
      <c r="F48" s="165"/>
      <c r="G48" s="165"/>
      <c r="H48" s="165"/>
      <c r="I48" s="165"/>
      <c r="J48" s="165"/>
      <c r="K48" s="165"/>
      <c r="L48" s="165"/>
      <c r="M48" s="165"/>
      <c r="N48" s="166"/>
      <c r="O48" s="56"/>
      <c r="P48" s="62"/>
      <c r="Q48" s="69"/>
      <c r="R48" s="69"/>
      <c r="S48" s="69"/>
    </row>
    <row r="49" spans="1:19" s="1" customFormat="1" ht="12.75" customHeight="1">
      <c r="A49" s="69"/>
      <c r="B49" s="69"/>
      <c r="C49" s="69"/>
      <c r="D49" s="69"/>
      <c r="E49" s="69"/>
      <c r="F49" s="69"/>
      <c r="G49" s="69"/>
      <c r="H49" s="69"/>
      <c r="I49" s="69"/>
      <c r="J49" s="69"/>
      <c r="K49" s="69"/>
      <c r="L49" s="69"/>
      <c r="M49" s="69"/>
      <c r="N49" s="69"/>
      <c r="O49" s="69"/>
      <c r="P49" s="69"/>
      <c r="Q49" s="69"/>
      <c r="R49" s="69"/>
      <c r="S49" s="69"/>
    </row>
    <row r="50" spans="1:19" s="1" customFormat="1" ht="14.25" customHeight="1">
      <c r="A50" s="69"/>
      <c r="B50" s="69" t="s">
        <v>12</v>
      </c>
      <c r="C50" s="69"/>
      <c r="D50" s="69"/>
      <c r="E50" s="69"/>
      <c r="F50" s="69"/>
      <c r="G50" s="69"/>
      <c r="H50" s="69"/>
      <c r="I50" s="69"/>
      <c r="J50" s="69"/>
      <c r="K50" s="69"/>
      <c r="L50" s="69"/>
      <c r="M50" s="69"/>
      <c r="N50" s="69"/>
      <c r="O50" s="69"/>
      <c r="P50" s="69"/>
      <c r="Q50" s="69"/>
      <c r="R50" s="69"/>
      <c r="S50" s="69"/>
    </row>
    <row r="51" spans="1:19" s="1" customFormat="1" ht="14.25" customHeight="1">
      <c r="A51" s="69"/>
      <c r="B51" s="69" t="s">
        <v>11</v>
      </c>
      <c r="C51" s="69"/>
      <c r="D51" s="69"/>
      <c r="E51" s="69"/>
      <c r="F51" s="69"/>
      <c r="G51" s="69"/>
      <c r="H51" s="69"/>
      <c r="I51" s="69"/>
      <c r="J51" s="69"/>
      <c r="K51" s="69"/>
      <c r="L51" s="69"/>
      <c r="M51" s="69"/>
      <c r="N51" s="69"/>
      <c r="O51" s="69"/>
      <c r="P51" s="69"/>
      <c r="Q51" s="69"/>
      <c r="R51" s="69"/>
      <c r="S51" s="69"/>
    </row>
    <row r="52" spans="1:19" s="1" customFormat="1" ht="14.25" customHeight="1">
      <c r="A52" s="69"/>
      <c r="B52" s="69" t="s">
        <v>10</v>
      </c>
      <c r="C52" s="69"/>
      <c r="D52" s="69"/>
      <c r="E52" s="69"/>
      <c r="F52" s="69"/>
      <c r="G52" s="69"/>
      <c r="H52" s="69"/>
      <c r="I52" s="69"/>
      <c r="J52" s="69"/>
      <c r="K52" s="69"/>
      <c r="L52" s="69"/>
      <c r="M52" s="69"/>
      <c r="N52" s="69"/>
      <c r="O52" s="69"/>
      <c r="P52" s="69"/>
      <c r="Q52" s="69"/>
      <c r="R52" s="69"/>
      <c r="S52" s="69"/>
    </row>
    <row r="53" spans="1:19" s="1" customFormat="1" ht="14.25" customHeight="1">
      <c r="A53" s="69"/>
      <c r="B53" s="69" t="s">
        <v>9</v>
      </c>
      <c r="C53" s="69"/>
      <c r="D53" s="69"/>
      <c r="E53" s="69"/>
      <c r="F53" s="69"/>
      <c r="G53" s="69"/>
      <c r="H53" s="69"/>
      <c r="I53" s="69"/>
      <c r="J53" s="69"/>
      <c r="K53" s="69"/>
      <c r="L53" s="69"/>
      <c r="M53" s="69"/>
      <c r="N53" s="69"/>
      <c r="O53" s="69"/>
      <c r="P53" s="69"/>
      <c r="Q53" s="69"/>
      <c r="R53" s="69"/>
      <c r="S53" s="69"/>
    </row>
    <row r="54" spans="1:19" s="1" customFormat="1" ht="14.25" customHeight="1">
      <c r="A54" s="69"/>
      <c r="B54" s="69" t="s">
        <v>8</v>
      </c>
      <c r="C54" s="69"/>
      <c r="D54" s="69"/>
      <c r="E54" s="69"/>
      <c r="F54" s="69"/>
      <c r="G54" s="69"/>
      <c r="H54" s="69"/>
      <c r="I54" s="69"/>
      <c r="J54" s="69"/>
      <c r="K54" s="69"/>
      <c r="L54" s="69"/>
      <c r="M54" s="69"/>
      <c r="N54" s="69"/>
      <c r="O54" s="69"/>
      <c r="P54" s="69"/>
      <c r="Q54" s="69"/>
      <c r="R54" s="69"/>
      <c r="S54" s="69"/>
    </row>
    <row r="55" spans="1:19" s="1" customFormat="1" ht="14.25" customHeight="1">
      <c r="A55" s="69"/>
      <c r="B55" s="69" t="s">
        <v>7</v>
      </c>
      <c r="C55" s="69"/>
      <c r="D55" s="69"/>
      <c r="E55" s="69"/>
      <c r="F55" s="69"/>
      <c r="G55" s="69"/>
      <c r="H55" s="69"/>
      <c r="I55" s="69"/>
      <c r="J55" s="69"/>
      <c r="K55" s="69"/>
      <c r="L55" s="69"/>
      <c r="M55" s="69"/>
      <c r="N55" s="69"/>
      <c r="O55" s="69"/>
      <c r="P55" s="69"/>
      <c r="Q55" s="69"/>
      <c r="R55" s="69"/>
      <c r="S55" s="69"/>
    </row>
    <row r="56" spans="1:19" s="1" customFormat="1" ht="14.25" customHeight="1">
      <c r="A56" s="69"/>
      <c r="B56" s="69" t="s">
        <v>6</v>
      </c>
      <c r="C56" s="69"/>
      <c r="D56" s="69"/>
      <c r="E56" s="69"/>
      <c r="F56" s="69"/>
      <c r="G56" s="69"/>
      <c r="H56" s="69"/>
      <c r="I56" s="69"/>
      <c r="J56" s="69"/>
      <c r="K56" s="69"/>
      <c r="L56" s="69"/>
      <c r="M56" s="69"/>
      <c r="N56" s="69"/>
      <c r="O56" s="69"/>
      <c r="P56" s="69"/>
      <c r="Q56" s="69"/>
      <c r="R56" s="69"/>
      <c r="S56" s="69"/>
    </row>
    <row r="57" spans="1:19" s="1" customFormat="1" ht="14.25" customHeight="1">
      <c r="A57" s="69"/>
      <c r="B57" s="69" t="s">
        <v>5</v>
      </c>
      <c r="C57" s="69"/>
      <c r="D57" s="69"/>
      <c r="E57" s="69"/>
      <c r="F57" s="69"/>
      <c r="G57" s="69"/>
      <c r="H57" s="69"/>
      <c r="I57" s="69"/>
      <c r="J57" s="69"/>
      <c r="K57" s="69"/>
      <c r="L57" s="69"/>
      <c r="M57" s="69"/>
      <c r="N57" s="69"/>
      <c r="O57" s="69"/>
      <c r="P57" s="69"/>
      <c r="Q57" s="69"/>
      <c r="R57" s="69"/>
      <c r="S57" s="69"/>
    </row>
    <row r="58" spans="1:19" s="1" customFormat="1" ht="14.25" customHeight="1">
      <c r="A58" s="69"/>
      <c r="B58" s="69" t="s">
        <v>4</v>
      </c>
      <c r="C58" s="69"/>
      <c r="D58" s="69"/>
      <c r="E58" s="69"/>
      <c r="F58" s="69"/>
      <c r="G58" s="69"/>
      <c r="H58" s="69"/>
      <c r="I58" s="69"/>
      <c r="J58" s="69"/>
      <c r="K58" s="69"/>
      <c r="L58" s="69"/>
      <c r="M58" s="69"/>
      <c r="N58" s="69"/>
      <c r="O58" s="69"/>
      <c r="P58" s="69"/>
      <c r="Q58" s="69"/>
      <c r="R58" s="69"/>
      <c r="S58" s="69"/>
    </row>
    <row r="59" spans="1:19" s="1" customFormat="1" ht="14.25" customHeight="1">
      <c r="A59" s="69"/>
      <c r="B59" s="69" t="s">
        <v>3</v>
      </c>
      <c r="C59" s="69"/>
      <c r="D59" s="69"/>
      <c r="E59" s="69"/>
      <c r="F59" s="69"/>
      <c r="G59" s="69"/>
      <c r="H59" s="69"/>
      <c r="I59" s="69"/>
      <c r="J59" s="69"/>
      <c r="K59" s="69"/>
      <c r="L59" s="69"/>
      <c r="M59" s="69"/>
      <c r="N59" s="69"/>
      <c r="O59" s="69"/>
      <c r="P59" s="69"/>
      <c r="Q59" s="69"/>
      <c r="R59" s="69"/>
      <c r="S59" s="69"/>
    </row>
    <row r="60" spans="1:19" s="1" customFormat="1" ht="14.25" customHeight="1">
      <c r="A60" s="69"/>
      <c r="B60" s="69" t="s">
        <v>2</v>
      </c>
      <c r="C60" s="69"/>
      <c r="D60" s="69"/>
      <c r="E60" s="69"/>
      <c r="F60" s="69"/>
      <c r="G60" s="69"/>
      <c r="H60" s="69"/>
      <c r="I60" s="69"/>
      <c r="J60" s="69"/>
      <c r="K60" s="69"/>
      <c r="L60" s="69"/>
      <c r="M60" s="69"/>
      <c r="N60" s="69"/>
      <c r="O60" s="69"/>
      <c r="P60" s="69"/>
      <c r="Q60" s="69"/>
      <c r="R60" s="69"/>
      <c r="S60" s="69"/>
    </row>
    <row r="61" spans="1:19" s="1" customFormat="1" ht="15" customHeight="1">
      <c r="A61" s="69"/>
      <c r="B61" s="69" t="s">
        <v>1</v>
      </c>
      <c r="C61" s="69"/>
      <c r="D61" s="69"/>
      <c r="E61" s="69"/>
      <c r="F61" s="69"/>
      <c r="G61" s="69"/>
      <c r="H61" s="69"/>
      <c r="I61" s="69"/>
      <c r="J61" s="69"/>
      <c r="K61" s="69"/>
      <c r="L61" s="69"/>
      <c r="M61" s="69"/>
      <c r="N61" s="69"/>
      <c r="O61" s="69"/>
      <c r="P61" s="69"/>
      <c r="Q61" s="69"/>
      <c r="R61" s="69"/>
      <c r="S61" s="69"/>
    </row>
    <row r="62" spans="1:19" s="1" customFormat="1" ht="15" customHeight="1">
      <c r="A62" s="69"/>
      <c r="B62" s="69" t="s">
        <v>0</v>
      </c>
      <c r="C62" s="69"/>
      <c r="D62" s="69"/>
      <c r="E62" s="69"/>
      <c r="F62" s="69"/>
      <c r="G62" s="69"/>
      <c r="H62" s="69"/>
      <c r="I62" s="69"/>
      <c r="J62" s="69"/>
      <c r="K62" s="69"/>
      <c r="L62" s="69"/>
      <c r="M62" s="69"/>
      <c r="N62" s="69"/>
      <c r="O62" s="69"/>
      <c r="P62" s="69"/>
      <c r="Q62" s="69"/>
      <c r="R62" s="69"/>
      <c r="S62" s="69"/>
    </row>
    <row r="63" spans="1:19" s="1" customFormat="1" ht="15" customHeight="1">
      <c r="A63" s="3"/>
    </row>
    <row r="64" spans="1:19"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c r="A71" s="3"/>
    </row>
    <row r="72" spans="1:1" s="1" customFormat="1" ht="15" customHeight="1">
      <c r="A72" s="3"/>
    </row>
    <row r="73" spans="1:1" s="1" customFormat="1" ht="15" customHeight="1">
      <c r="A73" s="3"/>
    </row>
    <row r="74" spans="1:1" s="1" customFormat="1" ht="15" customHeight="1">
      <c r="A74" s="3"/>
    </row>
    <row r="75" spans="1:1" s="1" customFormat="1" ht="15" customHeight="1">
      <c r="A75" s="3"/>
    </row>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sheetData>
  <sheetProtection algorithmName="SHA-512" hashValue="P0e+E0+otuFKUSDYOQfO8dNJqESUohkaV+O2ADTUUwPs+Y+pVpOlrxAaLjAst8cdyxPdMA6xZ2HLNCv7MT1Igg==" saltValue="dcGLxyuIJGbP2OrY9xCRiQ==" spinCount="100000" sheet="1" objects="1" formatColumns="0"/>
  <mergeCells count="16">
    <mergeCell ref="Q3:R3"/>
    <mergeCell ref="J7:N7"/>
    <mergeCell ref="J8:N8"/>
    <mergeCell ref="B44:N44"/>
    <mergeCell ref="B48:N48"/>
    <mergeCell ref="B45:N45"/>
    <mergeCell ref="B46:N46"/>
    <mergeCell ref="B47:N47"/>
    <mergeCell ref="B27:E27"/>
    <mergeCell ref="B28:N28"/>
    <mergeCell ref="B32:N32"/>
    <mergeCell ref="B24:E24"/>
    <mergeCell ref="B21:N21"/>
    <mergeCell ref="B22:N22"/>
    <mergeCell ref="B7:I7"/>
    <mergeCell ref="B8:I8"/>
  </mergeCells>
  <phoneticPr fontId="1"/>
  <dataValidations count="15">
    <dataValidation type="whole" operator="greaterThanOrEqual" allowBlank="1" showInputMessage="1" showErrorMessage="1" error="数字で入力してください" sqref="P39 P21:P23 D19 O27:P27 M11 O21:O22 P37 P45:P48" xr:uid="{D54090E4-97A0-46D9-8BFB-F6B2214FCCBC}">
      <formula1>0</formula1>
    </dataValidation>
    <dataValidation type="decimal" operator="greaterThanOrEqual" allowBlank="1" showInputMessage="1" showErrorMessage="1" error="数字で入力してください" sqref="P24:P26 O24 P33 P35" xr:uid="{60B85410-5A5C-4DA3-B1C3-81BD2B8E0FDC}">
      <formula1>0</formula1>
    </dataValidation>
    <dataValidation type="decimal" operator="lessThanOrEqual" showInputMessage="1" showErrorMessage="1" error="数字で入力してください（また、延実在車両数を超過する値は入力できません）" sqref="P34" xr:uid="{C365E314-1D6C-4258-BE77-2741E538E347}">
      <formula1>P33</formula1>
    </dataValidation>
    <dataValidation type="decimal" operator="lessThanOrEqual" showInputMessage="1" showErrorMessage="1" error="数字で入力してください（また、走行キロ全体を超過する値は入力できません）" sqref="P36" xr:uid="{CAC52C82-9B75-4E7F-B27D-9C67FEACE4D1}">
      <formula1>P35</formula1>
    </dataValidation>
    <dataValidation type="whole" operator="lessThanOrEqual" showInputMessage="1" showErrorMessage="1" error="数字で入力してください（また、輸送人員全体を超過する値は入力できません）" sqref="P38" xr:uid="{B7C9E8C6-8B20-4A5D-A467-8B056503B3A9}">
      <formula1>P37</formula1>
    </dataValidation>
    <dataValidation type="whole" operator="lessThanOrEqual" showInputMessage="1" showErrorMessage="1" error="数字で入力してください（また、営業収入全体を超過する値は入力できません）" sqref="P40" xr:uid="{B0A79DA1-B679-4D85-B776-61E10C50C6B0}">
      <formula1>P39</formula1>
    </dataValidation>
    <dataValidation type="decimal" operator="lessThanOrEqual" showInputMessage="1" showErrorMessage="1" error="数字で入力してください（また、路線全体を超過する値は入力できません）" sqref="O25" xr:uid="{88506C9D-BF05-4C2C-AB00-CBFD7FBE7ABD}">
      <formula1>O24</formula1>
    </dataValidation>
    <dataValidation type="decimal" operator="lessThanOrEqual" showInputMessage="1" showErrorMessage="1" error="数字で入力してください（また、路線全体を超過する値は入力できません）" sqref="O26" xr:uid="{C27414A3-55B7-45C8-A813-2AE20BA827DC}">
      <formula1>O24</formula1>
    </dataValidation>
    <dataValidation type="whole" operator="lessThanOrEqual" showInputMessage="1" showErrorMessage="1" error="数字で入力してください（また、従業員数全体を超過する値は入力できません）" sqref="O23" xr:uid="{DE31ECF8-F4F5-45C3-B91D-C8E8982CF92D}">
      <formula1>O22</formula1>
    </dataValidation>
    <dataValidation type="whole" operator="lessThanOrEqual" showInputMessage="1" showErrorMessage="1" error="数字で入力してください（また、全国の値を超過する値は入力できません）" sqref="O37 O39 O45:O48" xr:uid="{65CEB657-734A-4CF9-97F4-9D24D09E2730}">
      <formula1>P37</formula1>
    </dataValidation>
    <dataValidation type="decimal" operator="lessThanOrEqual" showInputMessage="1" showErrorMessage="1" error="数字で入力してください（また、全国の値を超過する値は入力できません）" sqref="O33 O35" xr:uid="{8B549EF6-833F-4C9D-876D-CBCECE8C071E}">
      <formula1>P33</formula1>
    </dataValidation>
    <dataValidation type="whole" operator="lessThanOrEqual" showInputMessage="1" showErrorMessage="1" error="数字で入力してください（また、営業収入全体及び全国の値を超過する値は入力できません）" sqref="O40" xr:uid="{B192BEC4-177B-42BA-87EB-4E74FBDB71A1}">
      <formula1>MIN(O39,P40)</formula1>
    </dataValidation>
    <dataValidation type="whole" operator="lessThanOrEqual" showInputMessage="1" showErrorMessage="1" error="数字で入力してください（また、輸送人員全体及び全国の値を超過する値は入力できません）" sqref="O38" xr:uid="{30868770-149C-480F-8CD9-00319B717865}">
      <formula1>MIN(O37,P38)</formula1>
    </dataValidation>
    <dataValidation type="decimal" operator="lessThanOrEqual" showInputMessage="1" showErrorMessage="1" error="数字で入力してください（また、走行キロ全体及び全国の値を超過する値は入力できません）" sqref="O36" xr:uid="{7B89986C-7B89-4F9B-AE96-46435A44EDF8}">
      <formula1>MIN(O35,P36)</formula1>
    </dataValidation>
    <dataValidation type="decimal" operator="lessThanOrEqual" showInputMessage="1" showErrorMessage="1" error="数字で入力してください（また、延実在車両数及び全国の値を超過する値は入力できません）" sqref="O34" xr:uid="{45E84C17-A671-468F-98E2-53F0F03EC445}">
      <formula1>MIN(O33,P34)</formula1>
    </dataValidation>
  </dataValidations>
  <pageMargins left="0.78" right="0.37" top="0.42" bottom="0.27" header="0.41" footer="0.2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CE2F2D0-B801-4D05-8C1A-1BF66688BDB9}">
          <x14:formula1>
            <xm:f>【編集不可】運輸支局等一覧!$A$2:$A$55</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B4970-4ED5-4D65-891D-692BCD3BF1C8}">
  <sheetPr codeName="Sheet4">
    <pageSetUpPr fitToPage="1"/>
  </sheetPr>
  <dimension ref="A1:U103"/>
  <sheetViews>
    <sheetView view="pageBreakPreview" topLeftCell="A28" zoomScaleNormal="100" zoomScaleSheetLayoutView="100" workbookViewId="0">
      <selection activeCell="Z36" sqref="Z36"/>
    </sheetView>
  </sheetViews>
  <sheetFormatPr defaultColWidth="9" defaultRowHeight="13"/>
  <cols>
    <col min="1" max="1" width="2.453125" style="4" customWidth="1"/>
    <col min="2" max="2" width="17" style="4" customWidth="1"/>
    <col min="3" max="3" width="2.453125" style="4" customWidth="1"/>
    <col min="4" max="4" width="5.6328125" style="4" customWidth="1"/>
    <col min="5" max="12" width="2.453125" style="4" customWidth="1"/>
    <col min="13" max="13" width="5.6328125" style="4" customWidth="1"/>
    <col min="14" max="14" width="4.26953125" style="4" customWidth="1"/>
    <col min="15" max="16" width="24.6328125" style="4" customWidth="1"/>
    <col min="17" max="19" width="2.453125" style="4" customWidth="1"/>
    <col min="20" max="16384" width="9" style="4"/>
  </cols>
  <sheetData>
    <row r="1" spans="1:20" s="1" customFormat="1" ht="14.25" customHeight="1">
      <c r="A1" s="69" t="s">
        <v>125</v>
      </c>
      <c r="B1" s="69"/>
      <c r="C1" s="69"/>
      <c r="D1" s="69"/>
      <c r="E1" s="69"/>
      <c r="F1" s="69"/>
      <c r="G1" s="69"/>
      <c r="H1" s="69"/>
      <c r="I1" s="69"/>
      <c r="J1" s="69"/>
      <c r="K1" s="69"/>
      <c r="L1" s="69"/>
      <c r="M1" s="69"/>
      <c r="N1" s="69"/>
      <c r="O1" s="69"/>
      <c r="P1" s="69"/>
      <c r="Q1" s="69"/>
      <c r="R1" s="69"/>
      <c r="S1" s="69"/>
    </row>
    <row r="2" spans="1:20" s="1" customFormat="1" ht="12.75" customHeight="1">
      <c r="A2" s="69"/>
      <c r="B2" s="69"/>
      <c r="C2" s="69"/>
      <c r="D2" s="69"/>
      <c r="E2" s="69"/>
      <c r="F2" s="69"/>
      <c r="G2" s="69"/>
      <c r="H2" s="69"/>
      <c r="I2" s="69"/>
      <c r="J2" s="69"/>
      <c r="K2" s="69"/>
      <c r="L2" s="69"/>
      <c r="M2" s="69"/>
      <c r="N2" s="69"/>
      <c r="O2" s="69"/>
      <c r="P2" s="69"/>
      <c r="Q2" s="69"/>
      <c r="R2" s="69"/>
      <c r="S2" s="69"/>
    </row>
    <row r="3" spans="1:20" s="1" customFormat="1" ht="14.25" customHeight="1">
      <c r="A3" s="69"/>
      <c r="B3" s="69"/>
      <c r="C3" s="69"/>
      <c r="D3" s="69"/>
      <c r="E3" s="69"/>
      <c r="F3" s="69"/>
      <c r="G3" s="69"/>
      <c r="H3" s="69"/>
      <c r="I3" s="69"/>
      <c r="J3" s="69"/>
      <c r="K3" s="69"/>
      <c r="L3" s="69"/>
      <c r="M3" s="69"/>
      <c r="N3" s="69"/>
      <c r="O3" s="70" t="s">
        <v>101</v>
      </c>
      <c r="P3" s="147">
        <f>【必ずご記入ください】共通項目!D10</f>
        <v>0</v>
      </c>
      <c r="Q3" s="160" t="s">
        <v>36</v>
      </c>
      <c r="R3" s="161"/>
      <c r="S3" s="71"/>
    </row>
    <row r="4" spans="1:20" s="1" customFormat="1" ht="12.75" customHeight="1">
      <c r="A4" s="69"/>
      <c r="B4" s="69"/>
      <c r="C4" s="69"/>
      <c r="D4" s="69"/>
      <c r="E4" s="69"/>
      <c r="F4" s="69"/>
      <c r="G4" s="69"/>
      <c r="H4" s="69"/>
      <c r="I4" s="69"/>
      <c r="J4" s="69"/>
      <c r="K4" s="69"/>
      <c r="L4" s="69"/>
      <c r="M4" s="69"/>
      <c r="N4" s="69"/>
      <c r="O4" s="69"/>
      <c r="P4" s="69"/>
      <c r="Q4" s="69"/>
      <c r="R4" s="69"/>
      <c r="S4" s="69"/>
    </row>
    <row r="5" spans="1:20"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row>
    <row r="6" spans="1:20" s="1" customFormat="1" ht="12.75" customHeight="1">
      <c r="A6" s="69"/>
      <c r="B6" s="69"/>
      <c r="C6" s="69"/>
      <c r="D6" s="69"/>
      <c r="E6" s="69"/>
      <c r="F6" s="69"/>
      <c r="G6" s="69"/>
      <c r="H6" s="69"/>
      <c r="I6" s="69"/>
      <c r="J6" s="69"/>
      <c r="K6" s="69"/>
      <c r="L6" s="69"/>
      <c r="M6" s="69"/>
      <c r="N6" s="69"/>
      <c r="O6" s="69"/>
      <c r="P6" s="69"/>
      <c r="Q6" s="69"/>
      <c r="R6" s="69"/>
      <c r="S6" s="69"/>
    </row>
    <row r="7" spans="1:20" s="1" customFormat="1" ht="14.25" customHeight="1">
      <c r="A7" s="69"/>
      <c r="B7" s="164" t="s">
        <v>35</v>
      </c>
      <c r="C7" s="165"/>
      <c r="D7" s="165"/>
      <c r="E7" s="165"/>
      <c r="F7" s="165"/>
      <c r="G7" s="165"/>
      <c r="H7" s="165"/>
      <c r="I7" s="166"/>
      <c r="J7" s="162" t="s">
        <v>113</v>
      </c>
      <c r="K7" s="163"/>
      <c r="L7" s="163"/>
      <c r="M7" s="163"/>
      <c r="N7" s="163"/>
      <c r="O7" s="73"/>
      <c r="P7" s="69"/>
      <c r="Q7" s="69"/>
      <c r="R7" s="69"/>
      <c r="S7" s="69"/>
    </row>
    <row r="8" spans="1:20" s="1" customFormat="1" ht="14.25" customHeight="1">
      <c r="A8" s="69"/>
      <c r="B8" s="175" t="s">
        <v>34</v>
      </c>
      <c r="C8" s="176"/>
      <c r="D8" s="176"/>
      <c r="E8" s="176"/>
      <c r="F8" s="176"/>
      <c r="G8" s="176"/>
      <c r="H8" s="176"/>
      <c r="I8" s="177"/>
      <c r="J8" s="162" t="s">
        <v>33</v>
      </c>
      <c r="K8" s="163"/>
      <c r="L8" s="163"/>
      <c r="M8" s="163"/>
      <c r="N8" s="163"/>
      <c r="O8" s="73"/>
      <c r="P8" s="69"/>
      <c r="Q8" s="69"/>
      <c r="R8" s="69"/>
      <c r="S8" s="69"/>
    </row>
    <row r="9" spans="1:20" s="1" customFormat="1" ht="12.75" customHeight="1">
      <c r="A9" s="69"/>
      <c r="B9" s="69"/>
      <c r="C9" s="69"/>
      <c r="D9" s="69"/>
      <c r="E9" s="69"/>
      <c r="F9" s="69"/>
      <c r="G9" s="69"/>
      <c r="H9" s="69"/>
      <c r="I9" s="69"/>
      <c r="J9" s="69"/>
      <c r="K9" s="69"/>
      <c r="L9" s="69"/>
      <c r="M9" s="69"/>
      <c r="N9" s="69"/>
      <c r="O9" s="69"/>
      <c r="P9" s="69"/>
      <c r="Q9" s="69"/>
      <c r="R9" s="69"/>
      <c r="S9" s="69"/>
    </row>
    <row r="10" spans="1:20" s="1" customFormat="1" ht="14.25" customHeight="1">
      <c r="A10" s="69"/>
      <c r="B10" s="74"/>
      <c r="C10" s="74"/>
      <c r="D10" s="74"/>
      <c r="E10" s="74"/>
      <c r="F10" s="74"/>
      <c r="G10" s="74" t="s">
        <v>118</v>
      </c>
      <c r="H10" s="74"/>
      <c r="I10" s="74"/>
      <c r="J10" s="74"/>
      <c r="K10" s="75"/>
      <c r="L10" s="75"/>
      <c r="M10" s="74"/>
      <c r="N10" s="75"/>
      <c r="O10" s="75"/>
      <c r="P10" s="76"/>
      <c r="Q10" s="74"/>
      <c r="R10" s="76"/>
      <c r="S10" s="76"/>
      <c r="T10" s="2"/>
    </row>
    <row r="11" spans="1:20" s="1" customFormat="1" ht="12.75" customHeight="1">
      <c r="A11" s="69"/>
      <c r="B11" s="69"/>
      <c r="C11" s="69"/>
      <c r="D11" s="69"/>
      <c r="E11" s="69"/>
      <c r="F11" s="69"/>
      <c r="G11" s="69"/>
      <c r="H11" s="69"/>
      <c r="I11" s="69"/>
      <c r="J11" s="74"/>
      <c r="K11" s="74"/>
      <c r="L11" s="74" t="s">
        <v>27</v>
      </c>
      <c r="M11" s="145">
        <f>【必ずご記入ください】共通項目!D7</f>
        <v>0</v>
      </c>
      <c r="N11" s="74" t="s">
        <v>176</v>
      </c>
      <c r="O11" s="69"/>
      <c r="P11" s="69"/>
      <c r="Q11" s="69"/>
      <c r="R11" s="69"/>
      <c r="S11" s="69"/>
    </row>
    <row r="12" spans="1:20" s="1" customFormat="1" ht="14.25" customHeight="1">
      <c r="A12" s="69"/>
      <c r="B12" s="144" t="str">
        <f>【必ずご記入ください】共通項目!D4&amp;"長"</f>
        <v>○○運輸監理部又は○○運輸支局長</v>
      </c>
      <c r="C12" s="69" t="s">
        <v>32</v>
      </c>
      <c r="D12" s="69"/>
      <c r="E12" s="69"/>
      <c r="F12" s="69"/>
      <c r="G12" s="69"/>
      <c r="H12" s="69"/>
      <c r="I12" s="69"/>
      <c r="J12" s="69"/>
      <c r="K12" s="69"/>
      <c r="L12" s="69"/>
      <c r="M12" s="69"/>
      <c r="N12" s="69"/>
      <c r="O12" s="69"/>
      <c r="P12" s="69"/>
      <c r="Q12" s="69"/>
      <c r="R12" s="69"/>
      <c r="S12" s="69"/>
    </row>
    <row r="13" spans="1:20" s="1" customFormat="1" ht="14.25" customHeight="1">
      <c r="A13" s="69"/>
      <c r="B13" s="69"/>
      <c r="C13" s="69"/>
      <c r="D13" s="69"/>
      <c r="E13" s="69"/>
      <c r="F13" s="69"/>
      <c r="G13" s="69"/>
      <c r="H13" s="69"/>
      <c r="I13" s="69"/>
      <c r="J13" s="69"/>
      <c r="K13" s="69"/>
      <c r="L13" s="69"/>
      <c r="M13" s="69"/>
      <c r="N13" s="69"/>
      <c r="O13" s="69"/>
      <c r="P13" s="69"/>
      <c r="Q13" s="69"/>
      <c r="R13" s="69"/>
      <c r="S13" s="69"/>
    </row>
    <row r="14" spans="1:20" s="1" customFormat="1" ht="14.25" customHeight="1">
      <c r="A14" s="69"/>
      <c r="B14" s="69"/>
      <c r="C14" s="69"/>
      <c r="D14" s="69"/>
      <c r="E14" s="69"/>
      <c r="F14" s="69"/>
      <c r="G14" s="69"/>
      <c r="H14" s="69"/>
      <c r="I14" s="69"/>
      <c r="J14" s="69"/>
      <c r="K14" s="69"/>
      <c r="L14" s="69"/>
      <c r="M14" s="69"/>
      <c r="N14" s="69"/>
      <c r="O14" s="77" t="s">
        <v>31</v>
      </c>
      <c r="P14" s="144">
        <f>【必ずご記入ください】共通項目!D11</f>
        <v>0</v>
      </c>
      <c r="Q14" s="72"/>
      <c r="R14" s="72"/>
      <c r="S14" s="72"/>
    </row>
    <row r="15" spans="1:20" s="1" customFormat="1" ht="14.25" customHeight="1">
      <c r="A15" s="69"/>
      <c r="B15" s="69"/>
      <c r="C15" s="69"/>
      <c r="D15" s="69"/>
      <c r="E15" s="69"/>
      <c r="F15" s="69"/>
      <c r="G15" s="69"/>
      <c r="H15" s="69"/>
      <c r="I15" s="69"/>
      <c r="J15" s="69"/>
      <c r="K15" s="69"/>
      <c r="L15" s="69"/>
      <c r="M15" s="69"/>
      <c r="N15" s="69"/>
      <c r="O15" s="77" t="s">
        <v>30</v>
      </c>
      <c r="P15" s="144">
        <f>【必ずご記入ください】共通項目!D12</f>
        <v>0</v>
      </c>
      <c r="Q15" s="72"/>
      <c r="R15" s="72"/>
      <c r="S15" s="72"/>
    </row>
    <row r="16" spans="1:20" s="1" customFormat="1" ht="14.25" customHeight="1">
      <c r="A16" s="69"/>
      <c r="B16" s="69"/>
      <c r="C16" s="69"/>
      <c r="D16" s="69"/>
      <c r="E16" s="69"/>
      <c r="F16" s="69"/>
      <c r="G16" s="69"/>
      <c r="H16" s="69"/>
      <c r="I16" s="69"/>
      <c r="J16" s="69"/>
      <c r="K16" s="69"/>
      <c r="L16" s="69"/>
      <c r="M16" s="69"/>
      <c r="N16" s="69"/>
      <c r="O16" s="77" t="s">
        <v>192</v>
      </c>
      <c r="P16" s="144">
        <f>【必ずご記入ください】共通項目!D13</f>
        <v>0</v>
      </c>
      <c r="Q16" s="72"/>
      <c r="R16" s="72"/>
      <c r="S16" s="72"/>
    </row>
    <row r="17" spans="1:21" s="1" customFormat="1" ht="14.25" customHeight="1">
      <c r="A17" s="69"/>
      <c r="B17" s="69"/>
      <c r="C17" s="69"/>
      <c r="D17" s="69"/>
      <c r="E17" s="69"/>
      <c r="F17" s="69"/>
      <c r="G17" s="69"/>
      <c r="H17" s="69"/>
      <c r="I17" s="69"/>
      <c r="J17" s="69"/>
      <c r="K17" s="69"/>
      <c r="L17" s="69"/>
      <c r="M17" s="69"/>
      <c r="N17" s="69"/>
      <c r="O17" s="77" t="s">
        <v>29</v>
      </c>
      <c r="P17" s="144">
        <f>【必ずご記入ください】共通項目!D14</f>
        <v>0</v>
      </c>
      <c r="Q17" s="78"/>
      <c r="R17" s="78"/>
      <c r="S17" s="78"/>
    </row>
    <row r="18" spans="1:21" s="1" customFormat="1" ht="12.75" customHeight="1">
      <c r="A18" s="69"/>
      <c r="B18" s="69"/>
      <c r="C18" s="69"/>
      <c r="D18" s="69"/>
      <c r="E18" s="69"/>
      <c r="F18" s="69"/>
      <c r="G18" s="69"/>
      <c r="H18" s="69"/>
      <c r="I18" s="69"/>
      <c r="J18" s="69"/>
      <c r="K18" s="69"/>
      <c r="L18" s="69"/>
      <c r="M18" s="69"/>
      <c r="N18" s="69"/>
      <c r="O18" s="69"/>
      <c r="P18" s="69"/>
      <c r="Q18" s="69"/>
      <c r="R18" s="69"/>
      <c r="S18" s="69"/>
    </row>
    <row r="19" spans="1:21" s="1" customFormat="1" ht="14.25" customHeight="1">
      <c r="A19" s="69"/>
      <c r="B19" s="69" t="s">
        <v>111</v>
      </c>
      <c r="C19" s="79" t="s">
        <v>27</v>
      </c>
      <c r="D19" s="145">
        <f>【必ずご記入ください】共通項目!D8</f>
        <v>0</v>
      </c>
      <c r="E19" s="69" t="s">
        <v>112</v>
      </c>
      <c r="F19" s="69"/>
      <c r="G19" s="69"/>
      <c r="H19" s="69"/>
      <c r="I19" s="69"/>
      <c r="J19" s="69"/>
      <c r="K19" s="69"/>
      <c r="L19" s="69"/>
      <c r="M19" s="69"/>
      <c r="N19" s="69"/>
      <c r="O19" s="69"/>
      <c r="P19" s="81"/>
      <c r="Q19" s="69"/>
      <c r="R19" s="69"/>
      <c r="S19" s="69"/>
    </row>
    <row r="20" spans="1:21" s="1" customFormat="1" ht="12.75" customHeight="1">
      <c r="A20" s="69"/>
      <c r="B20" s="69"/>
      <c r="C20" s="69"/>
      <c r="D20" s="69"/>
      <c r="E20" s="69"/>
      <c r="F20" s="69"/>
      <c r="G20" s="69"/>
      <c r="H20" s="69"/>
      <c r="I20" s="69"/>
      <c r="J20" s="69"/>
      <c r="K20" s="69"/>
      <c r="L20" s="69"/>
      <c r="M20" s="69"/>
      <c r="N20" s="69"/>
      <c r="O20" s="80"/>
      <c r="P20" s="81"/>
      <c r="Q20" s="69"/>
      <c r="R20" s="69"/>
      <c r="S20" s="69"/>
    </row>
    <row r="21" spans="1:21" s="1" customFormat="1" ht="14.25" customHeight="1">
      <c r="A21" s="69"/>
      <c r="B21" s="173" t="s">
        <v>28</v>
      </c>
      <c r="C21" s="173"/>
      <c r="D21" s="173"/>
      <c r="E21" s="173"/>
      <c r="F21" s="173"/>
      <c r="G21" s="173"/>
      <c r="H21" s="173"/>
      <c r="I21" s="173"/>
      <c r="J21" s="173"/>
      <c r="K21" s="173"/>
      <c r="L21" s="173"/>
      <c r="M21" s="173"/>
      <c r="N21" s="173"/>
      <c r="O21" s="42"/>
      <c r="P21" s="84"/>
      <c r="Q21" s="83"/>
      <c r="R21" s="83"/>
      <c r="S21" s="83"/>
      <c r="T21" s="35"/>
      <c r="U21" s="35"/>
    </row>
    <row r="22" spans="1:21" s="1" customFormat="1" ht="14.25" customHeight="1">
      <c r="A22" s="69"/>
      <c r="B22" s="174" t="s">
        <v>134</v>
      </c>
      <c r="C22" s="169"/>
      <c r="D22" s="169"/>
      <c r="E22" s="169"/>
      <c r="F22" s="169"/>
      <c r="G22" s="169"/>
      <c r="H22" s="174"/>
      <c r="I22" s="174"/>
      <c r="J22" s="174"/>
      <c r="K22" s="174"/>
      <c r="L22" s="174"/>
      <c r="M22" s="174"/>
      <c r="N22" s="174"/>
      <c r="O22" s="40"/>
      <c r="P22" s="90"/>
      <c r="Q22" s="69"/>
      <c r="R22" s="69"/>
      <c r="S22" s="69"/>
    </row>
    <row r="23" spans="1:21" s="1" customFormat="1" ht="14.25" customHeight="1">
      <c r="A23" s="69"/>
      <c r="B23" s="85"/>
      <c r="C23" s="86" t="s">
        <v>174</v>
      </c>
      <c r="D23" s="87"/>
      <c r="E23" s="87"/>
      <c r="F23" s="87"/>
      <c r="G23" s="88"/>
      <c r="H23" s="89"/>
      <c r="I23" s="89"/>
      <c r="J23" s="89"/>
      <c r="K23" s="89"/>
      <c r="L23" s="89"/>
      <c r="M23" s="89"/>
      <c r="N23" s="86"/>
      <c r="O23" s="56"/>
      <c r="P23" s="93"/>
      <c r="Q23" s="69"/>
      <c r="R23" s="69"/>
      <c r="S23" s="69"/>
    </row>
    <row r="24" spans="1:21" s="1" customFormat="1" ht="14.25" customHeight="1">
      <c r="A24" s="69"/>
      <c r="B24" s="171" t="s">
        <v>171</v>
      </c>
      <c r="C24" s="172"/>
      <c r="D24" s="172"/>
      <c r="E24" s="172"/>
      <c r="F24" s="89"/>
      <c r="G24" s="89"/>
      <c r="H24" s="91" t="s">
        <v>26</v>
      </c>
      <c r="I24" s="91"/>
      <c r="J24" s="91"/>
      <c r="K24" s="91"/>
      <c r="L24" s="91"/>
      <c r="M24" s="91"/>
      <c r="N24" s="92"/>
      <c r="O24" s="41"/>
      <c r="P24" s="93"/>
      <c r="Q24" s="94"/>
      <c r="R24" s="94"/>
      <c r="S24" s="94"/>
      <c r="T24" s="36"/>
      <c r="U24" s="36"/>
    </row>
    <row r="25" spans="1:21" s="1" customFormat="1" ht="14.25" customHeight="1">
      <c r="A25" s="69"/>
      <c r="B25" s="71"/>
      <c r="C25" s="88" t="s">
        <v>169</v>
      </c>
      <c r="D25" s="89"/>
      <c r="E25" s="89"/>
      <c r="F25" s="89"/>
      <c r="G25" s="89"/>
      <c r="H25" s="89" t="s">
        <v>26</v>
      </c>
      <c r="I25" s="89"/>
      <c r="J25" s="89"/>
      <c r="K25" s="89"/>
      <c r="L25" s="89"/>
      <c r="M25" s="89"/>
      <c r="N25" s="86"/>
      <c r="O25" s="41"/>
      <c r="P25" s="93"/>
      <c r="Q25" s="69"/>
      <c r="R25" s="69"/>
      <c r="S25" s="69"/>
    </row>
    <row r="26" spans="1:21" s="1" customFormat="1" ht="14.25" customHeight="1">
      <c r="A26" s="69"/>
      <c r="B26" s="95"/>
      <c r="C26" s="88" t="s">
        <v>170</v>
      </c>
      <c r="D26" s="89"/>
      <c r="E26" s="89"/>
      <c r="F26" s="96"/>
      <c r="G26" s="89"/>
      <c r="H26" s="89" t="s">
        <v>26</v>
      </c>
      <c r="I26" s="89"/>
      <c r="J26" s="89"/>
      <c r="K26" s="89"/>
      <c r="L26" s="89"/>
      <c r="M26" s="89"/>
      <c r="N26" s="86"/>
      <c r="O26" s="41"/>
      <c r="P26" s="97"/>
      <c r="Q26" s="69"/>
      <c r="R26" s="69"/>
      <c r="S26" s="69"/>
    </row>
    <row r="27" spans="1:21" s="1" customFormat="1" ht="14.25" customHeight="1">
      <c r="A27" s="69"/>
      <c r="B27" s="167" t="s">
        <v>172</v>
      </c>
      <c r="C27" s="168"/>
      <c r="D27" s="168"/>
      <c r="E27" s="168"/>
      <c r="F27" s="89"/>
      <c r="G27" s="89"/>
      <c r="H27" s="89" t="s">
        <v>25</v>
      </c>
      <c r="I27" s="89"/>
      <c r="J27" s="89"/>
      <c r="K27" s="89"/>
      <c r="L27" s="89"/>
      <c r="M27" s="89"/>
      <c r="N27" s="86"/>
      <c r="O27" s="124"/>
      <c r="P27" s="99"/>
      <c r="Q27" s="98"/>
      <c r="R27" s="98"/>
      <c r="S27" s="98"/>
      <c r="T27" s="37"/>
      <c r="U27" s="37"/>
    </row>
    <row r="28" spans="1:21" s="1" customFormat="1" ht="14.25" customHeight="1">
      <c r="A28" s="69"/>
      <c r="B28" s="169" t="s">
        <v>173</v>
      </c>
      <c r="C28" s="169"/>
      <c r="D28" s="169"/>
      <c r="E28" s="169"/>
      <c r="F28" s="169"/>
      <c r="G28" s="169"/>
      <c r="H28" s="169"/>
      <c r="I28" s="169"/>
      <c r="J28" s="169"/>
      <c r="K28" s="169"/>
      <c r="L28" s="169"/>
      <c r="M28" s="169"/>
      <c r="N28" s="169"/>
      <c r="O28" s="55"/>
      <c r="P28" s="97"/>
      <c r="Q28" s="69"/>
      <c r="R28" s="69"/>
      <c r="S28" s="69"/>
    </row>
    <row r="29" spans="1:21" s="1" customFormat="1" ht="12.75" customHeight="1">
      <c r="A29" s="69"/>
      <c r="B29" s="69"/>
      <c r="C29" s="69"/>
      <c r="D29" s="69"/>
      <c r="E29" s="69"/>
      <c r="F29" s="69"/>
      <c r="G29" s="69"/>
      <c r="H29" s="69"/>
      <c r="I29" s="69"/>
      <c r="J29" s="69"/>
      <c r="K29" s="69"/>
      <c r="L29" s="69"/>
      <c r="M29" s="69"/>
      <c r="N29" s="69"/>
      <c r="O29" s="69"/>
      <c r="P29" s="69"/>
      <c r="Q29" s="69"/>
      <c r="R29" s="69"/>
      <c r="S29" s="69"/>
    </row>
    <row r="30" spans="1:21" s="1" customFormat="1" ht="14.25" customHeight="1">
      <c r="A30" s="69"/>
      <c r="B30" s="69" t="s">
        <v>24</v>
      </c>
      <c r="C30" s="69"/>
      <c r="D30" s="69"/>
      <c r="E30" s="69"/>
      <c r="F30" s="69"/>
      <c r="G30" s="69"/>
      <c r="H30" s="69"/>
      <c r="I30" s="69"/>
      <c r="J30" s="69"/>
      <c r="K30" s="69"/>
      <c r="L30" s="69"/>
      <c r="M30" s="69"/>
      <c r="N30" s="69"/>
      <c r="O30" s="69"/>
      <c r="P30" s="69"/>
      <c r="Q30" s="69"/>
      <c r="R30" s="69"/>
      <c r="S30" s="69"/>
      <c r="T30" s="152"/>
    </row>
    <row r="31" spans="1:21" s="1" customFormat="1" ht="12.75" customHeight="1">
      <c r="A31" s="69"/>
      <c r="B31" s="69"/>
      <c r="C31" s="69"/>
      <c r="D31" s="69"/>
      <c r="E31" s="69"/>
      <c r="F31" s="69"/>
      <c r="G31" s="69"/>
      <c r="H31" s="69"/>
      <c r="I31" s="69"/>
      <c r="J31" s="69"/>
      <c r="K31" s="69"/>
      <c r="L31" s="69"/>
      <c r="M31" s="69"/>
      <c r="N31" s="69"/>
      <c r="O31" s="69"/>
      <c r="P31" s="69"/>
      <c r="Q31" s="69"/>
      <c r="R31" s="69"/>
      <c r="S31" s="69"/>
    </row>
    <row r="32" spans="1:21" s="1" customFormat="1" ht="14.25" customHeight="1">
      <c r="A32" s="69"/>
      <c r="B32" s="170"/>
      <c r="C32" s="170"/>
      <c r="D32" s="170"/>
      <c r="E32" s="170"/>
      <c r="F32" s="170"/>
      <c r="G32" s="170"/>
      <c r="H32" s="170"/>
      <c r="I32" s="170"/>
      <c r="J32" s="170"/>
      <c r="K32" s="170"/>
      <c r="L32" s="170"/>
      <c r="M32" s="170"/>
      <c r="N32" s="170"/>
      <c r="O32" s="70" t="s">
        <v>13</v>
      </c>
      <c r="P32" s="70" t="s">
        <v>175</v>
      </c>
      <c r="Q32" s="69"/>
      <c r="R32" s="69"/>
      <c r="S32" s="69"/>
    </row>
    <row r="33" spans="1:19" s="1" customFormat="1" ht="14.25" customHeight="1">
      <c r="A33" s="69"/>
      <c r="B33" s="100" t="s">
        <v>23</v>
      </c>
      <c r="C33" s="101" t="s">
        <v>22</v>
      </c>
      <c r="D33" s="102"/>
      <c r="E33" s="102"/>
      <c r="F33" s="89"/>
      <c r="G33" s="89"/>
      <c r="H33" s="89"/>
      <c r="I33" s="89"/>
      <c r="J33" s="89"/>
      <c r="K33" s="89"/>
      <c r="L33" s="89"/>
      <c r="M33" s="89"/>
      <c r="N33" s="86"/>
      <c r="O33" s="59"/>
      <c r="P33" s="59"/>
      <c r="Q33" s="69"/>
      <c r="R33" s="69"/>
      <c r="S33" s="69"/>
    </row>
    <row r="34" spans="1:19" s="1" customFormat="1" ht="14.25" customHeight="1">
      <c r="A34" s="69"/>
      <c r="B34" s="103"/>
      <c r="C34" s="101" t="s">
        <v>21</v>
      </c>
      <c r="D34" s="102"/>
      <c r="E34" s="102"/>
      <c r="F34" s="89"/>
      <c r="G34" s="89"/>
      <c r="H34" s="89"/>
      <c r="I34" s="89"/>
      <c r="J34" s="89"/>
      <c r="K34" s="89"/>
      <c r="L34" s="89"/>
      <c r="M34" s="89"/>
      <c r="N34" s="86"/>
      <c r="O34" s="59"/>
      <c r="P34" s="59"/>
      <c r="Q34" s="69"/>
      <c r="R34" s="69"/>
      <c r="S34" s="69"/>
    </row>
    <row r="35" spans="1:19" s="1" customFormat="1" ht="14.25" customHeight="1">
      <c r="A35" s="69"/>
      <c r="B35" s="100" t="s">
        <v>20</v>
      </c>
      <c r="C35" s="104"/>
      <c r="D35" s="104"/>
      <c r="E35" s="104"/>
      <c r="F35" s="104"/>
      <c r="G35" s="104"/>
      <c r="H35" s="104"/>
      <c r="I35" s="104"/>
      <c r="J35" s="104"/>
      <c r="K35" s="104"/>
      <c r="L35" s="104"/>
      <c r="M35" s="104"/>
      <c r="N35" s="105"/>
      <c r="O35" s="41"/>
      <c r="P35" s="41"/>
      <c r="Q35" s="69"/>
      <c r="R35" s="69"/>
      <c r="S35" s="69"/>
    </row>
    <row r="36" spans="1:19" s="1" customFormat="1" ht="14.25" customHeight="1">
      <c r="A36" s="69"/>
      <c r="B36" s="73"/>
      <c r="C36" s="106" t="s">
        <v>19</v>
      </c>
      <c r="D36" s="104"/>
      <c r="E36" s="104"/>
      <c r="F36" s="104"/>
      <c r="G36" s="104"/>
      <c r="H36" s="104"/>
      <c r="I36" s="104"/>
      <c r="J36" s="104"/>
      <c r="K36" s="104"/>
      <c r="L36" s="104"/>
      <c r="M36" s="104"/>
      <c r="N36" s="105"/>
      <c r="O36" s="41"/>
      <c r="P36" s="41"/>
      <c r="Q36" s="69"/>
      <c r="R36" s="69"/>
      <c r="S36" s="69"/>
    </row>
    <row r="37" spans="1:19" s="1" customFormat="1" ht="14.25" customHeight="1">
      <c r="A37" s="69"/>
      <c r="B37" s="100" t="s">
        <v>18</v>
      </c>
      <c r="C37" s="104"/>
      <c r="D37" s="104"/>
      <c r="E37" s="104"/>
      <c r="F37" s="104"/>
      <c r="G37" s="104"/>
      <c r="H37" s="104"/>
      <c r="I37" s="104"/>
      <c r="J37" s="104"/>
      <c r="K37" s="104"/>
      <c r="L37" s="104"/>
      <c r="M37" s="104"/>
      <c r="N37" s="105"/>
      <c r="O37" s="56"/>
      <c r="P37" s="56"/>
      <c r="Q37" s="69"/>
      <c r="R37" s="69"/>
      <c r="S37" s="69"/>
    </row>
    <row r="38" spans="1:19" s="1" customFormat="1" ht="14.25" customHeight="1">
      <c r="A38" s="69"/>
      <c r="B38" s="103"/>
      <c r="C38" s="88" t="s">
        <v>17</v>
      </c>
      <c r="D38" s="89"/>
      <c r="E38" s="89"/>
      <c r="F38" s="89"/>
      <c r="G38" s="89"/>
      <c r="H38" s="89"/>
      <c r="I38" s="89"/>
      <c r="J38" s="89"/>
      <c r="K38" s="89"/>
      <c r="L38" s="89"/>
      <c r="M38" s="89"/>
      <c r="N38" s="86"/>
      <c r="O38" s="56"/>
      <c r="P38" s="56"/>
      <c r="Q38" s="69"/>
      <c r="R38" s="69"/>
      <c r="S38" s="69"/>
    </row>
    <row r="39" spans="1:19" s="1" customFormat="1" ht="14.25" customHeight="1">
      <c r="A39" s="69"/>
      <c r="B39" s="100" t="s">
        <v>16</v>
      </c>
      <c r="C39" s="104"/>
      <c r="D39" s="104"/>
      <c r="E39" s="104"/>
      <c r="F39" s="104"/>
      <c r="G39" s="104"/>
      <c r="H39" s="104"/>
      <c r="I39" s="104"/>
      <c r="J39" s="104"/>
      <c r="K39" s="104"/>
      <c r="L39" s="104"/>
      <c r="M39" s="104"/>
      <c r="N39" s="105"/>
      <c r="O39" s="60"/>
      <c r="P39" s="60"/>
      <c r="Q39" s="69"/>
      <c r="R39" s="69"/>
      <c r="S39" s="69"/>
    </row>
    <row r="40" spans="1:19" s="1" customFormat="1" ht="14.25" customHeight="1">
      <c r="A40" s="69"/>
      <c r="B40" s="103"/>
      <c r="C40" s="88" t="s">
        <v>15</v>
      </c>
      <c r="D40" s="89"/>
      <c r="E40" s="89"/>
      <c r="F40" s="89"/>
      <c r="G40" s="89"/>
      <c r="H40" s="89"/>
      <c r="I40" s="89"/>
      <c r="J40" s="89"/>
      <c r="K40" s="89"/>
      <c r="L40" s="89"/>
      <c r="M40" s="89"/>
      <c r="N40" s="86"/>
      <c r="O40" s="60"/>
      <c r="P40" s="60"/>
      <c r="Q40" s="69"/>
      <c r="R40" s="69"/>
      <c r="S40" s="69"/>
    </row>
    <row r="41" spans="1:19" s="1" customFormat="1" ht="12.75" customHeight="1">
      <c r="A41" s="69"/>
      <c r="B41" s="69"/>
      <c r="C41" s="69"/>
      <c r="D41" s="69"/>
      <c r="E41" s="69"/>
      <c r="F41" s="69"/>
      <c r="G41" s="69"/>
      <c r="H41" s="69"/>
      <c r="I41" s="69"/>
      <c r="J41" s="69"/>
      <c r="K41" s="69"/>
      <c r="L41" s="69"/>
      <c r="M41" s="69"/>
      <c r="N41" s="69"/>
      <c r="O41" s="69"/>
      <c r="P41" s="69"/>
      <c r="Q41" s="69"/>
      <c r="R41" s="69"/>
      <c r="S41" s="69"/>
    </row>
    <row r="42" spans="1:19" s="1" customFormat="1" ht="14.25" customHeight="1">
      <c r="A42" s="69"/>
      <c r="B42" s="69" t="s">
        <v>14</v>
      </c>
      <c r="C42" s="69"/>
      <c r="D42" s="69"/>
      <c r="E42" s="69"/>
      <c r="F42" s="69"/>
      <c r="G42" s="69"/>
      <c r="H42" s="69"/>
      <c r="I42" s="69"/>
      <c r="J42" s="69"/>
      <c r="K42" s="69"/>
      <c r="L42" s="69"/>
      <c r="M42" s="69"/>
      <c r="N42" s="69"/>
      <c r="O42" s="69"/>
      <c r="P42" s="69"/>
      <c r="Q42" s="69"/>
      <c r="R42" s="69"/>
      <c r="S42" s="69"/>
    </row>
    <row r="43" spans="1:19" s="1" customFormat="1" ht="12.75" customHeight="1">
      <c r="A43" s="69"/>
      <c r="B43" s="69"/>
      <c r="C43" s="69"/>
      <c r="D43" s="69"/>
      <c r="E43" s="69"/>
      <c r="F43" s="69"/>
      <c r="G43" s="69"/>
      <c r="H43" s="69"/>
      <c r="I43" s="69"/>
      <c r="J43" s="69"/>
      <c r="K43" s="69"/>
      <c r="L43" s="69"/>
      <c r="M43" s="69"/>
      <c r="N43" s="69"/>
      <c r="O43" s="69"/>
      <c r="P43" s="69"/>
      <c r="Q43" s="69"/>
      <c r="R43" s="69"/>
      <c r="S43" s="69"/>
    </row>
    <row r="44" spans="1:19" s="1" customFormat="1" ht="14.25" customHeight="1">
      <c r="A44" s="69"/>
      <c r="B44" s="164"/>
      <c r="C44" s="165"/>
      <c r="D44" s="165"/>
      <c r="E44" s="165"/>
      <c r="F44" s="165"/>
      <c r="G44" s="165"/>
      <c r="H44" s="165"/>
      <c r="I44" s="165"/>
      <c r="J44" s="165"/>
      <c r="K44" s="165"/>
      <c r="L44" s="165"/>
      <c r="M44" s="165"/>
      <c r="N44" s="166"/>
      <c r="O44" s="107" t="s">
        <v>13</v>
      </c>
      <c r="P44" s="107" t="s">
        <v>175</v>
      </c>
      <c r="Q44" s="69"/>
      <c r="R44" s="69"/>
      <c r="S44" s="69"/>
    </row>
    <row r="45" spans="1:19" s="1" customFormat="1" ht="14.25" customHeight="1">
      <c r="A45" s="69"/>
      <c r="B45" s="164" t="s">
        <v>193</v>
      </c>
      <c r="C45" s="165"/>
      <c r="D45" s="165"/>
      <c r="E45" s="165"/>
      <c r="F45" s="165"/>
      <c r="G45" s="165"/>
      <c r="H45" s="165"/>
      <c r="I45" s="165"/>
      <c r="J45" s="165"/>
      <c r="K45" s="165"/>
      <c r="L45" s="165"/>
      <c r="M45" s="165"/>
      <c r="N45" s="166"/>
      <c r="O45" s="151"/>
      <c r="P45" s="61"/>
      <c r="Q45" s="69"/>
      <c r="R45" s="69"/>
      <c r="S45" s="69"/>
    </row>
    <row r="46" spans="1:19" s="1" customFormat="1" ht="14.25" customHeight="1">
      <c r="A46" s="69"/>
      <c r="B46" s="164" t="s">
        <v>194</v>
      </c>
      <c r="C46" s="165"/>
      <c r="D46" s="165"/>
      <c r="E46" s="165"/>
      <c r="F46" s="165"/>
      <c r="G46" s="165"/>
      <c r="H46" s="165"/>
      <c r="I46" s="165"/>
      <c r="J46" s="165"/>
      <c r="K46" s="165"/>
      <c r="L46" s="165"/>
      <c r="M46" s="165"/>
      <c r="N46" s="166"/>
      <c r="O46" s="151"/>
      <c r="P46" s="61"/>
      <c r="Q46" s="69"/>
      <c r="R46" s="69"/>
      <c r="S46" s="69"/>
    </row>
    <row r="47" spans="1:19" s="1" customFormat="1" ht="14.25" customHeight="1">
      <c r="A47" s="69"/>
      <c r="B47" s="164" t="s">
        <v>195</v>
      </c>
      <c r="C47" s="165"/>
      <c r="D47" s="165"/>
      <c r="E47" s="165"/>
      <c r="F47" s="165"/>
      <c r="G47" s="165"/>
      <c r="H47" s="165"/>
      <c r="I47" s="165"/>
      <c r="J47" s="165"/>
      <c r="K47" s="165"/>
      <c r="L47" s="165"/>
      <c r="M47" s="165"/>
      <c r="N47" s="166"/>
      <c r="O47" s="56"/>
      <c r="P47" s="62"/>
      <c r="Q47" s="69"/>
      <c r="R47" s="69"/>
      <c r="S47" s="69"/>
    </row>
    <row r="48" spans="1:19" s="1" customFormat="1" ht="14.25" customHeight="1">
      <c r="A48" s="69"/>
      <c r="B48" s="164" t="s">
        <v>196</v>
      </c>
      <c r="C48" s="165"/>
      <c r="D48" s="165"/>
      <c r="E48" s="165"/>
      <c r="F48" s="165"/>
      <c r="G48" s="165"/>
      <c r="H48" s="165"/>
      <c r="I48" s="165"/>
      <c r="J48" s="165"/>
      <c r="K48" s="165"/>
      <c r="L48" s="165"/>
      <c r="M48" s="165"/>
      <c r="N48" s="166"/>
      <c r="O48" s="56"/>
      <c r="P48" s="62"/>
      <c r="Q48" s="69"/>
      <c r="R48" s="69"/>
      <c r="S48" s="69"/>
    </row>
    <row r="49" spans="1:19" s="1" customFormat="1" ht="12.75" customHeight="1">
      <c r="A49" s="69"/>
      <c r="B49" s="69"/>
      <c r="C49" s="69"/>
      <c r="D49" s="69"/>
      <c r="E49" s="69"/>
      <c r="F49" s="69"/>
      <c r="G49" s="69"/>
      <c r="H49" s="69"/>
      <c r="I49" s="69"/>
      <c r="J49" s="69"/>
      <c r="K49" s="69"/>
      <c r="L49" s="69"/>
      <c r="M49" s="69"/>
      <c r="N49" s="69"/>
      <c r="O49" s="69"/>
      <c r="P49" s="69"/>
      <c r="Q49" s="69"/>
      <c r="R49" s="69"/>
      <c r="S49" s="69"/>
    </row>
    <row r="50" spans="1:19" s="1" customFormat="1" ht="14.25" customHeight="1">
      <c r="A50" s="69"/>
      <c r="B50" s="69" t="s">
        <v>12</v>
      </c>
      <c r="C50" s="69"/>
      <c r="D50" s="69"/>
      <c r="E50" s="69"/>
      <c r="F50" s="69"/>
      <c r="G50" s="69"/>
      <c r="H50" s="69"/>
      <c r="I50" s="69"/>
      <c r="J50" s="69"/>
      <c r="K50" s="69"/>
      <c r="L50" s="69"/>
      <c r="M50" s="69"/>
      <c r="N50" s="69"/>
      <c r="O50" s="69"/>
      <c r="P50" s="69"/>
      <c r="Q50" s="69"/>
      <c r="R50" s="69"/>
      <c r="S50" s="69"/>
    </row>
    <row r="51" spans="1:19" s="1" customFormat="1" ht="14.25" customHeight="1">
      <c r="A51" s="69"/>
      <c r="B51" s="69" t="s">
        <v>11</v>
      </c>
      <c r="C51" s="69"/>
      <c r="D51" s="69"/>
      <c r="E51" s="69"/>
      <c r="F51" s="69"/>
      <c r="G51" s="69"/>
      <c r="H51" s="69"/>
      <c r="I51" s="69"/>
      <c r="J51" s="69"/>
      <c r="K51" s="69"/>
      <c r="L51" s="69"/>
      <c r="M51" s="69"/>
      <c r="N51" s="69"/>
      <c r="O51" s="69"/>
      <c r="P51" s="69"/>
      <c r="Q51" s="69"/>
      <c r="R51" s="69"/>
      <c r="S51" s="69"/>
    </row>
    <row r="52" spans="1:19" s="1" customFormat="1" ht="14.25" customHeight="1">
      <c r="A52" s="69"/>
      <c r="B52" s="69" t="s">
        <v>10</v>
      </c>
      <c r="C52" s="69"/>
      <c r="D52" s="69"/>
      <c r="E52" s="69"/>
      <c r="F52" s="69"/>
      <c r="G52" s="69"/>
      <c r="H52" s="69"/>
      <c r="I52" s="69"/>
      <c r="J52" s="69"/>
      <c r="K52" s="69"/>
      <c r="L52" s="69"/>
      <c r="M52" s="69"/>
      <c r="N52" s="69"/>
      <c r="O52" s="69"/>
      <c r="P52" s="69"/>
      <c r="Q52" s="69"/>
      <c r="R52" s="69"/>
      <c r="S52" s="69"/>
    </row>
    <row r="53" spans="1:19" s="1" customFormat="1" ht="14.25" customHeight="1">
      <c r="A53" s="69"/>
      <c r="B53" s="69" t="s">
        <v>9</v>
      </c>
      <c r="C53" s="69"/>
      <c r="D53" s="69"/>
      <c r="E53" s="69"/>
      <c r="F53" s="69"/>
      <c r="G53" s="69"/>
      <c r="H53" s="69"/>
      <c r="I53" s="69"/>
      <c r="J53" s="69"/>
      <c r="K53" s="69"/>
      <c r="L53" s="69"/>
      <c r="M53" s="69"/>
      <c r="N53" s="69"/>
      <c r="O53" s="69"/>
      <c r="P53" s="69"/>
      <c r="Q53" s="69"/>
      <c r="R53" s="69"/>
      <c r="S53" s="69"/>
    </row>
    <row r="54" spans="1:19" s="1" customFormat="1" ht="14.25" customHeight="1">
      <c r="A54" s="69"/>
      <c r="B54" s="69" t="s">
        <v>8</v>
      </c>
      <c r="C54" s="69"/>
      <c r="D54" s="69"/>
      <c r="E54" s="69"/>
      <c r="F54" s="69"/>
      <c r="G54" s="69"/>
      <c r="H54" s="69"/>
      <c r="I54" s="69"/>
      <c r="J54" s="69"/>
      <c r="K54" s="69"/>
      <c r="L54" s="69"/>
      <c r="M54" s="69"/>
      <c r="N54" s="69"/>
      <c r="O54" s="69"/>
      <c r="P54" s="69"/>
      <c r="Q54" s="69"/>
      <c r="R54" s="69"/>
      <c r="S54" s="69"/>
    </row>
    <row r="55" spans="1:19" s="1" customFormat="1" ht="14.25" customHeight="1">
      <c r="A55" s="69"/>
      <c r="B55" s="69" t="s">
        <v>7</v>
      </c>
      <c r="C55" s="69"/>
      <c r="D55" s="69"/>
      <c r="E55" s="69"/>
      <c r="F55" s="69"/>
      <c r="G55" s="69"/>
      <c r="H55" s="69"/>
      <c r="I55" s="69"/>
      <c r="J55" s="69"/>
      <c r="K55" s="69"/>
      <c r="L55" s="69"/>
      <c r="M55" s="69"/>
      <c r="N55" s="69"/>
      <c r="O55" s="69"/>
      <c r="P55" s="69"/>
      <c r="Q55" s="69"/>
      <c r="R55" s="69"/>
      <c r="S55" s="69"/>
    </row>
    <row r="56" spans="1:19" s="1" customFormat="1" ht="14.25" customHeight="1">
      <c r="A56" s="69"/>
      <c r="B56" s="69" t="s">
        <v>6</v>
      </c>
      <c r="C56" s="69"/>
      <c r="D56" s="69"/>
      <c r="E56" s="69"/>
      <c r="F56" s="69"/>
      <c r="G56" s="69"/>
      <c r="H56" s="69"/>
      <c r="I56" s="69"/>
      <c r="J56" s="69"/>
      <c r="K56" s="69"/>
      <c r="L56" s="69"/>
      <c r="M56" s="69"/>
      <c r="N56" s="69"/>
      <c r="O56" s="69"/>
      <c r="P56" s="69"/>
      <c r="Q56" s="69"/>
      <c r="R56" s="69"/>
      <c r="S56" s="69"/>
    </row>
    <row r="57" spans="1:19" s="1" customFormat="1" ht="14.25" customHeight="1">
      <c r="A57" s="69"/>
      <c r="B57" s="69" t="s">
        <v>5</v>
      </c>
      <c r="C57" s="69"/>
      <c r="D57" s="69"/>
      <c r="E57" s="69"/>
      <c r="F57" s="69"/>
      <c r="G57" s="69"/>
      <c r="H57" s="69"/>
      <c r="I57" s="69"/>
      <c r="J57" s="69"/>
      <c r="K57" s="69"/>
      <c r="L57" s="69"/>
      <c r="M57" s="69"/>
      <c r="N57" s="69"/>
      <c r="O57" s="69"/>
      <c r="P57" s="69"/>
      <c r="Q57" s="69"/>
      <c r="R57" s="69"/>
      <c r="S57" s="69"/>
    </row>
    <row r="58" spans="1:19" s="1" customFormat="1" ht="14.25" customHeight="1">
      <c r="A58" s="69"/>
      <c r="B58" s="69" t="s">
        <v>4</v>
      </c>
      <c r="C58" s="69"/>
      <c r="D58" s="69"/>
      <c r="E58" s="69"/>
      <c r="F58" s="69"/>
      <c r="G58" s="69"/>
      <c r="H58" s="69"/>
      <c r="I58" s="69"/>
      <c r="J58" s="69"/>
      <c r="K58" s="69"/>
      <c r="L58" s="69"/>
      <c r="M58" s="69"/>
      <c r="N58" s="69"/>
      <c r="O58" s="69"/>
      <c r="P58" s="69"/>
      <c r="Q58" s="69"/>
      <c r="R58" s="69"/>
      <c r="S58" s="69"/>
    </row>
    <row r="59" spans="1:19" s="1" customFormat="1" ht="14.25" customHeight="1">
      <c r="A59" s="69"/>
      <c r="B59" s="69" t="s">
        <v>3</v>
      </c>
      <c r="C59" s="69"/>
      <c r="D59" s="69"/>
      <c r="E59" s="69"/>
      <c r="F59" s="69"/>
      <c r="G59" s="69"/>
      <c r="H59" s="69"/>
      <c r="I59" s="69"/>
      <c r="J59" s="69"/>
      <c r="K59" s="69"/>
      <c r="L59" s="69"/>
      <c r="M59" s="69"/>
      <c r="N59" s="69"/>
      <c r="O59" s="69"/>
      <c r="P59" s="69"/>
      <c r="Q59" s="69"/>
      <c r="R59" s="69"/>
      <c r="S59" s="69"/>
    </row>
    <row r="60" spans="1:19" s="1" customFormat="1" ht="14.25" customHeight="1">
      <c r="A60" s="69"/>
      <c r="B60" s="69" t="s">
        <v>2</v>
      </c>
      <c r="C60" s="69"/>
      <c r="D60" s="69"/>
      <c r="E60" s="69"/>
      <c r="F60" s="69"/>
      <c r="G60" s="69"/>
      <c r="H60" s="69"/>
      <c r="I60" s="69"/>
      <c r="J60" s="69"/>
      <c r="K60" s="69"/>
      <c r="L60" s="69"/>
      <c r="M60" s="69"/>
      <c r="N60" s="69"/>
      <c r="O60" s="69"/>
      <c r="P60" s="69"/>
      <c r="Q60" s="69"/>
      <c r="R60" s="69"/>
      <c r="S60" s="69"/>
    </row>
    <row r="61" spans="1:19" s="1" customFormat="1" ht="15" customHeight="1">
      <c r="A61" s="69"/>
      <c r="B61" s="69" t="s">
        <v>1</v>
      </c>
      <c r="C61" s="69"/>
      <c r="D61" s="69"/>
      <c r="E61" s="69"/>
      <c r="F61" s="69"/>
      <c r="G61" s="69"/>
      <c r="H61" s="69"/>
      <c r="I61" s="69"/>
      <c r="J61" s="69"/>
      <c r="K61" s="69"/>
      <c r="L61" s="69"/>
      <c r="M61" s="69"/>
      <c r="N61" s="69"/>
      <c r="O61" s="69"/>
      <c r="P61" s="69"/>
      <c r="Q61" s="69"/>
      <c r="R61" s="69"/>
      <c r="S61" s="69"/>
    </row>
    <row r="62" spans="1:19" s="1" customFormat="1" ht="15" customHeight="1">
      <c r="A62" s="69"/>
      <c r="B62" s="69" t="s">
        <v>0</v>
      </c>
      <c r="C62" s="69"/>
      <c r="D62" s="69"/>
      <c r="E62" s="69"/>
      <c r="F62" s="69"/>
      <c r="G62" s="69"/>
      <c r="H62" s="69"/>
      <c r="I62" s="69"/>
      <c r="J62" s="69"/>
      <c r="K62" s="69"/>
      <c r="L62" s="69"/>
      <c r="M62" s="69"/>
      <c r="N62" s="69"/>
      <c r="O62" s="69"/>
      <c r="P62" s="69"/>
      <c r="Q62" s="69"/>
      <c r="R62" s="69"/>
      <c r="S62" s="69"/>
    </row>
    <row r="63" spans="1:19" s="1" customFormat="1" ht="15" customHeight="1">
      <c r="A63" s="3"/>
    </row>
    <row r="64" spans="1:19"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c r="A71" s="3"/>
    </row>
    <row r="72" spans="1:1" s="1" customFormat="1" ht="15" customHeight="1">
      <c r="A72" s="3"/>
    </row>
    <row r="73" spans="1:1" s="1" customFormat="1" ht="15" customHeight="1">
      <c r="A73" s="3"/>
    </row>
    <row r="74" spans="1:1" s="1" customFormat="1" ht="15" customHeight="1">
      <c r="A74" s="3"/>
    </row>
    <row r="75" spans="1:1" s="1" customFormat="1" ht="15" customHeight="1">
      <c r="A75" s="3"/>
    </row>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sheetData>
  <sheetProtection algorithmName="SHA-512" hashValue="POJSpSH8XPPWbS2fE4QN8nAbHl1vIruD9zEhOSZbGiwrRC0T4ypzv8HjEOHWU4FqA7GjqB3Dmjx7brKNmfh/eA==" saltValue="s0PXCWAA8S/bruadaHYY8Q==" spinCount="100000" sheet="1" objects="1" formatColumns="0"/>
  <mergeCells count="16">
    <mergeCell ref="B21:N21"/>
    <mergeCell ref="Q3:R3"/>
    <mergeCell ref="B7:I7"/>
    <mergeCell ref="J7:N7"/>
    <mergeCell ref="B8:I8"/>
    <mergeCell ref="J8:N8"/>
    <mergeCell ref="B45:N45"/>
    <mergeCell ref="B46:N46"/>
    <mergeCell ref="B47:N47"/>
    <mergeCell ref="B48:N48"/>
    <mergeCell ref="B22:N22"/>
    <mergeCell ref="B24:E24"/>
    <mergeCell ref="B27:E27"/>
    <mergeCell ref="B28:N28"/>
    <mergeCell ref="B32:N32"/>
    <mergeCell ref="B44:N44"/>
  </mergeCells>
  <phoneticPr fontId="1"/>
  <dataValidations count="15">
    <dataValidation type="decimal" operator="greaterThanOrEqual" allowBlank="1" showInputMessage="1" showErrorMessage="1" error="数字で入力してください" sqref="P23:P25 O24 P33 P35" xr:uid="{E0162643-C2D1-4E21-9789-389085FBC8F1}">
      <formula1>0</formula1>
    </dataValidation>
    <dataValidation type="whole" operator="greaterThanOrEqual" allowBlank="1" showInputMessage="1" showErrorMessage="1" error="数字で入力してください" sqref="P39 P37 D19 P28 M11 O27 P26 O21:P22 P45:P48" xr:uid="{3FA4EA50-6D3D-4A78-A1DB-67D1D890C8BC}">
      <formula1>0</formula1>
    </dataValidation>
    <dataValidation type="decimal" operator="lessThanOrEqual" showInputMessage="1" showErrorMessage="1" error="数字で入力してください（また、走行キロ全体を超過する値は入力できません）" sqref="P36" xr:uid="{CAAFE83E-15CB-4FCA-B4F6-2438C8DB3DF8}">
      <formula1>P35</formula1>
    </dataValidation>
    <dataValidation type="decimal" operator="lessThanOrEqual" showInputMessage="1" showErrorMessage="1" error="数字で入力してください（また、延実在車両数を超過する値は入力できません）" sqref="P34" xr:uid="{832C8B9B-D1D3-44D9-8A52-A45815C3FC0A}">
      <formula1>P33</formula1>
    </dataValidation>
    <dataValidation type="whole" operator="lessThanOrEqual" showInputMessage="1" showErrorMessage="1" error="数字で入力してください（また、輸送人員全体を超過する値は入力できません）" sqref="P38" xr:uid="{955AE2CB-945E-4391-A5E6-A5AC0B8EB834}">
      <formula1>P37</formula1>
    </dataValidation>
    <dataValidation type="whole" operator="lessThanOrEqual" showInputMessage="1" showErrorMessage="1" error="数字で入力してください（また、営業収入全体を超過する値は入力できません）" sqref="P40" xr:uid="{E3926C53-A25F-4708-A979-72243397027D}">
      <formula1>P39</formula1>
    </dataValidation>
    <dataValidation type="decimal" operator="lessThanOrEqual" showInputMessage="1" showErrorMessage="1" error="数字で入力してください（また、路線全体を超過する値は入力できません）" sqref="O26" xr:uid="{F8FE2191-C3BD-45BF-93C8-21509B354ED6}">
      <formula1>O24</formula1>
    </dataValidation>
    <dataValidation type="decimal" operator="lessThanOrEqual" showInputMessage="1" showErrorMessage="1" error="数字で入力してください（また、路線全体を超過する値は入力できません）" sqref="O25" xr:uid="{96607AB9-1227-4A07-A542-9F4CC17FBA49}">
      <formula1>O24</formula1>
    </dataValidation>
    <dataValidation type="whole" operator="lessThanOrEqual" showInputMessage="1" showErrorMessage="1" error="数字で入力してください（また、従業員数全体を超過する値は入力できません）" sqref="O23" xr:uid="{9BBC9ADA-6118-4081-B7BF-9B2DC4F34C35}">
      <formula1>O22</formula1>
    </dataValidation>
    <dataValidation type="decimal" operator="lessThanOrEqual" showInputMessage="1" showErrorMessage="1" error="数字で入力してください（また、延実在車両数及び全国の値を超過する値は入力できません）" sqref="O34" xr:uid="{DE35FA8F-3B49-4ACB-A00A-8530E784996E}">
      <formula1>MIN(O33,P34)</formula1>
    </dataValidation>
    <dataValidation type="decimal" operator="lessThanOrEqual" showInputMessage="1" showErrorMessage="1" error="数字で入力してください（また、走行キロ全体及び全国の値を超過する値は入力できません）" sqref="O36" xr:uid="{CB7C4B22-60F3-47D0-A7E6-4BFFF1A9535C}">
      <formula1>MIN(O35,P36)</formula1>
    </dataValidation>
    <dataValidation type="whole" operator="lessThanOrEqual" showInputMessage="1" showErrorMessage="1" error="数字で入力してください（また、輸送人員全体及び全国の値を超過する値は入力できません）" sqref="O38" xr:uid="{B166E78C-339F-4A66-B07D-DC5E18CD5171}">
      <formula1>MIN(O37,P38)</formula1>
    </dataValidation>
    <dataValidation type="whole" operator="lessThanOrEqual" showInputMessage="1" showErrorMessage="1" error="数字で入力してください（また、営業収入全体及び全国の値を超過する値は入力できません）" sqref="O40" xr:uid="{59AE1A74-68DD-4AC3-A246-B113EA2F00F6}">
      <formula1>MIN(O39,P40)</formula1>
    </dataValidation>
    <dataValidation type="decimal" operator="lessThanOrEqual" showInputMessage="1" showErrorMessage="1" error="数字で入力してください（また、全国の値を超過する値は入力できません）" sqref="O33 O35" xr:uid="{FB6C6F5A-F326-482C-AC9C-332C739F995D}">
      <formula1>P33</formula1>
    </dataValidation>
    <dataValidation type="whole" operator="lessThanOrEqual" showInputMessage="1" showErrorMessage="1" error="数字で入力してください（また、全国の値を超過する値は入力できません）" sqref="O37 O39 O45:O48" xr:uid="{FC9669C9-06C8-4431-97A3-6C02B1E6E535}">
      <formula1>P37</formula1>
    </dataValidation>
  </dataValidations>
  <pageMargins left="0.78" right="0.37" top="0.42" bottom="0.27" header="0.41" footer="0.2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4E81DF-F645-4B4D-B1A7-D087F269CB11}">
          <x14:formula1>
            <xm:f>【編集不可】運輸支局等一覧!$A$2:$A$55</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2457"/>
  <sheetViews>
    <sheetView view="pageBreakPreview" zoomScale="85" zoomScaleNormal="100" zoomScaleSheetLayoutView="100" workbookViewId="0">
      <selection activeCell="N31" sqref="N31"/>
    </sheetView>
  </sheetViews>
  <sheetFormatPr defaultColWidth="9" defaultRowHeight="13"/>
  <cols>
    <col min="1" max="1" width="2.26953125" style="1" customWidth="1"/>
    <col min="2" max="2" width="5.453125" style="1" customWidth="1"/>
    <col min="3" max="6" width="8" style="1" customWidth="1"/>
    <col min="7" max="7" width="18.453125" style="1" customWidth="1"/>
    <col min="8" max="8" width="10.453125" style="1" customWidth="1"/>
    <col min="9" max="9" width="8" style="1" customWidth="1"/>
    <col min="10" max="10" width="5.453125" style="1" customWidth="1"/>
    <col min="11" max="11" width="2.26953125" style="1" customWidth="1"/>
    <col min="12" max="12" width="5.26953125" style="1" customWidth="1"/>
    <col min="13" max="15" width="5.453125" style="1" customWidth="1"/>
    <col min="16" max="18" width="8" style="1" customWidth="1"/>
    <col min="19" max="19" width="10.453125" style="1" customWidth="1"/>
    <col min="20" max="22" width="8" style="1" customWidth="1"/>
    <col min="23" max="23" width="10.453125" style="1" customWidth="1"/>
    <col min="24" max="24" width="24.6328125" style="1" customWidth="1"/>
    <col min="25" max="26" width="2.26953125" style="1" customWidth="1"/>
    <col min="27" max="47" width="2.453125" style="1" customWidth="1"/>
    <col min="48" max="16384" width="9" style="4"/>
  </cols>
  <sheetData>
    <row r="1" spans="1:26" ht="14.25" customHeight="1">
      <c r="A1" s="69" t="s">
        <v>126</v>
      </c>
      <c r="B1" s="69"/>
      <c r="C1" s="69"/>
      <c r="D1" s="69"/>
      <c r="E1" s="69"/>
      <c r="F1" s="69"/>
      <c r="G1" s="69"/>
      <c r="H1" s="69"/>
      <c r="I1" s="69"/>
      <c r="J1" s="69"/>
      <c r="K1" s="69"/>
      <c r="L1" s="69"/>
      <c r="M1" s="69"/>
      <c r="N1" s="69"/>
      <c r="O1" s="69"/>
      <c r="P1" s="69"/>
      <c r="Q1" s="69"/>
      <c r="R1" s="69"/>
      <c r="S1" s="69"/>
      <c r="T1" s="69"/>
      <c r="U1" s="69"/>
      <c r="V1" s="69"/>
      <c r="W1" s="69"/>
      <c r="X1" s="69"/>
      <c r="Y1" s="69"/>
      <c r="Z1" s="69"/>
    </row>
    <row r="2" spans="1:26" ht="14.25" customHeight="1">
      <c r="A2" s="69"/>
      <c r="B2" s="69"/>
      <c r="C2" s="69"/>
      <c r="D2" s="69"/>
      <c r="E2" s="69"/>
      <c r="F2" s="69"/>
      <c r="G2" s="69"/>
      <c r="H2" s="69"/>
      <c r="I2" s="69"/>
      <c r="J2" s="69"/>
      <c r="K2" s="69"/>
      <c r="L2" s="69"/>
      <c r="M2" s="69"/>
      <c r="N2" s="69"/>
      <c r="O2" s="69"/>
      <c r="P2" s="69"/>
      <c r="Q2" s="69"/>
      <c r="R2" s="69"/>
      <c r="S2" s="69"/>
      <c r="T2" s="69"/>
      <c r="U2" s="69"/>
      <c r="V2" s="69"/>
      <c r="W2" s="69"/>
      <c r="X2" s="69"/>
      <c r="Y2" s="69"/>
      <c r="Z2" s="69"/>
    </row>
    <row r="3" spans="1:26" ht="14.25" customHeight="1">
      <c r="A3" s="69"/>
      <c r="B3" s="69"/>
      <c r="C3" s="69"/>
      <c r="D3" s="69"/>
      <c r="E3" s="69"/>
      <c r="F3" s="69"/>
      <c r="G3" s="69"/>
      <c r="H3" s="69"/>
      <c r="I3" s="69"/>
      <c r="J3" s="69"/>
      <c r="K3" s="69"/>
      <c r="L3" s="69"/>
      <c r="M3" s="69"/>
      <c r="N3" s="69"/>
      <c r="O3" s="69"/>
      <c r="P3" s="69"/>
      <c r="Q3" s="69"/>
      <c r="R3" s="69"/>
      <c r="S3" s="69"/>
      <c r="T3" s="69"/>
      <c r="U3" s="81"/>
      <c r="V3" s="108"/>
      <c r="W3" s="109" t="s">
        <v>177</v>
      </c>
      <c r="X3" s="147">
        <f>【必ずご記入ください】共通項目!D10</f>
        <v>0</v>
      </c>
      <c r="Y3" s="170" t="s">
        <v>36</v>
      </c>
      <c r="Z3" s="170"/>
    </row>
    <row r="4" spans="1:26" ht="14.25" customHeight="1">
      <c r="A4" s="69"/>
      <c r="B4" s="69"/>
      <c r="C4" s="69"/>
      <c r="D4" s="69"/>
      <c r="E4" s="69"/>
      <c r="F4" s="69"/>
      <c r="G4" s="69"/>
      <c r="H4" s="69"/>
      <c r="I4" s="69"/>
      <c r="J4" s="69"/>
      <c r="K4" s="69"/>
      <c r="L4" s="69"/>
      <c r="M4" s="69"/>
      <c r="N4" s="69"/>
      <c r="O4" s="69"/>
      <c r="P4" s="69"/>
      <c r="Q4" s="69"/>
      <c r="R4" s="69"/>
      <c r="S4" s="69"/>
      <c r="T4" s="69"/>
      <c r="U4" s="69"/>
      <c r="V4" s="69"/>
      <c r="W4" s="69"/>
      <c r="X4" s="69"/>
      <c r="Y4" s="69"/>
      <c r="Z4" s="69"/>
    </row>
    <row r="5" spans="1:26" ht="14.25" customHeight="1">
      <c r="A5" s="69"/>
      <c r="B5" s="69"/>
      <c r="C5" s="74"/>
      <c r="D5" s="74"/>
      <c r="E5" s="74"/>
      <c r="F5" s="74"/>
      <c r="G5" s="69"/>
      <c r="H5" s="74" t="s">
        <v>120</v>
      </c>
      <c r="I5" s="74"/>
      <c r="J5" s="74"/>
      <c r="K5" s="74"/>
      <c r="L5" s="74"/>
      <c r="M5" s="74"/>
      <c r="N5" s="74"/>
      <c r="O5" s="74"/>
      <c r="P5" s="75" t="s">
        <v>27</v>
      </c>
      <c r="Q5" s="148">
        <f>【必ずご記入ください】共通項目!D7</f>
        <v>0</v>
      </c>
      <c r="R5" s="74" t="s">
        <v>176</v>
      </c>
      <c r="S5" s="74"/>
      <c r="T5" s="74"/>
      <c r="U5" s="74"/>
      <c r="V5" s="74"/>
      <c r="W5" s="74"/>
      <c r="X5" s="74"/>
      <c r="Y5" s="74"/>
      <c r="Z5" s="69"/>
    </row>
    <row r="6" spans="1:26" ht="14.25" customHeight="1">
      <c r="A6" s="69"/>
      <c r="B6" s="69"/>
      <c r="C6" s="69"/>
      <c r="D6" s="69"/>
      <c r="E6" s="69"/>
      <c r="F6" s="69"/>
      <c r="G6" s="69"/>
      <c r="H6" s="69"/>
      <c r="I6" s="69"/>
      <c r="J6" s="69"/>
      <c r="K6" s="69"/>
      <c r="L6" s="69"/>
      <c r="M6" s="69"/>
      <c r="N6" s="69"/>
      <c r="O6" s="69"/>
      <c r="P6" s="69"/>
      <c r="Q6" s="69"/>
      <c r="R6" s="69"/>
      <c r="S6" s="69"/>
      <c r="T6" s="69"/>
      <c r="U6" s="69"/>
      <c r="V6" s="69"/>
      <c r="W6" s="69"/>
      <c r="X6" s="69"/>
      <c r="Y6" s="69"/>
      <c r="Z6" s="69"/>
    </row>
    <row r="7" spans="1:26" ht="14.25" customHeight="1">
      <c r="A7" s="69"/>
      <c r="B7" s="69"/>
      <c r="C7" s="69"/>
      <c r="D7" s="69"/>
      <c r="E7" s="69"/>
      <c r="F7" s="69"/>
      <c r="G7" s="69"/>
      <c r="H7" s="69"/>
      <c r="I7" s="69"/>
      <c r="J7" s="69"/>
      <c r="K7" s="69"/>
      <c r="L7" s="69"/>
      <c r="M7" s="69"/>
      <c r="N7" s="69"/>
      <c r="O7" s="69"/>
      <c r="P7" s="69"/>
      <c r="Q7" s="69"/>
      <c r="R7" s="69"/>
      <c r="S7" s="69"/>
      <c r="T7" s="69"/>
      <c r="U7" s="81"/>
      <c r="V7" s="72"/>
      <c r="W7" s="110" t="s">
        <v>178</v>
      </c>
      <c r="X7" s="144">
        <f>【必ずご記入ください】共通項目!D12</f>
        <v>0</v>
      </c>
      <c r="Y7" s="72"/>
      <c r="Z7" s="72"/>
    </row>
    <row r="8" spans="1:26" ht="14.25" customHeight="1">
      <c r="A8" s="69"/>
      <c r="B8" s="69"/>
      <c r="C8" s="69"/>
      <c r="D8" s="69"/>
      <c r="E8" s="69"/>
      <c r="F8" s="69"/>
      <c r="G8" s="69"/>
      <c r="H8" s="69"/>
      <c r="I8" s="69"/>
      <c r="J8" s="69"/>
      <c r="K8" s="69"/>
      <c r="L8" s="69"/>
      <c r="M8" s="69"/>
      <c r="N8" s="69"/>
      <c r="O8" s="69"/>
      <c r="P8" s="69"/>
      <c r="Q8" s="69"/>
      <c r="R8" s="69"/>
      <c r="S8" s="69"/>
      <c r="T8" s="69"/>
      <c r="U8" s="69"/>
      <c r="V8" s="69"/>
      <c r="W8" s="69"/>
      <c r="X8" s="69"/>
      <c r="Y8" s="69"/>
      <c r="Z8" s="69"/>
    </row>
    <row r="9" spans="1:26" ht="13.5" customHeight="1">
      <c r="A9" s="69"/>
      <c r="B9" s="210" t="s">
        <v>82</v>
      </c>
      <c r="C9" s="210"/>
      <c r="D9" s="210"/>
      <c r="E9" s="210"/>
      <c r="F9" s="210"/>
      <c r="G9" s="210"/>
      <c r="H9" s="210"/>
      <c r="I9" s="210"/>
      <c r="J9" s="210"/>
      <c r="K9" s="211" t="s">
        <v>81</v>
      </c>
      <c r="L9" s="211"/>
      <c r="M9" s="211"/>
      <c r="N9" s="211"/>
      <c r="O9" s="211"/>
      <c r="P9" s="208" t="s">
        <v>80</v>
      </c>
      <c r="Q9" s="208"/>
      <c r="R9" s="208"/>
      <c r="S9" s="208"/>
      <c r="T9" s="208"/>
      <c r="U9" s="208"/>
      <c r="V9" s="208"/>
      <c r="W9" s="208"/>
      <c r="X9" s="209" t="s">
        <v>79</v>
      </c>
      <c r="Y9" s="209"/>
      <c r="Z9" s="69"/>
    </row>
    <row r="10" spans="1:26" ht="13.5" customHeight="1">
      <c r="A10" s="69"/>
      <c r="B10" s="209" t="s">
        <v>130</v>
      </c>
      <c r="C10" s="209" t="s">
        <v>78</v>
      </c>
      <c r="D10" s="207" t="s">
        <v>77</v>
      </c>
      <c r="E10" s="209" t="s">
        <v>76</v>
      </c>
      <c r="F10" s="207" t="s">
        <v>75</v>
      </c>
      <c r="G10" s="214" t="s">
        <v>133</v>
      </c>
      <c r="H10" s="184"/>
      <c r="I10" s="184"/>
      <c r="J10" s="207" t="s">
        <v>74</v>
      </c>
      <c r="K10" s="207" t="s">
        <v>73</v>
      </c>
      <c r="L10" s="207"/>
      <c r="M10" s="207" t="s">
        <v>72</v>
      </c>
      <c r="N10" s="207" t="s">
        <v>71</v>
      </c>
      <c r="O10" s="207" t="s">
        <v>70</v>
      </c>
      <c r="P10" s="207" t="s">
        <v>69</v>
      </c>
      <c r="Q10" s="209" t="s">
        <v>68</v>
      </c>
      <c r="R10" s="209"/>
      <c r="S10" s="207" t="s">
        <v>67</v>
      </c>
      <c r="T10" s="207" t="s">
        <v>66</v>
      </c>
      <c r="U10" s="207" t="s">
        <v>65</v>
      </c>
      <c r="V10" s="207" t="s">
        <v>64</v>
      </c>
      <c r="W10" s="207" t="s">
        <v>63</v>
      </c>
      <c r="X10" s="209"/>
      <c r="Y10" s="209"/>
      <c r="Z10" s="69"/>
    </row>
    <row r="11" spans="1:26" ht="13.5" customHeight="1">
      <c r="A11" s="69"/>
      <c r="B11" s="209"/>
      <c r="C11" s="209"/>
      <c r="D11" s="209"/>
      <c r="E11" s="209"/>
      <c r="F11" s="212"/>
      <c r="G11" s="215"/>
      <c r="H11" s="216"/>
      <c r="I11" s="216"/>
      <c r="J11" s="209"/>
      <c r="K11" s="207"/>
      <c r="L11" s="207"/>
      <c r="M11" s="207"/>
      <c r="N11" s="207"/>
      <c r="O11" s="207"/>
      <c r="P11" s="207"/>
      <c r="Q11" s="209"/>
      <c r="R11" s="209"/>
      <c r="S11" s="207"/>
      <c r="T11" s="207"/>
      <c r="U11" s="207"/>
      <c r="V11" s="207"/>
      <c r="W11" s="207"/>
      <c r="X11" s="209"/>
      <c r="Y11" s="209"/>
      <c r="Z11" s="69"/>
    </row>
    <row r="12" spans="1:26" ht="13.5" customHeight="1">
      <c r="A12" s="69"/>
      <c r="B12" s="209"/>
      <c r="C12" s="209"/>
      <c r="D12" s="209"/>
      <c r="E12" s="209"/>
      <c r="F12" s="212"/>
      <c r="G12" s="209" t="s">
        <v>62</v>
      </c>
      <c r="H12" s="207" t="s">
        <v>61</v>
      </c>
      <c r="I12" s="207" t="s">
        <v>60</v>
      </c>
      <c r="J12" s="209"/>
      <c r="K12" s="207"/>
      <c r="L12" s="207"/>
      <c r="M12" s="207"/>
      <c r="N12" s="207"/>
      <c r="O12" s="207"/>
      <c r="P12" s="207"/>
      <c r="Q12" s="207" t="s">
        <v>59</v>
      </c>
      <c r="R12" s="207" t="s">
        <v>58</v>
      </c>
      <c r="S12" s="207"/>
      <c r="T12" s="207"/>
      <c r="U12" s="207"/>
      <c r="V12" s="207"/>
      <c r="W12" s="207"/>
      <c r="X12" s="209"/>
      <c r="Y12" s="209"/>
      <c r="Z12" s="69"/>
    </row>
    <row r="13" spans="1:26" ht="13.5" customHeight="1">
      <c r="A13" s="69"/>
      <c r="B13" s="209"/>
      <c r="C13" s="209"/>
      <c r="D13" s="209"/>
      <c r="E13" s="209"/>
      <c r="F13" s="212"/>
      <c r="G13" s="209"/>
      <c r="H13" s="209"/>
      <c r="I13" s="207"/>
      <c r="J13" s="209"/>
      <c r="K13" s="207"/>
      <c r="L13" s="207"/>
      <c r="M13" s="207"/>
      <c r="N13" s="207"/>
      <c r="O13" s="207"/>
      <c r="P13" s="207"/>
      <c r="Q13" s="207"/>
      <c r="R13" s="207"/>
      <c r="S13" s="207"/>
      <c r="T13" s="207"/>
      <c r="U13" s="207"/>
      <c r="V13" s="207"/>
      <c r="W13" s="207"/>
      <c r="X13" s="209"/>
      <c r="Y13" s="209"/>
      <c r="Z13" s="69"/>
    </row>
    <row r="14" spans="1:26" ht="13.5" customHeight="1">
      <c r="A14" s="69"/>
      <c r="B14" s="209"/>
      <c r="C14" s="209"/>
      <c r="D14" s="209"/>
      <c r="E14" s="209"/>
      <c r="F14" s="212"/>
      <c r="G14" s="209"/>
      <c r="H14" s="209"/>
      <c r="I14" s="207"/>
      <c r="J14" s="209"/>
      <c r="K14" s="207"/>
      <c r="L14" s="207"/>
      <c r="M14" s="207"/>
      <c r="N14" s="207"/>
      <c r="O14" s="207"/>
      <c r="P14" s="207"/>
      <c r="Q14" s="207"/>
      <c r="R14" s="207"/>
      <c r="S14" s="207"/>
      <c r="T14" s="207"/>
      <c r="U14" s="207"/>
      <c r="V14" s="207"/>
      <c r="W14" s="207"/>
      <c r="X14" s="209"/>
      <c r="Y14" s="209"/>
      <c r="Z14" s="69"/>
    </row>
    <row r="15" spans="1:26" ht="13.5" customHeight="1">
      <c r="A15" s="69"/>
      <c r="B15" s="209"/>
      <c r="C15" s="209"/>
      <c r="D15" s="209"/>
      <c r="E15" s="209"/>
      <c r="F15" s="212"/>
      <c r="G15" s="209"/>
      <c r="H15" s="209"/>
      <c r="I15" s="207"/>
      <c r="J15" s="209"/>
      <c r="K15" s="207"/>
      <c r="L15" s="207"/>
      <c r="M15" s="207"/>
      <c r="N15" s="207"/>
      <c r="O15" s="207"/>
      <c r="P15" s="207"/>
      <c r="Q15" s="207"/>
      <c r="R15" s="207"/>
      <c r="S15" s="207"/>
      <c r="T15" s="207"/>
      <c r="U15" s="207"/>
      <c r="V15" s="207"/>
      <c r="W15" s="207"/>
      <c r="X15" s="209"/>
      <c r="Y15" s="209"/>
      <c r="Z15" s="69"/>
    </row>
    <row r="16" spans="1:26" ht="13.5" customHeight="1">
      <c r="A16" s="69"/>
      <c r="B16" s="180"/>
      <c r="C16" s="181"/>
      <c r="D16" s="181"/>
      <c r="E16" s="181"/>
      <c r="F16" s="178"/>
      <c r="G16" s="181"/>
      <c r="H16" s="181"/>
      <c r="I16" s="189"/>
      <c r="J16" s="199"/>
      <c r="K16" s="111" t="s">
        <v>57</v>
      </c>
      <c r="L16" s="38"/>
      <c r="M16" s="53"/>
      <c r="N16" s="54"/>
      <c r="O16" s="205"/>
      <c r="P16" s="197"/>
      <c r="Q16" s="200"/>
      <c r="R16" s="200"/>
      <c r="S16" s="189"/>
      <c r="T16" s="191">
        <f t="shared" ref="T16:T18" si="0">Q16*S16</f>
        <v>0</v>
      </c>
      <c r="U16" s="193">
        <f>IFERROR(T16/P16,0)</f>
        <v>0</v>
      </c>
      <c r="V16" s="195"/>
      <c r="W16" s="202">
        <f>IFERROR(V16*1000/P16,0)</f>
        <v>0</v>
      </c>
      <c r="X16" s="181"/>
      <c r="Y16" s="204"/>
      <c r="Z16" s="69"/>
    </row>
    <row r="17" spans="1:26" ht="13.5" customHeight="1">
      <c r="A17" s="69"/>
      <c r="B17" s="180"/>
      <c r="C17" s="181"/>
      <c r="D17" s="181"/>
      <c r="E17" s="181"/>
      <c r="F17" s="179"/>
      <c r="G17" s="181"/>
      <c r="H17" s="181"/>
      <c r="I17" s="189"/>
      <c r="J17" s="199"/>
      <c r="K17" s="112" t="s">
        <v>56</v>
      </c>
      <c r="L17" s="39"/>
      <c r="M17" s="51"/>
      <c r="N17" s="52"/>
      <c r="O17" s="206"/>
      <c r="P17" s="198"/>
      <c r="Q17" s="201"/>
      <c r="R17" s="201"/>
      <c r="S17" s="190"/>
      <c r="T17" s="192"/>
      <c r="U17" s="194"/>
      <c r="V17" s="196"/>
      <c r="W17" s="203"/>
      <c r="X17" s="204"/>
      <c r="Y17" s="204"/>
      <c r="Z17" s="69"/>
    </row>
    <row r="18" spans="1:26" ht="14.25" customHeight="1">
      <c r="A18" s="69"/>
      <c r="B18" s="180"/>
      <c r="C18" s="181"/>
      <c r="D18" s="181"/>
      <c r="E18" s="181"/>
      <c r="F18" s="178"/>
      <c r="G18" s="181"/>
      <c r="H18" s="181"/>
      <c r="I18" s="189"/>
      <c r="J18" s="199"/>
      <c r="K18" s="111" t="s">
        <v>57</v>
      </c>
      <c r="L18" s="38"/>
      <c r="M18" s="53"/>
      <c r="N18" s="54"/>
      <c r="O18" s="205"/>
      <c r="P18" s="197"/>
      <c r="Q18" s="200"/>
      <c r="R18" s="200"/>
      <c r="S18" s="189"/>
      <c r="T18" s="191">
        <f t="shared" si="0"/>
        <v>0</v>
      </c>
      <c r="U18" s="213">
        <f t="shared" ref="U18" si="1">IFERROR(T18/P18,0)</f>
        <v>0</v>
      </c>
      <c r="V18" s="195"/>
      <c r="W18" s="202">
        <f t="shared" ref="W18" si="2">IFERROR(V18*1000/P18,0)</f>
        <v>0</v>
      </c>
      <c r="X18" s="181"/>
      <c r="Y18" s="204"/>
      <c r="Z18" s="69"/>
    </row>
    <row r="19" spans="1:26" ht="14.25" customHeight="1">
      <c r="A19" s="69"/>
      <c r="B19" s="180"/>
      <c r="C19" s="181"/>
      <c r="D19" s="181"/>
      <c r="E19" s="181"/>
      <c r="F19" s="179"/>
      <c r="G19" s="181"/>
      <c r="H19" s="181"/>
      <c r="I19" s="189"/>
      <c r="J19" s="199"/>
      <c r="K19" s="112" t="s">
        <v>56</v>
      </c>
      <c r="L19" s="39"/>
      <c r="M19" s="51"/>
      <c r="N19" s="52"/>
      <c r="O19" s="206"/>
      <c r="P19" s="198"/>
      <c r="Q19" s="201"/>
      <c r="R19" s="201"/>
      <c r="S19" s="190"/>
      <c r="T19" s="192"/>
      <c r="U19" s="194"/>
      <c r="V19" s="196"/>
      <c r="W19" s="203"/>
      <c r="X19" s="204"/>
      <c r="Y19" s="204"/>
      <c r="Z19" s="69"/>
    </row>
    <row r="20" spans="1:26" ht="14.25" customHeight="1">
      <c r="A20" s="69"/>
      <c r="B20" s="180"/>
      <c r="C20" s="181"/>
      <c r="D20" s="181"/>
      <c r="E20" s="181"/>
      <c r="F20" s="178"/>
      <c r="G20" s="181"/>
      <c r="H20" s="181"/>
      <c r="I20" s="189"/>
      <c r="J20" s="199"/>
      <c r="K20" s="111" t="s">
        <v>57</v>
      </c>
      <c r="L20" s="38"/>
      <c r="M20" s="53"/>
      <c r="N20" s="54"/>
      <c r="O20" s="205"/>
      <c r="P20" s="197"/>
      <c r="Q20" s="200"/>
      <c r="R20" s="200"/>
      <c r="S20" s="189"/>
      <c r="T20" s="191">
        <f t="shared" ref="T20" si="3">Q20*S20</f>
        <v>0</v>
      </c>
      <c r="U20" s="193">
        <f t="shared" ref="U20" si="4">IFERROR(T20/P20,0)</f>
        <v>0</v>
      </c>
      <c r="V20" s="195"/>
      <c r="W20" s="202">
        <f t="shared" ref="W20" si="5">IFERROR(V20*1000/P20,0)</f>
        <v>0</v>
      </c>
      <c r="X20" s="181"/>
      <c r="Y20" s="204"/>
      <c r="Z20" s="69"/>
    </row>
    <row r="21" spans="1:26" ht="14.25" customHeight="1">
      <c r="A21" s="69"/>
      <c r="B21" s="180"/>
      <c r="C21" s="181"/>
      <c r="D21" s="181"/>
      <c r="E21" s="181"/>
      <c r="F21" s="179"/>
      <c r="G21" s="181"/>
      <c r="H21" s="181"/>
      <c r="I21" s="189"/>
      <c r="J21" s="199"/>
      <c r="K21" s="112" t="s">
        <v>56</v>
      </c>
      <c r="L21" s="39"/>
      <c r="M21" s="51"/>
      <c r="N21" s="52"/>
      <c r="O21" s="206"/>
      <c r="P21" s="198"/>
      <c r="Q21" s="201"/>
      <c r="R21" s="201"/>
      <c r="S21" s="190"/>
      <c r="T21" s="192"/>
      <c r="U21" s="194"/>
      <c r="V21" s="196"/>
      <c r="W21" s="203"/>
      <c r="X21" s="204"/>
      <c r="Y21" s="204"/>
      <c r="Z21" s="69"/>
    </row>
    <row r="22" spans="1:26" ht="14.25" customHeight="1">
      <c r="A22" s="69"/>
      <c r="B22" s="180"/>
      <c r="C22" s="181"/>
      <c r="D22" s="181"/>
      <c r="E22" s="181"/>
      <c r="F22" s="178"/>
      <c r="G22" s="181"/>
      <c r="H22" s="181"/>
      <c r="I22" s="189"/>
      <c r="J22" s="199"/>
      <c r="K22" s="111" t="s">
        <v>57</v>
      </c>
      <c r="L22" s="38"/>
      <c r="M22" s="53"/>
      <c r="N22" s="54"/>
      <c r="O22" s="205"/>
      <c r="P22" s="197"/>
      <c r="Q22" s="200"/>
      <c r="R22" s="200"/>
      <c r="S22" s="189"/>
      <c r="T22" s="191">
        <f t="shared" ref="T22" si="6">Q22*S22</f>
        <v>0</v>
      </c>
      <c r="U22" s="193">
        <f t="shared" ref="U22" si="7">IFERROR(T22/P22,0)</f>
        <v>0</v>
      </c>
      <c r="V22" s="195"/>
      <c r="W22" s="202">
        <f t="shared" ref="W22" si="8">IFERROR(V22*1000/P22,0)</f>
        <v>0</v>
      </c>
      <c r="X22" s="181"/>
      <c r="Y22" s="204"/>
      <c r="Z22" s="69"/>
    </row>
    <row r="23" spans="1:26" ht="14.25" customHeight="1">
      <c r="A23" s="69"/>
      <c r="B23" s="180"/>
      <c r="C23" s="181"/>
      <c r="D23" s="181"/>
      <c r="E23" s="181"/>
      <c r="F23" s="179"/>
      <c r="G23" s="181"/>
      <c r="H23" s="181"/>
      <c r="I23" s="189"/>
      <c r="J23" s="199"/>
      <c r="K23" s="112" t="s">
        <v>56</v>
      </c>
      <c r="L23" s="39"/>
      <c r="M23" s="51"/>
      <c r="N23" s="52"/>
      <c r="O23" s="206"/>
      <c r="P23" s="198"/>
      <c r="Q23" s="201"/>
      <c r="R23" s="201"/>
      <c r="S23" s="190"/>
      <c r="T23" s="192"/>
      <c r="U23" s="194"/>
      <c r="V23" s="196"/>
      <c r="W23" s="203"/>
      <c r="X23" s="204"/>
      <c r="Y23" s="204"/>
      <c r="Z23" s="69"/>
    </row>
    <row r="24" spans="1:26" ht="14.25" customHeight="1">
      <c r="A24" s="69"/>
      <c r="B24" s="180"/>
      <c r="C24" s="181"/>
      <c r="D24" s="181"/>
      <c r="E24" s="181"/>
      <c r="F24" s="178"/>
      <c r="G24" s="181"/>
      <c r="H24" s="181"/>
      <c r="I24" s="189"/>
      <c r="J24" s="199"/>
      <c r="K24" s="111" t="s">
        <v>57</v>
      </c>
      <c r="L24" s="38"/>
      <c r="M24" s="53"/>
      <c r="N24" s="54"/>
      <c r="O24" s="205"/>
      <c r="P24" s="197"/>
      <c r="Q24" s="200"/>
      <c r="R24" s="200"/>
      <c r="S24" s="189"/>
      <c r="T24" s="191">
        <f t="shared" ref="T24" si="9">Q24*S24</f>
        <v>0</v>
      </c>
      <c r="U24" s="193">
        <f t="shared" ref="U24" si="10">IFERROR(T24/P24,0)</f>
        <v>0</v>
      </c>
      <c r="V24" s="195"/>
      <c r="W24" s="202">
        <f t="shared" ref="W24" si="11">IFERROR(V24*1000/P24,0)</f>
        <v>0</v>
      </c>
      <c r="X24" s="181"/>
      <c r="Y24" s="204"/>
      <c r="Z24" s="69"/>
    </row>
    <row r="25" spans="1:26" ht="14.25" customHeight="1">
      <c r="A25" s="69"/>
      <c r="B25" s="180"/>
      <c r="C25" s="181"/>
      <c r="D25" s="181"/>
      <c r="E25" s="181"/>
      <c r="F25" s="179"/>
      <c r="G25" s="181"/>
      <c r="H25" s="181"/>
      <c r="I25" s="189"/>
      <c r="J25" s="199"/>
      <c r="K25" s="112" t="s">
        <v>56</v>
      </c>
      <c r="L25" s="39"/>
      <c r="M25" s="51"/>
      <c r="N25" s="52"/>
      <c r="O25" s="206"/>
      <c r="P25" s="198"/>
      <c r="Q25" s="201"/>
      <c r="R25" s="201"/>
      <c r="S25" s="190"/>
      <c r="T25" s="192"/>
      <c r="U25" s="194"/>
      <c r="V25" s="196"/>
      <c r="W25" s="203"/>
      <c r="X25" s="204"/>
      <c r="Y25" s="204"/>
      <c r="Z25" s="69"/>
    </row>
    <row r="26" spans="1:26" ht="14.25" customHeight="1">
      <c r="A26" s="69"/>
      <c r="B26" s="180"/>
      <c r="C26" s="181"/>
      <c r="D26" s="181"/>
      <c r="E26" s="181"/>
      <c r="F26" s="178"/>
      <c r="G26" s="181"/>
      <c r="H26" s="181"/>
      <c r="I26" s="189"/>
      <c r="J26" s="199"/>
      <c r="K26" s="111" t="s">
        <v>57</v>
      </c>
      <c r="L26" s="38"/>
      <c r="M26" s="53"/>
      <c r="N26" s="54"/>
      <c r="O26" s="205"/>
      <c r="P26" s="197"/>
      <c r="Q26" s="200"/>
      <c r="R26" s="200"/>
      <c r="S26" s="189"/>
      <c r="T26" s="191">
        <f t="shared" ref="T26" si="12">Q26*S26</f>
        <v>0</v>
      </c>
      <c r="U26" s="193">
        <f t="shared" ref="U26" si="13">IFERROR(T26/P26,0)</f>
        <v>0</v>
      </c>
      <c r="V26" s="195"/>
      <c r="W26" s="202">
        <f t="shared" ref="W26" si="14">IFERROR(V26*1000/P26,0)</f>
        <v>0</v>
      </c>
      <c r="X26" s="181"/>
      <c r="Y26" s="204"/>
      <c r="Z26" s="69"/>
    </row>
    <row r="27" spans="1:26" ht="14.25" customHeight="1">
      <c r="A27" s="69"/>
      <c r="B27" s="180"/>
      <c r="C27" s="181"/>
      <c r="D27" s="181"/>
      <c r="E27" s="181"/>
      <c r="F27" s="179"/>
      <c r="G27" s="181"/>
      <c r="H27" s="181"/>
      <c r="I27" s="189"/>
      <c r="J27" s="199"/>
      <c r="K27" s="112" t="s">
        <v>56</v>
      </c>
      <c r="L27" s="39"/>
      <c r="M27" s="51"/>
      <c r="N27" s="52"/>
      <c r="O27" s="206"/>
      <c r="P27" s="198"/>
      <c r="Q27" s="201"/>
      <c r="R27" s="201"/>
      <c r="S27" s="190"/>
      <c r="T27" s="192"/>
      <c r="U27" s="194"/>
      <c r="V27" s="196"/>
      <c r="W27" s="203"/>
      <c r="X27" s="204"/>
      <c r="Y27" s="204"/>
      <c r="Z27" s="69"/>
    </row>
    <row r="28" spans="1:26" ht="14.25" customHeight="1">
      <c r="A28" s="69"/>
      <c r="B28" s="180"/>
      <c r="C28" s="181"/>
      <c r="D28" s="181"/>
      <c r="E28" s="181"/>
      <c r="F28" s="178"/>
      <c r="G28" s="181"/>
      <c r="H28" s="181"/>
      <c r="I28" s="189"/>
      <c r="J28" s="199"/>
      <c r="K28" s="111" t="s">
        <v>57</v>
      </c>
      <c r="L28" s="38"/>
      <c r="M28" s="53"/>
      <c r="N28" s="54"/>
      <c r="O28" s="205"/>
      <c r="P28" s="197"/>
      <c r="Q28" s="200"/>
      <c r="R28" s="200"/>
      <c r="S28" s="189"/>
      <c r="T28" s="191">
        <f t="shared" ref="T28" si="15">Q28*S28</f>
        <v>0</v>
      </c>
      <c r="U28" s="193">
        <f t="shared" ref="U28" si="16">IFERROR(T28/P28,0)</f>
        <v>0</v>
      </c>
      <c r="V28" s="195"/>
      <c r="W28" s="202">
        <f t="shared" ref="W28" si="17">IFERROR(V28*1000/P28,0)</f>
        <v>0</v>
      </c>
      <c r="X28" s="181"/>
      <c r="Y28" s="204"/>
      <c r="Z28" s="69"/>
    </row>
    <row r="29" spans="1:26" ht="14.25" customHeight="1">
      <c r="A29" s="69"/>
      <c r="B29" s="180"/>
      <c r="C29" s="181"/>
      <c r="D29" s="181"/>
      <c r="E29" s="181"/>
      <c r="F29" s="179"/>
      <c r="G29" s="181"/>
      <c r="H29" s="181"/>
      <c r="I29" s="189"/>
      <c r="J29" s="199"/>
      <c r="K29" s="112" t="s">
        <v>56</v>
      </c>
      <c r="L29" s="39"/>
      <c r="M29" s="51"/>
      <c r="N29" s="52"/>
      <c r="O29" s="206"/>
      <c r="P29" s="198"/>
      <c r="Q29" s="201"/>
      <c r="R29" s="201"/>
      <c r="S29" s="190"/>
      <c r="T29" s="192"/>
      <c r="U29" s="194"/>
      <c r="V29" s="196"/>
      <c r="W29" s="203"/>
      <c r="X29" s="204"/>
      <c r="Y29" s="204"/>
      <c r="Z29" s="69"/>
    </row>
    <row r="30" spans="1:26" ht="14.25" customHeight="1">
      <c r="A30" s="69"/>
      <c r="B30" s="180"/>
      <c r="C30" s="181"/>
      <c r="D30" s="181"/>
      <c r="E30" s="181"/>
      <c r="F30" s="178"/>
      <c r="G30" s="181"/>
      <c r="H30" s="181"/>
      <c r="I30" s="189"/>
      <c r="J30" s="199"/>
      <c r="K30" s="111" t="s">
        <v>57</v>
      </c>
      <c r="L30" s="38"/>
      <c r="M30" s="53"/>
      <c r="N30" s="54"/>
      <c r="O30" s="205"/>
      <c r="P30" s="197"/>
      <c r="Q30" s="200"/>
      <c r="R30" s="200"/>
      <c r="S30" s="189"/>
      <c r="T30" s="191">
        <f t="shared" ref="T30" si="18">Q30*S30</f>
        <v>0</v>
      </c>
      <c r="U30" s="193">
        <f t="shared" ref="U30" si="19">IFERROR(T30/P30,0)</f>
        <v>0</v>
      </c>
      <c r="V30" s="195"/>
      <c r="W30" s="202">
        <f t="shared" ref="W30" si="20">IFERROR(V30*1000/P30,0)</f>
        <v>0</v>
      </c>
      <c r="X30" s="181"/>
      <c r="Y30" s="204"/>
      <c r="Z30" s="69"/>
    </row>
    <row r="31" spans="1:26" ht="14.25" customHeight="1">
      <c r="A31" s="69"/>
      <c r="B31" s="180"/>
      <c r="C31" s="181"/>
      <c r="D31" s="181"/>
      <c r="E31" s="181"/>
      <c r="F31" s="179"/>
      <c r="G31" s="181"/>
      <c r="H31" s="181"/>
      <c r="I31" s="189"/>
      <c r="J31" s="199"/>
      <c r="K31" s="112" t="s">
        <v>56</v>
      </c>
      <c r="L31" s="39"/>
      <c r="M31" s="51"/>
      <c r="N31" s="52"/>
      <c r="O31" s="206"/>
      <c r="P31" s="198"/>
      <c r="Q31" s="201"/>
      <c r="R31" s="201"/>
      <c r="S31" s="190"/>
      <c r="T31" s="192"/>
      <c r="U31" s="194"/>
      <c r="V31" s="196"/>
      <c r="W31" s="203"/>
      <c r="X31" s="204"/>
      <c r="Y31" s="204"/>
      <c r="Z31" s="69"/>
    </row>
    <row r="32" spans="1:26" ht="14.25" customHeight="1">
      <c r="A32" s="69"/>
      <c r="B32" s="180"/>
      <c r="C32" s="181"/>
      <c r="D32" s="181"/>
      <c r="E32" s="181"/>
      <c r="F32" s="178"/>
      <c r="G32" s="181"/>
      <c r="H32" s="181"/>
      <c r="I32" s="189"/>
      <c r="J32" s="199"/>
      <c r="K32" s="111" t="s">
        <v>57</v>
      </c>
      <c r="L32" s="38"/>
      <c r="M32" s="53"/>
      <c r="N32" s="54"/>
      <c r="O32" s="205"/>
      <c r="P32" s="197"/>
      <c r="Q32" s="200"/>
      <c r="R32" s="200"/>
      <c r="S32" s="189"/>
      <c r="T32" s="191">
        <f t="shared" ref="T32" si="21">Q32*S32</f>
        <v>0</v>
      </c>
      <c r="U32" s="193">
        <f t="shared" ref="U32" si="22">IFERROR(T32/P32,0)</f>
        <v>0</v>
      </c>
      <c r="V32" s="195"/>
      <c r="W32" s="202">
        <f t="shared" ref="W32" si="23">IFERROR(V32*1000/P32,0)</f>
        <v>0</v>
      </c>
      <c r="X32" s="181"/>
      <c r="Y32" s="204"/>
      <c r="Z32" s="69"/>
    </row>
    <row r="33" spans="1:26" ht="14.25" customHeight="1">
      <c r="A33" s="69"/>
      <c r="B33" s="180"/>
      <c r="C33" s="181"/>
      <c r="D33" s="181"/>
      <c r="E33" s="181"/>
      <c r="F33" s="179"/>
      <c r="G33" s="181"/>
      <c r="H33" s="181"/>
      <c r="I33" s="189"/>
      <c r="J33" s="199"/>
      <c r="K33" s="112" t="s">
        <v>56</v>
      </c>
      <c r="L33" s="39"/>
      <c r="M33" s="51"/>
      <c r="N33" s="52"/>
      <c r="O33" s="206"/>
      <c r="P33" s="198"/>
      <c r="Q33" s="201"/>
      <c r="R33" s="201"/>
      <c r="S33" s="190"/>
      <c r="T33" s="192"/>
      <c r="U33" s="194"/>
      <c r="V33" s="196"/>
      <c r="W33" s="203"/>
      <c r="X33" s="204"/>
      <c r="Y33" s="204"/>
      <c r="Z33" s="69"/>
    </row>
    <row r="34" spans="1:26" ht="14.25" customHeight="1">
      <c r="A34" s="69"/>
      <c r="B34" s="180"/>
      <c r="C34" s="181"/>
      <c r="D34" s="181"/>
      <c r="E34" s="181"/>
      <c r="F34" s="178"/>
      <c r="G34" s="181"/>
      <c r="H34" s="181"/>
      <c r="I34" s="189"/>
      <c r="J34" s="199"/>
      <c r="K34" s="111" t="s">
        <v>57</v>
      </c>
      <c r="L34" s="38"/>
      <c r="M34" s="53"/>
      <c r="N34" s="54"/>
      <c r="O34" s="205"/>
      <c r="P34" s="197"/>
      <c r="Q34" s="200"/>
      <c r="R34" s="200"/>
      <c r="S34" s="189"/>
      <c r="T34" s="191">
        <f t="shared" ref="T34" si="24">Q34*S34</f>
        <v>0</v>
      </c>
      <c r="U34" s="193">
        <f t="shared" ref="U34" si="25">IFERROR(T34/P34,0)</f>
        <v>0</v>
      </c>
      <c r="V34" s="195"/>
      <c r="W34" s="202">
        <f t="shared" ref="W34" si="26">IFERROR(V34*1000/P34,0)</f>
        <v>0</v>
      </c>
      <c r="X34" s="181"/>
      <c r="Y34" s="204"/>
      <c r="Z34" s="69"/>
    </row>
    <row r="35" spans="1:26" ht="14.25" customHeight="1">
      <c r="A35" s="69"/>
      <c r="B35" s="180"/>
      <c r="C35" s="181"/>
      <c r="D35" s="181"/>
      <c r="E35" s="181"/>
      <c r="F35" s="179"/>
      <c r="G35" s="181"/>
      <c r="H35" s="181"/>
      <c r="I35" s="189"/>
      <c r="J35" s="199"/>
      <c r="K35" s="112" t="s">
        <v>56</v>
      </c>
      <c r="L35" s="39"/>
      <c r="M35" s="51"/>
      <c r="N35" s="52"/>
      <c r="O35" s="206"/>
      <c r="P35" s="198"/>
      <c r="Q35" s="201"/>
      <c r="R35" s="201"/>
      <c r="S35" s="190"/>
      <c r="T35" s="192"/>
      <c r="U35" s="194"/>
      <c r="V35" s="196"/>
      <c r="W35" s="203"/>
      <c r="X35" s="204"/>
      <c r="Y35" s="204"/>
      <c r="Z35" s="69"/>
    </row>
    <row r="36" spans="1:26" ht="14.25" customHeight="1">
      <c r="A36" s="69"/>
      <c r="B36" s="180"/>
      <c r="C36" s="181"/>
      <c r="D36" s="181"/>
      <c r="E36" s="181"/>
      <c r="F36" s="178"/>
      <c r="G36" s="181"/>
      <c r="H36" s="181"/>
      <c r="I36" s="189"/>
      <c r="J36" s="199"/>
      <c r="K36" s="111" t="s">
        <v>57</v>
      </c>
      <c r="L36" s="38"/>
      <c r="M36" s="53"/>
      <c r="N36" s="54"/>
      <c r="O36" s="205"/>
      <c r="P36" s="197"/>
      <c r="Q36" s="200"/>
      <c r="R36" s="200"/>
      <c r="S36" s="189"/>
      <c r="T36" s="191">
        <f t="shared" ref="T36" si="27">Q36*S36</f>
        <v>0</v>
      </c>
      <c r="U36" s="193">
        <f t="shared" ref="U36" si="28">IFERROR(T36/P36,0)</f>
        <v>0</v>
      </c>
      <c r="V36" s="195"/>
      <c r="W36" s="202">
        <f t="shared" ref="W36" si="29">IFERROR(V36*1000/P36,0)</f>
        <v>0</v>
      </c>
      <c r="X36" s="181"/>
      <c r="Y36" s="204"/>
      <c r="Z36" s="69"/>
    </row>
    <row r="37" spans="1:26" ht="14.25" customHeight="1">
      <c r="A37" s="69"/>
      <c r="B37" s="180"/>
      <c r="C37" s="181"/>
      <c r="D37" s="181"/>
      <c r="E37" s="181"/>
      <c r="F37" s="179"/>
      <c r="G37" s="181"/>
      <c r="H37" s="181"/>
      <c r="I37" s="189"/>
      <c r="J37" s="199"/>
      <c r="K37" s="112" t="s">
        <v>56</v>
      </c>
      <c r="L37" s="39"/>
      <c r="M37" s="51"/>
      <c r="N37" s="52"/>
      <c r="O37" s="206"/>
      <c r="P37" s="198"/>
      <c r="Q37" s="201"/>
      <c r="R37" s="201"/>
      <c r="S37" s="190"/>
      <c r="T37" s="192"/>
      <c r="U37" s="194"/>
      <c r="V37" s="196"/>
      <c r="W37" s="203"/>
      <c r="X37" s="204"/>
      <c r="Y37" s="204"/>
      <c r="Z37" s="69"/>
    </row>
    <row r="38" spans="1:26" ht="14.25" customHeight="1">
      <c r="A38" s="69"/>
      <c r="B38" s="180"/>
      <c r="C38" s="181"/>
      <c r="D38" s="181"/>
      <c r="E38" s="181"/>
      <c r="F38" s="178"/>
      <c r="G38" s="181"/>
      <c r="H38" s="181"/>
      <c r="I38" s="189"/>
      <c r="J38" s="199"/>
      <c r="K38" s="111" t="s">
        <v>57</v>
      </c>
      <c r="L38" s="38"/>
      <c r="M38" s="53"/>
      <c r="N38" s="54"/>
      <c r="O38" s="205"/>
      <c r="P38" s="197"/>
      <c r="Q38" s="200"/>
      <c r="R38" s="200"/>
      <c r="S38" s="189"/>
      <c r="T38" s="191">
        <f t="shared" ref="T38" si="30">Q38*S38</f>
        <v>0</v>
      </c>
      <c r="U38" s="193">
        <f t="shared" ref="U38" si="31">IFERROR(T38/P38,0)</f>
        <v>0</v>
      </c>
      <c r="V38" s="195"/>
      <c r="W38" s="202">
        <f t="shared" ref="W38" si="32">IFERROR(V38*1000/P38,0)</f>
        <v>0</v>
      </c>
      <c r="X38" s="181"/>
      <c r="Y38" s="204"/>
      <c r="Z38" s="69"/>
    </row>
    <row r="39" spans="1:26" ht="14.25" customHeight="1">
      <c r="A39" s="69"/>
      <c r="B39" s="180"/>
      <c r="C39" s="181"/>
      <c r="D39" s="181"/>
      <c r="E39" s="181"/>
      <c r="F39" s="179"/>
      <c r="G39" s="181"/>
      <c r="H39" s="181"/>
      <c r="I39" s="189"/>
      <c r="J39" s="199"/>
      <c r="K39" s="112" t="s">
        <v>56</v>
      </c>
      <c r="L39" s="39"/>
      <c r="M39" s="51"/>
      <c r="N39" s="52"/>
      <c r="O39" s="206"/>
      <c r="P39" s="198"/>
      <c r="Q39" s="201"/>
      <c r="R39" s="201"/>
      <c r="S39" s="190"/>
      <c r="T39" s="192"/>
      <c r="U39" s="194"/>
      <c r="V39" s="196"/>
      <c r="W39" s="203"/>
      <c r="X39" s="204"/>
      <c r="Y39" s="204"/>
      <c r="Z39" s="69"/>
    </row>
    <row r="40" spans="1:26" ht="13.5" customHeight="1">
      <c r="A40" s="69"/>
      <c r="B40" s="180"/>
      <c r="C40" s="181"/>
      <c r="D40" s="181"/>
      <c r="E40" s="181"/>
      <c r="F40" s="178"/>
      <c r="G40" s="181"/>
      <c r="H40" s="181"/>
      <c r="I40" s="189"/>
      <c r="J40" s="199"/>
      <c r="K40" s="111" t="s">
        <v>57</v>
      </c>
      <c r="L40" s="38"/>
      <c r="M40" s="53"/>
      <c r="N40" s="54"/>
      <c r="O40" s="205"/>
      <c r="P40" s="197"/>
      <c r="Q40" s="200"/>
      <c r="R40" s="200"/>
      <c r="S40" s="189"/>
      <c r="T40" s="191">
        <f t="shared" ref="T40" si="33">Q40*S40</f>
        <v>0</v>
      </c>
      <c r="U40" s="193">
        <f t="shared" ref="U40" si="34">IFERROR(T40/P40,0)</f>
        <v>0</v>
      </c>
      <c r="V40" s="195"/>
      <c r="W40" s="202">
        <f t="shared" ref="W40" si="35">IFERROR(V40*1000/P40,0)</f>
        <v>0</v>
      </c>
      <c r="X40" s="181"/>
      <c r="Y40" s="204"/>
      <c r="Z40" s="69"/>
    </row>
    <row r="41" spans="1:26" ht="13.5" customHeight="1">
      <c r="A41" s="69"/>
      <c r="B41" s="180"/>
      <c r="C41" s="181"/>
      <c r="D41" s="181"/>
      <c r="E41" s="181"/>
      <c r="F41" s="179"/>
      <c r="G41" s="181"/>
      <c r="H41" s="181"/>
      <c r="I41" s="189"/>
      <c r="J41" s="199"/>
      <c r="K41" s="112" t="s">
        <v>56</v>
      </c>
      <c r="L41" s="39"/>
      <c r="M41" s="51"/>
      <c r="N41" s="52"/>
      <c r="O41" s="206"/>
      <c r="P41" s="198"/>
      <c r="Q41" s="201"/>
      <c r="R41" s="201"/>
      <c r="S41" s="190"/>
      <c r="T41" s="192"/>
      <c r="U41" s="194"/>
      <c r="V41" s="196"/>
      <c r="W41" s="203"/>
      <c r="X41" s="204"/>
      <c r="Y41" s="204"/>
      <c r="Z41" s="69"/>
    </row>
    <row r="42" spans="1:26" ht="14.25" customHeight="1">
      <c r="A42" s="69"/>
      <c r="B42" s="180"/>
      <c r="C42" s="181"/>
      <c r="D42" s="181"/>
      <c r="E42" s="181"/>
      <c r="F42" s="178"/>
      <c r="G42" s="181"/>
      <c r="H42" s="181"/>
      <c r="I42" s="189"/>
      <c r="J42" s="199"/>
      <c r="K42" s="111" t="s">
        <v>57</v>
      </c>
      <c r="L42" s="38"/>
      <c r="M42" s="53"/>
      <c r="N42" s="54"/>
      <c r="O42" s="205"/>
      <c r="P42" s="197"/>
      <c r="Q42" s="200"/>
      <c r="R42" s="200"/>
      <c r="S42" s="189"/>
      <c r="T42" s="191">
        <f t="shared" ref="T42" si="36">Q42*S42</f>
        <v>0</v>
      </c>
      <c r="U42" s="193">
        <f t="shared" ref="U42" si="37">IFERROR(T42/P42,0)</f>
        <v>0</v>
      </c>
      <c r="V42" s="195"/>
      <c r="W42" s="202">
        <f t="shared" ref="W42" si="38">IFERROR(V42*1000/P42,0)</f>
        <v>0</v>
      </c>
      <c r="X42" s="181"/>
      <c r="Y42" s="204"/>
      <c r="Z42" s="69"/>
    </row>
    <row r="43" spans="1:26" ht="14.25" customHeight="1">
      <c r="A43" s="69"/>
      <c r="B43" s="180"/>
      <c r="C43" s="181"/>
      <c r="D43" s="181"/>
      <c r="E43" s="181"/>
      <c r="F43" s="179"/>
      <c r="G43" s="181"/>
      <c r="H43" s="181"/>
      <c r="I43" s="189"/>
      <c r="J43" s="199"/>
      <c r="K43" s="112" t="s">
        <v>56</v>
      </c>
      <c r="L43" s="39"/>
      <c r="M43" s="51"/>
      <c r="N43" s="52"/>
      <c r="O43" s="206"/>
      <c r="P43" s="198"/>
      <c r="Q43" s="201"/>
      <c r="R43" s="201"/>
      <c r="S43" s="190"/>
      <c r="T43" s="192"/>
      <c r="U43" s="194"/>
      <c r="V43" s="196"/>
      <c r="W43" s="203"/>
      <c r="X43" s="204"/>
      <c r="Y43" s="204"/>
      <c r="Z43" s="69"/>
    </row>
    <row r="44" spans="1:26" ht="14.25" customHeight="1">
      <c r="A44" s="69"/>
      <c r="B44" s="180"/>
      <c r="C44" s="181"/>
      <c r="D44" s="181"/>
      <c r="E44" s="181"/>
      <c r="F44" s="178"/>
      <c r="G44" s="181"/>
      <c r="H44" s="181"/>
      <c r="I44" s="189"/>
      <c r="J44" s="199"/>
      <c r="K44" s="111" t="s">
        <v>57</v>
      </c>
      <c r="L44" s="38"/>
      <c r="M44" s="53"/>
      <c r="N44" s="54"/>
      <c r="O44" s="205"/>
      <c r="P44" s="197"/>
      <c r="Q44" s="200"/>
      <c r="R44" s="200"/>
      <c r="S44" s="189"/>
      <c r="T44" s="191">
        <f t="shared" ref="T44" si="39">Q44*S44</f>
        <v>0</v>
      </c>
      <c r="U44" s="193">
        <f t="shared" ref="U44" si="40">IFERROR(T44/P44,0)</f>
        <v>0</v>
      </c>
      <c r="V44" s="195"/>
      <c r="W44" s="202">
        <f t="shared" ref="W44" si="41">IFERROR(V44*1000/P44,0)</f>
        <v>0</v>
      </c>
      <c r="X44" s="181"/>
      <c r="Y44" s="204"/>
      <c r="Z44" s="69"/>
    </row>
    <row r="45" spans="1:26" ht="14.25" customHeight="1">
      <c r="A45" s="69"/>
      <c r="B45" s="180"/>
      <c r="C45" s="181"/>
      <c r="D45" s="181"/>
      <c r="E45" s="181"/>
      <c r="F45" s="179"/>
      <c r="G45" s="181"/>
      <c r="H45" s="181"/>
      <c r="I45" s="189"/>
      <c r="J45" s="199"/>
      <c r="K45" s="112" t="s">
        <v>56</v>
      </c>
      <c r="L45" s="39"/>
      <c r="M45" s="51"/>
      <c r="N45" s="52"/>
      <c r="O45" s="206"/>
      <c r="P45" s="198"/>
      <c r="Q45" s="201"/>
      <c r="R45" s="201"/>
      <c r="S45" s="190"/>
      <c r="T45" s="192"/>
      <c r="U45" s="194"/>
      <c r="V45" s="196"/>
      <c r="W45" s="203"/>
      <c r="X45" s="204"/>
      <c r="Y45" s="204"/>
      <c r="Z45" s="69"/>
    </row>
    <row r="46" spans="1:26" ht="14.25" customHeight="1">
      <c r="A46" s="69"/>
      <c r="B46" s="180"/>
      <c r="C46" s="181"/>
      <c r="D46" s="181"/>
      <c r="E46" s="181"/>
      <c r="F46" s="178"/>
      <c r="G46" s="181"/>
      <c r="H46" s="181"/>
      <c r="I46" s="189"/>
      <c r="J46" s="199"/>
      <c r="K46" s="111" t="s">
        <v>57</v>
      </c>
      <c r="L46" s="38"/>
      <c r="M46" s="53"/>
      <c r="N46" s="54"/>
      <c r="O46" s="205"/>
      <c r="P46" s="197"/>
      <c r="Q46" s="200"/>
      <c r="R46" s="200"/>
      <c r="S46" s="189"/>
      <c r="T46" s="191">
        <f t="shared" ref="T46" si="42">Q46*S46</f>
        <v>0</v>
      </c>
      <c r="U46" s="193">
        <f t="shared" ref="U46" si="43">IFERROR(T46/P46,0)</f>
        <v>0</v>
      </c>
      <c r="V46" s="195"/>
      <c r="W46" s="202">
        <f t="shared" ref="W46" si="44">IFERROR(V46*1000/P46,0)</f>
        <v>0</v>
      </c>
      <c r="X46" s="181"/>
      <c r="Y46" s="204"/>
      <c r="Z46" s="69"/>
    </row>
    <row r="47" spans="1:26" ht="14.25" customHeight="1">
      <c r="A47" s="69"/>
      <c r="B47" s="180"/>
      <c r="C47" s="181"/>
      <c r="D47" s="181"/>
      <c r="E47" s="181"/>
      <c r="F47" s="179"/>
      <c r="G47" s="181"/>
      <c r="H47" s="181"/>
      <c r="I47" s="189"/>
      <c r="J47" s="199"/>
      <c r="K47" s="112" t="s">
        <v>56</v>
      </c>
      <c r="L47" s="39"/>
      <c r="M47" s="51"/>
      <c r="N47" s="52"/>
      <c r="O47" s="206"/>
      <c r="P47" s="198"/>
      <c r="Q47" s="201"/>
      <c r="R47" s="201"/>
      <c r="S47" s="190"/>
      <c r="T47" s="192"/>
      <c r="U47" s="194"/>
      <c r="V47" s="196"/>
      <c r="W47" s="203"/>
      <c r="X47" s="204"/>
      <c r="Y47" s="204"/>
      <c r="Z47" s="69"/>
    </row>
    <row r="48" spans="1:26" ht="14.25" customHeight="1">
      <c r="A48" s="69"/>
      <c r="B48" s="180"/>
      <c r="C48" s="181"/>
      <c r="D48" s="181"/>
      <c r="E48" s="181"/>
      <c r="F48" s="178"/>
      <c r="G48" s="181"/>
      <c r="H48" s="181"/>
      <c r="I48" s="189"/>
      <c r="J48" s="199"/>
      <c r="K48" s="111" t="s">
        <v>57</v>
      </c>
      <c r="L48" s="38"/>
      <c r="M48" s="53"/>
      <c r="N48" s="54"/>
      <c r="O48" s="205"/>
      <c r="P48" s="197"/>
      <c r="Q48" s="200"/>
      <c r="R48" s="200"/>
      <c r="S48" s="189"/>
      <c r="T48" s="191">
        <f t="shared" ref="T48" si="45">Q48*S48</f>
        <v>0</v>
      </c>
      <c r="U48" s="193">
        <f t="shared" ref="U48" si="46">IFERROR(T48/P48,0)</f>
        <v>0</v>
      </c>
      <c r="V48" s="195"/>
      <c r="W48" s="202">
        <f t="shared" ref="W48" si="47">IFERROR(V48*1000/P48,0)</f>
        <v>0</v>
      </c>
      <c r="X48" s="181"/>
      <c r="Y48" s="204"/>
      <c r="Z48" s="69"/>
    </row>
    <row r="49" spans="1:26" ht="14.25" customHeight="1">
      <c r="A49" s="69"/>
      <c r="B49" s="180"/>
      <c r="C49" s="181"/>
      <c r="D49" s="181"/>
      <c r="E49" s="181"/>
      <c r="F49" s="179"/>
      <c r="G49" s="181"/>
      <c r="H49" s="181"/>
      <c r="I49" s="189"/>
      <c r="J49" s="199"/>
      <c r="K49" s="112" t="s">
        <v>56</v>
      </c>
      <c r="L49" s="39"/>
      <c r="M49" s="51"/>
      <c r="N49" s="52"/>
      <c r="O49" s="206"/>
      <c r="P49" s="198"/>
      <c r="Q49" s="201"/>
      <c r="R49" s="201"/>
      <c r="S49" s="190"/>
      <c r="T49" s="192"/>
      <c r="U49" s="194"/>
      <c r="V49" s="196"/>
      <c r="W49" s="203"/>
      <c r="X49" s="204"/>
      <c r="Y49" s="204"/>
      <c r="Z49" s="69"/>
    </row>
    <row r="50" spans="1:26" ht="14.25" customHeight="1">
      <c r="A50" s="69"/>
      <c r="B50" s="180"/>
      <c r="C50" s="181"/>
      <c r="D50" s="181"/>
      <c r="E50" s="181"/>
      <c r="F50" s="178"/>
      <c r="G50" s="181"/>
      <c r="H50" s="181"/>
      <c r="I50" s="189"/>
      <c r="J50" s="199"/>
      <c r="K50" s="111" t="s">
        <v>57</v>
      </c>
      <c r="L50" s="38"/>
      <c r="M50" s="53"/>
      <c r="N50" s="54"/>
      <c r="O50" s="205"/>
      <c r="P50" s="197"/>
      <c r="Q50" s="200"/>
      <c r="R50" s="200"/>
      <c r="S50" s="189"/>
      <c r="T50" s="191">
        <f t="shared" ref="T50" si="48">Q50*S50</f>
        <v>0</v>
      </c>
      <c r="U50" s="193">
        <f t="shared" ref="U50" si="49">IFERROR(T50/P50,0)</f>
        <v>0</v>
      </c>
      <c r="V50" s="195"/>
      <c r="W50" s="202">
        <f t="shared" ref="W50" si="50">IFERROR(V50*1000/P50,0)</f>
        <v>0</v>
      </c>
      <c r="X50" s="181"/>
      <c r="Y50" s="204"/>
      <c r="Z50" s="69"/>
    </row>
    <row r="51" spans="1:26" ht="14.25" customHeight="1">
      <c r="A51" s="69"/>
      <c r="B51" s="180"/>
      <c r="C51" s="181"/>
      <c r="D51" s="181"/>
      <c r="E51" s="181"/>
      <c r="F51" s="179"/>
      <c r="G51" s="181"/>
      <c r="H51" s="181"/>
      <c r="I51" s="189"/>
      <c r="J51" s="199"/>
      <c r="K51" s="112" t="s">
        <v>56</v>
      </c>
      <c r="L51" s="39"/>
      <c r="M51" s="51"/>
      <c r="N51" s="52"/>
      <c r="O51" s="206"/>
      <c r="P51" s="198"/>
      <c r="Q51" s="201"/>
      <c r="R51" s="201"/>
      <c r="S51" s="190"/>
      <c r="T51" s="192"/>
      <c r="U51" s="194"/>
      <c r="V51" s="196"/>
      <c r="W51" s="203"/>
      <c r="X51" s="204"/>
      <c r="Y51" s="204"/>
      <c r="Z51" s="69"/>
    </row>
    <row r="52" spans="1:26" ht="14.25" customHeight="1">
      <c r="A52" s="69"/>
      <c r="B52" s="180"/>
      <c r="C52" s="181"/>
      <c r="D52" s="181"/>
      <c r="E52" s="181"/>
      <c r="F52" s="178"/>
      <c r="G52" s="181"/>
      <c r="H52" s="181"/>
      <c r="I52" s="189"/>
      <c r="J52" s="199"/>
      <c r="K52" s="111" t="s">
        <v>57</v>
      </c>
      <c r="L52" s="38"/>
      <c r="M52" s="53"/>
      <c r="N52" s="54"/>
      <c r="O52" s="205"/>
      <c r="P52" s="197"/>
      <c r="Q52" s="200"/>
      <c r="R52" s="200"/>
      <c r="S52" s="189"/>
      <c r="T52" s="191">
        <f t="shared" ref="T52" si="51">Q52*S52</f>
        <v>0</v>
      </c>
      <c r="U52" s="193">
        <f t="shared" ref="U52" si="52">IFERROR(T52/P52,0)</f>
        <v>0</v>
      </c>
      <c r="V52" s="195"/>
      <c r="W52" s="202">
        <f t="shared" ref="W52" si="53">IFERROR(V52*1000/P52,0)</f>
        <v>0</v>
      </c>
      <c r="X52" s="181"/>
      <c r="Y52" s="204"/>
      <c r="Z52" s="69"/>
    </row>
    <row r="53" spans="1:26" ht="14.25" customHeight="1">
      <c r="A53" s="69"/>
      <c r="B53" s="180"/>
      <c r="C53" s="181"/>
      <c r="D53" s="181"/>
      <c r="E53" s="181"/>
      <c r="F53" s="179"/>
      <c r="G53" s="181"/>
      <c r="H53" s="181"/>
      <c r="I53" s="189"/>
      <c r="J53" s="199"/>
      <c r="K53" s="112" t="s">
        <v>56</v>
      </c>
      <c r="L53" s="39"/>
      <c r="M53" s="51"/>
      <c r="N53" s="52"/>
      <c r="O53" s="206"/>
      <c r="P53" s="198"/>
      <c r="Q53" s="201"/>
      <c r="R53" s="201"/>
      <c r="S53" s="190"/>
      <c r="T53" s="192"/>
      <c r="U53" s="194"/>
      <c r="V53" s="196"/>
      <c r="W53" s="203"/>
      <c r="X53" s="204"/>
      <c r="Y53" s="204"/>
      <c r="Z53" s="69"/>
    </row>
    <row r="54" spans="1:26" ht="14.25" customHeight="1">
      <c r="A54" s="69"/>
      <c r="B54" s="180"/>
      <c r="C54" s="181"/>
      <c r="D54" s="181"/>
      <c r="E54" s="181"/>
      <c r="F54" s="178"/>
      <c r="G54" s="181"/>
      <c r="H54" s="181"/>
      <c r="I54" s="189"/>
      <c r="J54" s="199"/>
      <c r="K54" s="111" t="s">
        <v>57</v>
      </c>
      <c r="L54" s="38"/>
      <c r="M54" s="53"/>
      <c r="N54" s="54"/>
      <c r="O54" s="205"/>
      <c r="P54" s="197"/>
      <c r="Q54" s="200"/>
      <c r="R54" s="200"/>
      <c r="S54" s="189"/>
      <c r="T54" s="191">
        <f t="shared" ref="T54" si="54">Q54*S54</f>
        <v>0</v>
      </c>
      <c r="U54" s="193">
        <f t="shared" ref="U54" si="55">IFERROR(T54/P54,0)</f>
        <v>0</v>
      </c>
      <c r="V54" s="195"/>
      <c r="W54" s="202">
        <f t="shared" ref="W54" si="56">IFERROR(V54*1000/P54,0)</f>
        <v>0</v>
      </c>
      <c r="X54" s="181"/>
      <c r="Y54" s="204"/>
      <c r="Z54" s="69"/>
    </row>
    <row r="55" spans="1:26" ht="14.25" customHeight="1">
      <c r="A55" s="69"/>
      <c r="B55" s="180"/>
      <c r="C55" s="181"/>
      <c r="D55" s="181"/>
      <c r="E55" s="181"/>
      <c r="F55" s="179"/>
      <c r="G55" s="181"/>
      <c r="H55" s="181"/>
      <c r="I55" s="189"/>
      <c r="J55" s="199"/>
      <c r="K55" s="112" t="s">
        <v>56</v>
      </c>
      <c r="L55" s="39"/>
      <c r="M55" s="51"/>
      <c r="N55" s="52"/>
      <c r="O55" s="206"/>
      <c r="P55" s="198"/>
      <c r="Q55" s="201"/>
      <c r="R55" s="201"/>
      <c r="S55" s="190"/>
      <c r="T55" s="192"/>
      <c r="U55" s="194"/>
      <c r="V55" s="196"/>
      <c r="W55" s="203"/>
      <c r="X55" s="204"/>
      <c r="Y55" s="204"/>
      <c r="Z55" s="69"/>
    </row>
    <row r="56" spans="1:26" ht="14.25" customHeight="1">
      <c r="A56" s="69"/>
      <c r="B56" s="180"/>
      <c r="C56" s="181"/>
      <c r="D56" s="181"/>
      <c r="E56" s="181"/>
      <c r="F56" s="178"/>
      <c r="G56" s="181"/>
      <c r="H56" s="181"/>
      <c r="I56" s="189"/>
      <c r="J56" s="199"/>
      <c r="K56" s="111" t="s">
        <v>57</v>
      </c>
      <c r="L56" s="38"/>
      <c r="M56" s="53"/>
      <c r="N56" s="54"/>
      <c r="O56" s="205"/>
      <c r="P56" s="197"/>
      <c r="Q56" s="200"/>
      <c r="R56" s="200"/>
      <c r="S56" s="189"/>
      <c r="T56" s="191">
        <f t="shared" ref="T56" si="57">Q56*S56</f>
        <v>0</v>
      </c>
      <c r="U56" s="193">
        <f t="shared" ref="U56" si="58">IFERROR(T56/P56,0)</f>
        <v>0</v>
      </c>
      <c r="V56" s="195"/>
      <c r="W56" s="202">
        <f t="shared" ref="W56" si="59">IFERROR(V56*1000/P56,0)</f>
        <v>0</v>
      </c>
      <c r="X56" s="181"/>
      <c r="Y56" s="204"/>
      <c r="Z56" s="69"/>
    </row>
    <row r="57" spans="1:26" ht="14.25" customHeight="1">
      <c r="A57" s="69"/>
      <c r="B57" s="180"/>
      <c r="C57" s="181"/>
      <c r="D57" s="181"/>
      <c r="E57" s="181"/>
      <c r="F57" s="179"/>
      <c r="G57" s="181"/>
      <c r="H57" s="181"/>
      <c r="I57" s="189"/>
      <c r="J57" s="199"/>
      <c r="K57" s="112" t="s">
        <v>56</v>
      </c>
      <c r="L57" s="39"/>
      <c r="M57" s="51"/>
      <c r="N57" s="52"/>
      <c r="O57" s="206"/>
      <c r="P57" s="198"/>
      <c r="Q57" s="201"/>
      <c r="R57" s="201"/>
      <c r="S57" s="190"/>
      <c r="T57" s="192"/>
      <c r="U57" s="194"/>
      <c r="V57" s="196"/>
      <c r="W57" s="203"/>
      <c r="X57" s="204"/>
      <c r="Y57" s="204"/>
      <c r="Z57" s="69"/>
    </row>
    <row r="58" spans="1:26" ht="14.25" customHeight="1">
      <c r="A58" s="69"/>
      <c r="B58" s="180"/>
      <c r="C58" s="181"/>
      <c r="D58" s="181"/>
      <c r="E58" s="181"/>
      <c r="F58" s="178"/>
      <c r="G58" s="181"/>
      <c r="H58" s="181"/>
      <c r="I58" s="189"/>
      <c r="J58" s="199"/>
      <c r="K58" s="111" t="s">
        <v>57</v>
      </c>
      <c r="L58" s="38"/>
      <c r="M58" s="53"/>
      <c r="N58" s="54"/>
      <c r="O58" s="205"/>
      <c r="P58" s="197"/>
      <c r="Q58" s="200"/>
      <c r="R58" s="200"/>
      <c r="S58" s="189"/>
      <c r="T58" s="191">
        <f t="shared" ref="T58" si="60">Q58*S58</f>
        <v>0</v>
      </c>
      <c r="U58" s="193">
        <f t="shared" ref="U58" si="61">IFERROR(T58/P58,0)</f>
        <v>0</v>
      </c>
      <c r="V58" s="195"/>
      <c r="W58" s="202">
        <f t="shared" ref="W58" si="62">IFERROR(V58*1000/P58,0)</f>
        <v>0</v>
      </c>
      <c r="X58" s="181"/>
      <c r="Y58" s="204"/>
      <c r="Z58" s="69"/>
    </row>
    <row r="59" spans="1:26" ht="14.25" customHeight="1">
      <c r="A59" s="69"/>
      <c r="B59" s="180"/>
      <c r="C59" s="181"/>
      <c r="D59" s="181"/>
      <c r="E59" s="181"/>
      <c r="F59" s="179"/>
      <c r="G59" s="181"/>
      <c r="H59" s="181"/>
      <c r="I59" s="189"/>
      <c r="J59" s="199"/>
      <c r="K59" s="112" t="s">
        <v>56</v>
      </c>
      <c r="L59" s="39"/>
      <c r="M59" s="51"/>
      <c r="N59" s="52"/>
      <c r="O59" s="206"/>
      <c r="P59" s="198"/>
      <c r="Q59" s="201"/>
      <c r="R59" s="201"/>
      <c r="S59" s="190"/>
      <c r="T59" s="192"/>
      <c r="U59" s="194"/>
      <c r="V59" s="196"/>
      <c r="W59" s="203"/>
      <c r="X59" s="204"/>
      <c r="Y59" s="204"/>
      <c r="Z59" s="69"/>
    </row>
    <row r="60" spans="1:26" ht="14.25" customHeight="1">
      <c r="A60" s="69"/>
      <c r="B60" s="180"/>
      <c r="C60" s="181"/>
      <c r="D60" s="181"/>
      <c r="E60" s="181"/>
      <c r="F60" s="178"/>
      <c r="G60" s="181"/>
      <c r="H60" s="181"/>
      <c r="I60" s="189"/>
      <c r="J60" s="199"/>
      <c r="K60" s="111" t="s">
        <v>57</v>
      </c>
      <c r="L60" s="38"/>
      <c r="M60" s="53"/>
      <c r="N60" s="54"/>
      <c r="O60" s="205"/>
      <c r="P60" s="197"/>
      <c r="Q60" s="200"/>
      <c r="R60" s="200"/>
      <c r="S60" s="189"/>
      <c r="T60" s="191">
        <f t="shared" ref="T60" si="63">Q60*S60</f>
        <v>0</v>
      </c>
      <c r="U60" s="193">
        <f t="shared" ref="U60" si="64">IFERROR(T60/P60,0)</f>
        <v>0</v>
      </c>
      <c r="V60" s="195"/>
      <c r="W60" s="202">
        <f t="shared" ref="W60" si="65">IFERROR(V60*1000/P60,0)</f>
        <v>0</v>
      </c>
      <c r="X60" s="181"/>
      <c r="Y60" s="204"/>
      <c r="Z60" s="69"/>
    </row>
    <row r="61" spans="1:26" ht="14.25" customHeight="1">
      <c r="A61" s="69"/>
      <c r="B61" s="180"/>
      <c r="C61" s="181"/>
      <c r="D61" s="181"/>
      <c r="E61" s="181"/>
      <c r="F61" s="179"/>
      <c r="G61" s="181"/>
      <c r="H61" s="181"/>
      <c r="I61" s="189"/>
      <c r="J61" s="199"/>
      <c r="K61" s="112" t="s">
        <v>56</v>
      </c>
      <c r="L61" s="39"/>
      <c r="M61" s="51"/>
      <c r="N61" s="52"/>
      <c r="O61" s="206"/>
      <c r="P61" s="198"/>
      <c r="Q61" s="201"/>
      <c r="R61" s="201"/>
      <c r="S61" s="190"/>
      <c r="T61" s="192"/>
      <c r="U61" s="194"/>
      <c r="V61" s="196"/>
      <c r="W61" s="203"/>
      <c r="X61" s="204"/>
      <c r="Y61" s="204"/>
      <c r="Z61" s="69"/>
    </row>
    <row r="62" spans="1:26" ht="14.25" customHeight="1">
      <c r="A62" s="69"/>
      <c r="B62" s="180"/>
      <c r="C62" s="181"/>
      <c r="D62" s="181"/>
      <c r="E62" s="181"/>
      <c r="F62" s="178"/>
      <c r="G62" s="181"/>
      <c r="H62" s="181"/>
      <c r="I62" s="189"/>
      <c r="J62" s="199"/>
      <c r="K62" s="111" t="s">
        <v>57</v>
      </c>
      <c r="L62" s="38"/>
      <c r="M62" s="53"/>
      <c r="N62" s="54"/>
      <c r="O62" s="205"/>
      <c r="P62" s="197"/>
      <c r="Q62" s="200"/>
      <c r="R62" s="200"/>
      <c r="S62" s="189"/>
      <c r="T62" s="191">
        <f t="shared" ref="T62" si="66">Q62*S62</f>
        <v>0</v>
      </c>
      <c r="U62" s="193">
        <f t="shared" ref="U62" si="67">IFERROR(T62/P62,0)</f>
        <v>0</v>
      </c>
      <c r="V62" s="195"/>
      <c r="W62" s="202">
        <f t="shared" ref="W62" si="68">IFERROR(V62*1000/P62,0)</f>
        <v>0</v>
      </c>
      <c r="X62" s="181"/>
      <c r="Y62" s="204"/>
      <c r="Z62" s="69"/>
    </row>
    <row r="63" spans="1:26" ht="14.25" customHeight="1">
      <c r="A63" s="69"/>
      <c r="B63" s="180"/>
      <c r="C63" s="181"/>
      <c r="D63" s="181"/>
      <c r="E63" s="181"/>
      <c r="F63" s="179"/>
      <c r="G63" s="181"/>
      <c r="H63" s="181"/>
      <c r="I63" s="189"/>
      <c r="J63" s="199"/>
      <c r="K63" s="112" t="s">
        <v>56</v>
      </c>
      <c r="L63" s="39"/>
      <c r="M63" s="51"/>
      <c r="N63" s="52"/>
      <c r="O63" s="206"/>
      <c r="P63" s="198"/>
      <c r="Q63" s="201"/>
      <c r="R63" s="201"/>
      <c r="S63" s="190"/>
      <c r="T63" s="192"/>
      <c r="U63" s="194"/>
      <c r="V63" s="196"/>
      <c r="W63" s="203"/>
      <c r="X63" s="204"/>
      <c r="Y63" s="204"/>
      <c r="Z63" s="69"/>
    </row>
    <row r="64" spans="1:26" ht="13.5" customHeight="1">
      <c r="A64" s="69"/>
      <c r="B64" s="180"/>
      <c r="C64" s="181"/>
      <c r="D64" s="181"/>
      <c r="E64" s="181"/>
      <c r="F64" s="178"/>
      <c r="G64" s="181"/>
      <c r="H64" s="181"/>
      <c r="I64" s="189"/>
      <c r="J64" s="199"/>
      <c r="K64" s="111" t="s">
        <v>57</v>
      </c>
      <c r="L64" s="38"/>
      <c r="M64" s="53"/>
      <c r="N64" s="54"/>
      <c r="O64" s="205"/>
      <c r="P64" s="197"/>
      <c r="Q64" s="200"/>
      <c r="R64" s="200"/>
      <c r="S64" s="189"/>
      <c r="T64" s="191">
        <f t="shared" ref="T64" si="69">Q64*S64</f>
        <v>0</v>
      </c>
      <c r="U64" s="193">
        <f t="shared" ref="U64" si="70">IFERROR(T64/P64,0)</f>
        <v>0</v>
      </c>
      <c r="V64" s="195"/>
      <c r="W64" s="202">
        <f t="shared" ref="W64" si="71">IFERROR(V64*1000/P64,0)</f>
        <v>0</v>
      </c>
      <c r="X64" s="181"/>
      <c r="Y64" s="204"/>
      <c r="Z64" s="69"/>
    </row>
    <row r="65" spans="1:26" ht="13.5" customHeight="1">
      <c r="A65" s="69"/>
      <c r="B65" s="180"/>
      <c r="C65" s="181"/>
      <c r="D65" s="181"/>
      <c r="E65" s="181"/>
      <c r="F65" s="179"/>
      <c r="G65" s="181"/>
      <c r="H65" s="181"/>
      <c r="I65" s="189"/>
      <c r="J65" s="199"/>
      <c r="K65" s="112" t="s">
        <v>56</v>
      </c>
      <c r="L65" s="39"/>
      <c r="M65" s="51"/>
      <c r="N65" s="52"/>
      <c r="O65" s="206"/>
      <c r="P65" s="198"/>
      <c r="Q65" s="201"/>
      <c r="R65" s="201"/>
      <c r="S65" s="190"/>
      <c r="T65" s="192"/>
      <c r="U65" s="194"/>
      <c r="V65" s="196"/>
      <c r="W65" s="203"/>
      <c r="X65" s="204"/>
      <c r="Y65" s="204"/>
      <c r="Z65" s="69"/>
    </row>
    <row r="66" spans="1:26" ht="14.25" customHeight="1">
      <c r="A66" s="69"/>
      <c r="B66" s="180"/>
      <c r="C66" s="181"/>
      <c r="D66" s="181"/>
      <c r="E66" s="181"/>
      <c r="F66" s="178"/>
      <c r="G66" s="181"/>
      <c r="H66" s="181"/>
      <c r="I66" s="189"/>
      <c r="J66" s="199"/>
      <c r="K66" s="111" t="s">
        <v>57</v>
      </c>
      <c r="L66" s="38"/>
      <c r="M66" s="53"/>
      <c r="N66" s="54"/>
      <c r="O66" s="205"/>
      <c r="P66" s="197"/>
      <c r="Q66" s="200"/>
      <c r="R66" s="200"/>
      <c r="S66" s="189"/>
      <c r="T66" s="191">
        <f t="shared" ref="T66" si="72">Q66*S66</f>
        <v>0</v>
      </c>
      <c r="U66" s="193">
        <f t="shared" ref="U66" si="73">IFERROR(T66/P66,0)</f>
        <v>0</v>
      </c>
      <c r="V66" s="195"/>
      <c r="W66" s="202">
        <f t="shared" ref="W66" si="74">IFERROR(V66*1000/P66,0)</f>
        <v>0</v>
      </c>
      <c r="X66" s="181"/>
      <c r="Y66" s="204"/>
      <c r="Z66" s="69"/>
    </row>
    <row r="67" spans="1:26" ht="14.25" customHeight="1">
      <c r="A67" s="69"/>
      <c r="B67" s="180"/>
      <c r="C67" s="181"/>
      <c r="D67" s="181"/>
      <c r="E67" s="181"/>
      <c r="F67" s="179"/>
      <c r="G67" s="181"/>
      <c r="H67" s="181"/>
      <c r="I67" s="189"/>
      <c r="J67" s="199"/>
      <c r="K67" s="112" t="s">
        <v>56</v>
      </c>
      <c r="L67" s="39"/>
      <c r="M67" s="51"/>
      <c r="N67" s="52"/>
      <c r="O67" s="206"/>
      <c r="P67" s="198"/>
      <c r="Q67" s="201"/>
      <c r="R67" s="201"/>
      <c r="S67" s="190"/>
      <c r="T67" s="192"/>
      <c r="U67" s="194"/>
      <c r="V67" s="196"/>
      <c r="W67" s="203"/>
      <c r="X67" s="204"/>
      <c r="Y67" s="204"/>
      <c r="Z67" s="69"/>
    </row>
    <row r="68" spans="1:26" ht="14.25" customHeight="1">
      <c r="A68" s="69"/>
      <c r="B68" s="180"/>
      <c r="C68" s="181"/>
      <c r="D68" s="181"/>
      <c r="E68" s="181"/>
      <c r="F68" s="178"/>
      <c r="G68" s="181"/>
      <c r="H68" s="181"/>
      <c r="I68" s="189"/>
      <c r="J68" s="199"/>
      <c r="K68" s="111" t="s">
        <v>57</v>
      </c>
      <c r="L68" s="38"/>
      <c r="M68" s="53"/>
      <c r="N68" s="54"/>
      <c r="O68" s="205"/>
      <c r="P68" s="197"/>
      <c r="Q68" s="200"/>
      <c r="R68" s="200"/>
      <c r="S68" s="189"/>
      <c r="T68" s="191">
        <f t="shared" ref="T68" si="75">Q68*S68</f>
        <v>0</v>
      </c>
      <c r="U68" s="193">
        <f t="shared" ref="U68" si="76">IFERROR(T68/P68,0)</f>
        <v>0</v>
      </c>
      <c r="V68" s="195"/>
      <c r="W68" s="202">
        <f t="shared" ref="W68" si="77">IFERROR(V68*1000/P68,0)</f>
        <v>0</v>
      </c>
      <c r="X68" s="181"/>
      <c r="Y68" s="204"/>
      <c r="Z68" s="69"/>
    </row>
    <row r="69" spans="1:26" ht="14.25" customHeight="1">
      <c r="A69" s="69"/>
      <c r="B69" s="180"/>
      <c r="C69" s="181"/>
      <c r="D69" s="181"/>
      <c r="E69" s="181"/>
      <c r="F69" s="179"/>
      <c r="G69" s="181"/>
      <c r="H69" s="181"/>
      <c r="I69" s="189"/>
      <c r="J69" s="199"/>
      <c r="K69" s="112" t="s">
        <v>56</v>
      </c>
      <c r="L69" s="39"/>
      <c r="M69" s="51"/>
      <c r="N69" s="52"/>
      <c r="O69" s="206"/>
      <c r="P69" s="198"/>
      <c r="Q69" s="201"/>
      <c r="R69" s="201"/>
      <c r="S69" s="190"/>
      <c r="T69" s="192"/>
      <c r="U69" s="194"/>
      <c r="V69" s="196"/>
      <c r="W69" s="203"/>
      <c r="X69" s="204"/>
      <c r="Y69" s="204"/>
      <c r="Z69" s="69"/>
    </row>
    <row r="70" spans="1:26" ht="14.25" customHeight="1">
      <c r="A70" s="69"/>
      <c r="B70" s="180"/>
      <c r="C70" s="181"/>
      <c r="D70" s="181"/>
      <c r="E70" s="181"/>
      <c r="F70" s="178"/>
      <c r="G70" s="181"/>
      <c r="H70" s="181"/>
      <c r="I70" s="189"/>
      <c r="J70" s="199"/>
      <c r="K70" s="111" t="s">
        <v>57</v>
      </c>
      <c r="L70" s="38"/>
      <c r="M70" s="53"/>
      <c r="N70" s="54"/>
      <c r="O70" s="205"/>
      <c r="P70" s="197"/>
      <c r="Q70" s="200"/>
      <c r="R70" s="200"/>
      <c r="S70" s="189"/>
      <c r="T70" s="191">
        <f t="shared" ref="T70" si="78">Q70*S70</f>
        <v>0</v>
      </c>
      <c r="U70" s="193">
        <f t="shared" ref="U70" si="79">IFERROR(T70/P70,0)</f>
        <v>0</v>
      </c>
      <c r="V70" s="195"/>
      <c r="W70" s="202">
        <f t="shared" ref="W70" si="80">IFERROR(V70*1000/P70,0)</f>
        <v>0</v>
      </c>
      <c r="X70" s="181"/>
      <c r="Y70" s="204"/>
      <c r="Z70" s="69"/>
    </row>
    <row r="71" spans="1:26" ht="14.25" customHeight="1">
      <c r="A71" s="69"/>
      <c r="B71" s="180"/>
      <c r="C71" s="181"/>
      <c r="D71" s="181"/>
      <c r="E71" s="181"/>
      <c r="F71" s="179"/>
      <c r="G71" s="181"/>
      <c r="H71" s="181"/>
      <c r="I71" s="189"/>
      <c r="J71" s="199"/>
      <c r="K71" s="112" t="s">
        <v>56</v>
      </c>
      <c r="L71" s="39"/>
      <c r="M71" s="51"/>
      <c r="N71" s="52"/>
      <c r="O71" s="206"/>
      <c r="P71" s="198"/>
      <c r="Q71" s="201"/>
      <c r="R71" s="201"/>
      <c r="S71" s="190"/>
      <c r="T71" s="192"/>
      <c r="U71" s="194"/>
      <c r="V71" s="196"/>
      <c r="W71" s="203"/>
      <c r="X71" s="204"/>
      <c r="Y71" s="204"/>
      <c r="Z71" s="69"/>
    </row>
    <row r="72" spans="1:26" ht="14.25" customHeight="1">
      <c r="A72" s="69"/>
      <c r="B72" s="180"/>
      <c r="C72" s="181"/>
      <c r="D72" s="181"/>
      <c r="E72" s="181"/>
      <c r="F72" s="178"/>
      <c r="G72" s="181"/>
      <c r="H72" s="181"/>
      <c r="I72" s="189"/>
      <c r="J72" s="199"/>
      <c r="K72" s="111" t="s">
        <v>57</v>
      </c>
      <c r="L72" s="38"/>
      <c r="M72" s="53"/>
      <c r="N72" s="54"/>
      <c r="O72" s="205"/>
      <c r="P72" s="197"/>
      <c r="Q72" s="200"/>
      <c r="R72" s="200"/>
      <c r="S72" s="189"/>
      <c r="T72" s="191">
        <f t="shared" ref="T72" si="81">Q72*S72</f>
        <v>0</v>
      </c>
      <c r="U72" s="193">
        <f t="shared" ref="U72" si="82">IFERROR(T72/P72,0)</f>
        <v>0</v>
      </c>
      <c r="V72" s="195"/>
      <c r="W72" s="202">
        <f t="shared" ref="W72" si="83">IFERROR(V72*1000/P72,0)</f>
        <v>0</v>
      </c>
      <c r="X72" s="181"/>
      <c r="Y72" s="204"/>
      <c r="Z72" s="69"/>
    </row>
    <row r="73" spans="1:26" ht="14.25" customHeight="1">
      <c r="A73" s="69"/>
      <c r="B73" s="180"/>
      <c r="C73" s="181"/>
      <c r="D73" s="181"/>
      <c r="E73" s="181"/>
      <c r="F73" s="179"/>
      <c r="G73" s="181"/>
      <c r="H73" s="181"/>
      <c r="I73" s="189"/>
      <c r="J73" s="199"/>
      <c r="K73" s="112" t="s">
        <v>56</v>
      </c>
      <c r="L73" s="39"/>
      <c r="M73" s="51"/>
      <c r="N73" s="52"/>
      <c r="O73" s="206"/>
      <c r="P73" s="198"/>
      <c r="Q73" s="201"/>
      <c r="R73" s="201"/>
      <c r="S73" s="190"/>
      <c r="T73" s="192"/>
      <c r="U73" s="194"/>
      <c r="V73" s="196"/>
      <c r="W73" s="203"/>
      <c r="X73" s="204"/>
      <c r="Y73" s="204"/>
      <c r="Z73" s="69"/>
    </row>
    <row r="74" spans="1:26" ht="14.25" customHeight="1">
      <c r="A74" s="69"/>
      <c r="B74" s="180"/>
      <c r="C74" s="181"/>
      <c r="D74" s="181"/>
      <c r="E74" s="181"/>
      <c r="F74" s="178"/>
      <c r="G74" s="181"/>
      <c r="H74" s="181"/>
      <c r="I74" s="189"/>
      <c r="J74" s="199"/>
      <c r="K74" s="111" t="s">
        <v>57</v>
      </c>
      <c r="L74" s="38"/>
      <c r="M74" s="53"/>
      <c r="N74" s="54"/>
      <c r="O74" s="205"/>
      <c r="P74" s="197"/>
      <c r="Q74" s="200"/>
      <c r="R74" s="200"/>
      <c r="S74" s="189"/>
      <c r="T74" s="191">
        <f t="shared" ref="T74" si="84">Q74*S74</f>
        <v>0</v>
      </c>
      <c r="U74" s="193">
        <f t="shared" ref="U74" si="85">IFERROR(T74/P74,0)</f>
        <v>0</v>
      </c>
      <c r="V74" s="195"/>
      <c r="W74" s="202">
        <f t="shared" ref="W74" si="86">IFERROR(V74*1000/P74,0)</f>
        <v>0</v>
      </c>
      <c r="X74" s="181"/>
      <c r="Y74" s="204"/>
      <c r="Z74" s="69"/>
    </row>
    <row r="75" spans="1:26" ht="14.25" customHeight="1">
      <c r="A75" s="69"/>
      <c r="B75" s="180"/>
      <c r="C75" s="181"/>
      <c r="D75" s="181"/>
      <c r="E75" s="181"/>
      <c r="F75" s="179"/>
      <c r="G75" s="181"/>
      <c r="H75" s="181"/>
      <c r="I75" s="189"/>
      <c r="J75" s="199"/>
      <c r="K75" s="112" t="s">
        <v>56</v>
      </c>
      <c r="L75" s="39"/>
      <c r="M75" s="51"/>
      <c r="N75" s="52"/>
      <c r="O75" s="206"/>
      <c r="P75" s="198"/>
      <c r="Q75" s="201"/>
      <c r="R75" s="201"/>
      <c r="S75" s="190"/>
      <c r="T75" s="192"/>
      <c r="U75" s="194"/>
      <c r="V75" s="196"/>
      <c r="W75" s="203"/>
      <c r="X75" s="204"/>
      <c r="Y75" s="204"/>
      <c r="Z75" s="69"/>
    </row>
    <row r="76" spans="1:26" ht="14.25" customHeight="1">
      <c r="A76" s="69"/>
      <c r="B76" s="180"/>
      <c r="C76" s="181"/>
      <c r="D76" s="181"/>
      <c r="E76" s="181"/>
      <c r="F76" s="178"/>
      <c r="G76" s="181"/>
      <c r="H76" s="181"/>
      <c r="I76" s="189"/>
      <c r="J76" s="199"/>
      <c r="K76" s="111" t="s">
        <v>57</v>
      </c>
      <c r="L76" s="38"/>
      <c r="M76" s="53"/>
      <c r="N76" s="54"/>
      <c r="O76" s="205"/>
      <c r="P76" s="197"/>
      <c r="Q76" s="200"/>
      <c r="R76" s="200"/>
      <c r="S76" s="189"/>
      <c r="T76" s="191">
        <f t="shared" ref="T76" si="87">Q76*S76</f>
        <v>0</v>
      </c>
      <c r="U76" s="193">
        <f t="shared" ref="U76" si="88">IFERROR(T76/P76,0)</f>
        <v>0</v>
      </c>
      <c r="V76" s="195"/>
      <c r="W76" s="202">
        <f t="shared" ref="W76" si="89">IFERROR(V76*1000/P76,0)</f>
        <v>0</v>
      </c>
      <c r="X76" s="181"/>
      <c r="Y76" s="204"/>
      <c r="Z76" s="69"/>
    </row>
    <row r="77" spans="1:26" ht="14.25" customHeight="1">
      <c r="A77" s="69"/>
      <c r="B77" s="180"/>
      <c r="C77" s="181"/>
      <c r="D77" s="181"/>
      <c r="E77" s="181"/>
      <c r="F77" s="179"/>
      <c r="G77" s="181"/>
      <c r="H77" s="181"/>
      <c r="I77" s="189"/>
      <c r="J77" s="199"/>
      <c r="K77" s="112" t="s">
        <v>56</v>
      </c>
      <c r="L77" s="39"/>
      <c r="M77" s="51"/>
      <c r="N77" s="52"/>
      <c r="O77" s="206"/>
      <c r="P77" s="198"/>
      <c r="Q77" s="201"/>
      <c r="R77" s="201"/>
      <c r="S77" s="190"/>
      <c r="T77" s="192"/>
      <c r="U77" s="194"/>
      <c r="V77" s="196"/>
      <c r="W77" s="203"/>
      <c r="X77" s="204"/>
      <c r="Y77" s="204"/>
      <c r="Z77" s="69"/>
    </row>
    <row r="78" spans="1:26" ht="14.25" customHeight="1">
      <c r="A78" s="69"/>
      <c r="B78" s="180"/>
      <c r="C78" s="181"/>
      <c r="D78" s="181"/>
      <c r="E78" s="181"/>
      <c r="F78" s="178"/>
      <c r="G78" s="181"/>
      <c r="H78" s="181"/>
      <c r="I78" s="189"/>
      <c r="J78" s="199"/>
      <c r="K78" s="111" t="s">
        <v>57</v>
      </c>
      <c r="L78" s="38"/>
      <c r="M78" s="53"/>
      <c r="N78" s="54"/>
      <c r="O78" s="205"/>
      <c r="P78" s="197"/>
      <c r="Q78" s="200"/>
      <c r="R78" s="200"/>
      <c r="S78" s="189"/>
      <c r="T78" s="191">
        <f t="shared" ref="T78" si="90">Q78*S78</f>
        <v>0</v>
      </c>
      <c r="U78" s="193">
        <f t="shared" ref="U78" si="91">IFERROR(T78/P78,0)</f>
        <v>0</v>
      </c>
      <c r="V78" s="195"/>
      <c r="W78" s="202">
        <f t="shared" ref="W78" si="92">IFERROR(V78*1000/P78,0)</f>
        <v>0</v>
      </c>
      <c r="X78" s="181"/>
      <c r="Y78" s="204"/>
      <c r="Z78" s="69"/>
    </row>
    <row r="79" spans="1:26" ht="14.25" customHeight="1">
      <c r="A79" s="69"/>
      <c r="B79" s="180"/>
      <c r="C79" s="181"/>
      <c r="D79" s="181"/>
      <c r="E79" s="181"/>
      <c r="F79" s="179"/>
      <c r="G79" s="181"/>
      <c r="H79" s="181"/>
      <c r="I79" s="189"/>
      <c r="J79" s="199"/>
      <c r="K79" s="112" t="s">
        <v>56</v>
      </c>
      <c r="L79" s="39"/>
      <c r="M79" s="51"/>
      <c r="N79" s="52"/>
      <c r="O79" s="206"/>
      <c r="P79" s="198"/>
      <c r="Q79" s="201"/>
      <c r="R79" s="201"/>
      <c r="S79" s="190"/>
      <c r="T79" s="192"/>
      <c r="U79" s="194"/>
      <c r="V79" s="196"/>
      <c r="W79" s="203"/>
      <c r="X79" s="204"/>
      <c r="Y79" s="204"/>
      <c r="Z79" s="69"/>
    </row>
    <row r="80" spans="1:26" ht="14.25" customHeight="1">
      <c r="A80" s="69"/>
      <c r="B80" s="180"/>
      <c r="C80" s="181"/>
      <c r="D80" s="181"/>
      <c r="E80" s="181"/>
      <c r="F80" s="178"/>
      <c r="G80" s="181"/>
      <c r="H80" s="181"/>
      <c r="I80" s="189"/>
      <c r="J80" s="199"/>
      <c r="K80" s="111" t="s">
        <v>57</v>
      </c>
      <c r="L80" s="38"/>
      <c r="M80" s="53"/>
      <c r="N80" s="54"/>
      <c r="O80" s="205"/>
      <c r="P80" s="197"/>
      <c r="Q80" s="200"/>
      <c r="R80" s="200"/>
      <c r="S80" s="189"/>
      <c r="T80" s="191">
        <f t="shared" ref="T80" si="93">Q80*S80</f>
        <v>0</v>
      </c>
      <c r="U80" s="193">
        <f t="shared" ref="U80" si="94">IFERROR(T80/P80,0)</f>
        <v>0</v>
      </c>
      <c r="V80" s="195"/>
      <c r="W80" s="202">
        <f t="shared" ref="W80" si="95">IFERROR(V80*1000/P80,0)</f>
        <v>0</v>
      </c>
      <c r="X80" s="181"/>
      <c r="Y80" s="204"/>
      <c r="Z80" s="69"/>
    </row>
    <row r="81" spans="1:26" ht="14.25" customHeight="1">
      <c r="A81" s="69"/>
      <c r="B81" s="180"/>
      <c r="C81" s="181"/>
      <c r="D81" s="181"/>
      <c r="E81" s="181"/>
      <c r="F81" s="179"/>
      <c r="G81" s="181"/>
      <c r="H81" s="181"/>
      <c r="I81" s="189"/>
      <c r="J81" s="199"/>
      <c r="K81" s="112" t="s">
        <v>56</v>
      </c>
      <c r="L81" s="39"/>
      <c r="M81" s="51"/>
      <c r="N81" s="52"/>
      <c r="O81" s="206"/>
      <c r="P81" s="198"/>
      <c r="Q81" s="201"/>
      <c r="R81" s="201"/>
      <c r="S81" s="190"/>
      <c r="T81" s="192"/>
      <c r="U81" s="194"/>
      <c r="V81" s="196"/>
      <c r="W81" s="203"/>
      <c r="X81" s="204"/>
      <c r="Y81" s="204"/>
      <c r="Z81" s="69"/>
    </row>
    <row r="82" spans="1:26" ht="14.25" customHeight="1">
      <c r="A82" s="69"/>
      <c r="B82" s="180"/>
      <c r="C82" s="181"/>
      <c r="D82" s="181"/>
      <c r="E82" s="181"/>
      <c r="F82" s="178"/>
      <c r="G82" s="181"/>
      <c r="H82" s="181"/>
      <c r="I82" s="189"/>
      <c r="J82" s="199"/>
      <c r="K82" s="111" t="s">
        <v>57</v>
      </c>
      <c r="L82" s="38"/>
      <c r="M82" s="53"/>
      <c r="N82" s="54"/>
      <c r="O82" s="205"/>
      <c r="P82" s="197"/>
      <c r="Q82" s="200"/>
      <c r="R82" s="200"/>
      <c r="S82" s="189"/>
      <c r="T82" s="191">
        <f t="shared" ref="T82" si="96">Q82*S82</f>
        <v>0</v>
      </c>
      <c r="U82" s="193">
        <f t="shared" ref="U82" si="97">IFERROR(T82/P82,0)</f>
        <v>0</v>
      </c>
      <c r="V82" s="195"/>
      <c r="W82" s="202">
        <f t="shared" ref="W82" si="98">IFERROR(V82*1000/P82,0)</f>
        <v>0</v>
      </c>
      <c r="X82" s="181"/>
      <c r="Y82" s="204"/>
      <c r="Z82" s="69"/>
    </row>
    <row r="83" spans="1:26" ht="14.25" customHeight="1">
      <c r="A83" s="69"/>
      <c r="B83" s="180"/>
      <c r="C83" s="181"/>
      <c r="D83" s="181"/>
      <c r="E83" s="181"/>
      <c r="F83" s="179"/>
      <c r="G83" s="181"/>
      <c r="H83" s="181"/>
      <c r="I83" s="189"/>
      <c r="J83" s="199"/>
      <c r="K83" s="112" t="s">
        <v>56</v>
      </c>
      <c r="L83" s="39"/>
      <c r="M83" s="51"/>
      <c r="N83" s="52"/>
      <c r="O83" s="206"/>
      <c r="P83" s="198"/>
      <c r="Q83" s="201"/>
      <c r="R83" s="201"/>
      <c r="S83" s="190"/>
      <c r="T83" s="192"/>
      <c r="U83" s="194"/>
      <c r="V83" s="196"/>
      <c r="W83" s="203"/>
      <c r="X83" s="204"/>
      <c r="Y83" s="204"/>
      <c r="Z83" s="69"/>
    </row>
    <row r="84" spans="1:26" ht="14.25" customHeight="1">
      <c r="A84" s="69"/>
      <c r="B84" s="180"/>
      <c r="C84" s="181"/>
      <c r="D84" s="181"/>
      <c r="E84" s="181"/>
      <c r="F84" s="178"/>
      <c r="G84" s="181"/>
      <c r="H84" s="181"/>
      <c r="I84" s="189"/>
      <c r="J84" s="199"/>
      <c r="K84" s="111" t="s">
        <v>57</v>
      </c>
      <c r="L84" s="38"/>
      <c r="M84" s="53"/>
      <c r="N84" s="54"/>
      <c r="O84" s="205"/>
      <c r="P84" s="197"/>
      <c r="Q84" s="200"/>
      <c r="R84" s="200"/>
      <c r="S84" s="189"/>
      <c r="T84" s="191">
        <f t="shared" ref="T84" si="99">Q84*S84</f>
        <v>0</v>
      </c>
      <c r="U84" s="193">
        <f t="shared" ref="U84" si="100">IFERROR(T84/P84,0)</f>
        <v>0</v>
      </c>
      <c r="V84" s="195"/>
      <c r="W84" s="202">
        <f t="shared" ref="W84" si="101">IFERROR(V84*1000/P84,0)</f>
        <v>0</v>
      </c>
      <c r="X84" s="181"/>
      <c r="Y84" s="204"/>
      <c r="Z84" s="69"/>
    </row>
    <row r="85" spans="1:26" ht="14.25" customHeight="1">
      <c r="A85" s="69"/>
      <c r="B85" s="180"/>
      <c r="C85" s="181"/>
      <c r="D85" s="181"/>
      <c r="E85" s="181"/>
      <c r="F85" s="179"/>
      <c r="G85" s="181"/>
      <c r="H85" s="181"/>
      <c r="I85" s="189"/>
      <c r="J85" s="199"/>
      <c r="K85" s="112" t="s">
        <v>56</v>
      </c>
      <c r="L85" s="39"/>
      <c r="M85" s="51"/>
      <c r="N85" s="52"/>
      <c r="O85" s="206"/>
      <c r="P85" s="198"/>
      <c r="Q85" s="201"/>
      <c r="R85" s="201"/>
      <c r="S85" s="190"/>
      <c r="T85" s="192"/>
      <c r="U85" s="194"/>
      <c r="V85" s="196"/>
      <c r="W85" s="203"/>
      <c r="X85" s="204"/>
      <c r="Y85" s="204"/>
      <c r="Z85" s="69"/>
    </row>
    <row r="86" spans="1:26" ht="14.25" customHeight="1">
      <c r="A86" s="69"/>
      <c r="B86" s="180"/>
      <c r="C86" s="181"/>
      <c r="D86" s="181"/>
      <c r="E86" s="181"/>
      <c r="F86" s="178"/>
      <c r="G86" s="181"/>
      <c r="H86" s="181"/>
      <c r="I86" s="189"/>
      <c r="J86" s="199"/>
      <c r="K86" s="111" t="s">
        <v>57</v>
      </c>
      <c r="L86" s="38"/>
      <c r="M86" s="53"/>
      <c r="N86" s="54"/>
      <c r="O86" s="205"/>
      <c r="P86" s="197"/>
      <c r="Q86" s="200"/>
      <c r="R86" s="200"/>
      <c r="S86" s="189"/>
      <c r="T86" s="191">
        <f t="shared" ref="T86" si="102">Q86*S86</f>
        <v>0</v>
      </c>
      <c r="U86" s="193">
        <f t="shared" ref="U86" si="103">IFERROR(T86/P86,0)</f>
        <v>0</v>
      </c>
      <c r="V86" s="195"/>
      <c r="W86" s="202">
        <f t="shared" ref="W86" si="104">IFERROR(V86*1000/P86,0)</f>
        <v>0</v>
      </c>
      <c r="X86" s="181"/>
      <c r="Y86" s="204"/>
      <c r="Z86" s="69"/>
    </row>
    <row r="87" spans="1:26" ht="14.25" customHeight="1">
      <c r="A87" s="69"/>
      <c r="B87" s="180"/>
      <c r="C87" s="181"/>
      <c r="D87" s="181"/>
      <c r="E87" s="181"/>
      <c r="F87" s="179"/>
      <c r="G87" s="181"/>
      <c r="H87" s="181"/>
      <c r="I87" s="189"/>
      <c r="J87" s="199"/>
      <c r="K87" s="112" t="s">
        <v>56</v>
      </c>
      <c r="L87" s="39"/>
      <c r="M87" s="51"/>
      <c r="N87" s="52"/>
      <c r="O87" s="206"/>
      <c r="P87" s="198"/>
      <c r="Q87" s="201"/>
      <c r="R87" s="201"/>
      <c r="S87" s="190"/>
      <c r="T87" s="192"/>
      <c r="U87" s="194"/>
      <c r="V87" s="196"/>
      <c r="W87" s="203"/>
      <c r="X87" s="204"/>
      <c r="Y87" s="204"/>
      <c r="Z87" s="69"/>
    </row>
    <row r="88" spans="1:26" ht="13.5" customHeight="1">
      <c r="A88" s="69"/>
      <c r="B88" s="180"/>
      <c r="C88" s="181"/>
      <c r="D88" s="181"/>
      <c r="E88" s="181"/>
      <c r="F88" s="178"/>
      <c r="G88" s="181"/>
      <c r="H88" s="181"/>
      <c r="I88" s="189"/>
      <c r="J88" s="199"/>
      <c r="K88" s="111" t="s">
        <v>57</v>
      </c>
      <c r="L88" s="38"/>
      <c r="M88" s="53"/>
      <c r="N88" s="54"/>
      <c r="O88" s="205"/>
      <c r="P88" s="197"/>
      <c r="Q88" s="200"/>
      <c r="R88" s="200"/>
      <c r="S88" s="189"/>
      <c r="T88" s="191">
        <f t="shared" ref="T88" si="105">Q88*S88</f>
        <v>0</v>
      </c>
      <c r="U88" s="193">
        <f t="shared" ref="U88" si="106">IFERROR(T88/P88,0)</f>
        <v>0</v>
      </c>
      <c r="V88" s="195"/>
      <c r="W88" s="202">
        <f t="shared" ref="W88" si="107">IFERROR(V88*1000/P88,0)</f>
        <v>0</v>
      </c>
      <c r="X88" s="181"/>
      <c r="Y88" s="204"/>
      <c r="Z88" s="69"/>
    </row>
    <row r="89" spans="1:26" ht="13.5" customHeight="1">
      <c r="A89" s="69"/>
      <c r="B89" s="180"/>
      <c r="C89" s="181"/>
      <c r="D89" s="181"/>
      <c r="E89" s="181"/>
      <c r="F89" s="179"/>
      <c r="G89" s="181"/>
      <c r="H89" s="181"/>
      <c r="I89" s="189"/>
      <c r="J89" s="199"/>
      <c r="K89" s="112" t="s">
        <v>56</v>
      </c>
      <c r="L89" s="39"/>
      <c r="M89" s="51"/>
      <c r="N89" s="52"/>
      <c r="O89" s="206"/>
      <c r="P89" s="198"/>
      <c r="Q89" s="201"/>
      <c r="R89" s="201"/>
      <c r="S89" s="190"/>
      <c r="T89" s="192"/>
      <c r="U89" s="194"/>
      <c r="V89" s="196"/>
      <c r="W89" s="203"/>
      <c r="X89" s="204"/>
      <c r="Y89" s="204"/>
      <c r="Z89" s="69"/>
    </row>
    <row r="90" spans="1:26" ht="14.25" customHeight="1">
      <c r="A90" s="69"/>
      <c r="B90" s="180"/>
      <c r="C90" s="181"/>
      <c r="D90" s="181"/>
      <c r="E90" s="181"/>
      <c r="F90" s="178"/>
      <c r="G90" s="181"/>
      <c r="H90" s="181"/>
      <c r="I90" s="189"/>
      <c r="J90" s="199"/>
      <c r="K90" s="111" t="s">
        <v>57</v>
      </c>
      <c r="L90" s="38"/>
      <c r="M90" s="53"/>
      <c r="N90" s="54"/>
      <c r="O90" s="205"/>
      <c r="P90" s="197"/>
      <c r="Q90" s="200"/>
      <c r="R90" s="200"/>
      <c r="S90" s="189"/>
      <c r="T90" s="191">
        <f t="shared" ref="T90" si="108">Q90*S90</f>
        <v>0</v>
      </c>
      <c r="U90" s="193">
        <f t="shared" ref="U90" si="109">IFERROR(T90/P90,0)</f>
        <v>0</v>
      </c>
      <c r="V90" s="195"/>
      <c r="W90" s="202">
        <f t="shared" ref="W90" si="110">IFERROR(V90*1000/P90,0)</f>
        <v>0</v>
      </c>
      <c r="X90" s="181"/>
      <c r="Y90" s="204"/>
      <c r="Z90" s="69"/>
    </row>
    <row r="91" spans="1:26" ht="14.25" customHeight="1">
      <c r="A91" s="69"/>
      <c r="B91" s="180"/>
      <c r="C91" s="181"/>
      <c r="D91" s="181"/>
      <c r="E91" s="181"/>
      <c r="F91" s="179"/>
      <c r="G91" s="181"/>
      <c r="H91" s="181"/>
      <c r="I91" s="189"/>
      <c r="J91" s="199"/>
      <c r="K91" s="112" t="s">
        <v>56</v>
      </c>
      <c r="L91" s="39"/>
      <c r="M91" s="51"/>
      <c r="N91" s="52"/>
      <c r="O91" s="206"/>
      <c r="P91" s="198"/>
      <c r="Q91" s="201"/>
      <c r="R91" s="201"/>
      <c r="S91" s="190"/>
      <c r="T91" s="192"/>
      <c r="U91" s="194"/>
      <c r="V91" s="196"/>
      <c r="W91" s="203"/>
      <c r="X91" s="204"/>
      <c r="Y91" s="204"/>
      <c r="Z91" s="69"/>
    </row>
    <row r="92" spans="1:26" ht="14.25" customHeight="1">
      <c r="A92" s="69"/>
      <c r="B92" s="180"/>
      <c r="C92" s="181"/>
      <c r="D92" s="181"/>
      <c r="E92" s="181"/>
      <c r="F92" s="178"/>
      <c r="G92" s="181"/>
      <c r="H92" s="181"/>
      <c r="I92" s="189"/>
      <c r="J92" s="199"/>
      <c r="K92" s="111" t="s">
        <v>57</v>
      </c>
      <c r="L92" s="38"/>
      <c r="M92" s="53"/>
      <c r="N92" s="54"/>
      <c r="O92" s="205"/>
      <c r="P92" s="197"/>
      <c r="Q92" s="200"/>
      <c r="R92" s="200"/>
      <c r="S92" s="189"/>
      <c r="T92" s="191">
        <f t="shared" ref="T92" si="111">Q92*S92</f>
        <v>0</v>
      </c>
      <c r="U92" s="193">
        <f t="shared" ref="U92" si="112">IFERROR(T92/P92,0)</f>
        <v>0</v>
      </c>
      <c r="V92" s="195"/>
      <c r="W92" s="202">
        <f t="shared" ref="W92" si="113">IFERROR(V92*1000/P92,0)</f>
        <v>0</v>
      </c>
      <c r="X92" s="181"/>
      <c r="Y92" s="204"/>
      <c r="Z92" s="69"/>
    </row>
    <row r="93" spans="1:26" ht="14.25" customHeight="1">
      <c r="A93" s="69"/>
      <c r="B93" s="180"/>
      <c r="C93" s="181"/>
      <c r="D93" s="181"/>
      <c r="E93" s="181"/>
      <c r="F93" s="179"/>
      <c r="G93" s="181"/>
      <c r="H93" s="181"/>
      <c r="I93" s="189"/>
      <c r="J93" s="199"/>
      <c r="K93" s="112" t="s">
        <v>56</v>
      </c>
      <c r="L93" s="39"/>
      <c r="M93" s="51"/>
      <c r="N93" s="52"/>
      <c r="O93" s="206"/>
      <c r="P93" s="198"/>
      <c r="Q93" s="201"/>
      <c r="R93" s="201"/>
      <c r="S93" s="190"/>
      <c r="T93" s="192"/>
      <c r="U93" s="194"/>
      <c r="V93" s="196"/>
      <c r="W93" s="203"/>
      <c r="X93" s="204"/>
      <c r="Y93" s="204"/>
      <c r="Z93" s="69"/>
    </row>
    <row r="94" spans="1:26" ht="14.25" customHeight="1">
      <c r="A94" s="69"/>
      <c r="B94" s="180"/>
      <c r="C94" s="181"/>
      <c r="D94" s="181"/>
      <c r="E94" s="181"/>
      <c r="F94" s="178"/>
      <c r="G94" s="181"/>
      <c r="H94" s="181"/>
      <c r="I94" s="189"/>
      <c r="J94" s="199"/>
      <c r="K94" s="111" t="s">
        <v>57</v>
      </c>
      <c r="L94" s="38"/>
      <c r="M94" s="53"/>
      <c r="N94" s="54"/>
      <c r="O94" s="205"/>
      <c r="P94" s="197"/>
      <c r="Q94" s="200"/>
      <c r="R94" s="200"/>
      <c r="S94" s="189"/>
      <c r="T94" s="191">
        <f t="shared" ref="T94" si="114">Q94*S94</f>
        <v>0</v>
      </c>
      <c r="U94" s="193">
        <f t="shared" ref="U94" si="115">IFERROR(T94/P94,0)</f>
        <v>0</v>
      </c>
      <c r="V94" s="195"/>
      <c r="W94" s="202">
        <f t="shared" ref="W94" si="116">IFERROR(V94*1000/P94,0)</f>
        <v>0</v>
      </c>
      <c r="X94" s="181"/>
      <c r="Y94" s="204"/>
      <c r="Z94" s="69"/>
    </row>
    <row r="95" spans="1:26" ht="14.25" customHeight="1">
      <c r="A95" s="69"/>
      <c r="B95" s="180"/>
      <c r="C95" s="181"/>
      <c r="D95" s="181"/>
      <c r="E95" s="181"/>
      <c r="F95" s="179"/>
      <c r="G95" s="181"/>
      <c r="H95" s="181"/>
      <c r="I95" s="189"/>
      <c r="J95" s="199"/>
      <c r="K95" s="112" t="s">
        <v>56</v>
      </c>
      <c r="L95" s="39"/>
      <c r="M95" s="51"/>
      <c r="N95" s="52"/>
      <c r="O95" s="206"/>
      <c r="P95" s="198"/>
      <c r="Q95" s="201"/>
      <c r="R95" s="201"/>
      <c r="S95" s="190"/>
      <c r="T95" s="192"/>
      <c r="U95" s="194"/>
      <c r="V95" s="196"/>
      <c r="W95" s="203"/>
      <c r="X95" s="204"/>
      <c r="Y95" s="204"/>
      <c r="Z95" s="69"/>
    </row>
    <row r="96" spans="1:26" ht="14.25" customHeight="1">
      <c r="A96" s="69"/>
      <c r="B96" s="180"/>
      <c r="C96" s="181"/>
      <c r="D96" s="181"/>
      <c r="E96" s="181"/>
      <c r="F96" s="178"/>
      <c r="G96" s="181"/>
      <c r="H96" s="181"/>
      <c r="I96" s="189"/>
      <c r="J96" s="199"/>
      <c r="K96" s="111" t="s">
        <v>57</v>
      </c>
      <c r="L96" s="38"/>
      <c r="M96" s="53"/>
      <c r="N96" s="54"/>
      <c r="O96" s="205"/>
      <c r="P96" s="197"/>
      <c r="Q96" s="200"/>
      <c r="R96" s="200"/>
      <c r="S96" s="189"/>
      <c r="T96" s="191">
        <f t="shared" ref="T96" si="117">Q96*S96</f>
        <v>0</v>
      </c>
      <c r="U96" s="193">
        <f t="shared" ref="U96" si="118">IFERROR(T96/P96,0)</f>
        <v>0</v>
      </c>
      <c r="V96" s="195"/>
      <c r="W96" s="202">
        <f t="shared" ref="W96" si="119">IFERROR(V96*1000/P96,0)</f>
        <v>0</v>
      </c>
      <c r="X96" s="181"/>
      <c r="Y96" s="204"/>
      <c r="Z96" s="69"/>
    </row>
    <row r="97" spans="1:26" ht="14.25" customHeight="1">
      <c r="A97" s="69"/>
      <c r="B97" s="180"/>
      <c r="C97" s="181"/>
      <c r="D97" s="181"/>
      <c r="E97" s="181"/>
      <c r="F97" s="179"/>
      <c r="G97" s="181"/>
      <c r="H97" s="181"/>
      <c r="I97" s="189"/>
      <c r="J97" s="199"/>
      <c r="K97" s="112" t="s">
        <v>56</v>
      </c>
      <c r="L97" s="39"/>
      <c r="M97" s="51"/>
      <c r="N97" s="52"/>
      <c r="O97" s="206"/>
      <c r="P97" s="198"/>
      <c r="Q97" s="201"/>
      <c r="R97" s="201"/>
      <c r="S97" s="190"/>
      <c r="T97" s="192"/>
      <c r="U97" s="194"/>
      <c r="V97" s="196"/>
      <c r="W97" s="203"/>
      <c r="X97" s="204"/>
      <c r="Y97" s="204"/>
      <c r="Z97" s="69"/>
    </row>
    <row r="98" spans="1:26" ht="14.25" customHeight="1">
      <c r="A98" s="69"/>
      <c r="B98" s="180"/>
      <c r="C98" s="181"/>
      <c r="D98" s="181"/>
      <c r="E98" s="181"/>
      <c r="F98" s="178"/>
      <c r="G98" s="181"/>
      <c r="H98" s="181"/>
      <c r="I98" s="189"/>
      <c r="J98" s="199"/>
      <c r="K98" s="111" t="s">
        <v>57</v>
      </c>
      <c r="L98" s="38"/>
      <c r="M98" s="53"/>
      <c r="N98" s="54"/>
      <c r="O98" s="205"/>
      <c r="P98" s="197"/>
      <c r="Q98" s="200"/>
      <c r="R98" s="200"/>
      <c r="S98" s="189"/>
      <c r="T98" s="191">
        <f t="shared" ref="T98" si="120">Q98*S98</f>
        <v>0</v>
      </c>
      <c r="U98" s="193">
        <f t="shared" ref="U98" si="121">IFERROR(T98/P98,0)</f>
        <v>0</v>
      </c>
      <c r="V98" s="195"/>
      <c r="W98" s="202">
        <f t="shared" ref="W98" si="122">IFERROR(V98*1000/P98,0)</f>
        <v>0</v>
      </c>
      <c r="X98" s="181"/>
      <c r="Y98" s="204"/>
      <c r="Z98" s="69"/>
    </row>
    <row r="99" spans="1:26" ht="14.25" customHeight="1">
      <c r="A99" s="69"/>
      <c r="B99" s="180"/>
      <c r="C99" s="181"/>
      <c r="D99" s="181"/>
      <c r="E99" s="181"/>
      <c r="F99" s="179"/>
      <c r="G99" s="181"/>
      <c r="H99" s="181"/>
      <c r="I99" s="189"/>
      <c r="J99" s="199"/>
      <c r="K99" s="112" t="s">
        <v>56</v>
      </c>
      <c r="L99" s="39"/>
      <c r="M99" s="51"/>
      <c r="N99" s="52"/>
      <c r="O99" s="206"/>
      <c r="P99" s="198"/>
      <c r="Q99" s="201"/>
      <c r="R99" s="201"/>
      <c r="S99" s="190"/>
      <c r="T99" s="192"/>
      <c r="U99" s="194"/>
      <c r="V99" s="196"/>
      <c r="W99" s="203"/>
      <c r="X99" s="204"/>
      <c r="Y99" s="204"/>
      <c r="Z99" s="69"/>
    </row>
    <row r="100" spans="1:26" ht="14.25" customHeight="1">
      <c r="A100" s="69"/>
      <c r="B100" s="180"/>
      <c r="C100" s="181"/>
      <c r="D100" s="181"/>
      <c r="E100" s="181"/>
      <c r="F100" s="178"/>
      <c r="G100" s="181"/>
      <c r="H100" s="181"/>
      <c r="I100" s="189"/>
      <c r="J100" s="199"/>
      <c r="K100" s="111" t="s">
        <v>57</v>
      </c>
      <c r="L100" s="38"/>
      <c r="M100" s="53"/>
      <c r="N100" s="54"/>
      <c r="O100" s="205"/>
      <c r="P100" s="197"/>
      <c r="Q100" s="200"/>
      <c r="R100" s="200"/>
      <c r="S100" s="189"/>
      <c r="T100" s="191">
        <f t="shared" ref="T100" si="123">Q100*S100</f>
        <v>0</v>
      </c>
      <c r="U100" s="193">
        <f t="shared" ref="U100" si="124">IFERROR(T100/P100,0)</f>
        <v>0</v>
      </c>
      <c r="V100" s="195"/>
      <c r="W100" s="202">
        <f t="shared" ref="W100" si="125">IFERROR(V100*1000/P100,0)</f>
        <v>0</v>
      </c>
      <c r="X100" s="181"/>
      <c r="Y100" s="204"/>
      <c r="Z100" s="69"/>
    </row>
    <row r="101" spans="1:26" ht="14.25" customHeight="1">
      <c r="A101" s="69"/>
      <c r="B101" s="180"/>
      <c r="C101" s="181"/>
      <c r="D101" s="181"/>
      <c r="E101" s="181"/>
      <c r="F101" s="179"/>
      <c r="G101" s="181"/>
      <c r="H101" s="181"/>
      <c r="I101" s="189"/>
      <c r="J101" s="199"/>
      <c r="K101" s="112" t="s">
        <v>56</v>
      </c>
      <c r="L101" s="39"/>
      <c r="M101" s="51"/>
      <c r="N101" s="52"/>
      <c r="O101" s="206"/>
      <c r="P101" s="198"/>
      <c r="Q101" s="201"/>
      <c r="R101" s="201"/>
      <c r="S101" s="190"/>
      <c r="T101" s="192"/>
      <c r="U101" s="194"/>
      <c r="V101" s="196"/>
      <c r="W101" s="203"/>
      <c r="X101" s="204"/>
      <c r="Y101" s="204"/>
      <c r="Z101" s="69"/>
    </row>
    <row r="102" spans="1:26" ht="14.25" customHeight="1">
      <c r="A102" s="69"/>
      <c r="B102" s="180"/>
      <c r="C102" s="181"/>
      <c r="D102" s="181"/>
      <c r="E102" s="181"/>
      <c r="F102" s="178"/>
      <c r="G102" s="181"/>
      <c r="H102" s="181"/>
      <c r="I102" s="189"/>
      <c r="J102" s="199"/>
      <c r="K102" s="111" t="s">
        <v>57</v>
      </c>
      <c r="L102" s="38"/>
      <c r="M102" s="53"/>
      <c r="N102" s="54"/>
      <c r="O102" s="205"/>
      <c r="P102" s="197"/>
      <c r="Q102" s="200"/>
      <c r="R102" s="200"/>
      <c r="S102" s="189"/>
      <c r="T102" s="191">
        <f t="shared" ref="T102" si="126">Q102*S102</f>
        <v>0</v>
      </c>
      <c r="U102" s="193">
        <f t="shared" ref="U102" si="127">IFERROR(T102/P102,0)</f>
        <v>0</v>
      </c>
      <c r="V102" s="195"/>
      <c r="W102" s="202">
        <f t="shared" ref="W102" si="128">IFERROR(V102*1000/P102,0)</f>
        <v>0</v>
      </c>
      <c r="X102" s="181"/>
      <c r="Y102" s="204"/>
      <c r="Z102" s="69"/>
    </row>
    <row r="103" spans="1:26" ht="14.25" customHeight="1">
      <c r="A103" s="69"/>
      <c r="B103" s="180"/>
      <c r="C103" s="181"/>
      <c r="D103" s="181"/>
      <c r="E103" s="181"/>
      <c r="F103" s="179"/>
      <c r="G103" s="181"/>
      <c r="H103" s="181"/>
      <c r="I103" s="189"/>
      <c r="J103" s="199"/>
      <c r="K103" s="112" t="s">
        <v>56</v>
      </c>
      <c r="L103" s="39"/>
      <c r="M103" s="51"/>
      <c r="N103" s="52"/>
      <c r="O103" s="206"/>
      <c r="P103" s="198"/>
      <c r="Q103" s="201"/>
      <c r="R103" s="201"/>
      <c r="S103" s="190"/>
      <c r="T103" s="192"/>
      <c r="U103" s="194"/>
      <c r="V103" s="196"/>
      <c r="W103" s="203"/>
      <c r="X103" s="204"/>
      <c r="Y103" s="204"/>
      <c r="Z103" s="69"/>
    </row>
    <row r="104" spans="1:26" ht="14.25" customHeight="1">
      <c r="A104" s="69"/>
      <c r="B104" s="180"/>
      <c r="C104" s="181"/>
      <c r="D104" s="181"/>
      <c r="E104" s="181"/>
      <c r="F104" s="178"/>
      <c r="G104" s="181"/>
      <c r="H104" s="181"/>
      <c r="I104" s="189"/>
      <c r="J104" s="199"/>
      <c r="K104" s="111" t="s">
        <v>57</v>
      </c>
      <c r="L104" s="38"/>
      <c r="M104" s="53"/>
      <c r="N104" s="54"/>
      <c r="O104" s="205"/>
      <c r="P104" s="197"/>
      <c r="Q104" s="200"/>
      <c r="R104" s="200"/>
      <c r="S104" s="189"/>
      <c r="T104" s="191">
        <f t="shared" ref="T104" si="129">Q104*S104</f>
        <v>0</v>
      </c>
      <c r="U104" s="193">
        <f t="shared" ref="U104" si="130">IFERROR(T104/P104,0)</f>
        <v>0</v>
      </c>
      <c r="V104" s="195"/>
      <c r="W104" s="202">
        <f t="shared" ref="W104" si="131">IFERROR(V104*1000/P104,0)</f>
        <v>0</v>
      </c>
      <c r="X104" s="181"/>
      <c r="Y104" s="204"/>
      <c r="Z104" s="69"/>
    </row>
    <row r="105" spans="1:26" ht="14.25" customHeight="1">
      <c r="A105" s="69"/>
      <c r="B105" s="180"/>
      <c r="C105" s="181"/>
      <c r="D105" s="181"/>
      <c r="E105" s="181"/>
      <c r="F105" s="179"/>
      <c r="G105" s="181"/>
      <c r="H105" s="181"/>
      <c r="I105" s="189"/>
      <c r="J105" s="199"/>
      <c r="K105" s="112" t="s">
        <v>56</v>
      </c>
      <c r="L105" s="39"/>
      <c r="M105" s="51"/>
      <c r="N105" s="52"/>
      <c r="O105" s="206"/>
      <c r="P105" s="198"/>
      <c r="Q105" s="201"/>
      <c r="R105" s="201"/>
      <c r="S105" s="190"/>
      <c r="T105" s="192"/>
      <c r="U105" s="194"/>
      <c r="V105" s="196"/>
      <c r="W105" s="203"/>
      <c r="X105" s="204"/>
      <c r="Y105" s="204"/>
      <c r="Z105" s="69"/>
    </row>
    <row r="106" spans="1:26" ht="14.25" customHeight="1">
      <c r="A106" s="69"/>
      <c r="B106" s="180"/>
      <c r="C106" s="181"/>
      <c r="D106" s="181"/>
      <c r="E106" s="181"/>
      <c r="F106" s="178"/>
      <c r="G106" s="181"/>
      <c r="H106" s="181"/>
      <c r="I106" s="189"/>
      <c r="J106" s="199"/>
      <c r="K106" s="111" t="s">
        <v>57</v>
      </c>
      <c r="L106" s="38"/>
      <c r="M106" s="53"/>
      <c r="N106" s="54"/>
      <c r="O106" s="205"/>
      <c r="P106" s="197"/>
      <c r="Q106" s="200"/>
      <c r="R106" s="200"/>
      <c r="S106" s="189"/>
      <c r="T106" s="191">
        <f t="shared" ref="T106" si="132">Q106*S106</f>
        <v>0</v>
      </c>
      <c r="U106" s="193">
        <f t="shared" ref="U106" si="133">IFERROR(T106/P106,0)</f>
        <v>0</v>
      </c>
      <c r="V106" s="195"/>
      <c r="W106" s="202">
        <f t="shared" ref="W106" si="134">IFERROR(V106*1000/P106,0)</f>
        <v>0</v>
      </c>
      <c r="X106" s="181"/>
      <c r="Y106" s="204"/>
      <c r="Z106" s="69"/>
    </row>
    <row r="107" spans="1:26" ht="14.25" customHeight="1">
      <c r="A107" s="69"/>
      <c r="B107" s="180"/>
      <c r="C107" s="181"/>
      <c r="D107" s="181"/>
      <c r="E107" s="181"/>
      <c r="F107" s="179"/>
      <c r="G107" s="181"/>
      <c r="H107" s="181"/>
      <c r="I107" s="189"/>
      <c r="J107" s="199"/>
      <c r="K107" s="112" t="s">
        <v>56</v>
      </c>
      <c r="L107" s="39"/>
      <c r="M107" s="51"/>
      <c r="N107" s="52"/>
      <c r="O107" s="206"/>
      <c r="P107" s="198"/>
      <c r="Q107" s="201"/>
      <c r="R107" s="201"/>
      <c r="S107" s="190"/>
      <c r="T107" s="192"/>
      <c r="U107" s="194"/>
      <c r="V107" s="196"/>
      <c r="W107" s="203"/>
      <c r="X107" s="204"/>
      <c r="Y107" s="204"/>
      <c r="Z107" s="69"/>
    </row>
    <row r="108" spans="1:26" ht="14.25" customHeight="1">
      <c r="A108" s="69"/>
      <c r="B108" s="180"/>
      <c r="C108" s="181"/>
      <c r="D108" s="181"/>
      <c r="E108" s="181"/>
      <c r="F108" s="178"/>
      <c r="G108" s="181"/>
      <c r="H108" s="181"/>
      <c r="I108" s="189"/>
      <c r="J108" s="199"/>
      <c r="K108" s="111" t="s">
        <v>57</v>
      </c>
      <c r="L108" s="38"/>
      <c r="M108" s="53"/>
      <c r="N108" s="54"/>
      <c r="O108" s="205"/>
      <c r="P108" s="197"/>
      <c r="Q108" s="200"/>
      <c r="R108" s="200"/>
      <c r="S108" s="189"/>
      <c r="T108" s="191">
        <f t="shared" ref="T108" si="135">Q108*S108</f>
        <v>0</v>
      </c>
      <c r="U108" s="193">
        <f t="shared" ref="U108" si="136">IFERROR(T108/P108,0)</f>
        <v>0</v>
      </c>
      <c r="V108" s="195"/>
      <c r="W108" s="202">
        <f t="shared" ref="W108" si="137">IFERROR(V108*1000/P108,0)</f>
        <v>0</v>
      </c>
      <c r="X108" s="181"/>
      <c r="Y108" s="204"/>
      <c r="Z108" s="69"/>
    </row>
    <row r="109" spans="1:26" ht="14.25" customHeight="1">
      <c r="A109" s="69"/>
      <c r="B109" s="180"/>
      <c r="C109" s="181"/>
      <c r="D109" s="181"/>
      <c r="E109" s="181"/>
      <c r="F109" s="179"/>
      <c r="G109" s="181"/>
      <c r="H109" s="181"/>
      <c r="I109" s="189"/>
      <c r="J109" s="199"/>
      <c r="K109" s="112" t="s">
        <v>56</v>
      </c>
      <c r="L109" s="39"/>
      <c r="M109" s="51"/>
      <c r="N109" s="52"/>
      <c r="O109" s="206"/>
      <c r="P109" s="198"/>
      <c r="Q109" s="201"/>
      <c r="R109" s="201"/>
      <c r="S109" s="190"/>
      <c r="T109" s="192"/>
      <c r="U109" s="194"/>
      <c r="V109" s="196"/>
      <c r="W109" s="203"/>
      <c r="X109" s="204"/>
      <c r="Y109" s="204"/>
      <c r="Z109" s="69"/>
    </row>
    <row r="110" spans="1:26" ht="14.25" customHeight="1">
      <c r="A110" s="69"/>
      <c r="B110" s="180"/>
      <c r="C110" s="181"/>
      <c r="D110" s="181"/>
      <c r="E110" s="181"/>
      <c r="F110" s="178"/>
      <c r="G110" s="181"/>
      <c r="H110" s="181"/>
      <c r="I110" s="189"/>
      <c r="J110" s="199"/>
      <c r="K110" s="111" t="s">
        <v>57</v>
      </c>
      <c r="L110" s="38"/>
      <c r="M110" s="53"/>
      <c r="N110" s="54"/>
      <c r="O110" s="205"/>
      <c r="P110" s="197"/>
      <c r="Q110" s="200"/>
      <c r="R110" s="200"/>
      <c r="S110" s="189"/>
      <c r="T110" s="191">
        <f t="shared" ref="T110" si="138">Q110*S110</f>
        <v>0</v>
      </c>
      <c r="U110" s="193">
        <f t="shared" ref="U110" si="139">IFERROR(T110/P110,0)</f>
        <v>0</v>
      </c>
      <c r="V110" s="195"/>
      <c r="W110" s="202">
        <f t="shared" ref="W110" si="140">IFERROR(V110*1000/P110,0)</f>
        <v>0</v>
      </c>
      <c r="X110" s="181"/>
      <c r="Y110" s="204"/>
      <c r="Z110" s="69"/>
    </row>
    <row r="111" spans="1:26" ht="14.25" customHeight="1">
      <c r="A111" s="69"/>
      <c r="B111" s="180"/>
      <c r="C111" s="181"/>
      <c r="D111" s="181"/>
      <c r="E111" s="181"/>
      <c r="F111" s="179"/>
      <c r="G111" s="181"/>
      <c r="H111" s="181"/>
      <c r="I111" s="189"/>
      <c r="J111" s="199"/>
      <c r="K111" s="112" t="s">
        <v>56</v>
      </c>
      <c r="L111" s="39"/>
      <c r="M111" s="51"/>
      <c r="N111" s="52"/>
      <c r="O111" s="206"/>
      <c r="P111" s="198"/>
      <c r="Q111" s="201"/>
      <c r="R111" s="201"/>
      <c r="S111" s="190"/>
      <c r="T111" s="192"/>
      <c r="U111" s="194"/>
      <c r="V111" s="196"/>
      <c r="W111" s="203"/>
      <c r="X111" s="204"/>
      <c r="Y111" s="204"/>
      <c r="Z111" s="69"/>
    </row>
    <row r="112" spans="1:26" ht="13.5" customHeight="1">
      <c r="A112" s="69"/>
      <c r="B112" s="180"/>
      <c r="C112" s="181"/>
      <c r="D112" s="181"/>
      <c r="E112" s="181"/>
      <c r="F112" s="178"/>
      <c r="G112" s="181"/>
      <c r="H112" s="181"/>
      <c r="I112" s="189"/>
      <c r="J112" s="199"/>
      <c r="K112" s="111" t="s">
        <v>57</v>
      </c>
      <c r="L112" s="38"/>
      <c r="M112" s="53"/>
      <c r="N112" s="54"/>
      <c r="O112" s="205"/>
      <c r="P112" s="197"/>
      <c r="Q112" s="200"/>
      <c r="R112" s="200"/>
      <c r="S112" s="189"/>
      <c r="T112" s="191">
        <f t="shared" ref="T112" si="141">Q112*S112</f>
        <v>0</v>
      </c>
      <c r="U112" s="193">
        <f t="shared" ref="U112" si="142">IFERROR(T112/P112,0)</f>
        <v>0</v>
      </c>
      <c r="V112" s="195"/>
      <c r="W112" s="202">
        <f t="shared" ref="W112" si="143">IFERROR(V112*1000/P112,0)</f>
        <v>0</v>
      </c>
      <c r="X112" s="181"/>
      <c r="Y112" s="204"/>
      <c r="Z112" s="69"/>
    </row>
    <row r="113" spans="1:26" ht="13.5" customHeight="1">
      <c r="A113" s="69"/>
      <c r="B113" s="180"/>
      <c r="C113" s="181"/>
      <c r="D113" s="181"/>
      <c r="E113" s="181"/>
      <c r="F113" s="179"/>
      <c r="G113" s="181"/>
      <c r="H113" s="181"/>
      <c r="I113" s="189"/>
      <c r="J113" s="199"/>
      <c r="K113" s="112" t="s">
        <v>56</v>
      </c>
      <c r="L113" s="39"/>
      <c r="M113" s="51"/>
      <c r="N113" s="52"/>
      <c r="O113" s="206"/>
      <c r="P113" s="198"/>
      <c r="Q113" s="201"/>
      <c r="R113" s="201"/>
      <c r="S113" s="190"/>
      <c r="T113" s="192"/>
      <c r="U113" s="194"/>
      <c r="V113" s="196"/>
      <c r="W113" s="203"/>
      <c r="X113" s="204"/>
      <c r="Y113" s="204"/>
      <c r="Z113" s="69"/>
    </row>
    <row r="114" spans="1:26" ht="14.25" customHeight="1">
      <c r="A114" s="69"/>
      <c r="B114" s="180"/>
      <c r="C114" s="181"/>
      <c r="D114" s="181"/>
      <c r="E114" s="181"/>
      <c r="F114" s="178"/>
      <c r="G114" s="181"/>
      <c r="H114" s="181"/>
      <c r="I114" s="189"/>
      <c r="J114" s="199"/>
      <c r="K114" s="111" t="s">
        <v>57</v>
      </c>
      <c r="L114" s="38"/>
      <c r="M114" s="53"/>
      <c r="N114" s="54"/>
      <c r="O114" s="205"/>
      <c r="P114" s="197"/>
      <c r="Q114" s="200"/>
      <c r="R114" s="200"/>
      <c r="S114" s="189"/>
      <c r="T114" s="191">
        <f t="shared" ref="T114" si="144">Q114*S114</f>
        <v>0</v>
      </c>
      <c r="U114" s="193">
        <f t="shared" ref="U114" si="145">IFERROR(T114/P114,0)</f>
        <v>0</v>
      </c>
      <c r="V114" s="195"/>
      <c r="W114" s="202">
        <f t="shared" ref="W114" si="146">IFERROR(V114*1000/P114,0)</f>
        <v>0</v>
      </c>
      <c r="X114" s="181"/>
      <c r="Y114" s="204"/>
      <c r="Z114" s="69"/>
    </row>
    <row r="115" spans="1:26" ht="14.25" customHeight="1">
      <c r="A115" s="69"/>
      <c r="B115" s="180"/>
      <c r="C115" s="181"/>
      <c r="D115" s="181"/>
      <c r="E115" s="181"/>
      <c r="F115" s="179"/>
      <c r="G115" s="181"/>
      <c r="H115" s="181"/>
      <c r="I115" s="189"/>
      <c r="J115" s="199"/>
      <c r="K115" s="112" t="s">
        <v>56</v>
      </c>
      <c r="L115" s="39"/>
      <c r="M115" s="51"/>
      <c r="N115" s="52"/>
      <c r="O115" s="206"/>
      <c r="P115" s="198"/>
      <c r="Q115" s="201"/>
      <c r="R115" s="201"/>
      <c r="S115" s="190"/>
      <c r="T115" s="192"/>
      <c r="U115" s="194"/>
      <c r="V115" s="196"/>
      <c r="W115" s="203"/>
      <c r="X115" s="204"/>
      <c r="Y115" s="204"/>
      <c r="Z115" s="69"/>
    </row>
    <row r="116" spans="1:26" ht="14.25" customHeight="1">
      <c r="A116" s="69"/>
      <c r="B116" s="180"/>
      <c r="C116" s="181"/>
      <c r="D116" s="181"/>
      <c r="E116" s="181"/>
      <c r="F116" s="178"/>
      <c r="G116" s="181"/>
      <c r="H116" s="181"/>
      <c r="I116" s="189"/>
      <c r="J116" s="199"/>
      <c r="K116" s="111" t="s">
        <v>57</v>
      </c>
      <c r="L116" s="38"/>
      <c r="M116" s="53"/>
      <c r="N116" s="54"/>
      <c r="O116" s="205"/>
      <c r="P116" s="197"/>
      <c r="Q116" s="200"/>
      <c r="R116" s="200"/>
      <c r="S116" s="189"/>
      <c r="T116" s="191">
        <f t="shared" ref="T116" si="147">Q116*S116</f>
        <v>0</v>
      </c>
      <c r="U116" s="193">
        <f t="shared" ref="U116" si="148">IFERROR(T116/P116,0)</f>
        <v>0</v>
      </c>
      <c r="V116" s="195"/>
      <c r="W116" s="202">
        <f t="shared" ref="W116" si="149">IFERROR(V116*1000/P116,0)</f>
        <v>0</v>
      </c>
      <c r="X116" s="181"/>
      <c r="Y116" s="204"/>
      <c r="Z116" s="69"/>
    </row>
    <row r="117" spans="1:26" ht="14.25" customHeight="1">
      <c r="A117" s="69"/>
      <c r="B117" s="180"/>
      <c r="C117" s="181"/>
      <c r="D117" s="181"/>
      <c r="E117" s="181"/>
      <c r="F117" s="179"/>
      <c r="G117" s="181"/>
      <c r="H117" s="181"/>
      <c r="I117" s="189"/>
      <c r="J117" s="199"/>
      <c r="K117" s="112" t="s">
        <v>56</v>
      </c>
      <c r="L117" s="39"/>
      <c r="M117" s="51"/>
      <c r="N117" s="52"/>
      <c r="O117" s="206"/>
      <c r="P117" s="198"/>
      <c r="Q117" s="201"/>
      <c r="R117" s="201"/>
      <c r="S117" s="190"/>
      <c r="T117" s="192"/>
      <c r="U117" s="194"/>
      <c r="V117" s="196"/>
      <c r="W117" s="203"/>
      <c r="X117" s="204"/>
      <c r="Y117" s="204"/>
      <c r="Z117" s="69"/>
    </row>
    <row r="118" spans="1:26" ht="14.25" customHeight="1">
      <c r="A118" s="69"/>
      <c r="B118" s="180"/>
      <c r="C118" s="181"/>
      <c r="D118" s="181"/>
      <c r="E118" s="181"/>
      <c r="F118" s="178"/>
      <c r="G118" s="181"/>
      <c r="H118" s="181"/>
      <c r="I118" s="189"/>
      <c r="J118" s="199"/>
      <c r="K118" s="111" t="s">
        <v>57</v>
      </c>
      <c r="L118" s="38"/>
      <c r="M118" s="53"/>
      <c r="N118" s="54"/>
      <c r="O118" s="205"/>
      <c r="P118" s="197"/>
      <c r="Q118" s="200"/>
      <c r="R118" s="200"/>
      <c r="S118" s="189"/>
      <c r="T118" s="191">
        <f t="shared" ref="T118" si="150">Q118*S118</f>
        <v>0</v>
      </c>
      <c r="U118" s="193">
        <f t="shared" ref="U118" si="151">IFERROR(T118/P118,0)</f>
        <v>0</v>
      </c>
      <c r="V118" s="195"/>
      <c r="W118" s="202">
        <f t="shared" ref="W118" si="152">IFERROR(V118*1000/P118,0)</f>
        <v>0</v>
      </c>
      <c r="X118" s="181"/>
      <c r="Y118" s="204"/>
      <c r="Z118" s="69"/>
    </row>
    <row r="119" spans="1:26" ht="14.25" customHeight="1">
      <c r="A119" s="69"/>
      <c r="B119" s="180"/>
      <c r="C119" s="181"/>
      <c r="D119" s="181"/>
      <c r="E119" s="181"/>
      <c r="F119" s="179"/>
      <c r="G119" s="181"/>
      <c r="H119" s="181"/>
      <c r="I119" s="189"/>
      <c r="J119" s="199"/>
      <c r="K119" s="112" t="s">
        <v>56</v>
      </c>
      <c r="L119" s="39"/>
      <c r="M119" s="51"/>
      <c r="N119" s="52"/>
      <c r="O119" s="206"/>
      <c r="P119" s="198"/>
      <c r="Q119" s="201"/>
      <c r="R119" s="201"/>
      <c r="S119" s="190"/>
      <c r="T119" s="192"/>
      <c r="U119" s="194"/>
      <c r="V119" s="196"/>
      <c r="W119" s="203"/>
      <c r="X119" s="204"/>
      <c r="Y119" s="204"/>
      <c r="Z119" s="69"/>
    </row>
    <row r="120" spans="1:26" ht="14.25" customHeight="1">
      <c r="A120" s="69"/>
      <c r="B120" s="180"/>
      <c r="C120" s="181"/>
      <c r="D120" s="181"/>
      <c r="E120" s="181"/>
      <c r="F120" s="178"/>
      <c r="G120" s="181"/>
      <c r="H120" s="181"/>
      <c r="I120" s="189"/>
      <c r="J120" s="199"/>
      <c r="K120" s="111" t="s">
        <v>57</v>
      </c>
      <c r="L120" s="38"/>
      <c r="M120" s="53"/>
      <c r="N120" s="54"/>
      <c r="O120" s="205"/>
      <c r="P120" s="197"/>
      <c r="Q120" s="200"/>
      <c r="R120" s="200"/>
      <c r="S120" s="189"/>
      <c r="T120" s="191">
        <f t="shared" ref="T120" si="153">Q120*S120</f>
        <v>0</v>
      </c>
      <c r="U120" s="193">
        <f t="shared" ref="U120" si="154">IFERROR(T120/P120,0)</f>
        <v>0</v>
      </c>
      <c r="V120" s="195"/>
      <c r="W120" s="202">
        <f t="shared" ref="W120" si="155">IFERROR(V120*1000/P120,0)</f>
        <v>0</v>
      </c>
      <c r="X120" s="181"/>
      <c r="Y120" s="204"/>
      <c r="Z120" s="69"/>
    </row>
    <row r="121" spans="1:26" ht="14.25" customHeight="1">
      <c r="A121" s="69"/>
      <c r="B121" s="180"/>
      <c r="C121" s="181"/>
      <c r="D121" s="181"/>
      <c r="E121" s="181"/>
      <c r="F121" s="179"/>
      <c r="G121" s="181"/>
      <c r="H121" s="181"/>
      <c r="I121" s="189"/>
      <c r="J121" s="199"/>
      <c r="K121" s="112" t="s">
        <v>56</v>
      </c>
      <c r="L121" s="39"/>
      <c r="M121" s="51"/>
      <c r="N121" s="52"/>
      <c r="O121" s="206"/>
      <c r="P121" s="198"/>
      <c r="Q121" s="201"/>
      <c r="R121" s="201"/>
      <c r="S121" s="190"/>
      <c r="T121" s="192"/>
      <c r="U121" s="194"/>
      <c r="V121" s="196"/>
      <c r="W121" s="203"/>
      <c r="X121" s="204"/>
      <c r="Y121" s="204"/>
      <c r="Z121" s="69"/>
    </row>
    <row r="122" spans="1:26" ht="14.25" customHeight="1">
      <c r="A122" s="69"/>
      <c r="B122" s="180"/>
      <c r="C122" s="181"/>
      <c r="D122" s="181"/>
      <c r="E122" s="181"/>
      <c r="F122" s="178"/>
      <c r="G122" s="181"/>
      <c r="H122" s="181"/>
      <c r="I122" s="189"/>
      <c r="J122" s="199"/>
      <c r="K122" s="111" t="s">
        <v>57</v>
      </c>
      <c r="L122" s="38"/>
      <c r="M122" s="53"/>
      <c r="N122" s="54"/>
      <c r="O122" s="205"/>
      <c r="P122" s="197"/>
      <c r="Q122" s="200"/>
      <c r="R122" s="200"/>
      <c r="S122" s="189"/>
      <c r="T122" s="191">
        <f t="shared" ref="T122" si="156">Q122*S122</f>
        <v>0</v>
      </c>
      <c r="U122" s="193">
        <f t="shared" ref="U122" si="157">IFERROR(T122/P122,0)</f>
        <v>0</v>
      </c>
      <c r="V122" s="195"/>
      <c r="W122" s="202">
        <f t="shared" ref="W122" si="158">IFERROR(V122*1000/P122,0)</f>
        <v>0</v>
      </c>
      <c r="X122" s="181"/>
      <c r="Y122" s="204"/>
      <c r="Z122" s="69"/>
    </row>
    <row r="123" spans="1:26" ht="14.25" customHeight="1">
      <c r="A123" s="69"/>
      <c r="B123" s="180"/>
      <c r="C123" s="181"/>
      <c r="D123" s="181"/>
      <c r="E123" s="181"/>
      <c r="F123" s="179"/>
      <c r="G123" s="181"/>
      <c r="H123" s="181"/>
      <c r="I123" s="189"/>
      <c r="J123" s="199"/>
      <c r="K123" s="112" t="s">
        <v>56</v>
      </c>
      <c r="L123" s="39"/>
      <c r="M123" s="51"/>
      <c r="N123" s="52"/>
      <c r="O123" s="206"/>
      <c r="P123" s="198"/>
      <c r="Q123" s="201"/>
      <c r="R123" s="201"/>
      <c r="S123" s="190"/>
      <c r="T123" s="192"/>
      <c r="U123" s="194"/>
      <c r="V123" s="196"/>
      <c r="W123" s="203"/>
      <c r="X123" s="204"/>
      <c r="Y123" s="204"/>
      <c r="Z123" s="69"/>
    </row>
    <row r="124" spans="1:26" ht="14.25" customHeight="1">
      <c r="A124" s="69"/>
      <c r="B124" s="180"/>
      <c r="C124" s="181"/>
      <c r="D124" s="181"/>
      <c r="E124" s="181"/>
      <c r="F124" s="178"/>
      <c r="G124" s="181"/>
      <c r="H124" s="181"/>
      <c r="I124" s="189"/>
      <c r="J124" s="199"/>
      <c r="K124" s="111" t="s">
        <v>57</v>
      </c>
      <c r="L124" s="38"/>
      <c r="M124" s="53"/>
      <c r="N124" s="54"/>
      <c r="O124" s="205"/>
      <c r="P124" s="197"/>
      <c r="Q124" s="200"/>
      <c r="R124" s="200"/>
      <c r="S124" s="189"/>
      <c r="T124" s="191">
        <f t="shared" ref="T124" si="159">Q124*S124</f>
        <v>0</v>
      </c>
      <c r="U124" s="193">
        <f t="shared" ref="U124" si="160">IFERROR(T124/P124,0)</f>
        <v>0</v>
      </c>
      <c r="V124" s="195"/>
      <c r="W124" s="202">
        <f t="shared" ref="W124" si="161">IFERROR(V124*1000/P124,0)</f>
        <v>0</v>
      </c>
      <c r="X124" s="181"/>
      <c r="Y124" s="204"/>
      <c r="Z124" s="69"/>
    </row>
    <row r="125" spans="1:26" ht="14.25" customHeight="1">
      <c r="A125" s="69"/>
      <c r="B125" s="180"/>
      <c r="C125" s="181"/>
      <c r="D125" s="181"/>
      <c r="E125" s="181"/>
      <c r="F125" s="179"/>
      <c r="G125" s="181"/>
      <c r="H125" s="181"/>
      <c r="I125" s="189"/>
      <c r="J125" s="199"/>
      <c r="K125" s="112" t="s">
        <v>56</v>
      </c>
      <c r="L125" s="39"/>
      <c r="M125" s="51"/>
      <c r="N125" s="52"/>
      <c r="O125" s="206"/>
      <c r="P125" s="198"/>
      <c r="Q125" s="201"/>
      <c r="R125" s="201"/>
      <c r="S125" s="190"/>
      <c r="T125" s="192"/>
      <c r="U125" s="194"/>
      <c r="V125" s="196"/>
      <c r="W125" s="203"/>
      <c r="X125" s="204"/>
      <c r="Y125" s="204"/>
      <c r="Z125" s="69"/>
    </row>
    <row r="126" spans="1:26" ht="14.25" customHeight="1">
      <c r="A126" s="69"/>
      <c r="B126" s="180"/>
      <c r="C126" s="181"/>
      <c r="D126" s="181"/>
      <c r="E126" s="181"/>
      <c r="F126" s="178"/>
      <c r="G126" s="181"/>
      <c r="H126" s="181"/>
      <c r="I126" s="189"/>
      <c r="J126" s="199"/>
      <c r="K126" s="111" t="s">
        <v>57</v>
      </c>
      <c r="L126" s="38"/>
      <c r="M126" s="53"/>
      <c r="N126" s="54"/>
      <c r="O126" s="205"/>
      <c r="P126" s="197"/>
      <c r="Q126" s="200"/>
      <c r="R126" s="200"/>
      <c r="S126" s="189"/>
      <c r="T126" s="191">
        <f t="shared" ref="T126" si="162">Q126*S126</f>
        <v>0</v>
      </c>
      <c r="U126" s="193">
        <f t="shared" ref="U126" si="163">IFERROR(T126/P126,0)</f>
        <v>0</v>
      </c>
      <c r="V126" s="195"/>
      <c r="W126" s="202">
        <f t="shared" ref="W126" si="164">IFERROR(V126*1000/P126,0)</f>
        <v>0</v>
      </c>
      <c r="X126" s="181"/>
      <c r="Y126" s="204"/>
      <c r="Z126" s="69"/>
    </row>
    <row r="127" spans="1:26" ht="14.25" customHeight="1">
      <c r="A127" s="69"/>
      <c r="B127" s="180"/>
      <c r="C127" s="181"/>
      <c r="D127" s="181"/>
      <c r="E127" s="181"/>
      <c r="F127" s="179"/>
      <c r="G127" s="181"/>
      <c r="H127" s="181"/>
      <c r="I127" s="189"/>
      <c r="J127" s="199"/>
      <c r="K127" s="112" t="s">
        <v>56</v>
      </c>
      <c r="L127" s="39"/>
      <c r="M127" s="51"/>
      <c r="N127" s="52"/>
      <c r="O127" s="206"/>
      <c r="P127" s="198"/>
      <c r="Q127" s="201"/>
      <c r="R127" s="201"/>
      <c r="S127" s="190"/>
      <c r="T127" s="192"/>
      <c r="U127" s="194"/>
      <c r="V127" s="196"/>
      <c r="W127" s="203"/>
      <c r="X127" s="204"/>
      <c r="Y127" s="204"/>
      <c r="Z127" s="69"/>
    </row>
    <row r="128" spans="1:26" ht="14.25" customHeight="1">
      <c r="A128" s="69"/>
      <c r="B128" s="180"/>
      <c r="C128" s="181"/>
      <c r="D128" s="181"/>
      <c r="E128" s="181"/>
      <c r="F128" s="178"/>
      <c r="G128" s="181"/>
      <c r="H128" s="181"/>
      <c r="I128" s="189"/>
      <c r="J128" s="199"/>
      <c r="K128" s="111" t="s">
        <v>57</v>
      </c>
      <c r="L128" s="38"/>
      <c r="M128" s="53"/>
      <c r="N128" s="54"/>
      <c r="O128" s="205"/>
      <c r="P128" s="197"/>
      <c r="Q128" s="200"/>
      <c r="R128" s="200"/>
      <c r="S128" s="189"/>
      <c r="T128" s="191">
        <f t="shared" ref="T128" si="165">Q128*S128</f>
        <v>0</v>
      </c>
      <c r="U128" s="193">
        <f t="shared" ref="U128" si="166">IFERROR(T128/P128,0)</f>
        <v>0</v>
      </c>
      <c r="V128" s="195"/>
      <c r="W128" s="202">
        <f t="shared" ref="W128" si="167">IFERROR(V128*1000/P128,0)</f>
        <v>0</v>
      </c>
      <c r="X128" s="181"/>
      <c r="Y128" s="204"/>
      <c r="Z128" s="69"/>
    </row>
    <row r="129" spans="1:26" ht="14.25" customHeight="1">
      <c r="A129" s="69"/>
      <c r="B129" s="180"/>
      <c r="C129" s="181"/>
      <c r="D129" s="181"/>
      <c r="E129" s="181"/>
      <c r="F129" s="179"/>
      <c r="G129" s="181"/>
      <c r="H129" s="181"/>
      <c r="I129" s="189"/>
      <c r="J129" s="199"/>
      <c r="K129" s="112" t="s">
        <v>56</v>
      </c>
      <c r="L129" s="39"/>
      <c r="M129" s="51"/>
      <c r="N129" s="52"/>
      <c r="O129" s="206"/>
      <c r="P129" s="198"/>
      <c r="Q129" s="201"/>
      <c r="R129" s="201"/>
      <c r="S129" s="190"/>
      <c r="T129" s="192"/>
      <c r="U129" s="194"/>
      <c r="V129" s="196"/>
      <c r="W129" s="203"/>
      <c r="X129" s="204"/>
      <c r="Y129" s="204"/>
      <c r="Z129" s="69"/>
    </row>
    <row r="130" spans="1:26" ht="14.25" customHeight="1">
      <c r="A130" s="69"/>
      <c r="B130" s="180"/>
      <c r="C130" s="181"/>
      <c r="D130" s="181"/>
      <c r="E130" s="181"/>
      <c r="F130" s="178"/>
      <c r="G130" s="181"/>
      <c r="H130" s="181"/>
      <c r="I130" s="189"/>
      <c r="J130" s="199"/>
      <c r="K130" s="111" t="s">
        <v>57</v>
      </c>
      <c r="L130" s="38"/>
      <c r="M130" s="53"/>
      <c r="N130" s="54"/>
      <c r="O130" s="205"/>
      <c r="P130" s="197"/>
      <c r="Q130" s="200"/>
      <c r="R130" s="200"/>
      <c r="S130" s="189"/>
      <c r="T130" s="191">
        <f t="shared" ref="T130" si="168">Q130*S130</f>
        <v>0</v>
      </c>
      <c r="U130" s="193">
        <f t="shared" ref="U130" si="169">IFERROR(T130/P130,0)</f>
        <v>0</v>
      </c>
      <c r="V130" s="195"/>
      <c r="W130" s="202">
        <f t="shared" ref="W130" si="170">IFERROR(V130*1000/P130,0)</f>
        <v>0</v>
      </c>
      <c r="X130" s="181"/>
      <c r="Y130" s="204"/>
      <c r="Z130" s="69"/>
    </row>
    <row r="131" spans="1:26" ht="14.25" customHeight="1">
      <c r="A131" s="69"/>
      <c r="B131" s="180"/>
      <c r="C131" s="181"/>
      <c r="D131" s="181"/>
      <c r="E131" s="181"/>
      <c r="F131" s="179"/>
      <c r="G131" s="181"/>
      <c r="H131" s="181"/>
      <c r="I131" s="189"/>
      <c r="J131" s="199"/>
      <c r="K131" s="112" t="s">
        <v>56</v>
      </c>
      <c r="L131" s="39"/>
      <c r="M131" s="51"/>
      <c r="N131" s="52"/>
      <c r="O131" s="206"/>
      <c r="P131" s="198"/>
      <c r="Q131" s="201"/>
      <c r="R131" s="201"/>
      <c r="S131" s="190"/>
      <c r="T131" s="192"/>
      <c r="U131" s="194"/>
      <c r="V131" s="196"/>
      <c r="W131" s="203"/>
      <c r="X131" s="204"/>
      <c r="Y131" s="204"/>
      <c r="Z131" s="69"/>
    </row>
    <row r="132" spans="1:26" ht="14.25" customHeight="1">
      <c r="A132" s="69"/>
      <c r="B132" s="180"/>
      <c r="C132" s="181"/>
      <c r="D132" s="181"/>
      <c r="E132" s="181"/>
      <c r="F132" s="178"/>
      <c r="G132" s="181"/>
      <c r="H132" s="181"/>
      <c r="I132" s="189"/>
      <c r="J132" s="199"/>
      <c r="K132" s="111" t="s">
        <v>57</v>
      </c>
      <c r="L132" s="38"/>
      <c r="M132" s="53"/>
      <c r="N132" s="54"/>
      <c r="O132" s="205"/>
      <c r="P132" s="197"/>
      <c r="Q132" s="200"/>
      <c r="R132" s="200"/>
      <c r="S132" s="189"/>
      <c r="T132" s="191">
        <f t="shared" ref="T132" si="171">Q132*S132</f>
        <v>0</v>
      </c>
      <c r="U132" s="193">
        <f t="shared" ref="U132" si="172">IFERROR(T132/P132,0)</f>
        <v>0</v>
      </c>
      <c r="V132" s="195"/>
      <c r="W132" s="202">
        <f t="shared" ref="W132" si="173">IFERROR(V132*1000/P132,0)</f>
        <v>0</v>
      </c>
      <c r="X132" s="181"/>
      <c r="Y132" s="204"/>
      <c r="Z132" s="69"/>
    </row>
    <row r="133" spans="1:26" ht="14.25" customHeight="1">
      <c r="A133" s="69"/>
      <c r="B133" s="180"/>
      <c r="C133" s="181"/>
      <c r="D133" s="181"/>
      <c r="E133" s="181"/>
      <c r="F133" s="179"/>
      <c r="G133" s="181"/>
      <c r="H133" s="181"/>
      <c r="I133" s="189"/>
      <c r="J133" s="199"/>
      <c r="K133" s="112" t="s">
        <v>56</v>
      </c>
      <c r="L133" s="39"/>
      <c r="M133" s="51"/>
      <c r="N133" s="52"/>
      <c r="O133" s="206"/>
      <c r="P133" s="198"/>
      <c r="Q133" s="201"/>
      <c r="R133" s="201"/>
      <c r="S133" s="190"/>
      <c r="T133" s="192"/>
      <c r="U133" s="194"/>
      <c r="V133" s="196"/>
      <c r="W133" s="203"/>
      <c r="X133" s="204"/>
      <c r="Y133" s="204"/>
      <c r="Z133" s="69"/>
    </row>
    <row r="134" spans="1:26" ht="14.25" customHeight="1">
      <c r="A134" s="69"/>
      <c r="B134" s="180"/>
      <c r="C134" s="181"/>
      <c r="D134" s="181"/>
      <c r="E134" s="181"/>
      <c r="F134" s="178"/>
      <c r="G134" s="181"/>
      <c r="H134" s="181"/>
      <c r="I134" s="189"/>
      <c r="J134" s="199"/>
      <c r="K134" s="111" t="s">
        <v>57</v>
      </c>
      <c r="L134" s="38"/>
      <c r="M134" s="53"/>
      <c r="N134" s="54"/>
      <c r="O134" s="205"/>
      <c r="P134" s="197"/>
      <c r="Q134" s="200"/>
      <c r="R134" s="200"/>
      <c r="S134" s="189"/>
      <c r="T134" s="191">
        <f t="shared" ref="T134" si="174">Q134*S134</f>
        <v>0</v>
      </c>
      <c r="U134" s="193">
        <f t="shared" ref="U134" si="175">IFERROR(T134/P134,0)</f>
        <v>0</v>
      </c>
      <c r="V134" s="195"/>
      <c r="W134" s="202">
        <f t="shared" ref="W134" si="176">IFERROR(V134*1000/P134,0)</f>
        <v>0</v>
      </c>
      <c r="X134" s="181"/>
      <c r="Y134" s="204"/>
      <c r="Z134" s="69"/>
    </row>
    <row r="135" spans="1:26" ht="14.25" customHeight="1">
      <c r="A135" s="69"/>
      <c r="B135" s="180"/>
      <c r="C135" s="181"/>
      <c r="D135" s="181"/>
      <c r="E135" s="181"/>
      <c r="F135" s="179"/>
      <c r="G135" s="181"/>
      <c r="H135" s="181"/>
      <c r="I135" s="189"/>
      <c r="J135" s="199"/>
      <c r="K135" s="112" t="s">
        <v>56</v>
      </c>
      <c r="L135" s="39"/>
      <c r="M135" s="51"/>
      <c r="N135" s="52"/>
      <c r="O135" s="206"/>
      <c r="P135" s="198"/>
      <c r="Q135" s="201"/>
      <c r="R135" s="201"/>
      <c r="S135" s="190"/>
      <c r="T135" s="192"/>
      <c r="U135" s="194"/>
      <c r="V135" s="196"/>
      <c r="W135" s="203"/>
      <c r="X135" s="204"/>
      <c r="Y135" s="204"/>
      <c r="Z135" s="69"/>
    </row>
    <row r="136" spans="1:26" ht="13.5" customHeight="1">
      <c r="A136" s="69"/>
      <c r="B136" s="180"/>
      <c r="C136" s="181"/>
      <c r="D136" s="181"/>
      <c r="E136" s="181"/>
      <c r="F136" s="178"/>
      <c r="G136" s="181"/>
      <c r="H136" s="181"/>
      <c r="I136" s="189"/>
      <c r="J136" s="199"/>
      <c r="K136" s="111" t="s">
        <v>57</v>
      </c>
      <c r="L136" s="38"/>
      <c r="M136" s="53"/>
      <c r="N136" s="54"/>
      <c r="O136" s="205"/>
      <c r="P136" s="197"/>
      <c r="Q136" s="200"/>
      <c r="R136" s="200"/>
      <c r="S136" s="189"/>
      <c r="T136" s="191">
        <f t="shared" ref="T136" si="177">Q136*S136</f>
        <v>0</v>
      </c>
      <c r="U136" s="193">
        <f t="shared" ref="U136" si="178">IFERROR(T136/P136,0)</f>
        <v>0</v>
      </c>
      <c r="V136" s="195"/>
      <c r="W136" s="202">
        <f t="shared" ref="W136" si="179">IFERROR(V136*1000/P136,0)</f>
        <v>0</v>
      </c>
      <c r="X136" s="181"/>
      <c r="Y136" s="204"/>
      <c r="Z136" s="69"/>
    </row>
    <row r="137" spans="1:26" ht="13.5" customHeight="1">
      <c r="A137" s="69"/>
      <c r="B137" s="180"/>
      <c r="C137" s="181"/>
      <c r="D137" s="181"/>
      <c r="E137" s="181"/>
      <c r="F137" s="179"/>
      <c r="G137" s="181"/>
      <c r="H137" s="181"/>
      <c r="I137" s="189"/>
      <c r="J137" s="199"/>
      <c r="K137" s="112" t="s">
        <v>56</v>
      </c>
      <c r="L137" s="39"/>
      <c r="M137" s="51"/>
      <c r="N137" s="52"/>
      <c r="O137" s="206"/>
      <c r="P137" s="198"/>
      <c r="Q137" s="201"/>
      <c r="R137" s="201"/>
      <c r="S137" s="190"/>
      <c r="T137" s="192"/>
      <c r="U137" s="194"/>
      <c r="V137" s="196"/>
      <c r="W137" s="203"/>
      <c r="X137" s="204"/>
      <c r="Y137" s="204"/>
      <c r="Z137" s="69"/>
    </row>
    <row r="138" spans="1:26" ht="14.25" customHeight="1">
      <c r="A138" s="69"/>
      <c r="B138" s="180"/>
      <c r="C138" s="181"/>
      <c r="D138" s="181"/>
      <c r="E138" s="181"/>
      <c r="F138" s="178"/>
      <c r="G138" s="181"/>
      <c r="H138" s="181"/>
      <c r="I138" s="189"/>
      <c r="J138" s="199"/>
      <c r="K138" s="111" t="s">
        <v>57</v>
      </c>
      <c r="L138" s="38"/>
      <c r="M138" s="53"/>
      <c r="N138" s="54"/>
      <c r="O138" s="205"/>
      <c r="P138" s="197"/>
      <c r="Q138" s="200"/>
      <c r="R138" s="200"/>
      <c r="S138" s="189"/>
      <c r="T138" s="191">
        <f t="shared" ref="T138" si="180">Q138*S138</f>
        <v>0</v>
      </c>
      <c r="U138" s="193">
        <f t="shared" ref="U138" si="181">IFERROR(T138/P138,0)</f>
        <v>0</v>
      </c>
      <c r="V138" s="195"/>
      <c r="W138" s="202">
        <f t="shared" ref="W138" si="182">IFERROR(V138*1000/P138,0)</f>
        <v>0</v>
      </c>
      <c r="X138" s="181"/>
      <c r="Y138" s="204"/>
      <c r="Z138" s="69"/>
    </row>
    <row r="139" spans="1:26" ht="14.25" customHeight="1">
      <c r="A139" s="69"/>
      <c r="B139" s="180"/>
      <c r="C139" s="181"/>
      <c r="D139" s="181"/>
      <c r="E139" s="181"/>
      <c r="F139" s="179"/>
      <c r="G139" s="181"/>
      <c r="H139" s="181"/>
      <c r="I139" s="189"/>
      <c r="J139" s="199"/>
      <c r="K139" s="112" t="s">
        <v>56</v>
      </c>
      <c r="L139" s="39"/>
      <c r="M139" s="51"/>
      <c r="N139" s="52"/>
      <c r="O139" s="206"/>
      <c r="P139" s="198"/>
      <c r="Q139" s="201"/>
      <c r="R139" s="201"/>
      <c r="S139" s="190"/>
      <c r="T139" s="192"/>
      <c r="U139" s="194"/>
      <c r="V139" s="196"/>
      <c r="W139" s="203"/>
      <c r="X139" s="204"/>
      <c r="Y139" s="204"/>
      <c r="Z139" s="69"/>
    </row>
    <row r="140" spans="1:26" ht="14.25" customHeight="1">
      <c r="A140" s="69"/>
      <c r="B140" s="180"/>
      <c r="C140" s="181"/>
      <c r="D140" s="181"/>
      <c r="E140" s="181"/>
      <c r="F140" s="178"/>
      <c r="G140" s="181"/>
      <c r="H140" s="181"/>
      <c r="I140" s="189"/>
      <c r="J140" s="199"/>
      <c r="K140" s="111" t="s">
        <v>57</v>
      </c>
      <c r="L140" s="38"/>
      <c r="M140" s="53"/>
      <c r="N140" s="54"/>
      <c r="O140" s="205"/>
      <c r="P140" s="197"/>
      <c r="Q140" s="200"/>
      <c r="R140" s="200"/>
      <c r="S140" s="189"/>
      <c r="T140" s="191">
        <f t="shared" ref="T140" si="183">Q140*S140</f>
        <v>0</v>
      </c>
      <c r="U140" s="193">
        <f t="shared" ref="U140" si="184">IFERROR(T140/P140,0)</f>
        <v>0</v>
      </c>
      <c r="V140" s="195"/>
      <c r="W140" s="202">
        <f t="shared" ref="W140" si="185">IFERROR(V140*1000/P140,0)</f>
        <v>0</v>
      </c>
      <c r="X140" s="181"/>
      <c r="Y140" s="204"/>
      <c r="Z140" s="69"/>
    </row>
    <row r="141" spans="1:26" ht="14.25" customHeight="1">
      <c r="A141" s="69"/>
      <c r="B141" s="180"/>
      <c r="C141" s="181"/>
      <c r="D141" s="181"/>
      <c r="E141" s="181"/>
      <c r="F141" s="179"/>
      <c r="G141" s="181"/>
      <c r="H141" s="181"/>
      <c r="I141" s="189"/>
      <c r="J141" s="199"/>
      <c r="K141" s="112" t="s">
        <v>56</v>
      </c>
      <c r="L141" s="39"/>
      <c r="M141" s="51"/>
      <c r="N141" s="52"/>
      <c r="O141" s="206"/>
      <c r="P141" s="198"/>
      <c r="Q141" s="201"/>
      <c r="R141" s="201"/>
      <c r="S141" s="190"/>
      <c r="T141" s="192"/>
      <c r="U141" s="194"/>
      <c r="V141" s="196"/>
      <c r="W141" s="203"/>
      <c r="X141" s="204"/>
      <c r="Y141" s="204"/>
      <c r="Z141" s="69"/>
    </row>
    <row r="142" spans="1:26" ht="14.25" customHeight="1">
      <c r="A142" s="69"/>
      <c r="B142" s="180"/>
      <c r="C142" s="181"/>
      <c r="D142" s="181"/>
      <c r="E142" s="181"/>
      <c r="F142" s="178"/>
      <c r="G142" s="181"/>
      <c r="H142" s="181"/>
      <c r="I142" s="189"/>
      <c r="J142" s="199"/>
      <c r="K142" s="111" t="s">
        <v>57</v>
      </c>
      <c r="L142" s="38"/>
      <c r="M142" s="53"/>
      <c r="N142" s="54"/>
      <c r="O142" s="205"/>
      <c r="P142" s="197"/>
      <c r="Q142" s="200"/>
      <c r="R142" s="200"/>
      <c r="S142" s="189"/>
      <c r="T142" s="191">
        <f t="shared" ref="T142" si="186">Q142*S142</f>
        <v>0</v>
      </c>
      <c r="U142" s="193">
        <f t="shared" ref="U142" si="187">IFERROR(T142/P142,0)</f>
        <v>0</v>
      </c>
      <c r="V142" s="195"/>
      <c r="W142" s="202">
        <f t="shared" ref="W142" si="188">IFERROR(V142*1000/P142,0)</f>
        <v>0</v>
      </c>
      <c r="X142" s="181"/>
      <c r="Y142" s="204"/>
      <c r="Z142" s="69"/>
    </row>
    <row r="143" spans="1:26" ht="14.25" customHeight="1">
      <c r="A143" s="69"/>
      <c r="B143" s="180"/>
      <c r="C143" s="181"/>
      <c r="D143" s="181"/>
      <c r="E143" s="181"/>
      <c r="F143" s="179"/>
      <c r="G143" s="181"/>
      <c r="H143" s="181"/>
      <c r="I143" s="189"/>
      <c r="J143" s="199"/>
      <c r="K143" s="112" t="s">
        <v>56</v>
      </c>
      <c r="L143" s="39"/>
      <c r="M143" s="51"/>
      <c r="N143" s="52"/>
      <c r="O143" s="206"/>
      <c r="P143" s="198"/>
      <c r="Q143" s="201"/>
      <c r="R143" s="201"/>
      <c r="S143" s="190"/>
      <c r="T143" s="192"/>
      <c r="U143" s="194"/>
      <c r="V143" s="196"/>
      <c r="W143" s="203"/>
      <c r="X143" s="204"/>
      <c r="Y143" s="204"/>
      <c r="Z143" s="69"/>
    </row>
    <row r="144" spans="1:26" ht="14.25" customHeight="1">
      <c r="A144" s="69"/>
      <c r="B144" s="180"/>
      <c r="C144" s="181"/>
      <c r="D144" s="181"/>
      <c r="E144" s="181"/>
      <c r="F144" s="178"/>
      <c r="G144" s="181"/>
      <c r="H144" s="181"/>
      <c r="I144" s="189"/>
      <c r="J144" s="199"/>
      <c r="K144" s="111" t="s">
        <v>57</v>
      </c>
      <c r="L144" s="38"/>
      <c r="M144" s="53"/>
      <c r="N144" s="54"/>
      <c r="O144" s="205"/>
      <c r="P144" s="197"/>
      <c r="Q144" s="200"/>
      <c r="R144" s="200"/>
      <c r="S144" s="189"/>
      <c r="T144" s="191">
        <f t="shared" ref="T144" si="189">Q144*S144</f>
        <v>0</v>
      </c>
      <c r="U144" s="193">
        <f t="shared" ref="U144" si="190">IFERROR(T144/P144,0)</f>
        <v>0</v>
      </c>
      <c r="V144" s="195"/>
      <c r="W144" s="202">
        <f t="shared" ref="W144" si="191">IFERROR(V144*1000/P144,0)</f>
        <v>0</v>
      </c>
      <c r="X144" s="181"/>
      <c r="Y144" s="204"/>
      <c r="Z144" s="69"/>
    </row>
    <row r="145" spans="1:26" ht="14.25" customHeight="1">
      <c r="A145" s="69"/>
      <c r="B145" s="180"/>
      <c r="C145" s="181"/>
      <c r="D145" s="181"/>
      <c r="E145" s="181"/>
      <c r="F145" s="179"/>
      <c r="G145" s="181"/>
      <c r="H145" s="181"/>
      <c r="I145" s="189"/>
      <c r="J145" s="199"/>
      <c r="K145" s="112" t="s">
        <v>56</v>
      </c>
      <c r="L145" s="39"/>
      <c r="M145" s="51"/>
      <c r="N145" s="52"/>
      <c r="O145" s="206"/>
      <c r="P145" s="198"/>
      <c r="Q145" s="201"/>
      <c r="R145" s="201"/>
      <c r="S145" s="190"/>
      <c r="T145" s="192"/>
      <c r="U145" s="194"/>
      <c r="V145" s="196"/>
      <c r="W145" s="203"/>
      <c r="X145" s="204"/>
      <c r="Y145" s="204"/>
      <c r="Z145" s="69"/>
    </row>
    <row r="146" spans="1:26" ht="14.25" customHeight="1">
      <c r="A146" s="69"/>
      <c r="B146" s="180"/>
      <c r="C146" s="181"/>
      <c r="D146" s="181"/>
      <c r="E146" s="181"/>
      <c r="F146" s="178"/>
      <c r="G146" s="181"/>
      <c r="H146" s="181"/>
      <c r="I146" s="189"/>
      <c r="J146" s="199"/>
      <c r="K146" s="111" t="s">
        <v>57</v>
      </c>
      <c r="L146" s="38"/>
      <c r="M146" s="53"/>
      <c r="N146" s="54"/>
      <c r="O146" s="205"/>
      <c r="P146" s="197"/>
      <c r="Q146" s="200"/>
      <c r="R146" s="200"/>
      <c r="S146" s="189"/>
      <c r="T146" s="191">
        <f t="shared" ref="T146" si="192">Q146*S146</f>
        <v>0</v>
      </c>
      <c r="U146" s="193">
        <f t="shared" ref="U146" si="193">IFERROR(T146/P146,0)</f>
        <v>0</v>
      </c>
      <c r="V146" s="195"/>
      <c r="W146" s="202">
        <f t="shared" ref="W146" si="194">IFERROR(V146*1000/P146,0)</f>
        <v>0</v>
      </c>
      <c r="X146" s="181"/>
      <c r="Y146" s="204"/>
      <c r="Z146" s="69"/>
    </row>
    <row r="147" spans="1:26" ht="14.25" customHeight="1">
      <c r="A147" s="69"/>
      <c r="B147" s="180"/>
      <c r="C147" s="181"/>
      <c r="D147" s="181"/>
      <c r="E147" s="181"/>
      <c r="F147" s="179"/>
      <c r="G147" s="181"/>
      <c r="H147" s="181"/>
      <c r="I147" s="189"/>
      <c r="J147" s="199"/>
      <c r="K147" s="112" t="s">
        <v>56</v>
      </c>
      <c r="L147" s="39"/>
      <c r="M147" s="51"/>
      <c r="N147" s="52"/>
      <c r="O147" s="206"/>
      <c r="P147" s="198"/>
      <c r="Q147" s="201"/>
      <c r="R147" s="201"/>
      <c r="S147" s="190"/>
      <c r="T147" s="192"/>
      <c r="U147" s="194"/>
      <c r="V147" s="196"/>
      <c r="W147" s="203"/>
      <c r="X147" s="204"/>
      <c r="Y147" s="204"/>
      <c r="Z147" s="69"/>
    </row>
    <row r="148" spans="1:26" ht="14.25" customHeight="1">
      <c r="A148" s="69"/>
      <c r="B148" s="180"/>
      <c r="C148" s="181"/>
      <c r="D148" s="181"/>
      <c r="E148" s="181"/>
      <c r="F148" s="178"/>
      <c r="G148" s="181"/>
      <c r="H148" s="181"/>
      <c r="I148" s="189"/>
      <c r="J148" s="199"/>
      <c r="K148" s="111" t="s">
        <v>57</v>
      </c>
      <c r="L148" s="38"/>
      <c r="M148" s="53"/>
      <c r="N148" s="54"/>
      <c r="O148" s="205"/>
      <c r="P148" s="197"/>
      <c r="Q148" s="200"/>
      <c r="R148" s="200"/>
      <c r="S148" s="189"/>
      <c r="T148" s="191">
        <f t="shared" ref="T148" si="195">Q148*S148</f>
        <v>0</v>
      </c>
      <c r="U148" s="193">
        <f t="shared" ref="U148" si="196">IFERROR(T148/P148,0)</f>
        <v>0</v>
      </c>
      <c r="V148" s="195"/>
      <c r="W148" s="202">
        <f t="shared" ref="W148" si="197">IFERROR(V148*1000/P148,0)</f>
        <v>0</v>
      </c>
      <c r="X148" s="181"/>
      <c r="Y148" s="204"/>
      <c r="Z148" s="69"/>
    </row>
    <row r="149" spans="1:26" ht="14.25" customHeight="1">
      <c r="A149" s="69"/>
      <c r="B149" s="180"/>
      <c r="C149" s="181"/>
      <c r="D149" s="181"/>
      <c r="E149" s="181"/>
      <c r="F149" s="179"/>
      <c r="G149" s="181"/>
      <c r="H149" s="181"/>
      <c r="I149" s="189"/>
      <c r="J149" s="199"/>
      <c r="K149" s="112" t="s">
        <v>56</v>
      </c>
      <c r="L149" s="39"/>
      <c r="M149" s="51"/>
      <c r="N149" s="52"/>
      <c r="O149" s="206"/>
      <c r="P149" s="198"/>
      <c r="Q149" s="201"/>
      <c r="R149" s="201"/>
      <c r="S149" s="190"/>
      <c r="T149" s="192"/>
      <c r="U149" s="194"/>
      <c r="V149" s="196"/>
      <c r="W149" s="203"/>
      <c r="X149" s="204"/>
      <c r="Y149" s="204"/>
      <c r="Z149" s="69"/>
    </row>
    <row r="150" spans="1:26" ht="14.25" customHeight="1">
      <c r="A150" s="69"/>
      <c r="B150" s="180"/>
      <c r="C150" s="181"/>
      <c r="D150" s="181"/>
      <c r="E150" s="181"/>
      <c r="F150" s="178"/>
      <c r="G150" s="181"/>
      <c r="H150" s="181"/>
      <c r="I150" s="189"/>
      <c r="J150" s="199"/>
      <c r="K150" s="111" t="s">
        <v>57</v>
      </c>
      <c r="L150" s="38"/>
      <c r="M150" s="53"/>
      <c r="N150" s="54"/>
      <c r="O150" s="205"/>
      <c r="P150" s="197"/>
      <c r="Q150" s="200"/>
      <c r="R150" s="200"/>
      <c r="S150" s="189"/>
      <c r="T150" s="191">
        <f t="shared" ref="T150" si="198">Q150*S150</f>
        <v>0</v>
      </c>
      <c r="U150" s="193">
        <f t="shared" ref="U150" si="199">IFERROR(T150/P150,0)</f>
        <v>0</v>
      </c>
      <c r="V150" s="195"/>
      <c r="W150" s="202">
        <f t="shared" ref="W150" si="200">IFERROR(V150*1000/P150,0)</f>
        <v>0</v>
      </c>
      <c r="X150" s="181"/>
      <c r="Y150" s="204"/>
      <c r="Z150" s="69"/>
    </row>
    <row r="151" spans="1:26" ht="14.25" customHeight="1">
      <c r="A151" s="69"/>
      <c r="B151" s="180"/>
      <c r="C151" s="181"/>
      <c r="D151" s="181"/>
      <c r="E151" s="181"/>
      <c r="F151" s="179"/>
      <c r="G151" s="181"/>
      <c r="H151" s="181"/>
      <c r="I151" s="189"/>
      <c r="J151" s="199"/>
      <c r="K151" s="112" t="s">
        <v>56</v>
      </c>
      <c r="L151" s="39"/>
      <c r="M151" s="51"/>
      <c r="N151" s="52"/>
      <c r="O151" s="206"/>
      <c r="P151" s="198"/>
      <c r="Q151" s="201"/>
      <c r="R151" s="201"/>
      <c r="S151" s="190"/>
      <c r="T151" s="192"/>
      <c r="U151" s="194"/>
      <c r="V151" s="196"/>
      <c r="W151" s="203"/>
      <c r="X151" s="204"/>
      <c r="Y151" s="204"/>
      <c r="Z151" s="69"/>
    </row>
    <row r="152" spans="1:26" ht="14.25" customHeight="1">
      <c r="A152" s="69"/>
      <c r="B152" s="180"/>
      <c r="C152" s="181"/>
      <c r="D152" s="181"/>
      <c r="E152" s="181"/>
      <c r="F152" s="178"/>
      <c r="G152" s="181"/>
      <c r="H152" s="181"/>
      <c r="I152" s="189"/>
      <c r="J152" s="199"/>
      <c r="K152" s="111" t="s">
        <v>57</v>
      </c>
      <c r="L152" s="38"/>
      <c r="M152" s="53"/>
      <c r="N152" s="54"/>
      <c r="O152" s="205"/>
      <c r="P152" s="197"/>
      <c r="Q152" s="200"/>
      <c r="R152" s="200"/>
      <c r="S152" s="189"/>
      <c r="T152" s="191">
        <f t="shared" ref="T152" si="201">Q152*S152</f>
        <v>0</v>
      </c>
      <c r="U152" s="193">
        <f t="shared" ref="U152" si="202">IFERROR(T152/P152,0)</f>
        <v>0</v>
      </c>
      <c r="V152" s="195"/>
      <c r="W152" s="202">
        <f t="shared" ref="W152" si="203">IFERROR(V152*1000/P152,0)</f>
        <v>0</v>
      </c>
      <c r="X152" s="181"/>
      <c r="Y152" s="204"/>
      <c r="Z152" s="69"/>
    </row>
    <row r="153" spans="1:26" ht="14.25" customHeight="1">
      <c r="A153" s="69"/>
      <c r="B153" s="180"/>
      <c r="C153" s="181"/>
      <c r="D153" s="181"/>
      <c r="E153" s="181"/>
      <c r="F153" s="179"/>
      <c r="G153" s="181"/>
      <c r="H153" s="181"/>
      <c r="I153" s="189"/>
      <c r="J153" s="199"/>
      <c r="K153" s="112" t="s">
        <v>56</v>
      </c>
      <c r="L153" s="39"/>
      <c r="M153" s="51"/>
      <c r="N153" s="52"/>
      <c r="O153" s="206"/>
      <c r="P153" s="198"/>
      <c r="Q153" s="201"/>
      <c r="R153" s="201"/>
      <c r="S153" s="190"/>
      <c r="T153" s="192"/>
      <c r="U153" s="194"/>
      <c r="V153" s="196"/>
      <c r="W153" s="203"/>
      <c r="X153" s="204"/>
      <c r="Y153" s="204"/>
      <c r="Z153" s="69"/>
    </row>
    <row r="154" spans="1:26" ht="14.25" customHeight="1">
      <c r="A154" s="69"/>
      <c r="B154" s="180"/>
      <c r="C154" s="181"/>
      <c r="D154" s="181"/>
      <c r="E154" s="181"/>
      <c r="F154" s="178"/>
      <c r="G154" s="181"/>
      <c r="H154" s="181"/>
      <c r="I154" s="189"/>
      <c r="J154" s="199"/>
      <c r="K154" s="111" t="s">
        <v>57</v>
      </c>
      <c r="L154" s="38"/>
      <c r="M154" s="53"/>
      <c r="N154" s="54"/>
      <c r="O154" s="205"/>
      <c r="P154" s="197"/>
      <c r="Q154" s="200"/>
      <c r="R154" s="200"/>
      <c r="S154" s="189"/>
      <c r="T154" s="191">
        <f t="shared" ref="T154" si="204">Q154*S154</f>
        <v>0</v>
      </c>
      <c r="U154" s="193">
        <f t="shared" ref="U154" si="205">IFERROR(T154/P154,0)</f>
        <v>0</v>
      </c>
      <c r="V154" s="195"/>
      <c r="W154" s="202">
        <f t="shared" ref="W154" si="206">IFERROR(V154*1000/P154,0)</f>
        <v>0</v>
      </c>
      <c r="X154" s="181"/>
      <c r="Y154" s="204"/>
      <c r="Z154" s="69"/>
    </row>
    <row r="155" spans="1:26" ht="14.25" customHeight="1">
      <c r="A155" s="69"/>
      <c r="B155" s="180"/>
      <c r="C155" s="181"/>
      <c r="D155" s="181"/>
      <c r="E155" s="181"/>
      <c r="F155" s="179"/>
      <c r="G155" s="181"/>
      <c r="H155" s="181"/>
      <c r="I155" s="189"/>
      <c r="J155" s="199"/>
      <c r="K155" s="112" t="s">
        <v>56</v>
      </c>
      <c r="L155" s="39"/>
      <c r="M155" s="51"/>
      <c r="N155" s="52"/>
      <c r="O155" s="206"/>
      <c r="P155" s="198"/>
      <c r="Q155" s="201"/>
      <c r="R155" s="201"/>
      <c r="S155" s="190"/>
      <c r="T155" s="192"/>
      <c r="U155" s="194"/>
      <c r="V155" s="196"/>
      <c r="W155" s="203"/>
      <c r="X155" s="204"/>
      <c r="Y155" s="204"/>
      <c r="Z155" s="69"/>
    </row>
    <row r="156" spans="1:26" ht="14.25" customHeight="1">
      <c r="A156" s="69"/>
      <c r="B156" s="180"/>
      <c r="C156" s="181"/>
      <c r="D156" s="181"/>
      <c r="E156" s="181"/>
      <c r="F156" s="178"/>
      <c r="G156" s="181"/>
      <c r="H156" s="181"/>
      <c r="I156" s="189"/>
      <c r="J156" s="199"/>
      <c r="K156" s="111" t="s">
        <v>57</v>
      </c>
      <c r="L156" s="38"/>
      <c r="M156" s="53"/>
      <c r="N156" s="54"/>
      <c r="O156" s="205"/>
      <c r="P156" s="197"/>
      <c r="Q156" s="200"/>
      <c r="R156" s="200"/>
      <c r="S156" s="189"/>
      <c r="T156" s="191">
        <f t="shared" ref="T156" si="207">Q156*S156</f>
        <v>0</v>
      </c>
      <c r="U156" s="193">
        <f t="shared" ref="U156" si="208">IFERROR(T156/P156,0)</f>
        <v>0</v>
      </c>
      <c r="V156" s="195"/>
      <c r="W156" s="202">
        <f t="shared" ref="W156" si="209">IFERROR(V156*1000/P156,0)</f>
        <v>0</v>
      </c>
      <c r="X156" s="181"/>
      <c r="Y156" s="204"/>
      <c r="Z156" s="69"/>
    </row>
    <row r="157" spans="1:26" ht="14.25" customHeight="1">
      <c r="A157" s="69"/>
      <c r="B157" s="180"/>
      <c r="C157" s="181"/>
      <c r="D157" s="181"/>
      <c r="E157" s="181"/>
      <c r="F157" s="179"/>
      <c r="G157" s="181"/>
      <c r="H157" s="181"/>
      <c r="I157" s="189"/>
      <c r="J157" s="199"/>
      <c r="K157" s="112" t="s">
        <v>56</v>
      </c>
      <c r="L157" s="39"/>
      <c r="M157" s="51"/>
      <c r="N157" s="52"/>
      <c r="O157" s="206"/>
      <c r="P157" s="198"/>
      <c r="Q157" s="201"/>
      <c r="R157" s="201"/>
      <c r="S157" s="190"/>
      <c r="T157" s="192"/>
      <c r="U157" s="194"/>
      <c r="V157" s="196"/>
      <c r="W157" s="203"/>
      <c r="X157" s="204"/>
      <c r="Y157" s="204"/>
      <c r="Z157" s="69"/>
    </row>
    <row r="158" spans="1:26" ht="14.25" customHeight="1">
      <c r="A158" s="69"/>
      <c r="B158" s="180"/>
      <c r="C158" s="181"/>
      <c r="D158" s="181"/>
      <c r="E158" s="181"/>
      <c r="F158" s="178"/>
      <c r="G158" s="181"/>
      <c r="H158" s="181"/>
      <c r="I158" s="189"/>
      <c r="J158" s="199"/>
      <c r="K158" s="111" t="s">
        <v>57</v>
      </c>
      <c r="L158" s="38"/>
      <c r="M158" s="53"/>
      <c r="N158" s="54"/>
      <c r="O158" s="205"/>
      <c r="P158" s="197"/>
      <c r="Q158" s="200"/>
      <c r="R158" s="200"/>
      <c r="S158" s="189"/>
      <c r="T158" s="191">
        <f t="shared" ref="T158" si="210">Q158*S158</f>
        <v>0</v>
      </c>
      <c r="U158" s="193">
        <f t="shared" ref="U158" si="211">IFERROR(T158/P158,0)</f>
        <v>0</v>
      </c>
      <c r="V158" s="195"/>
      <c r="W158" s="202">
        <f t="shared" ref="W158" si="212">IFERROR(V158*1000/P158,0)</f>
        <v>0</v>
      </c>
      <c r="X158" s="181"/>
      <c r="Y158" s="204"/>
      <c r="Z158" s="69"/>
    </row>
    <row r="159" spans="1:26" ht="14.25" customHeight="1">
      <c r="A159" s="69"/>
      <c r="B159" s="180"/>
      <c r="C159" s="181"/>
      <c r="D159" s="181"/>
      <c r="E159" s="181"/>
      <c r="F159" s="179"/>
      <c r="G159" s="181"/>
      <c r="H159" s="181"/>
      <c r="I159" s="189"/>
      <c r="J159" s="199"/>
      <c r="K159" s="112" t="s">
        <v>56</v>
      </c>
      <c r="L159" s="39"/>
      <c r="M159" s="51"/>
      <c r="N159" s="52"/>
      <c r="O159" s="206"/>
      <c r="P159" s="198"/>
      <c r="Q159" s="201"/>
      <c r="R159" s="201"/>
      <c r="S159" s="190"/>
      <c r="T159" s="192"/>
      <c r="U159" s="194"/>
      <c r="V159" s="196"/>
      <c r="W159" s="203"/>
      <c r="X159" s="204"/>
      <c r="Y159" s="204"/>
      <c r="Z159" s="69"/>
    </row>
    <row r="160" spans="1:26" ht="13.5" customHeight="1">
      <c r="A160" s="69"/>
      <c r="B160" s="180"/>
      <c r="C160" s="181"/>
      <c r="D160" s="181"/>
      <c r="E160" s="181"/>
      <c r="F160" s="178"/>
      <c r="G160" s="181"/>
      <c r="H160" s="181"/>
      <c r="I160" s="189"/>
      <c r="J160" s="199"/>
      <c r="K160" s="111" t="s">
        <v>57</v>
      </c>
      <c r="L160" s="38"/>
      <c r="M160" s="53"/>
      <c r="N160" s="54"/>
      <c r="O160" s="205"/>
      <c r="P160" s="197"/>
      <c r="Q160" s="200"/>
      <c r="R160" s="200"/>
      <c r="S160" s="189"/>
      <c r="T160" s="191">
        <f t="shared" ref="T160" si="213">Q160*S160</f>
        <v>0</v>
      </c>
      <c r="U160" s="193">
        <f t="shared" ref="U160" si="214">IFERROR(T160/P160,0)</f>
        <v>0</v>
      </c>
      <c r="V160" s="195"/>
      <c r="W160" s="202">
        <f t="shared" ref="W160" si="215">IFERROR(V160*1000/P160,0)</f>
        <v>0</v>
      </c>
      <c r="X160" s="181"/>
      <c r="Y160" s="204"/>
      <c r="Z160" s="69"/>
    </row>
    <row r="161" spans="1:26" ht="13.5" customHeight="1">
      <c r="A161" s="69"/>
      <c r="B161" s="180"/>
      <c r="C161" s="181"/>
      <c r="D161" s="181"/>
      <c r="E161" s="181"/>
      <c r="F161" s="179"/>
      <c r="G161" s="181"/>
      <c r="H161" s="181"/>
      <c r="I161" s="189"/>
      <c r="J161" s="199"/>
      <c r="K161" s="112" t="s">
        <v>56</v>
      </c>
      <c r="L161" s="39"/>
      <c r="M161" s="51"/>
      <c r="N161" s="52"/>
      <c r="O161" s="206"/>
      <c r="P161" s="198"/>
      <c r="Q161" s="201"/>
      <c r="R161" s="201"/>
      <c r="S161" s="190"/>
      <c r="T161" s="192"/>
      <c r="U161" s="194"/>
      <c r="V161" s="196"/>
      <c r="W161" s="203"/>
      <c r="X161" s="204"/>
      <c r="Y161" s="204"/>
      <c r="Z161" s="69"/>
    </row>
    <row r="162" spans="1:26" ht="14.25" customHeight="1">
      <c r="A162" s="69"/>
      <c r="B162" s="180"/>
      <c r="C162" s="181"/>
      <c r="D162" s="181"/>
      <c r="E162" s="181"/>
      <c r="F162" s="178"/>
      <c r="G162" s="181"/>
      <c r="H162" s="181"/>
      <c r="I162" s="189"/>
      <c r="J162" s="199"/>
      <c r="K162" s="111" t="s">
        <v>57</v>
      </c>
      <c r="L162" s="38"/>
      <c r="M162" s="53"/>
      <c r="N162" s="54"/>
      <c r="O162" s="205"/>
      <c r="P162" s="197"/>
      <c r="Q162" s="200"/>
      <c r="R162" s="200"/>
      <c r="S162" s="189"/>
      <c r="T162" s="191">
        <f t="shared" ref="T162" si="216">Q162*S162</f>
        <v>0</v>
      </c>
      <c r="U162" s="193">
        <f t="shared" ref="U162" si="217">IFERROR(T162/P162,0)</f>
        <v>0</v>
      </c>
      <c r="V162" s="195"/>
      <c r="W162" s="202">
        <f t="shared" ref="W162" si="218">IFERROR(V162*1000/P162,0)</f>
        <v>0</v>
      </c>
      <c r="X162" s="181"/>
      <c r="Y162" s="204"/>
      <c r="Z162" s="69"/>
    </row>
    <row r="163" spans="1:26" ht="14.25" customHeight="1">
      <c r="A163" s="69"/>
      <c r="B163" s="180"/>
      <c r="C163" s="181"/>
      <c r="D163" s="181"/>
      <c r="E163" s="181"/>
      <c r="F163" s="179"/>
      <c r="G163" s="181"/>
      <c r="H163" s="181"/>
      <c r="I163" s="189"/>
      <c r="J163" s="199"/>
      <c r="K163" s="112" t="s">
        <v>56</v>
      </c>
      <c r="L163" s="39"/>
      <c r="M163" s="51"/>
      <c r="N163" s="52"/>
      <c r="O163" s="206"/>
      <c r="P163" s="198"/>
      <c r="Q163" s="201"/>
      <c r="R163" s="201"/>
      <c r="S163" s="190"/>
      <c r="T163" s="192"/>
      <c r="U163" s="194"/>
      <c r="V163" s="196"/>
      <c r="W163" s="203"/>
      <c r="X163" s="204"/>
      <c r="Y163" s="204"/>
      <c r="Z163" s="69"/>
    </row>
    <row r="164" spans="1:26" ht="14.25" customHeight="1">
      <c r="A164" s="69"/>
      <c r="B164" s="180"/>
      <c r="C164" s="181"/>
      <c r="D164" s="181"/>
      <c r="E164" s="181"/>
      <c r="F164" s="178"/>
      <c r="G164" s="181"/>
      <c r="H164" s="181"/>
      <c r="I164" s="189"/>
      <c r="J164" s="199"/>
      <c r="K164" s="111" t="s">
        <v>57</v>
      </c>
      <c r="L164" s="38"/>
      <c r="M164" s="53"/>
      <c r="N164" s="54"/>
      <c r="O164" s="205"/>
      <c r="P164" s="197"/>
      <c r="Q164" s="200"/>
      <c r="R164" s="200"/>
      <c r="S164" s="189"/>
      <c r="T164" s="191">
        <f t="shared" ref="T164" si="219">Q164*S164</f>
        <v>0</v>
      </c>
      <c r="U164" s="193">
        <f t="shared" ref="U164" si="220">IFERROR(T164/P164,0)</f>
        <v>0</v>
      </c>
      <c r="V164" s="195"/>
      <c r="W164" s="202">
        <f t="shared" ref="W164" si="221">IFERROR(V164*1000/P164,0)</f>
        <v>0</v>
      </c>
      <c r="X164" s="181"/>
      <c r="Y164" s="204"/>
      <c r="Z164" s="69"/>
    </row>
    <row r="165" spans="1:26" ht="14.25" customHeight="1">
      <c r="A165" s="69"/>
      <c r="B165" s="180"/>
      <c r="C165" s="181"/>
      <c r="D165" s="181"/>
      <c r="E165" s="181"/>
      <c r="F165" s="179"/>
      <c r="G165" s="181"/>
      <c r="H165" s="181"/>
      <c r="I165" s="189"/>
      <c r="J165" s="199"/>
      <c r="K165" s="112" t="s">
        <v>56</v>
      </c>
      <c r="L165" s="39"/>
      <c r="M165" s="51"/>
      <c r="N165" s="52"/>
      <c r="O165" s="206"/>
      <c r="P165" s="198"/>
      <c r="Q165" s="201"/>
      <c r="R165" s="201"/>
      <c r="S165" s="190"/>
      <c r="T165" s="192"/>
      <c r="U165" s="194"/>
      <c r="V165" s="196"/>
      <c r="W165" s="203"/>
      <c r="X165" s="204"/>
      <c r="Y165" s="204"/>
      <c r="Z165" s="69"/>
    </row>
    <row r="166" spans="1:26" ht="14.25" customHeight="1">
      <c r="A166" s="69"/>
      <c r="B166" s="180"/>
      <c r="C166" s="181"/>
      <c r="D166" s="181"/>
      <c r="E166" s="181"/>
      <c r="F166" s="178"/>
      <c r="G166" s="181"/>
      <c r="H166" s="181"/>
      <c r="I166" s="189"/>
      <c r="J166" s="199"/>
      <c r="K166" s="111" t="s">
        <v>57</v>
      </c>
      <c r="L166" s="38"/>
      <c r="M166" s="53"/>
      <c r="N166" s="54"/>
      <c r="O166" s="205"/>
      <c r="P166" s="197"/>
      <c r="Q166" s="200"/>
      <c r="R166" s="200"/>
      <c r="S166" s="189"/>
      <c r="T166" s="191">
        <f t="shared" ref="T166" si="222">Q166*S166</f>
        <v>0</v>
      </c>
      <c r="U166" s="193">
        <f t="shared" ref="U166" si="223">IFERROR(T166/P166,0)</f>
        <v>0</v>
      </c>
      <c r="V166" s="195"/>
      <c r="W166" s="202">
        <f t="shared" ref="W166" si="224">IFERROR(V166*1000/P166,0)</f>
        <v>0</v>
      </c>
      <c r="X166" s="181"/>
      <c r="Y166" s="204"/>
      <c r="Z166" s="69"/>
    </row>
    <row r="167" spans="1:26" ht="14.25" customHeight="1">
      <c r="A167" s="69"/>
      <c r="B167" s="180"/>
      <c r="C167" s="181"/>
      <c r="D167" s="181"/>
      <c r="E167" s="181"/>
      <c r="F167" s="179"/>
      <c r="G167" s="181"/>
      <c r="H167" s="181"/>
      <c r="I167" s="189"/>
      <c r="J167" s="199"/>
      <c r="K167" s="112" t="s">
        <v>56</v>
      </c>
      <c r="L167" s="39"/>
      <c r="M167" s="51"/>
      <c r="N167" s="52"/>
      <c r="O167" s="206"/>
      <c r="P167" s="198"/>
      <c r="Q167" s="201"/>
      <c r="R167" s="201"/>
      <c r="S167" s="190"/>
      <c r="T167" s="192"/>
      <c r="U167" s="194"/>
      <c r="V167" s="196"/>
      <c r="W167" s="203"/>
      <c r="X167" s="204"/>
      <c r="Y167" s="204"/>
      <c r="Z167" s="69"/>
    </row>
    <row r="168" spans="1:26" ht="14.25" customHeight="1">
      <c r="A168" s="69"/>
      <c r="B168" s="180"/>
      <c r="C168" s="181"/>
      <c r="D168" s="181"/>
      <c r="E168" s="181"/>
      <c r="F168" s="178"/>
      <c r="G168" s="181"/>
      <c r="H168" s="181"/>
      <c r="I168" s="189"/>
      <c r="J168" s="199"/>
      <c r="K168" s="111" t="s">
        <v>57</v>
      </c>
      <c r="L168" s="38"/>
      <c r="M168" s="53"/>
      <c r="N168" s="54"/>
      <c r="O168" s="205"/>
      <c r="P168" s="197"/>
      <c r="Q168" s="200"/>
      <c r="R168" s="200"/>
      <c r="S168" s="189"/>
      <c r="T168" s="191">
        <f t="shared" ref="T168" si="225">Q168*S168</f>
        <v>0</v>
      </c>
      <c r="U168" s="193">
        <f t="shared" ref="U168" si="226">IFERROR(T168/P168,0)</f>
        <v>0</v>
      </c>
      <c r="V168" s="195"/>
      <c r="W168" s="202">
        <f t="shared" ref="W168" si="227">IFERROR(V168*1000/P168,0)</f>
        <v>0</v>
      </c>
      <c r="X168" s="181"/>
      <c r="Y168" s="204"/>
      <c r="Z168" s="69"/>
    </row>
    <row r="169" spans="1:26" ht="14.25" customHeight="1">
      <c r="A169" s="69"/>
      <c r="B169" s="180"/>
      <c r="C169" s="181"/>
      <c r="D169" s="181"/>
      <c r="E169" s="181"/>
      <c r="F169" s="179"/>
      <c r="G169" s="181"/>
      <c r="H169" s="181"/>
      <c r="I169" s="189"/>
      <c r="J169" s="199"/>
      <c r="K169" s="112" t="s">
        <v>56</v>
      </c>
      <c r="L169" s="39"/>
      <c r="M169" s="51"/>
      <c r="N169" s="52"/>
      <c r="O169" s="206"/>
      <c r="P169" s="198"/>
      <c r="Q169" s="201"/>
      <c r="R169" s="201"/>
      <c r="S169" s="190"/>
      <c r="T169" s="192"/>
      <c r="U169" s="194"/>
      <c r="V169" s="196"/>
      <c r="W169" s="203"/>
      <c r="X169" s="204"/>
      <c r="Y169" s="204"/>
      <c r="Z169" s="69"/>
    </row>
    <row r="170" spans="1:26" ht="14.25" customHeight="1">
      <c r="A170" s="69"/>
      <c r="B170" s="180"/>
      <c r="C170" s="181"/>
      <c r="D170" s="181"/>
      <c r="E170" s="181"/>
      <c r="F170" s="178"/>
      <c r="G170" s="181"/>
      <c r="H170" s="181"/>
      <c r="I170" s="189"/>
      <c r="J170" s="199"/>
      <c r="K170" s="111" t="s">
        <v>57</v>
      </c>
      <c r="L170" s="38"/>
      <c r="M170" s="53"/>
      <c r="N170" s="54"/>
      <c r="O170" s="205"/>
      <c r="P170" s="197"/>
      <c r="Q170" s="200"/>
      <c r="R170" s="200"/>
      <c r="S170" s="189"/>
      <c r="T170" s="191">
        <f t="shared" ref="T170" si="228">Q170*S170</f>
        <v>0</v>
      </c>
      <c r="U170" s="193">
        <f t="shared" ref="U170" si="229">IFERROR(T170/P170,0)</f>
        <v>0</v>
      </c>
      <c r="V170" s="195"/>
      <c r="W170" s="202">
        <f t="shared" ref="W170" si="230">IFERROR(V170*1000/P170,0)</f>
        <v>0</v>
      </c>
      <c r="X170" s="181"/>
      <c r="Y170" s="204"/>
      <c r="Z170" s="69"/>
    </row>
    <row r="171" spans="1:26" ht="14.25" customHeight="1">
      <c r="A171" s="69"/>
      <c r="B171" s="180"/>
      <c r="C171" s="181"/>
      <c r="D171" s="181"/>
      <c r="E171" s="181"/>
      <c r="F171" s="179"/>
      <c r="G171" s="181"/>
      <c r="H171" s="181"/>
      <c r="I171" s="189"/>
      <c r="J171" s="199"/>
      <c r="K171" s="112" t="s">
        <v>56</v>
      </c>
      <c r="L171" s="39"/>
      <c r="M171" s="51"/>
      <c r="N171" s="52"/>
      <c r="O171" s="206"/>
      <c r="P171" s="198"/>
      <c r="Q171" s="201"/>
      <c r="R171" s="201"/>
      <c r="S171" s="190"/>
      <c r="T171" s="192"/>
      <c r="U171" s="194"/>
      <c r="V171" s="196"/>
      <c r="W171" s="203"/>
      <c r="X171" s="204"/>
      <c r="Y171" s="204"/>
      <c r="Z171" s="69"/>
    </row>
    <row r="172" spans="1:26" ht="14.25" customHeight="1">
      <c r="A172" s="69"/>
      <c r="B172" s="180"/>
      <c r="C172" s="181"/>
      <c r="D172" s="181"/>
      <c r="E172" s="181"/>
      <c r="F172" s="178"/>
      <c r="G172" s="181"/>
      <c r="H172" s="181"/>
      <c r="I172" s="189"/>
      <c r="J172" s="199"/>
      <c r="K172" s="111" t="s">
        <v>57</v>
      </c>
      <c r="L172" s="38"/>
      <c r="M172" s="53"/>
      <c r="N172" s="54"/>
      <c r="O172" s="205"/>
      <c r="P172" s="197"/>
      <c r="Q172" s="200"/>
      <c r="R172" s="200"/>
      <c r="S172" s="189"/>
      <c r="T172" s="191">
        <f t="shared" ref="T172" si="231">Q172*S172</f>
        <v>0</v>
      </c>
      <c r="U172" s="193">
        <f t="shared" ref="U172" si="232">IFERROR(T172/P172,0)</f>
        <v>0</v>
      </c>
      <c r="V172" s="195"/>
      <c r="W172" s="202">
        <f t="shared" ref="W172" si="233">IFERROR(V172*1000/P172,0)</f>
        <v>0</v>
      </c>
      <c r="X172" s="181"/>
      <c r="Y172" s="204"/>
      <c r="Z172" s="69"/>
    </row>
    <row r="173" spans="1:26" ht="14.25" customHeight="1">
      <c r="A173" s="69"/>
      <c r="B173" s="180"/>
      <c r="C173" s="181"/>
      <c r="D173" s="181"/>
      <c r="E173" s="181"/>
      <c r="F173" s="179"/>
      <c r="G173" s="181"/>
      <c r="H173" s="181"/>
      <c r="I173" s="189"/>
      <c r="J173" s="199"/>
      <c r="K173" s="112" t="s">
        <v>56</v>
      </c>
      <c r="L173" s="39"/>
      <c r="M173" s="51"/>
      <c r="N173" s="52"/>
      <c r="O173" s="206"/>
      <c r="P173" s="198"/>
      <c r="Q173" s="201"/>
      <c r="R173" s="201"/>
      <c r="S173" s="190"/>
      <c r="T173" s="192"/>
      <c r="U173" s="194"/>
      <c r="V173" s="196"/>
      <c r="W173" s="203"/>
      <c r="X173" s="204"/>
      <c r="Y173" s="204"/>
      <c r="Z173" s="69"/>
    </row>
    <row r="174" spans="1:26" ht="14.25" customHeight="1">
      <c r="A174" s="69"/>
      <c r="B174" s="180"/>
      <c r="C174" s="181"/>
      <c r="D174" s="181"/>
      <c r="E174" s="181"/>
      <c r="F174" s="178"/>
      <c r="G174" s="181"/>
      <c r="H174" s="181"/>
      <c r="I174" s="189"/>
      <c r="J174" s="199"/>
      <c r="K174" s="111" t="s">
        <v>57</v>
      </c>
      <c r="L174" s="38"/>
      <c r="M174" s="53"/>
      <c r="N174" s="54"/>
      <c r="O174" s="205"/>
      <c r="P174" s="197"/>
      <c r="Q174" s="200"/>
      <c r="R174" s="200"/>
      <c r="S174" s="189"/>
      <c r="T174" s="191">
        <f t="shared" ref="T174" si="234">Q174*S174</f>
        <v>0</v>
      </c>
      <c r="U174" s="193">
        <f t="shared" ref="U174" si="235">IFERROR(T174/P174,0)</f>
        <v>0</v>
      </c>
      <c r="V174" s="195"/>
      <c r="W174" s="202">
        <f t="shared" ref="W174" si="236">IFERROR(V174*1000/P174,0)</f>
        <v>0</v>
      </c>
      <c r="X174" s="181"/>
      <c r="Y174" s="204"/>
      <c r="Z174" s="69"/>
    </row>
    <row r="175" spans="1:26" ht="14.25" customHeight="1">
      <c r="A175" s="69"/>
      <c r="B175" s="180"/>
      <c r="C175" s="181"/>
      <c r="D175" s="181"/>
      <c r="E175" s="181"/>
      <c r="F175" s="179"/>
      <c r="G175" s="181"/>
      <c r="H175" s="181"/>
      <c r="I175" s="189"/>
      <c r="J175" s="199"/>
      <c r="K175" s="112" t="s">
        <v>56</v>
      </c>
      <c r="L175" s="39"/>
      <c r="M175" s="51"/>
      <c r="N175" s="52"/>
      <c r="O175" s="206"/>
      <c r="P175" s="198"/>
      <c r="Q175" s="201"/>
      <c r="R175" s="201"/>
      <c r="S175" s="190"/>
      <c r="T175" s="192"/>
      <c r="U175" s="194"/>
      <c r="V175" s="196"/>
      <c r="W175" s="203"/>
      <c r="X175" s="204"/>
      <c r="Y175" s="204"/>
      <c r="Z175" s="69"/>
    </row>
    <row r="176" spans="1:26" ht="14.25" customHeight="1">
      <c r="A176" s="69"/>
      <c r="B176" s="180"/>
      <c r="C176" s="181"/>
      <c r="D176" s="181"/>
      <c r="E176" s="181"/>
      <c r="F176" s="178"/>
      <c r="G176" s="181"/>
      <c r="H176" s="181"/>
      <c r="I176" s="189"/>
      <c r="J176" s="199"/>
      <c r="K176" s="111" t="s">
        <v>57</v>
      </c>
      <c r="L176" s="38"/>
      <c r="M176" s="53"/>
      <c r="N176" s="54"/>
      <c r="O176" s="205"/>
      <c r="P176" s="197"/>
      <c r="Q176" s="200"/>
      <c r="R176" s="200"/>
      <c r="S176" s="189"/>
      <c r="T176" s="191">
        <f t="shared" ref="T176" si="237">Q176*S176</f>
        <v>0</v>
      </c>
      <c r="U176" s="193">
        <f t="shared" ref="U176" si="238">IFERROR(T176/P176,0)</f>
        <v>0</v>
      </c>
      <c r="V176" s="195"/>
      <c r="W176" s="202">
        <f t="shared" ref="W176" si="239">IFERROR(V176*1000/P176,0)</f>
        <v>0</v>
      </c>
      <c r="X176" s="181"/>
      <c r="Y176" s="204"/>
      <c r="Z176" s="69"/>
    </row>
    <row r="177" spans="1:26" ht="14.25" customHeight="1">
      <c r="A177" s="69"/>
      <c r="B177" s="180"/>
      <c r="C177" s="181"/>
      <c r="D177" s="181"/>
      <c r="E177" s="181"/>
      <c r="F177" s="179"/>
      <c r="G177" s="181"/>
      <c r="H177" s="181"/>
      <c r="I177" s="189"/>
      <c r="J177" s="199"/>
      <c r="K177" s="112" t="s">
        <v>56</v>
      </c>
      <c r="L177" s="39"/>
      <c r="M177" s="51"/>
      <c r="N177" s="52"/>
      <c r="O177" s="206"/>
      <c r="P177" s="198"/>
      <c r="Q177" s="201"/>
      <c r="R177" s="201"/>
      <c r="S177" s="190"/>
      <c r="T177" s="192"/>
      <c r="U177" s="194"/>
      <c r="V177" s="196"/>
      <c r="W177" s="203"/>
      <c r="X177" s="204"/>
      <c r="Y177" s="204"/>
      <c r="Z177" s="69"/>
    </row>
    <row r="178" spans="1:26" ht="14.25" customHeight="1">
      <c r="A178" s="69"/>
      <c r="B178" s="180"/>
      <c r="C178" s="181"/>
      <c r="D178" s="181"/>
      <c r="E178" s="181"/>
      <c r="F178" s="178"/>
      <c r="G178" s="181"/>
      <c r="H178" s="181"/>
      <c r="I178" s="189"/>
      <c r="J178" s="199"/>
      <c r="K178" s="111" t="s">
        <v>57</v>
      </c>
      <c r="L178" s="38"/>
      <c r="M178" s="53"/>
      <c r="N178" s="54"/>
      <c r="O178" s="205"/>
      <c r="P178" s="197"/>
      <c r="Q178" s="200"/>
      <c r="R178" s="200"/>
      <c r="S178" s="189"/>
      <c r="T178" s="191">
        <f t="shared" ref="T178" si="240">Q178*S178</f>
        <v>0</v>
      </c>
      <c r="U178" s="193">
        <f t="shared" ref="U178" si="241">IFERROR(T178/P178,0)</f>
        <v>0</v>
      </c>
      <c r="V178" s="195"/>
      <c r="W178" s="202">
        <f t="shared" ref="W178" si="242">IFERROR(V178*1000/P178,0)</f>
        <v>0</v>
      </c>
      <c r="X178" s="181"/>
      <c r="Y178" s="204"/>
      <c r="Z178" s="69"/>
    </row>
    <row r="179" spans="1:26" ht="14.25" customHeight="1">
      <c r="A179" s="69"/>
      <c r="B179" s="180"/>
      <c r="C179" s="181"/>
      <c r="D179" s="181"/>
      <c r="E179" s="181"/>
      <c r="F179" s="179"/>
      <c r="G179" s="181"/>
      <c r="H179" s="181"/>
      <c r="I179" s="189"/>
      <c r="J179" s="199"/>
      <c r="K179" s="112" t="s">
        <v>56</v>
      </c>
      <c r="L179" s="39"/>
      <c r="M179" s="51"/>
      <c r="N179" s="52"/>
      <c r="O179" s="206"/>
      <c r="P179" s="198"/>
      <c r="Q179" s="201"/>
      <c r="R179" s="201"/>
      <c r="S179" s="190"/>
      <c r="T179" s="192"/>
      <c r="U179" s="194"/>
      <c r="V179" s="196"/>
      <c r="W179" s="203"/>
      <c r="X179" s="204"/>
      <c r="Y179" s="204"/>
      <c r="Z179" s="69"/>
    </row>
    <row r="180" spans="1:26" ht="14.25" customHeight="1">
      <c r="A180" s="69"/>
      <c r="B180" s="180"/>
      <c r="C180" s="181"/>
      <c r="D180" s="181"/>
      <c r="E180" s="181"/>
      <c r="F180" s="178"/>
      <c r="G180" s="181"/>
      <c r="H180" s="181"/>
      <c r="I180" s="189"/>
      <c r="J180" s="199"/>
      <c r="K180" s="111" t="s">
        <v>57</v>
      </c>
      <c r="L180" s="38"/>
      <c r="M180" s="53"/>
      <c r="N180" s="54"/>
      <c r="O180" s="205"/>
      <c r="P180" s="197"/>
      <c r="Q180" s="200"/>
      <c r="R180" s="200"/>
      <c r="S180" s="189"/>
      <c r="T180" s="191">
        <f t="shared" ref="T180" si="243">Q180*S180</f>
        <v>0</v>
      </c>
      <c r="U180" s="193">
        <f t="shared" ref="U180" si="244">IFERROR(T180/P180,0)</f>
        <v>0</v>
      </c>
      <c r="V180" s="195"/>
      <c r="W180" s="202">
        <f t="shared" ref="W180" si="245">IFERROR(V180*1000/P180,0)</f>
        <v>0</v>
      </c>
      <c r="X180" s="181"/>
      <c r="Y180" s="204"/>
      <c r="Z180" s="69"/>
    </row>
    <row r="181" spans="1:26" ht="14.25" customHeight="1">
      <c r="A181" s="69"/>
      <c r="B181" s="180"/>
      <c r="C181" s="181"/>
      <c r="D181" s="181"/>
      <c r="E181" s="181"/>
      <c r="F181" s="179"/>
      <c r="G181" s="181"/>
      <c r="H181" s="181"/>
      <c r="I181" s="189"/>
      <c r="J181" s="199"/>
      <c r="K181" s="112" t="s">
        <v>56</v>
      </c>
      <c r="L181" s="39"/>
      <c r="M181" s="51"/>
      <c r="N181" s="52"/>
      <c r="O181" s="206"/>
      <c r="P181" s="198"/>
      <c r="Q181" s="201"/>
      <c r="R181" s="201"/>
      <c r="S181" s="190"/>
      <c r="T181" s="192"/>
      <c r="U181" s="194"/>
      <c r="V181" s="196"/>
      <c r="W181" s="203"/>
      <c r="X181" s="204"/>
      <c r="Y181" s="204"/>
      <c r="Z181" s="69"/>
    </row>
    <row r="182" spans="1:26" ht="14.25" customHeight="1">
      <c r="A182" s="69"/>
      <c r="B182" s="180"/>
      <c r="C182" s="181"/>
      <c r="D182" s="181"/>
      <c r="E182" s="181"/>
      <c r="F182" s="178"/>
      <c r="G182" s="181"/>
      <c r="H182" s="181"/>
      <c r="I182" s="189"/>
      <c r="J182" s="199"/>
      <c r="K182" s="111" t="s">
        <v>57</v>
      </c>
      <c r="L182" s="38"/>
      <c r="M182" s="53"/>
      <c r="N182" s="54"/>
      <c r="O182" s="205"/>
      <c r="P182" s="197"/>
      <c r="Q182" s="200"/>
      <c r="R182" s="200"/>
      <c r="S182" s="189"/>
      <c r="T182" s="191">
        <f t="shared" ref="T182" si="246">Q182*S182</f>
        <v>0</v>
      </c>
      <c r="U182" s="193">
        <f t="shared" ref="U182" si="247">IFERROR(T182/P182,0)</f>
        <v>0</v>
      </c>
      <c r="V182" s="195"/>
      <c r="W182" s="202">
        <f t="shared" ref="W182" si="248">IFERROR(V182*1000/P182,0)</f>
        <v>0</v>
      </c>
      <c r="X182" s="181"/>
      <c r="Y182" s="204"/>
      <c r="Z182" s="69"/>
    </row>
    <row r="183" spans="1:26" ht="14.25" customHeight="1">
      <c r="A183" s="69"/>
      <c r="B183" s="180"/>
      <c r="C183" s="181"/>
      <c r="D183" s="181"/>
      <c r="E183" s="181"/>
      <c r="F183" s="179"/>
      <c r="G183" s="181"/>
      <c r="H183" s="181"/>
      <c r="I183" s="189"/>
      <c r="J183" s="199"/>
      <c r="K183" s="112" t="s">
        <v>56</v>
      </c>
      <c r="L183" s="39"/>
      <c r="M183" s="51"/>
      <c r="N183" s="52"/>
      <c r="O183" s="206"/>
      <c r="P183" s="198"/>
      <c r="Q183" s="201"/>
      <c r="R183" s="201"/>
      <c r="S183" s="190"/>
      <c r="T183" s="192"/>
      <c r="U183" s="194"/>
      <c r="V183" s="196"/>
      <c r="W183" s="203"/>
      <c r="X183" s="204"/>
      <c r="Y183" s="204"/>
      <c r="Z183" s="69"/>
    </row>
    <row r="184" spans="1:26" ht="13.5" customHeight="1">
      <c r="A184" s="69"/>
      <c r="B184" s="180"/>
      <c r="C184" s="181"/>
      <c r="D184" s="181"/>
      <c r="E184" s="181"/>
      <c r="F184" s="178"/>
      <c r="G184" s="181"/>
      <c r="H184" s="181"/>
      <c r="I184" s="189"/>
      <c r="J184" s="199"/>
      <c r="K184" s="111" t="s">
        <v>57</v>
      </c>
      <c r="L184" s="38"/>
      <c r="M184" s="53"/>
      <c r="N184" s="54"/>
      <c r="O184" s="205"/>
      <c r="P184" s="197"/>
      <c r="Q184" s="200"/>
      <c r="R184" s="200"/>
      <c r="S184" s="189"/>
      <c r="T184" s="191">
        <f t="shared" ref="T184" si="249">Q184*S184</f>
        <v>0</v>
      </c>
      <c r="U184" s="193">
        <f t="shared" ref="U184" si="250">IFERROR(T184/P184,0)</f>
        <v>0</v>
      </c>
      <c r="V184" s="195"/>
      <c r="W184" s="202">
        <f t="shared" ref="W184" si="251">IFERROR(V184*1000/P184,0)</f>
        <v>0</v>
      </c>
      <c r="X184" s="181"/>
      <c r="Y184" s="204"/>
      <c r="Z184" s="69"/>
    </row>
    <row r="185" spans="1:26" ht="13.5" customHeight="1">
      <c r="A185" s="69"/>
      <c r="B185" s="180"/>
      <c r="C185" s="181"/>
      <c r="D185" s="181"/>
      <c r="E185" s="181"/>
      <c r="F185" s="179"/>
      <c r="G185" s="181"/>
      <c r="H185" s="181"/>
      <c r="I185" s="189"/>
      <c r="J185" s="199"/>
      <c r="K185" s="112" t="s">
        <v>56</v>
      </c>
      <c r="L185" s="39"/>
      <c r="M185" s="51"/>
      <c r="N185" s="52"/>
      <c r="O185" s="206"/>
      <c r="P185" s="198"/>
      <c r="Q185" s="201"/>
      <c r="R185" s="201"/>
      <c r="S185" s="190"/>
      <c r="T185" s="192"/>
      <c r="U185" s="194"/>
      <c r="V185" s="196"/>
      <c r="W185" s="203"/>
      <c r="X185" s="204"/>
      <c r="Y185" s="204"/>
      <c r="Z185" s="69"/>
    </row>
    <row r="186" spans="1:26" ht="14.25" customHeight="1">
      <c r="A186" s="69"/>
      <c r="B186" s="180"/>
      <c r="C186" s="181"/>
      <c r="D186" s="181"/>
      <c r="E186" s="181"/>
      <c r="F186" s="178"/>
      <c r="G186" s="181"/>
      <c r="H186" s="181"/>
      <c r="I186" s="189"/>
      <c r="J186" s="199"/>
      <c r="K186" s="111" t="s">
        <v>57</v>
      </c>
      <c r="L186" s="38"/>
      <c r="M186" s="53"/>
      <c r="N186" s="54"/>
      <c r="O186" s="205"/>
      <c r="P186" s="197"/>
      <c r="Q186" s="200"/>
      <c r="R186" s="200"/>
      <c r="S186" s="189"/>
      <c r="T186" s="191">
        <f t="shared" ref="T186" si="252">Q186*S186</f>
        <v>0</v>
      </c>
      <c r="U186" s="193">
        <f t="shared" ref="U186" si="253">IFERROR(T186/P186,0)</f>
        <v>0</v>
      </c>
      <c r="V186" s="195"/>
      <c r="W186" s="202">
        <f t="shared" ref="W186" si="254">IFERROR(V186*1000/P186,0)</f>
        <v>0</v>
      </c>
      <c r="X186" s="181"/>
      <c r="Y186" s="204"/>
      <c r="Z186" s="69"/>
    </row>
    <row r="187" spans="1:26" ht="14.25" customHeight="1">
      <c r="A187" s="69"/>
      <c r="B187" s="180"/>
      <c r="C187" s="181"/>
      <c r="D187" s="181"/>
      <c r="E187" s="181"/>
      <c r="F187" s="179"/>
      <c r="G187" s="181"/>
      <c r="H187" s="181"/>
      <c r="I187" s="189"/>
      <c r="J187" s="199"/>
      <c r="K187" s="112" t="s">
        <v>56</v>
      </c>
      <c r="L187" s="39"/>
      <c r="M187" s="51"/>
      <c r="N187" s="52"/>
      <c r="O187" s="206"/>
      <c r="P187" s="198"/>
      <c r="Q187" s="201"/>
      <c r="R187" s="201"/>
      <c r="S187" s="190"/>
      <c r="T187" s="192"/>
      <c r="U187" s="194"/>
      <c r="V187" s="196"/>
      <c r="W187" s="203"/>
      <c r="X187" s="204"/>
      <c r="Y187" s="204"/>
      <c r="Z187" s="69"/>
    </row>
    <row r="188" spans="1:26" ht="14.25" customHeight="1">
      <c r="A188" s="69"/>
      <c r="B188" s="180"/>
      <c r="C188" s="181"/>
      <c r="D188" s="181"/>
      <c r="E188" s="181"/>
      <c r="F188" s="178"/>
      <c r="G188" s="181"/>
      <c r="H188" s="181"/>
      <c r="I188" s="189"/>
      <c r="J188" s="199"/>
      <c r="K188" s="111" t="s">
        <v>57</v>
      </c>
      <c r="L188" s="38"/>
      <c r="M188" s="53"/>
      <c r="N188" s="54"/>
      <c r="O188" s="205"/>
      <c r="P188" s="197"/>
      <c r="Q188" s="200"/>
      <c r="R188" s="200"/>
      <c r="S188" s="189"/>
      <c r="T188" s="191">
        <f t="shared" ref="T188" si="255">Q188*S188</f>
        <v>0</v>
      </c>
      <c r="U188" s="193">
        <f t="shared" ref="U188" si="256">IFERROR(T188/P188,0)</f>
        <v>0</v>
      </c>
      <c r="V188" s="195"/>
      <c r="W188" s="202">
        <f t="shared" ref="W188" si="257">IFERROR(V188*1000/P188,0)</f>
        <v>0</v>
      </c>
      <c r="X188" s="181"/>
      <c r="Y188" s="204"/>
      <c r="Z188" s="69"/>
    </row>
    <row r="189" spans="1:26" ht="14.25" customHeight="1">
      <c r="A189" s="69"/>
      <c r="B189" s="180"/>
      <c r="C189" s="181"/>
      <c r="D189" s="181"/>
      <c r="E189" s="181"/>
      <c r="F189" s="179"/>
      <c r="G189" s="181"/>
      <c r="H189" s="181"/>
      <c r="I189" s="189"/>
      <c r="J189" s="199"/>
      <c r="K189" s="112" t="s">
        <v>56</v>
      </c>
      <c r="L189" s="39"/>
      <c r="M189" s="51"/>
      <c r="N189" s="52"/>
      <c r="O189" s="206"/>
      <c r="P189" s="198"/>
      <c r="Q189" s="201"/>
      <c r="R189" s="201"/>
      <c r="S189" s="190"/>
      <c r="T189" s="192"/>
      <c r="U189" s="194"/>
      <c r="V189" s="196"/>
      <c r="W189" s="203"/>
      <c r="X189" s="204"/>
      <c r="Y189" s="204"/>
      <c r="Z189" s="69"/>
    </row>
    <row r="190" spans="1:26" ht="14.25" customHeight="1">
      <c r="A190" s="69"/>
      <c r="B190" s="180"/>
      <c r="C190" s="181"/>
      <c r="D190" s="181"/>
      <c r="E190" s="181"/>
      <c r="F190" s="178"/>
      <c r="G190" s="181"/>
      <c r="H190" s="181"/>
      <c r="I190" s="189"/>
      <c r="J190" s="199"/>
      <c r="K190" s="111" t="s">
        <v>57</v>
      </c>
      <c r="L190" s="38"/>
      <c r="M190" s="53"/>
      <c r="N190" s="54"/>
      <c r="O190" s="205"/>
      <c r="P190" s="197"/>
      <c r="Q190" s="200"/>
      <c r="R190" s="200"/>
      <c r="S190" s="189"/>
      <c r="T190" s="191">
        <f t="shared" ref="T190" si="258">Q190*S190</f>
        <v>0</v>
      </c>
      <c r="U190" s="193">
        <f t="shared" ref="U190" si="259">IFERROR(T190/P190,0)</f>
        <v>0</v>
      </c>
      <c r="V190" s="195"/>
      <c r="W190" s="202">
        <f t="shared" ref="W190" si="260">IFERROR(V190*1000/P190,0)</f>
        <v>0</v>
      </c>
      <c r="X190" s="181"/>
      <c r="Y190" s="204"/>
      <c r="Z190" s="69"/>
    </row>
    <row r="191" spans="1:26" ht="14.25" customHeight="1">
      <c r="A191" s="69"/>
      <c r="B191" s="180"/>
      <c r="C191" s="181"/>
      <c r="D191" s="181"/>
      <c r="E191" s="181"/>
      <c r="F191" s="179"/>
      <c r="G191" s="181"/>
      <c r="H191" s="181"/>
      <c r="I191" s="189"/>
      <c r="J191" s="199"/>
      <c r="K191" s="112" t="s">
        <v>56</v>
      </c>
      <c r="L191" s="39"/>
      <c r="M191" s="51"/>
      <c r="N191" s="52"/>
      <c r="O191" s="206"/>
      <c r="P191" s="198"/>
      <c r="Q191" s="201"/>
      <c r="R191" s="201"/>
      <c r="S191" s="190"/>
      <c r="T191" s="192"/>
      <c r="U191" s="194"/>
      <c r="V191" s="196"/>
      <c r="W191" s="203"/>
      <c r="X191" s="204"/>
      <c r="Y191" s="204"/>
      <c r="Z191" s="69"/>
    </row>
    <row r="192" spans="1:26" ht="14.25" customHeight="1">
      <c r="A192" s="69"/>
      <c r="B192" s="180"/>
      <c r="C192" s="181"/>
      <c r="D192" s="181"/>
      <c r="E192" s="181"/>
      <c r="F192" s="178"/>
      <c r="G192" s="181"/>
      <c r="H192" s="181"/>
      <c r="I192" s="189"/>
      <c r="J192" s="199"/>
      <c r="K192" s="111" t="s">
        <v>57</v>
      </c>
      <c r="L192" s="38"/>
      <c r="M192" s="53"/>
      <c r="N192" s="54"/>
      <c r="O192" s="205"/>
      <c r="P192" s="197"/>
      <c r="Q192" s="200"/>
      <c r="R192" s="200"/>
      <c r="S192" s="189"/>
      <c r="T192" s="191">
        <f t="shared" ref="T192" si="261">Q192*S192</f>
        <v>0</v>
      </c>
      <c r="U192" s="193">
        <f t="shared" ref="U192" si="262">IFERROR(T192/P192,0)</f>
        <v>0</v>
      </c>
      <c r="V192" s="195"/>
      <c r="W192" s="202">
        <f t="shared" ref="W192" si="263">IFERROR(V192*1000/P192,0)</f>
        <v>0</v>
      </c>
      <c r="X192" s="181"/>
      <c r="Y192" s="204"/>
      <c r="Z192" s="69"/>
    </row>
    <row r="193" spans="1:26" ht="14.25" customHeight="1">
      <c r="A193" s="69"/>
      <c r="B193" s="180"/>
      <c r="C193" s="181"/>
      <c r="D193" s="181"/>
      <c r="E193" s="181"/>
      <c r="F193" s="179"/>
      <c r="G193" s="181"/>
      <c r="H193" s="181"/>
      <c r="I193" s="189"/>
      <c r="J193" s="199"/>
      <c r="K193" s="112" t="s">
        <v>56</v>
      </c>
      <c r="L193" s="39"/>
      <c r="M193" s="51"/>
      <c r="N193" s="52"/>
      <c r="O193" s="206"/>
      <c r="P193" s="198"/>
      <c r="Q193" s="201"/>
      <c r="R193" s="201"/>
      <c r="S193" s="190"/>
      <c r="T193" s="192"/>
      <c r="U193" s="194"/>
      <c r="V193" s="196"/>
      <c r="W193" s="203"/>
      <c r="X193" s="204"/>
      <c r="Y193" s="204"/>
      <c r="Z193" s="69"/>
    </row>
    <row r="194" spans="1:26" ht="14.25" customHeight="1">
      <c r="A194" s="69"/>
      <c r="B194" s="180"/>
      <c r="C194" s="181"/>
      <c r="D194" s="181"/>
      <c r="E194" s="181"/>
      <c r="F194" s="178"/>
      <c r="G194" s="181"/>
      <c r="H194" s="181"/>
      <c r="I194" s="189"/>
      <c r="J194" s="199"/>
      <c r="K194" s="111" t="s">
        <v>57</v>
      </c>
      <c r="L194" s="38"/>
      <c r="M194" s="53"/>
      <c r="N194" s="54"/>
      <c r="O194" s="205"/>
      <c r="P194" s="197"/>
      <c r="Q194" s="200"/>
      <c r="R194" s="200"/>
      <c r="S194" s="189"/>
      <c r="T194" s="191">
        <f t="shared" ref="T194" si="264">Q194*S194</f>
        <v>0</v>
      </c>
      <c r="U194" s="193">
        <f t="shared" ref="U194" si="265">IFERROR(T194/P194,0)</f>
        <v>0</v>
      </c>
      <c r="V194" s="195"/>
      <c r="W194" s="202">
        <f t="shared" ref="W194" si="266">IFERROR(V194*1000/P194,0)</f>
        <v>0</v>
      </c>
      <c r="X194" s="181"/>
      <c r="Y194" s="204"/>
      <c r="Z194" s="69"/>
    </row>
    <row r="195" spans="1:26" ht="14.25" customHeight="1">
      <c r="A195" s="69"/>
      <c r="B195" s="180"/>
      <c r="C195" s="181"/>
      <c r="D195" s="181"/>
      <c r="E195" s="181"/>
      <c r="F195" s="179"/>
      <c r="G195" s="181"/>
      <c r="H195" s="181"/>
      <c r="I195" s="189"/>
      <c r="J195" s="199"/>
      <c r="K195" s="112" t="s">
        <v>56</v>
      </c>
      <c r="L195" s="39"/>
      <c r="M195" s="51"/>
      <c r="N195" s="52"/>
      <c r="O195" s="206"/>
      <c r="P195" s="198"/>
      <c r="Q195" s="201"/>
      <c r="R195" s="201"/>
      <c r="S195" s="190"/>
      <c r="T195" s="192"/>
      <c r="U195" s="194"/>
      <c r="V195" s="196"/>
      <c r="W195" s="203"/>
      <c r="X195" s="204"/>
      <c r="Y195" s="204"/>
      <c r="Z195" s="69"/>
    </row>
    <row r="196" spans="1:26" ht="14.25" customHeight="1">
      <c r="A196" s="69"/>
      <c r="B196" s="180"/>
      <c r="C196" s="181"/>
      <c r="D196" s="181"/>
      <c r="E196" s="181"/>
      <c r="F196" s="178"/>
      <c r="G196" s="181"/>
      <c r="H196" s="181"/>
      <c r="I196" s="189"/>
      <c r="J196" s="199"/>
      <c r="K196" s="111" t="s">
        <v>57</v>
      </c>
      <c r="L196" s="38"/>
      <c r="M196" s="53"/>
      <c r="N196" s="54"/>
      <c r="O196" s="205"/>
      <c r="P196" s="197"/>
      <c r="Q196" s="200"/>
      <c r="R196" s="200"/>
      <c r="S196" s="189"/>
      <c r="T196" s="191">
        <f t="shared" ref="T196" si="267">Q196*S196</f>
        <v>0</v>
      </c>
      <c r="U196" s="193">
        <f t="shared" ref="U196" si="268">IFERROR(T196/P196,0)</f>
        <v>0</v>
      </c>
      <c r="V196" s="195"/>
      <c r="W196" s="202">
        <f t="shared" ref="W196" si="269">IFERROR(V196*1000/P196,0)</f>
        <v>0</v>
      </c>
      <c r="X196" s="181"/>
      <c r="Y196" s="204"/>
      <c r="Z196" s="69"/>
    </row>
    <row r="197" spans="1:26" ht="14.25" customHeight="1">
      <c r="A197" s="69"/>
      <c r="B197" s="180"/>
      <c r="C197" s="181"/>
      <c r="D197" s="181"/>
      <c r="E197" s="181"/>
      <c r="F197" s="179"/>
      <c r="G197" s="181"/>
      <c r="H197" s="181"/>
      <c r="I197" s="189"/>
      <c r="J197" s="199"/>
      <c r="K197" s="112" t="s">
        <v>56</v>
      </c>
      <c r="L197" s="39"/>
      <c r="M197" s="51"/>
      <c r="N197" s="52"/>
      <c r="O197" s="206"/>
      <c r="P197" s="198"/>
      <c r="Q197" s="201"/>
      <c r="R197" s="201"/>
      <c r="S197" s="190"/>
      <c r="T197" s="192"/>
      <c r="U197" s="194"/>
      <c r="V197" s="196"/>
      <c r="W197" s="203"/>
      <c r="X197" s="204"/>
      <c r="Y197" s="204"/>
      <c r="Z197" s="69"/>
    </row>
    <row r="198" spans="1:26" ht="14.25" customHeight="1">
      <c r="A198" s="69"/>
      <c r="B198" s="180"/>
      <c r="C198" s="181"/>
      <c r="D198" s="181"/>
      <c r="E198" s="181"/>
      <c r="F198" s="178"/>
      <c r="G198" s="181"/>
      <c r="H198" s="181"/>
      <c r="I198" s="189"/>
      <c r="J198" s="199"/>
      <c r="K198" s="111" t="s">
        <v>57</v>
      </c>
      <c r="L198" s="38"/>
      <c r="M198" s="53"/>
      <c r="N198" s="54"/>
      <c r="O198" s="205"/>
      <c r="P198" s="197"/>
      <c r="Q198" s="200"/>
      <c r="R198" s="200"/>
      <c r="S198" s="189"/>
      <c r="T198" s="191">
        <f t="shared" ref="T198" si="270">Q198*S198</f>
        <v>0</v>
      </c>
      <c r="U198" s="193">
        <f t="shared" ref="U198" si="271">IFERROR(T198/P198,0)</f>
        <v>0</v>
      </c>
      <c r="V198" s="195"/>
      <c r="W198" s="202">
        <f t="shared" ref="W198" si="272">IFERROR(V198*1000/P198,0)</f>
        <v>0</v>
      </c>
      <c r="X198" s="181"/>
      <c r="Y198" s="204"/>
      <c r="Z198" s="69"/>
    </row>
    <row r="199" spans="1:26" ht="14.25" customHeight="1">
      <c r="A199" s="69"/>
      <c r="B199" s="180"/>
      <c r="C199" s="181"/>
      <c r="D199" s="181"/>
      <c r="E199" s="181"/>
      <c r="F199" s="179"/>
      <c r="G199" s="181"/>
      <c r="H199" s="181"/>
      <c r="I199" s="189"/>
      <c r="J199" s="199"/>
      <c r="K199" s="112" t="s">
        <v>56</v>
      </c>
      <c r="L199" s="39"/>
      <c r="M199" s="51"/>
      <c r="N199" s="52"/>
      <c r="O199" s="206"/>
      <c r="P199" s="198"/>
      <c r="Q199" s="201"/>
      <c r="R199" s="201"/>
      <c r="S199" s="190"/>
      <c r="T199" s="192"/>
      <c r="U199" s="194"/>
      <c r="V199" s="196"/>
      <c r="W199" s="203"/>
      <c r="X199" s="204"/>
      <c r="Y199" s="204"/>
      <c r="Z199" s="69"/>
    </row>
    <row r="200" spans="1:26" ht="14.25" customHeight="1">
      <c r="A200" s="69"/>
      <c r="B200" s="180"/>
      <c r="C200" s="181"/>
      <c r="D200" s="181"/>
      <c r="E200" s="181"/>
      <c r="F200" s="178"/>
      <c r="G200" s="181"/>
      <c r="H200" s="181"/>
      <c r="I200" s="189"/>
      <c r="J200" s="199"/>
      <c r="K200" s="111" t="s">
        <v>57</v>
      </c>
      <c r="L200" s="38"/>
      <c r="M200" s="53"/>
      <c r="N200" s="54"/>
      <c r="O200" s="205"/>
      <c r="P200" s="197"/>
      <c r="Q200" s="200"/>
      <c r="R200" s="200"/>
      <c r="S200" s="189"/>
      <c r="T200" s="191">
        <f t="shared" ref="T200" si="273">Q200*S200</f>
        <v>0</v>
      </c>
      <c r="U200" s="193">
        <f t="shared" ref="U200" si="274">IFERROR(T200/P200,0)</f>
        <v>0</v>
      </c>
      <c r="V200" s="195"/>
      <c r="W200" s="202">
        <f t="shared" ref="W200" si="275">IFERROR(V200*1000/P200,0)</f>
        <v>0</v>
      </c>
      <c r="X200" s="181"/>
      <c r="Y200" s="204"/>
      <c r="Z200" s="69"/>
    </row>
    <row r="201" spans="1:26" ht="14.25" customHeight="1">
      <c r="A201" s="69"/>
      <c r="B201" s="180"/>
      <c r="C201" s="181"/>
      <c r="D201" s="181"/>
      <c r="E201" s="181"/>
      <c r="F201" s="179"/>
      <c r="G201" s="181"/>
      <c r="H201" s="181"/>
      <c r="I201" s="189"/>
      <c r="J201" s="199"/>
      <c r="K201" s="112" t="s">
        <v>56</v>
      </c>
      <c r="L201" s="39"/>
      <c r="M201" s="51"/>
      <c r="N201" s="52"/>
      <c r="O201" s="206"/>
      <c r="P201" s="198"/>
      <c r="Q201" s="201"/>
      <c r="R201" s="201"/>
      <c r="S201" s="190"/>
      <c r="T201" s="192"/>
      <c r="U201" s="194"/>
      <c r="V201" s="196"/>
      <c r="W201" s="203"/>
      <c r="X201" s="204"/>
      <c r="Y201" s="204"/>
      <c r="Z201" s="69"/>
    </row>
    <row r="202" spans="1:26" ht="14.25" customHeight="1">
      <c r="A202" s="69"/>
      <c r="B202" s="180"/>
      <c r="C202" s="181"/>
      <c r="D202" s="181"/>
      <c r="E202" s="181"/>
      <c r="F202" s="178"/>
      <c r="G202" s="181"/>
      <c r="H202" s="181"/>
      <c r="I202" s="189"/>
      <c r="J202" s="199"/>
      <c r="K202" s="111" t="s">
        <v>57</v>
      </c>
      <c r="L202" s="38"/>
      <c r="M202" s="53"/>
      <c r="N202" s="54"/>
      <c r="O202" s="205"/>
      <c r="P202" s="197"/>
      <c r="Q202" s="200"/>
      <c r="R202" s="200"/>
      <c r="S202" s="189"/>
      <c r="T202" s="191">
        <f t="shared" ref="T202" si="276">Q202*S202</f>
        <v>0</v>
      </c>
      <c r="U202" s="193">
        <f t="shared" ref="U202" si="277">IFERROR(T202/P202,0)</f>
        <v>0</v>
      </c>
      <c r="V202" s="195"/>
      <c r="W202" s="202">
        <f t="shared" ref="W202" si="278">IFERROR(V202*1000/P202,0)</f>
        <v>0</v>
      </c>
      <c r="X202" s="181"/>
      <c r="Y202" s="204"/>
      <c r="Z202" s="69"/>
    </row>
    <row r="203" spans="1:26" ht="14.25" customHeight="1">
      <c r="A203" s="69"/>
      <c r="B203" s="180"/>
      <c r="C203" s="181"/>
      <c r="D203" s="181"/>
      <c r="E203" s="181"/>
      <c r="F203" s="179"/>
      <c r="G203" s="181"/>
      <c r="H203" s="181"/>
      <c r="I203" s="189"/>
      <c r="J203" s="199"/>
      <c r="K203" s="112" t="s">
        <v>56</v>
      </c>
      <c r="L203" s="39"/>
      <c r="M203" s="51"/>
      <c r="N203" s="52"/>
      <c r="O203" s="206"/>
      <c r="P203" s="198"/>
      <c r="Q203" s="201"/>
      <c r="R203" s="201"/>
      <c r="S203" s="190"/>
      <c r="T203" s="192"/>
      <c r="U203" s="194"/>
      <c r="V203" s="196"/>
      <c r="W203" s="203"/>
      <c r="X203" s="204"/>
      <c r="Y203" s="204"/>
      <c r="Z203" s="69"/>
    </row>
    <row r="204" spans="1:26" ht="14.25" customHeight="1">
      <c r="A204" s="69"/>
      <c r="B204" s="180"/>
      <c r="C204" s="181"/>
      <c r="D204" s="181"/>
      <c r="E204" s="181"/>
      <c r="F204" s="178"/>
      <c r="G204" s="181"/>
      <c r="H204" s="181"/>
      <c r="I204" s="189"/>
      <c r="J204" s="199"/>
      <c r="K204" s="111" t="s">
        <v>57</v>
      </c>
      <c r="L204" s="38"/>
      <c r="M204" s="53"/>
      <c r="N204" s="54"/>
      <c r="O204" s="205"/>
      <c r="P204" s="197"/>
      <c r="Q204" s="200"/>
      <c r="R204" s="200"/>
      <c r="S204" s="189"/>
      <c r="T204" s="191">
        <f t="shared" ref="T204" si="279">Q204*S204</f>
        <v>0</v>
      </c>
      <c r="U204" s="193">
        <f t="shared" ref="U204" si="280">IFERROR(T204/P204,0)</f>
        <v>0</v>
      </c>
      <c r="V204" s="195"/>
      <c r="W204" s="202">
        <f t="shared" ref="W204" si="281">IFERROR(V204*1000/P204,0)</f>
        <v>0</v>
      </c>
      <c r="X204" s="181"/>
      <c r="Y204" s="204"/>
      <c r="Z204" s="69"/>
    </row>
    <row r="205" spans="1:26" ht="14.25" customHeight="1">
      <c r="A205" s="69"/>
      <c r="B205" s="180"/>
      <c r="C205" s="181"/>
      <c r="D205" s="181"/>
      <c r="E205" s="181"/>
      <c r="F205" s="179"/>
      <c r="G205" s="181"/>
      <c r="H205" s="181"/>
      <c r="I205" s="189"/>
      <c r="J205" s="199"/>
      <c r="K205" s="112" t="s">
        <v>56</v>
      </c>
      <c r="L205" s="39"/>
      <c r="M205" s="51"/>
      <c r="N205" s="52"/>
      <c r="O205" s="206"/>
      <c r="P205" s="198"/>
      <c r="Q205" s="201"/>
      <c r="R205" s="201"/>
      <c r="S205" s="190"/>
      <c r="T205" s="192"/>
      <c r="U205" s="194"/>
      <c r="V205" s="196"/>
      <c r="W205" s="203"/>
      <c r="X205" s="204"/>
      <c r="Y205" s="204"/>
      <c r="Z205" s="69"/>
    </row>
    <row r="206" spans="1:26" ht="14.25" customHeight="1">
      <c r="A206" s="69"/>
      <c r="B206" s="180"/>
      <c r="C206" s="181"/>
      <c r="D206" s="181"/>
      <c r="E206" s="181"/>
      <c r="F206" s="178"/>
      <c r="G206" s="181"/>
      <c r="H206" s="181"/>
      <c r="I206" s="189"/>
      <c r="J206" s="199"/>
      <c r="K206" s="111" t="s">
        <v>57</v>
      </c>
      <c r="L206" s="38"/>
      <c r="M206" s="53"/>
      <c r="N206" s="54"/>
      <c r="O206" s="205"/>
      <c r="P206" s="197"/>
      <c r="Q206" s="200"/>
      <c r="R206" s="200"/>
      <c r="S206" s="189"/>
      <c r="T206" s="191">
        <f t="shared" ref="T206" si="282">Q206*S206</f>
        <v>0</v>
      </c>
      <c r="U206" s="193">
        <f t="shared" ref="U206" si="283">IFERROR(T206/P206,0)</f>
        <v>0</v>
      </c>
      <c r="V206" s="195"/>
      <c r="W206" s="202">
        <f t="shared" ref="W206" si="284">IFERROR(V206*1000/P206,0)</f>
        <v>0</v>
      </c>
      <c r="X206" s="181"/>
      <c r="Y206" s="204"/>
      <c r="Z206" s="69"/>
    </row>
    <row r="207" spans="1:26" ht="14.25" customHeight="1">
      <c r="A207" s="69"/>
      <c r="B207" s="180"/>
      <c r="C207" s="181"/>
      <c r="D207" s="181"/>
      <c r="E207" s="181"/>
      <c r="F207" s="179"/>
      <c r="G207" s="181"/>
      <c r="H207" s="181"/>
      <c r="I207" s="189"/>
      <c r="J207" s="199"/>
      <c r="K207" s="112" t="s">
        <v>56</v>
      </c>
      <c r="L207" s="39"/>
      <c r="M207" s="51"/>
      <c r="N207" s="52"/>
      <c r="O207" s="206"/>
      <c r="P207" s="198"/>
      <c r="Q207" s="201"/>
      <c r="R207" s="201"/>
      <c r="S207" s="190"/>
      <c r="T207" s="192"/>
      <c r="U207" s="194"/>
      <c r="V207" s="196"/>
      <c r="W207" s="203"/>
      <c r="X207" s="204"/>
      <c r="Y207" s="204"/>
      <c r="Z207" s="69"/>
    </row>
    <row r="208" spans="1:26" ht="13.5" customHeight="1">
      <c r="A208" s="69"/>
      <c r="B208" s="180"/>
      <c r="C208" s="181"/>
      <c r="D208" s="181"/>
      <c r="E208" s="181"/>
      <c r="F208" s="178"/>
      <c r="G208" s="181"/>
      <c r="H208" s="181"/>
      <c r="I208" s="189"/>
      <c r="J208" s="199"/>
      <c r="K208" s="111" t="s">
        <v>57</v>
      </c>
      <c r="L208" s="38"/>
      <c r="M208" s="53"/>
      <c r="N208" s="54"/>
      <c r="O208" s="205"/>
      <c r="P208" s="197"/>
      <c r="Q208" s="200"/>
      <c r="R208" s="200"/>
      <c r="S208" s="189"/>
      <c r="T208" s="191">
        <f t="shared" ref="T208" si="285">Q208*S208</f>
        <v>0</v>
      </c>
      <c r="U208" s="193">
        <f t="shared" ref="U208" si="286">IFERROR(T208/P208,0)</f>
        <v>0</v>
      </c>
      <c r="V208" s="195"/>
      <c r="W208" s="202">
        <f t="shared" ref="W208" si="287">IFERROR(V208*1000/P208,0)</f>
        <v>0</v>
      </c>
      <c r="X208" s="181"/>
      <c r="Y208" s="204"/>
      <c r="Z208" s="69"/>
    </row>
    <row r="209" spans="1:26" ht="13.5" customHeight="1">
      <c r="A209" s="69"/>
      <c r="B209" s="180"/>
      <c r="C209" s="181"/>
      <c r="D209" s="181"/>
      <c r="E209" s="181"/>
      <c r="F209" s="179"/>
      <c r="G209" s="181"/>
      <c r="H209" s="181"/>
      <c r="I209" s="189"/>
      <c r="J209" s="199"/>
      <c r="K209" s="112" t="s">
        <v>56</v>
      </c>
      <c r="L209" s="39"/>
      <c r="M209" s="51"/>
      <c r="N209" s="52"/>
      <c r="O209" s="206"/>
      <c r="P209" s="198"/>
      <c r="Q209" s="201"/>
      <c r="R209" s="201"/>
      <c r="S209" s="190"/>
      <c r="T209" s="192"/>
      <c r="U209" s="194"/>
      <c r="V209" s="196"/>
      <c r="W209" s="203"/>
      <c r="X209" s="204"/>
      <c r="Y209" s="204"/>
      <c r="Z209" s="69"/>
    </row>
    <row r="210" spans="1:26" ht="14.25" customHeight="1">
      <c r="A210" s="69"/>
      <c r="B210" s="180"/>
      <c r="C210" s="181"/>
      <c r="D210" s="181"/>
      <c r="E210" s="181"/>
      <c r="F210" s="178"/>
      <c r="G210" s="181"/>
      <c r="H210" s="181"/>
      <c r="I210" s="189"/>
      <c r="J210" s="199"/>
      <c r="K210" s="111" t="s">
        <v>57</v>
      </c>
      <c r="L210" s="38"/>
      <c r="M210" s="53"/>
      <c r="N210" s="54"/>
      <c r="O210" s="205"/>
      <c r="P210" s="197"/>
      <c r="Q210" s="200"/>
      <c r="R210" s="200"/>
      <c r="S210" s="189"/>
      <c r="T210" s="191">
        <f t="shared" ref="T210" si="288">Q210*S210</f>
        <v>0</v>
      </c>
      <c r="U210" s="193">
        <f t="shared" ref="U210" si="289">IFERROR(T210/P210,0)</f>
        <v>0</v>
      </c>
      <c r="V210" s="195"/>
      <c r="W210" s="202">
        <f t="shared" ref="W210" si="290">IFERROR(V210*1000/P210,0)</f>
        <v>0</v>
      </c>
      <c r="X210" s="181"/>
      <c r="Y210" s="204"/>
      <c r="Z210" s="69"/>
    </row>
    <row r="211" spans="1:26" ht="14.25" customHeight="1">
      <c r="A211" s="69"/>
      <c r="B211" s="180"/>
      <c r="C211" s="181"/>
      <c r="D211" s="181"/>
      <c r="E211" s="181"/>
      <c r="F211" s="179"/>
      <c r="G211" s="181"/>
      <c r="H211" s="181"/>
      <c r="I211" s="189"/>
      <c r="J211" s="199"/>
      <c r="K211" s="112" t="s">
        <v>56</v>
      </c>
      <c r="L211" s="39"/>
      <c r="M211" s="51"/>
      <c r="N211" s="52"/>
      <c r="O211" s="206"/>
      <c r="P211" s="198"/>
      <c r="Q211" s="201"/>
      <c r="R211" s="201"/>
      <c r="S211" s="190"/>
      <c r="T211" s="192"/>
      <c r="U211" s="194"/>
      <c r="V211" s="196"/>
      <c r="W211" s="203"/>
      <c r="X211" s="204"/>
      <c r="Y211" s="204"/>
      <c r="Z211" s="69"/>
    </row>
    <row r="212" spans="1:26" ht="14.25" customHeight="1">
      <c r="A212" s="69"/>
      <c r="B212" s="180"/>
      <c r="C212" s="181"/>
      <c r="D212" s="181"/>
      <c r="E212" s="181"/>
      <c r="F212" s="178"/>
      <c r="G212" s="181"/>
      <c r="H212" s="181"/>
      <c r="I212" s="189"/>
      <c r="J212" s="199"/>
      <c r="K212" s="111" t="s">
        <v>57</v>
      </c>
      <c r="L212" s="38"/>
      <c r="M212" s="53"/>
      <c r="N212" s="54"/>
      <c r="O212" s="205"/>
      <c r="P212" s="197"/>
      <c r="Q212" s="200"/>
      <c r="R212" s="200"/>
      <c r="S212" s="189"/>
      <c r="T212" s="191">
        <f t="shared" ref="T212" si="291">Q212*S212</f>
        <v>0</v>
      </c>
      <c r="U212" s="193">
        <f t="shared" ref="U212" si="292">IFERROR(T212/P212,0)</f>
        <v>0</v>
      </c>
      <c r="V212" s="195"/>
      <c r="W212" s="202">
        <f t="shared" ref="W212" si="293">IFERROR(V212*1000/P212,0)</f>
        <v>0</v>
      </c>
      <c r="X212" s="181"/>
      <c r="Y212" s="204"/>
      <c r="Z212" s="69"/>
    </row>
    <row r="213" spans="1:26" ht="14.25" customHeight="1">
      <c r="A213" s="69"/>
      <c r="B213" s="180"/>
      <c r="C213" s="181"/>
      <c r="D213" s="181"/>
      <c r="E213" s="181"/>
      <c r="F213" s="179"/>
      <c r="G213" s="181"/>
      <c r="H213" s="181"/>
      <c r="I213" s="189"/>
      <c r="J213" s="199"/>
      <c r="K213" s="112" t="s">
        <v>56</v>
      </c>
      <c r="L213" s="39"/>
      <c r="M213" s="51"/>
      <c r="N213" s="52"/>
      <c r="O213" s="206"/>
      <c r="P213" s="198"/>
      <c r="Q213" s="201"/>
      <c r="R213" s="201"/>
      <c r="S213" s="190"/>
      <c r="T213" s="192"/>
      <c r="U213" s="194"/>
      <c r="V213" s="196"/>
      <c r="W213" s="203"/>
      <c r="X213" s="204"/>
      <c r="Y213" s="204"/>
      <c r="Z213" s="69"/>
    </row>
    <row r="214" spans="1:26" ht="14.25" customHeight="1">
      <c r="A214" s="69"/>
      <c r="B214" s="180"/>
      <c r="C214" s="181"/>
      <c r="D214" s="181"/>
      <c r="E214" s="181"/>
      <c r="F214" s="178"/>
      <c r="G214" s="181"/>
      <c r="H214" s="181"/>
      <c r="I214" s="189"/>
      <c r="J214" s="199"/>
      <c r="K214" s="111" t="s">
        <v>57</v>
      </c>
      <c r="L214" s="38"/>
      <c r="M214" s="53"/>
      <c r="N214" s="54"/>
      <c r="O214" s="205"/>
      <c r="P214" s="197"/>
      <c r="Q214" s="200"/>
      <c r="R214" s="200"/>
      <c r="S214" s="189"/>
      <c r="T214" s="191">
        <f t="shared" ref="T214" si="294">Q214*S214</f>
        <v>0</v>
      </c>
      <c r="U214" s="193">
        <f t="shared" ref="U214" si="295">IFERROR(T214/P214,0)</f>
        <v>0</v>
      </c>
      <c r="V214" s="195"/>
      <c r="W214" s="202">
        <f t="shared" ref="W214" si="296">IFERROR(V214*1000/P214,0)</f>
        <v>0</v>
      </c>
      <c r="X214" s="181"/>
      <c r="Y214" s="204"/>
      <c r="Z214" s="69"/>
    </row>
    <row r="215" spans="1:26" ht="14.25" customHeight="1">
      <c r="A215" s="69"/>
      <c r="B215" s="180"/>
      <c r="C215" s="181"/>
      <c r="D215" s="181"/>
      <c r="E215" s="181"/>
      <c r="F215" s="179"/>
      <c r="G215" s="181"/>
      <c r="H215" s="181"/>
      <c r="I215" s="189"/>
      <c r="J215" s="199"/>
      <c r="K215" s="112" t="s">
        <v>56</v>
      </c>
      <c r="L215" s="39"/>
      <c r="M215" s="51"/>
      <c r="N215" s="52"/>
      <c r="O215" s="206"/>
      <c r="P215" s="198"/>
      <c r="Q215" s="201"/>
      <c r="R215" s="201"/>
      <c r="S215" s="190"/>
      <c r="T215" s="192"/>
      <c r="U215" s="194"/>
      <c r="V215" s="196"/>
      <c r="W215" s="203"/>
      <c r="X215" s="204"/>
      <c r="Y215" s="204"/>
      <c r="Z215" s="69"/>
    </row>
    <row r="216" spans="1:26" ht="14.25" customHeight="1">
      <c r="A216" s="69"/>
      <c r="B216" s="180"/>
      <c r="C216" s="181"/>
      <c r="D216" s="181"/>
      <c r="E216" s="181"/>
      <c r="F216" s="178"/>
      <c r="G216" s="181"/>
      <c r="H216" s="181"/>
      <c r="I216" s="189"/>
      <c r="J216" s="199"/>
      <c r="K216" s="111" t="s">
        <v>57</v>
      </c>
      <c r="L216" s="38"/>
      <c r="M216" s="53"/>
      <c r="N216" s="54"/>
      <c r="O216" s="205"/>
      <c r="P216" s="197"/>
      <c r="Q216" s="200"/>
      <c r="R216" s="200"/>
      <c r="S216" s="189"/>
      <c r="T216" s="191">
        <f t="shared" ref="T216" si="297">Q216*S216</f>
        <v>0</v>
      </c>
      <c r="U216" s="193">
        <f t="shared" ref="U216" si="298">IFERROR(T216/P216,0)</f>
        <v>0</v>
      </c>
      <c r="V216" s="195"/>
      <c r="W216" s="202">
        <f t="shared" ref="W216" si="299">IFERROR(V216*1000/P216,0)</f>
        <v>0</v>
      </c>
      <c r="X216" s="181"/>
      <c r="Y216" s="204"/>
      <c r="Z216" s="69"/>
    </row>
    <row r="217" spans="1:26" ht="14.25" customHeight="1">
      <c r="A217" s="69"/>
      <c r="B217" s="180"/>
      <c r="C217" s="181"/>
      <c r="D217" s="181"/>
      <c r="E217" s="181"/>
      <c r="F217" s="179"/>
      <c r="G217" s="181"/>
      <c r="H217" s="181"/>
      <c r="I217" s="189"/>
      <c r="J217" s="199"/>
      <c r="K217" s="112" t="s">
        <v>56</v>
      </c>
      <c r="L217" s="39"/>
      <c r="M217" s="51"/>
      <c r="N217" s="52"/>
      <c r="O217" s="206"/>
      <c r="P217" s="198"/>
      <c r="Q217" s="201"/>
      <c r="R217" s="201"/>
      <c r="S217" s="190"/>
      <c r="T217" s="192"/>
      <c r="U217" s="194"/>
      <c r="V217" s="196"/>
      <c r="W217" s="203"/>
      <c r="X217" s="204"/>
      <c r="Y217" s="204"/>
      <c r="Z217" s="69"/>
    </row>
    <row r="218" spans="1:26" ht="14.25" customHeight="1">
      <c r="A218" s="69"/>
      <c r="B218" s="180"/>
      <c r="C218" s="181"/>
      <c r="D218" s="181"/>
      <c r="E218" s="181"/>
      <c r="F218" s="178"/>
      <c r="G218" s="181"/>
      <c r="H218" s="181"/>
      <c r="I218" s="189"/>
      <c r="J218" s="199"/>
      <c r="K218" s="111" t="s">
        <v>57</v>
      </c>
      <c r="L218" s="38"/>
      <c r="M218" s="53"/>
      <c r="N218" s="54"/>
      <c r="O218" s="205"/>
      <c r="P218" s="197"/>
      <c r="Q218" s="200"/>
      <c r="R218" s="200"/>
      <c r="S218" s="189"/>
      <c r="T218" s="191">
        <f t="shared" ref="T218" si="300">Q218*S218</f>
        <v>0</v>
      </c>
      <c r="U218" s="193">
        <f t="shared" ref="U218" si="301">IFERROR(T218/P218,0)</f>
        <v>0</v>
      </c>
      <c r="V218" s="195"/>
      <c r="W218" s="202">
        <f t="shared" ref="W218" si="302">IFERROR(V218*1000/P218,0)</f>
        <v>0</v>
      </c>
      <c r="X218" s="181"/>
      <c r="Y218" s="204"/>
      <c r="Z218" s="69"/>
    </row>
    <row r="219" spans="1:26" ht="14.25" customHeight="1">
      <c r="A219" s="69"/>
      <c r="B219" s="180"/>
      <c r="C219" s="181"/>
      <c r="D219" s="181"/>
      <c r="E219" s="181"/>
      <c r="F219" s="179"/>
      <c r="G219" s="181"/>
      <c r="H219" s="181"/>
      <c r="I219" s="189"/>
      <c r="J219" s="199"/>
      <c r="K219" s="112" t="s">
        <v>56</v>
      </c>
      <c r="L219" s="39"/>
      <c r="M219" s="51"/>
      <c r="N219" s="52"/>
      <c r="O219" s="206"/>
      <c r="P219" s="198"/>
      <c r="Q219" s="201"/>
      <c r="R219" s="201"/>
      <c r="S219" s="190"/>
      <c r="T219" s="192"/>
      <c r="U219" s="194"/>
      <c r="V219" s="196"/>
      <c r="W219" s="203"/>
      <c r="X219" s="204"/>
      <c r="Y219" s="204"/>
      <c r="Z219" s="69"/>
    </row>
    <row r="220" spans="1:26" ht="14.25" customHeight="1">
      <c r="A220" s="69"/>
      <c r="B220" s="180"/>
      <c r="C220" s="181"/>
      <c r="D220" s="181"/>
      <c r="E220" s="181"/>
      <c r="F220" s="178"/>
      <c r="G220" s="181"/>
      <c r="H220" s="181"/>
      <c r="I220" s="189"/>
      <c r="J220" s="199"/>
      <c r="K220" s="111" t="s">
        <v>57</v>
      </c>
      <c r="L220" s="38"/>
      <c r="M220" s="53"/>
      <c r="N220" s="54"/>
      <c r="O220" s="205"/>
      <c r="P220" s="197"/>
      <c r="Q220" s="200"/>
      <c r="R220" s="200"/>
      <c r="S220" s="189"/>
      <c r="T220" s="191">
        <f t="shared" ref="T220" si="303">Q220*S220</f>
        <v>0</v>
      </c>
      <c r="U220" s="193">
        <f t="shared" ref="U220" si="304">IFERROR(T220/P220,0)</f>
        <v>0</v>
      </c>
      <c r="V220" s="195"/>
      <c r="W220" s="202">
        <f t="shared" ref="W220" si="305">IFERROR(V220*1000/P220,0)</f>
        <v>0</v>
      </c>
      <c r="X220" s="181"/>
      <c r="Y220" s="204"/>
      <c r="Z220" s="69"/>
    </row>
    <row r="221" spans="1:26" ht="14.25" customHeight="1">
      <c r="A221" s="69"/>
      <c r="B221" s="180"/>
      <c r="C221" s="181"/>
      <c r="D221" s="181"/>
      <c r="E221" s="181"/>
      <c r="F221" s="179"/>
      <c r="G221" s="181"/>
      <c r="H221" s="181"/>
      <c r="I221" s="189"/>
      <c r="J221" s="199"/>
      <c r="K221" s="112" t="s">
        <v>56</v>
      </c>
      <c r="L221" s="39"/>
      <c r="M221" s="51"/>
      <c r="N221" s="52"/>
      <c r="O221" s="206"/>
      <c r="P221" s="198"/>
      <c r="Q221" s="201"/>
      <c r="R221" s="201"/>
      <c r="S221" s="190"/>
      <c r="T221" s="192"/>
      <c r="U221" s="194"/>
      <c r="V221" s="196"/>
      <c r="W221" s="203"/>
      <c r="X221" s="204"/>
      <c r="Y221" s="204"/>
      <c r="Z221" s="69"/>
    </row>
    <row r="222" spans="1:26" ht="14.25" customHeight="1">
      <c r="A222" s="69"/>
      <c r="B222" s="180"/>
      <c r="C222" s="181"/>
      <c r="D222" s="181"/>
      <c r="E222" s="181"/>
      <c r="F222" s="178"/>
      <c r="G222" s="181"/>
      <c r="H222" s="181"/>
      <c r="I222" s="189"/>
      <c r="J222" s="199"/>
      <c r="K222" s="111" t="s">
        <v>57</v>
      </c>
      <c r="L222" s="38"/>
      <c r="M222" s="53"/>
      <c r="N222" s="54"/>
      <c r="O222" s="205"/>
      <c r="P222" s="197"/>
      <c r="Q222" s="200"/>
      <c r="R222" s="200"/>
      <c r="S222" s="189"/>
      <c r="T222" s="191">
        <f t="shared" ref="T222" si="306">Q222*S222</f>
        <v>0</v>
      </c>
      <c r="U222" s="193">
        <f t="shared" ref="U222" si="307">IFERROR(T222/P222,0)</f>
        <v>0</v>
      </c>
      <c r="V222" s="195"/>
      <c r="W222" s="202">
        <f t="shared" ref="W222" si="308">IFERROR(V222*1000/P222,0)</f>
        <v>0</v>
      </c>
      <c r="X222" s="181"/>
      <c r="Y222" s="204"/>
      <c r="Z222" s="69"/>
    </row>
    <row r="223" spans="1:26" ht="14.25" customHeight="1">
      <c r="A223" s="69"/>
      <c r="B223" s="180"/>
      <c r="C223" s="181"/>
      <c r="D223" s="181"/>
      <c r="E223" s="181"/>
      <c r="F223" s="179"/>
      <c r="G223" s="181"/>
      <c r="H223" s="181"/>
      <c r="I223" s="189"/>
      <c r="J223" s="199"/>
      <c r="K223" s="112" t="s">
        <v>56</v>
      </c>
      <c r="L223" s="39"/>
      <c r="M223" s="51"/>
      <c r="N223" s="52"/>
      <c r="O223" s="206"/>
      <c r="P223" s="198"/>
      <c r="Q223" s="201"/>
      <c r="R223" s="201"/>
      <c r="S223" s="190"/>
      <c r="T223" s="192"/>
      <c r="U223" s="194"/>
      <c r="V223" s="196"/>
      <c r="W223" s="203"/>
      <c r="X223" s="204"/>
      <c r="Y223" s="204"/>
      <c r="Z223" s="69"/>
    </row>
    <row r="224" spans="1:26" ht="14.25" customHeight="1">
      <c r="A224" s="69"/>
      <c r="B224" s="180"/>
      <c r="C224" s="181"/>
      <c r="D224" s="181"/>
      <c r="E224" s="181"/>
      <c r="F224" s="178"/>
      <c r="G224" s="181"/>
      <c r="H224" s="181"/>
      <c r="I224" s="189"/>
      <c r="J224" s="199"/>
      <c r="K224" s="111" t="s">
        <v>57</v>
      </c>
      <c r="L224" s="38"/>
      <c r="M224" s="53"/>
      <c r="N224" s="54"/>
      <c r="O224" s="205"/>
      <c r="P224" s="197"/>
      <c r="Q224" s="200"/>
      <c r="R224" s="200"/>
      <c r="S224" s="189"/>
      <c r="T224" s="191">
        <f t="shared" ref="T224" si="309">Q224*S224</f>
        <v>0</v>
      </c>
      <c r="U224" s="193">
        <f t="shared" ref="U224" si="310">IFERROR(T224/P224,0)</f>
        <v>0</v>
      </c>
      <c r="V224" s="195"/>
      <c r="W224" s="202">
        <f t="shared" ref="W224" si="311">IFERROR(V224*1000/P224,0)</f>
        <v>0</v>
      </c>
      <c r="X224" s="181"/>
      <c r="Y224" s="204"/>
      <c r="Z224" s="69"/>
    </row>
    <row r="225" spans="1:26" ht="14.25" customHeight="1">
      <c r="A225" s="69"/>
      <c r="B225" s="180"/>
      <c r="C225" s="181"/>
      <c r="D225" s="181"/>
      <c r="E225" s="181"/>
      <c r="F225" s="179"/>
      <c r="G225" s="181"/>
      <c r="H225" s="181"/>
      <c r="I225" s="189"/>
      <c r="J225" s="199"/>
      <c r="K225" s="112" t="s">
        <v>56</v>
      </c>
      <c r="L225" s="39"/>
      <c r="M225" s="51"/>
      <c r="N225" s="52"/>
      <c r="O225" s="206"/>
      <c r="P225" s="198"/>
      <c r="Q225" s="201"/>
      <c r="R225" s="201"/>
      <c r="S225" s="190"/>
      <c r="T225" s="192"/>
      <c r="U225" s="194"/>
      <c r="V225" s="196"/>
      <c r="W225" s="203"/>
      <c r="X225" s="204"/>
      <c r="Y225" s="204"/>
      <c r="Z225" s="69"/>
    </row>
    <row r="226" spans="1:26" ht="14.25" customHeight="1">
      <c r="A226" s="69"/>
      <c r="B226" s="180"/>
      <c r="C226" s="181"/>
      <c r="D226" s="181"/>
      <c r="E226" s="181"/>
      <c r="F226" s="178"/>
      <c r="G226" s="181"/>
      <c r="H226" s="181"/>
      <c r="I226" s="189"/>
      <c r="J226" s="199"/>
      <c r="K226" s="111" t="s">
        <v>57</v>
      </c>
      <c r="L226" s="38"/>
      <c r="M226" s="53"/>
      <c r="N226" s="54"/>
      <c r="O226" s="205"/>
      <c r="P226" s="197"/>
      <c r="Q226" s="200"/>
      <c r="R226" s="200"/>
      <c r="S226" s="189"/>
      <c r="T226" s="191">
        <f t="shared" ref="T226" si="312">Q226*S226</f>
        <v>0</v>
      </c>
      <c r="U226" s="193">
        <f t="shared" ref="U226" si="313">IFERROR(T226/P226,0)</f>
        <v>0</v>
      </c>
      <c r="V226" s="195"/>
      <c r="W226" s="202">
        <f t="shared" ref="W226" si="314">IFERROR(V226*1000/P226,0)</f>
        <v>0</v>
      </c>
      <c r="X226" s="181"/>
      <c r="Y226" s="204"/>
      <c r="Z226" s="69"/>
    </row>
    <row r="227" spans="1:26" ht="14.25" customHeight="1">
      <c r="A227" s="69"/>
      <c r="B227" s="180"/>
      <c r="C227" s="181"/>
      <c r="D227" s="181"/>
      <c r="E227" s="181"/>
      <c r="F227" s="179"/>
      <c r="G227" s="181"/>
      <c r="H227" s="181"/>
      <c r="I227" s="189"/>
      <c r="J227" s="199"/>
      <c r="K227" s="112" t="s">
        <v>56</v>
      </c>
      <c r="L227" s="39"/>
      <c r="M227" s="51"/>
      <c r="N227" s="52"/>
      <c r="O227" s="206"/>
      <c r="P227" s="198"/>
      <c r="Q227" s="201"/>
      <c r="R227" s="201"/>
      <c r="S227" s="190"/>
      <c r="T227" s="192"/>
      <c r="U227" s="194"/>
      <c r="V227" s="196"/>
      <c r="W227" s="203"/>
      <c r="X227" s="204"/>
      <c r="Y227" s="204"/>
      <c r="Z227" s="69"/>
    </row>
    <row r="228" spans="1:26" ht="14.25" customHeight="1">
      <c r="A228" s="69"/>
      <c r="B228" s="180"/>
      <c r="C228" s="181"/>
      <c r="D228" s="181"/>
      <c r="E228" s="181"/>
      <c r="F228" s="178"/>
      <c r="G228" s="181"/>
      <c r="H228" s="181"/>
      <c r="I228" s="189"/>
      <c r="J228" s="199"/>
      <c r="K228" s="111" t="s">
        <v>57</v>
      </c>
      <c r="L228" s="38"/>
      <c r="M228" s="53"/>
      <c r="N228" s="54"/>
      <c r="O228" s="205"/>
      <c r="P228" s="197"/>
      <c r="Q228" s="200"/>
      <c r="R228" s="200"/>
      <c r="S228" s="189"/>
      <c r="T228" s="191">
        <f t="shared" ref="T228" si="315">Q228*S228</f>
        <v>0</v>
      </c>
      <c r="U228" s="193">
        <f t="shared" ref="U228" si="316">IFERROR(T228/P228,0)</f>
        <v>0</v>
      </c>
      <c r="V228" s="195"/>
      <c r="W228" s="202">
        <f t="shared" ref="W228" si="317">IFERROR(V228*1000/P228,0)</f>
        <v>0</v>
      </c>
      <c r="X228" s="181"/>
      <c r="Y228" s="204"/>
      <c r="Z228" s="69"/>
    </row>
    <row r="229" spans="1:26" ht="14.25" customHeight="1">
      <c r="A229" s="69"/>
      <c r="B229" s="180"/>
      <c r="C229" s="181"/>
      <c r="D229" s="181"/>
      <c r="E229" s="181"/>
      <c r="F229" s="179"/>
      <c r="G229" s="181"/>
      <c r="H229" s="181"/>
      <c r="I229" s="189"/>
      <c r="J229" s="199"/>
      <c r="K229" s="112" t="s">
        <v>56</v>
      </c>
      <c r="L229" s="39"/>
      <c r="M229" s="51"/>
      <c r="N229" s="52"/>
      <c r="O229" s="206"/>
      <c r="P229" s="198"/>
      <c r="Q229" s="201"/>
      <c r="R229" s="201"/>
      <c r="S229" s="190"/>
      <c r="T229" s="192"/>
      <c r="U229" s="194"/>
      <c r="V229" s="196"/>
      <c r="W229" s="203"/>
      <c r="X229" s="204"/>
      <c r="Y229" s="204"/>
      <c r="Z229" s="69"/>
    </row>
    <row r="230" spans="1:26" ht="14.25" customHeight="1">
      <c r="A230" s="69"/>
      <c r="B230" s="180"/>
      <c r="C230" s="181"/>
      <c r="D230" s="181"/>
      <c r="E230" s="181"/>
      <c r="F230" s="178"/>
      <c r="G230" s="181"/>
      <c r="H230" s="181"/>
      <c r="I230" s="189"/>
      <c r="J230" s="199"/>
      <c r="K230" s="111" t="s">
        <v>57</v>
      </c>
      <c r="L230" s="38"/>
      <c r="M230" s="53"/>
      <c r="N230" s="54"/>
      <c r="O230" s="205"/>
      <c r="P230" s="197"/>
      <c r="Q230" s="200"/>
      <c r="R230" s="200"/>
      <c r="S230" s="189"/>
      <c r="T230" s="191">
        <f t="shared" ref="T230" si="318">Q230*S230</f>
        <v>0</v>
      </c>
      <c r="U230" s="193">
        <f t="shared" ref="U230" si="319">IFERROR(T230/P230,0)</f>
        <v>0</v>
      </c>
      <c r="V230" s="195"/>
      <c r="W230" s="202">
        <f t="shared" ref="W230" si="320">IFERROR(V230*1000/P230,0)</f>
        <v>0</v>
      </c>
      <c r="X230" s="181"/>
      <c r="Y230" s="204"/>
      <c r="Z230" s="69"/>
    </row>
    <row r="231" spans="1:26" ht="14.25" customHeight="1">
      <c r="A231" s="69"/>
      <c r="B231" s="180"/>
      <c r="C231" s="181"/>
      <c r="D231" s="181"/>
      <c r="E231" s="181"/>
      <c r="F231" s="179"/>
      <c r="G231" s="181"/>
      <c r="H231" s="181"/>
      <c r="I231" s="189"/>
      <c r="J231" s="199"/>
      <c r="K231" s="112" t="s">
        <v>56</v>
      </c>
      <c r="L231" s="39"/>
      <c r="M231" s="51"/>
      <c r="N231" s="52"/>
      <c r="O231" s="206"/>
      <c r="P231" s="198"/>
      <c r="Q231" s="201"/>
      <c r="R231" s="201"/>
      <c r="S231" s="190"/>
      <c r="T231" s="192"/>
      <c r="U231" s="194"/>
      <c r="V231" s="196"/>
      <c r="W231" s="203"/>
      <c r="X231" s="204"/>
      <c r="Y231" s="204"/>
      <c r="Z231" s="69"/>
    </row>
    <row r="232" spans="1:26" ht="13.5" customHeight="1">
      <c r="A232" s="69"/>
      <c r="B232" s="180"/>
      <c r="C232" s="181"/>
      <c r="D232" s="181"/>
      <c r="E232" s="181"/>
      <c r="F232" s="178"/>
      <c r="G232" s="181"/>
      <c r="H232" s="181"/>
      <c r="I232" s="189"/>
      <c r="J232" s="199"/>
      <c r="K232" s="111" t="s">
        <v>57</v>
      </c>
      <c r="L232" s="38"/>
      <c r="M232" s="53"/>
      <c r="N232" s="54"/>
      <c r="O232" s="205"/>
      <c r="P232" s="197"/>
      <c r="Q232" s="200"/>
      <c r="R232" s="200"/>
      <c r="S232" s="189"/>
      <c r="T232" s="191">
        <f t="shared" ref="T232" si="321">Q232*S232</f>
        <v>0</v>
      </c>
      <c r="U232" s="193">
        <f t="shared" ref="U232" si="322">IFERROR(T232/P232,0)</f>
        <v>0</v>
      </c>
      <c r="V232" s="195"/>
      <c r="W232" s="202">
        <f t="shared" ref="W232" si="323">IFERROR(V232*1000/P232,0)</f>
        <v>0</v>
      </c>
      <c r="X232" s="181"/>
      <c r="Y232" s="204"/>
      <c r="Z232" s="69"/>
    </row>
    <row r="233" spans="1:26" ht="13.5" customHeight="1">
      <c r="A233" s="69"/>
      <c r="B233" s="180"/>
      <c r="C233" s="181"/>
      <c r="D233" s="181"/>
      <c r="E233" s="181"/>
      <c r="F233" s="179"/>
      <c r="G233" s="181"/>
      <c r="H233" s="181"/>
      <c r="I233" s="189"/>
      <c r="J233" s="199"/>
      <c r="K233" s="112" t="s">
        <v>56</v>
      </c>
      <c r="L233" s="39"/>
      <c r="M233" s="51"/>
      <c r="N233" s="52"/>
      <c r="O233" s="206"/>
      <c r="P233" s="198"/>
      <c r="Q233" s="201"/>
      <c r="R233" s="201"/>
      <c r="S233" s="190"/>
      <c r="T233" s="192"/>
      <c r="U233" s="194"/>
      <c r="V233" s="196"/>
      <c r="W233" s="203"/>
      <c r="X233" s="204"/>
      <c r="Y233" s="204"/>
      <c r="Z233" s="69"/>
    </row>
    <row r="234" spans="1:26" ht="14.25" customHeight="1">
      <c r="A234" s="69"/>
      <c r="B234" s="180"/>
      <c r="C234" s="181"/>
      <c r="D234" s="181"/>
      <c r="E234" s="181"/>
      <c r="F234" s="178"/>
      <c r="G234" s="181"/>
      <c r="H234" s="181"/>
      <c r="I234" s="189"/>
      <c r="J234" s="199"/>
      <c r="K234" s="111" t="s">
        <v>57</v>
      </c>
      <c r="L234" s="38"/>
      <c r="M234" s="53"/>
      <c r="N234" s="54"/>
      <c r="O234" s="205"/>
      <c r="P234" s="197"/>
      <c r="Q234" s="200"/>
      <c r="R234" s="200"/>
      <c r="S234" s="189"/>
      <c r="T234" s="191">
        <f t="shared" ref="T234" si="324">Q234*S234</f>
        <v>0</v>
      </c>
      <c r="U234" s="193">
        <f t="shared" ref="U234" si="325">IFERROR(T234/P234,0)</f>
        <v>0</v>
      </c>
      <c r="V234" s="195"/>
      <c r="W234" s="202">
        <f t="shared" ref="W234" si="326">IFERROR(V234*1000/P234,0)</f>
        <v>0</v>
      </c>
      <c r="X234" s="181"/>
      <c r="Y234" s="204"/>
      <c r="Z234" s="69"/>
    </row>
    <row r="235" spans="1:26" ht="14.25" customHeight="1">
      <c r="A235" s="69"/>
      <c r="B235" s="180"/>
      <c r="C235" s="181"/>
      <c r="D235" s="181"/>
      <c r="E235" s="181"/>
      <c r="F235" s="179"/>
      <c r="G235" s="181"/>
      <c r="H235" s="181"/>
      <c r="I235" s="189"/>
      <c r="J235" s="199"/>
      <c r="K235" s="112" t="s">
        <v>56</v>
      </c>
      <c r="L235" s="39"/>
      <c r="M235" s="51"/>
      <c r="N235" s="52"/>
      <c r="O235" s="206"/>
      <c r="P235" s="198"/>
      <c r="Q235" s="201"/>
      <c r="R235" s="201"/>
      <c r="S235" s="190"/>
      <c r="T235" s="192"/>
      <c r="U235" s="194"/>
      <c r="V235" s="196"/>
      <c r="W235" s="203"/>
      <c r="X235" s="204"/>
      <c r="Y235" s="204"/>
      <c r="Z235" s="69"/>
    </row>
    <row r="236" spans="1:26" ht="14.25" customHeight="1">
      <c r="A236" s="69"/>
      <c r="B236" s="180"/>
      <c r="C236" s="181"/>
      <c r="D236" s="181"/>
      <c r="E236" s="181"/>
      <c r="F236" s="178"/>
      <c r="G236" s="181"/>
      <c r="H236" s="181"/>
      <c r="I236" s="189"/>
      <c r="J236" s="199"/>
      <c r="K236" s="111" t="s">
        <v>57</v>
      </c>
      <c r="L236" s="38"/>
      <c r="M236" s="53"/>
      <c r="N236" s="54"/>
      <c r="O236" s="205"/>
      <c r="P236" s="197"/>
      <c r="Q236" s="200"/>
      <c r="R236" s="200"/>
      <c r="S236" s="189"/>
      <c r="T236" s="191">
        <f t="shared" ref="T236" si="327">Q236*S236</f>
        <v>0</v>
      </c>
      <c r="U236" s="193">
        <f t="shared" ref="U236" si="328">IFERROR(T236/P236,0)</f>
        <v>0</v>
      </c>
      <c r="V236" s="195"/>
      <c r="W236" s="202">
        <f t="shared" ref="W236" si="329">IFERROR(V236*1000/P236,0)</f>
        <v>0</v>
      </c>
      <c r="X236" s="181"/>
      <c r="Y236" s="204"/>
      <c r="Z236" s="69"/>
    </row>
    <row r="237" spans="1:26" ht="14.25" customHeight="1">
      <c r="A237" s="69"/>
      <c r="B237" s="180"/>
      <c r="C237" s="181"/>
      <c r="D237" s="181"/>
      <c r="E237" s="181"/>
      <c r="F237" s="179"/>
      <c r="G237" s="181"/>
      <c r="H237" s="181"/>
      <c r="I237" s="189"/>
      <c r="J237" s="199"/>
      <c r="K237" s="112" t="s">
        <v>56</v>
      </c>
      <c r="L237" s="39"/>
      <c r="M237" s="51"/>
      <c r="N237" s="52"/>
      <c r="O237" s="206"/>
      <c r="P237" s="198"/>
      <c r="Q237" s="201"/>
      <c r="R237" s="201"/>
      <c r="S237" s="190"/>
      <c r="T237" s="192"/>
      <c r="U237" s="194"/>
      <c r="V237" s="196"/>
      <c r="W237" s="203"/>
      <c r="X237" s="204"/>
      <c r="Y237" s="204"/>
      <c r="Z237" s="69"/>
    </row>
    <row r="238" spans="1:26" ht="14.25" customHeight="1">
      <c r="A238" s="69"/>
      <c r="B238" s="180"/>
      <c r="C238" s="181"/>
      <c r="D238" s="181"/>
      <c r="E238" s="181"/>
      <c r="F238" s="178"/>
      <c r="G238" s="181"/>
      <c r="H238" s="181"/>
      <c r="I238" s="189"/>
      <c r="J238" s="199"/>
      <c r="K238" s="111" t="s">
        <v>57</v>
      </c>
      <c r="L238" s="38"/>
      <c r="M238" s="53"/>
      <c r="N238" s="54"/>
      <c r="O238" s="205"/>
      <c r="P238" s="197"/>
      <c r="Q238" s="200"/>
      <c r="R238" s="200"/>
      <c r="S238" s="189"/>
      <c r="T238" s="191">
        <f t="shared" ref="T238" si="330">Q238*S238</f>
        <v>0</v>
      </c>
      <c r="U238" s="193">
        <f t="shared" ref="U238" si="331">IFERROR(T238/P238,0)</f>
        <v>0</v>
      </c>
      <c r="V238" s="195"/>
      <c r="W238" s="202">
        <f t="shared" ref="W238" si="332">IFERROR(V238*1000/P238,0)</f>
        <v>0</v>
      </c>
      <c r="X238" s="181"/>
      <c r="Y238" s="204"/>
      <c r="Z238" s="69"/>
    </row>
    <row r="239" spans="1:26" ht="14.25" customHeight="1">
      <c r="A239" s="69"/>
      <c r="B239" s="180"/>
      <c r="C239" s="181"/>
      <c r="D239" s="181"/>
      <c r="E239" s="181"/>
      <c r="F239" s="179"/>
      <c r="G239" s="181"/>
      <c r="H239" s="181"/>
      <c r="I239" s="189"/>
      <c r="J239" s="199"/>
      <c r="K239" s="112" t="s">
        <v>56</v>
      </c>
      <c r="L239" s="39"/>
      <c r="M239" s="51"/>
      <c r="N239" s="52"/>
      <c r="O239" s="206"/>
      <c r="P239" s="198"/>
      <c r="Q239" s="201"/>
      <c r="R239" s="201"/>
      <c r="S239" s="190"/>
      <c r="T239" s="192"/>
      <c r="U239" s="194"/>
      <c r="V239" s="196"/>
      <c r="W239" s="203"/>
      <c r="X239" s="204"/>
      <c r="Y239" s="204"/>
      <c r="Z239" s="69"/>
    </row>
    <row r="240" spans="1:26" ht="14.25" customHeight="1">
      <c r="A240" s="69"/>
      <c r="B240" s="180"/>
      <c r="C240" s="181"/>
      <c r="D240" s="181"/>
      <c r="E240" s="181"/>
      <c r="F240" s="178"/>
      <c r="G240" s="181"/>
      <c r="H240" s="181"/>
      <c r="I240" s="189"/>
      <c r="J240" s="199"/>
      <c r="K240" s="111" t="s">
        <v>57</v>
      </c>
      <c r="L240" s="38"/>
      <c r="M240" s="53"/>
      <c r="N240" s="54"/>
      <c r="O240" s="205"/>
      <c r="P240" s="197"/>
      <c r="Q240" s="200"/>
      <c r="R240" s="200"/>
      <c r="S240" s="189"/>
      <c r="T240" s="191">
        <f t="shared" ref="T240" si="333">Q240*S240</f>
        <v>0</v>
      </c>
      <c r="U240" s="193">
        <f t="shared" ref="U240" si="334">IFERROR(T240/P240,0)</f>
        <v>0</v>
      </c>
      <c r="V240" s="195"/>
      <c r="W240" s="202">
        <f t="shared" ref="W240" si="335">IFERROR(V240*1000/P240,0)</f>
        <v>0</v>
      </c>
      <c r="X240" s="181"/>
      <c r="Y240" s="204"/>
      <c r="Z240" s="69"/>
    </row>
    <row r="241" spans="1:26" ht="14.25" customHeight="1">
      <c r="A241" s="69"/>
      <c r="B241" s="180"/>
      <c r="C241" s="181"/>
      <c r="D241" s="181"/>
      <c r="E241" s="181"/>
      <c r="F241" s="179"/>
      <c r="G241" s="181"/>
      <c r="H241" s="181"/>
      <c r="I241" s="189"/>
      <c r="J241" s="199"/>
      <c r="K241" s="112" t="s">
        <v>56</v>
      </c>
      <c r="L241" s="39"/>
      <c r="M241" s="51"/>
      <c r="N241" s="52"/>
      <c r="O241" s="206"/>
      <c r="P241" s="198"/>
      <c r="Q241" s="201"/>
      <c r="R241" s="201"/>
      <c r="S241" s="190"/>
      <c r="T241" s="192"/>
      <c r="U241" s="194"/>
      <c r="V241" s="196"/>
      <c r="W241" s="203"/>
      <c r="X241" s="204"/>
      <c r="Y241" s="204"/>
      <c r="Z241" s="69"/>
    </row>
    <row r="242" spans="1:26" ht="14.25" customHeight="1">
      <c r="A242" s="69"/>
      <c r="B242" s="180"/>
      <c r="C242" s="181"/>
      <c r="D242" s="181"/>
      <c r="E242" s="181"/>
      <c r="F242" s="178"/>
      <c r="G242" s="181"/>
      <c r="H242" s="181"/>
      <c r="I242" s="189"/>
      <c r="J242" s="199"/>
      <c r="K242" s="111" t="s">
        <v>57</v>
      </c>
      <c r="L242" s="38"/>
      <c r="M242" s="53"/>
      <c r="N242" s="54"/>
      <c r="O242" s="205"/>
      <c r="P242" s="197"/>
      <c r="Q242" s="200"/>
      <c r="R242" s="200"/>
      <c r="S242" s="189"/>
      <c r="T242" s="191">
        <f t="shared" ref="T242" si="336">Q242*S242</f>
        <v>0</v>
      </c>
      <c r="U242" s="193">
        <f t="shared" ref="U242" si="337">IFERROR(T242/P242,0)</f>
        <v>0</v>
      </c>
      <c r="V242" s="195"/>
      <c r="W242" s="202">
        <f t="shared" ref="W242" si="338">IFERROR(V242*1000/P242,0)</f>
        <v>0</v>
      </c>
      <c r="X242" s="181"/>
      <c r="Y242" s="204"/>
      <c r="Z242" s="69"/>
    </row>
    <row r="243" spans="1:26" ht="14.25" customHeight="1">
      <c r="A243" s="69"/>
      <c r="B243" s="180"/>
      <c r="C243" s="181"/>
      <c r="D243" s="181"/>
      <c r="E243" s="181"/>
      <c r="F243" s="179"/>
      <c r="G243" s="181"/>
      <c r="H243" s="181"/>
      <c r="I243" s="189"/>
      <c r="J243" s="199"/>
      <c r="K243" s="112" t="s">
        <v>56</v>
      </c>
      <c r="L243" s="39"/>
      <c r="M243" s="51"/>
      <c r="N243" s="52"/>
      <c r="O243" s="206"/>
      <c r="P243" s="198"/>
      <c r="Q243" s="201"/>
      <c r="R243" s="201"/>
      <c r="S243" s="190"/>
      <c r="T243" s="192"/>
      <c r="U243" s="194"/>
      <c r="V243" s="196"/>
      <c r="W243" s="203"/>
      <c r="X243" s="204"/>
      <c r="Y243" s="204"/>
      <c r="Z243" s="69"/>
    </row>
    <row r="244" spans="1:26" ht="14.25" customHeight="1">
      <c r="A244" s="69"/>
      <c r="B244" s="180"/>
      <c r="C244" s="181"/>
      <c r="D244" s="181"/>
      <c r="E244" s="181"/>
      <c r="F244" s="178"/>
      <c r="G244" s="181"/>
      <c r="H244" s="181"/>
      <c r="I244" s="189"/>
      <c r="J244" s="199"/>
      <c r="K244" s="111" t="s">
        <v>57</v>
      </c>
      <c r="L244" s="38"/>
      <c r="M244" s="53"/>
      <c r="N244" s="54"/>
      <c r="O244" s="205"/>
      <c r="P244" s="197"/>
      <c r="Q244" s="200"/>
      <c r="R244" s="200"/>
      <c r="S244" s="189"/>
      <c r="T244" s="191">
        <f t="shared" ref="T244" si="339">Q244*S244</f>
        <v>0</v>
      </c>
      <c r="U244" s="193">
        <f t="shared" ref="U244" si="340">IFERROR(T244/P244,0)</f>
        <v>0</v>
      </c>
      <c r="V244" s="195"/>
      <c r="W244" s="202">
        <f t="shared" ref="W244" si="341">IFERROR(V244*1000/P244,0)</f>
        <v>0</v>
      </c>
      <c r="X244" s="181"/>
      <c r="Y244" s="204"/>
      <c r="Z244" s="69"/>
    </row>
    <row r="245" spans="1:26" ht="14.25" customHeight="1">
      <c r="A245" s="69"/>
      <c r="B245" s="180"/>
      <c r="C245" s="181"/>
      <c r="D245" s="181"/>
      <c r="E245" s="181"/>
      <c r="F245" s="179"/>
      <c r="G245" s="181"/>
      <c r="H245" s="181"/>
      <c r="I245" s="189"/>
      <c r="J245" s="199"/>
      <c r="K245" s="112" t="s">
        <v>56</v>
      </c>
      <c r="L245" s="39"/>
      <c r="M245" s="51"/>
      <c r="N245" s="52"/>
      <c r="O245" s="206"/>
      <c r="P245" s="198"/>
      <c r="Q245" s="201"/>
      <c r="R245" s="201"/>
      <c r="S245" s="190"/>
      <c r="T245" s="192"/>
      <c r="U245" s="194"/>
      <c r="V245" s="196"/>
      <c r="W245" s="203"/>
      <c r="X245" s="204"/>
      <c r="Y245" s="204"/>
      <c r="Z245" s="69"/>
    </row>
    <row r="246" spans="1:26" ht="14.25" customHeight="1">
      <c r="A246" s="69"/>
      <c r="B246" s="180"/>
      <c r="C246" s="181"/>
      <c r="D246" s="181"/>
      <c r="E246" s="181"/>
      <c r="F246" s="178"/>
      <c r="G246" s="181"/>
      <c r="H246" s="181"/>
      <c r="I246" s="189"/>
      <c r="J246" s="199"/>
      <c r="K246" s="111" t="s">
        <v>57</v>
      </c>
      <c r="L246" s="38"/>
      <c r="M246" s="53"/>
      <c r="N246" s="54"/>
      <c r="O246" s="205"/>
      <c r="P246" s="197"/>
      <c r="Q246" s="200"/>
      <c r="R246" s="200"/>
      <c r="S246" s="189"/>
      <c r="T246" s="191">
        <f t="shared" ref="T246" si="342">Q246*S246</f>
        <v>0</v>
      </c>
      <c r="U246" s="193">
        <f t="shared" ref="U246" si="343">IFERROR(T246/P246,0)</f>
        <v>0</v>
      </c>
      <c r="V246" s="195"/>
      <c r="W246" s="202">
        <f t="shared" ref="W246" si="344">IFERROR(V246*1000/P246,0)</f>
        <v>0</v>
      </c>
      <c r="X246" s="181"/>
      <c r="Y246" s="204"/>
      <c r="Z246" s="69"/>
    </row>
    <row r="247" spans="1:26" ht="14.25" customHeight="1">
      <c r="A247" s="69"/>
      <c r="B247" s="180"/>
      <c r="C247" s="181"/>
      <c r="D247" s="181"/>
      <c r="E247" s="181"/>
      <c r="F247" s="179"/>
      <c r="G247" s="181"/>
      <c r="H247" s="181"/>
      <c r="I247" s="189"/>
      <c r="J247" s="199"/>
      <c r="K247" s="112" t="s">
        <v>56</v>
      </c>
      <c r="L247" s="39"/>
      <c r="M247" s="51"/>
      <c r="N247" s="52"/>
      <c r="O247" s="206"/>
      <c r="P247" s="198"/>
      <c r="Q247" s="201"/>
      <c r="R247" s="201"/>
      <c r="S247" s="190"/>
      <c r="T247" s="192"/>
      <c r="U247" s="194"/>
      <c r="V247" s="196"/>
      <c r="W247" s="203"/>
      <c r="X247" s="204"/>
      <c r="Y247" s="204"/>
      <c r="Z247" s="69"/>
    </row>
    <row r="248" spans="1:26" ht="14.25" customHeight="1">
      <c r="A248" s="69"/>
      <c r="B248" s="180"/>
      <c r="C248" s="181"/>
      <c r="D248" s="181"/>
      <c r="E248" s="181"/>
      <c r="F248" s="178"/>
      <c r="G248" s="181"/>
      <c r="H248" s="181"/>
      <c r="I248" s="189"/>
      <c r="J248" s="199"/>
      <c r="K248" s="111" t="s">
        <v>57</v>
      </c>
      <c r="L248" s="38"/>
      <c r="M248" s="53"/>
      <c r="N248" s="54"/>
      <c r="O248" s="205"/>
      <c r="P248" s="197"/>
      <c r="Q248" s="200"/>
      <c r="R248" s="200"/>
      <c r="S248" s="189"/>
      <c r="T248" s="191">
        <f t="shared" ref="T248" si="345">Q248*S248</f>
        <v>0</v>
      </c>
      <c r="U248" s="193">
        <f t="shared" ref="U248" si="346">IFERROR(T248/P248,0)</f>
        <v>0</v>
      </c>
      <c r="V248" s="195"/>
      <c r="W248" s="202">
        <f t="shared" ref="W248" si="347">IFERROR(V248*1000/P248,0)</f>
        <v>0</v>
      </c>
      <c r="X248" s="181"/>
      <c r="Y248" s="204"/>
      <c r="Z248" s="69"/>
    </row>
    <row r="249" spans="1:26" ht="14.25" customHeight="1">
      <c r="A249" s="69"/>
      <c r="B249" s="180"/>
      <c r="C249" s="181"/>
      <c r="D249" s="181"/>
      <c r="E249" s="181"/>
      <c r="F249" s="179"/>
      <c r="G249" s="181"/>
      <c r="H249" s="181"/>
      <c r="I249" s="189"/>
      <c r="J249" s="199"/>
      <c r="K249" s="112" t="s">
        <v>56</v>
      </c>
      <c r="L249" s="39"/>
      <c r="M249" s="51"/>
      <c r="N249" s="52"/>
      <c r="O249" s="206"/>
      <c r="P249" s="198"/>
      <c r="Q249" s="201"/>
      <c r="R249" s="201"/>
      <c r="S249" s="190"/>
      <c r="T249" s="192"/>
      <c r="U249" s="194"/>
      <c r="V249" s="196"/>
      <c r="W249" s="203"/>
      <c r="X249" s="204"/>
      <c r="Y249" s="204"/>
      <c r="Z249" s="69"/>
    </row>
    <row r="250" spans="1:26" ht="14.25" customHeight="1">
      <c r="A250" s="69"/>
      <c r="B250" s="180"/>
      <c r="C250" s="181"/>
      <c r="D250" s="181"/>
      <c r="E250" s="181"/>
      <c r="F250" s="178"/>
      <c r="G250" s="181"/>
      <c r="H250" s="181"/>
      <c r="I250" s="189"/>
      <c r="J250" s="199"/>
      <c r="K250" s="111" t="s">
        <v>57</v>
      </c>
      <c r="L250" s="38"/>
      <c r="M250" s="53"/>
      <c r="N250" s="54"/>
      <c r="O250" s="205"/>
      <c r="P250" s="197"/>
      <c r="Q250" s="200"/>
      <c r="R250" s="200"/>
      <c r="S250" s="189"/>
      <c r="T250" s="191">
        <f t="shared" ref="T250" si="348">Q250*S250</f>
        <v>0</v>
      </c>
      <c r="U250" s="193">
        <f t="shared" ref="U250" si="349">IFERROR(T250/P250,0)</f>
        <v>0</v>
      </c>
      <c r="V250" s="195"/>
      <c r="W250" s="202">
        <f t="shared" ref="W250" si="350">IFERROR(V250*1000/P250,0)</f>
        <v>0</v>
      </c>
      <c r="X250" s="181"/>
      <c r="Y250" s="204"/>
      <c r="Z250" s="69"/>
    </row>
    <row r="251" spans="1:26" ht="14.25" customHeight="1">
      <c r="A251" s="69"/>
      <c r="B251" s="180"/>
      <c r="C251" s="181"/>
      <c r="D251" s="181"/>
      <c r="E251" s="181"/>
      <c r="F251" s="179"/>
      <c r="G251" s="181"/>
      <c r="H251" s="181"/>
      <c r="I251" s="189"/>
      <c r="J251" s="199"/>
      <c r="K251" s="112" t="s">
        <v>56</v>
      </c>
      <c r="L251" s="39"/>
      <c r="M251" s="51"/>
      <c r="N251" s="52"/>
      <c r="O251" s="206"/>
      <c r="P251" s="198"/>
      <c r="Q251" s="201"/>
      <c r="R251" s="201"/>
      <c r="S251" s="190"/>
      <c r="T251" s="192"/>
      <c r="U251" s="194"/>
      <c r="V251" s="196"/>
      <c r="W251" s="203"/>
      <c r="X251" s="204"/>
      <c r="Y251" s="204"/>
      <c r="Z251" s="69"/>
    </row>
    <row r="252" spans="1:26" ht="14.25" customHeight="1">
      <c r="A252" s="69"/>
      <c r="B252" s="180"/>
      <c r="C252" s="181"/>
      <c r="D252" s="181"/>
      <c r="E252" s="181"/>
      <c r="F252" s="178"/>
      <c r="G252" s="181"/>
      <c r="H252" s="181"/>
      <c r="I252" s="189"/>
      <c r="J252" s="199"/>
      <c r="K252" s="111" t="s">
        <v>57</v>
      </c>
      <c r="L252" s="38"/>
      <c r="M252" s="53"/>
      <c r="N252" s="54"/>
      <c r="O252" s="205"/>
      <c r="P252" s="197"/>
      <c r="Q252" s="200"/>
      <c r="R252" s="200"/>
      <c r="S252" s="189"/>
      <c r="T252" s="191">
        <f t="shared" ref="T252" si="351">Q252*S252</f>
        <v>0</v>
      </c>
      <c r="U252" s="193">
        <f t="shared" ref="U252" si="352">IFERROR(T252/P252,0)</f>
        <v>0</v>
      </c>
      <c r="V252" s="195"/>
      <c r="W252" s="202">
        <f t="shared" ref="W252" si="353">IFERROR(V252*1000/P252,0)</f>
        <v>0</v>
      </c>
      <c r="X252" s="181"/>
      <c r="Y252" s="204"/>
      <c r="Z252" s="69"/>
    </row>
    <row r="253" spans="1:26" ht="14.25" customHeight="1">
      <c r="A253" s="69"/>
      <c r="B253" s="180"/>
      <c r="C253" s="181"/>
      <c r="D253" s="181"/>
      <c r="E253" s="181"/>
      <c r="F253" s="179"/>
      <c r="G253" s="181"/>
      <c r="H253" s="181"/>
      <c r="I253" s="189"/>
      <c r="J253" s="199"/>
      <c r="K253" s="112" t="s">
        <v>56</v>
      </c>
      <c r="L253" s="39"/>
      <c r="M253" s="51"/>
      <c r="N253" s="52"/>
      <c r="O253" s="206"/>
      <c r="P253" s="198"/>
      <c r="Q253" s="201"/>
      <c r="R253" s="201"/>
      <c r="S253" s="190"/>
      <c r="T253" s="192"/>
      <c r="U253" s="194"/>
      <c r="V253" s="196"/>
      <c r="W253" s="203"/>
      <c r="X253" s="204"/>
      <c r="Y253" s="204"/>
      <c r="Z253" s="69"/>
    </row>
    <row r="254" spans="1:26" ht="14.25" customHeight="1">
      <c r="A254" s="69"/>
      <c r="B254" s="180"/>
      <c r="C254" s="181"/>
      <c r="D254" s="181"/>
      <c r="E254" s="181"/>
      <c r="F254" s="178"/>
      <c r="G254" s="181"/>
      <c r="H254" s="181"/>
      <c r="I254" s="189"/>
      <c r="J254" s="199"/>
      <c r="K254" s="111" t="s">
        <v>57</v>
      </c>
      <c r="L254" s="38"/>
      <c r="M254" s="53"/>
      <c r="N254" s="54"/>
      <c r="O254" s="205"/>
      <c r="P254" s="197"/>
      <c r="Q254" s="200"/>
      <c r="R254" s="200"/>
      <c r="S254" s="189"/>
      <c r="T254" s="191">
        <f t="shared" ref="T254" si="354">Q254*S254</f>
        <v>0</v>
      </c>
      <c r="U254" s="193">
        <f t="shared" ref="U254" si="355">IFERROR(T254/P254,0)</f>
        <v>0</v>
      </c>
      <c r="V254" s="195"/>
      <c r="W254" s="202">
        <f t="shared" ref="W254" si="356">IFERROR(V254*1000/P254,0)</f>
        <v>0</v>
      </c>
      <c r="X254" s="181"/>
      <c r="Y254" s="204"/>
      <c r="Z254" s="69"/>
    </row>
    <row r="255" spans="1:26" ht="14.25" customHeight="1">
      <c r="A255" s="69"/>
      <c r="B255" s="180"/>
      <c r="C255" s="181"/>
      <c r="D255" s="181"/>
      <c r="E255" s="181"/>
      <c r="F255" s="179"/>
      <c r="G255" s="181"/>
      <c r="H255" s="181"/>
      <c r="I255" s="189"/>
      <c r="J255" s="199"/>
      <c r="K255" s="112" t="s">
        <v>56</v>
      </c>
      <c r="L255" s="39"/>
      <c r="M255" s="51"/>
      <c r="N255" s="52"/>
      <c r="O255" s="206"/>
      <c r="P255" s="198"/>
      <c r="Q255" s="201"/>
      <c r="R255" s="201"/>
      <c r="S255" s="190"/>
      <c r="T255" s="192"/>
      <c r="U255" s="194"/>
      <c r="V255" s="196"/>
      <c r="W255" s="203"/>
      <c r="X255" s="204"/>
      <c r="Y255" s="204"/>
      <c r="Z255" s="69"/>
    </row>
    <row r="256" spans="1:26" ht="13.5" customHeight="1">
      <c r="A256" s="69"/>
      <c r="B256" s="180"/>
      <c r="C256" s="181"/>
      <c r="D256" s="181"/>
      <c r="E256" s="181"/>
      <c r="F256" s="178"/>
      <c r="G256" s="181"/>
      <c r="H256" s="181"/>
      <c r="I256" s="189"/>
      <c r="J256" s="199"/>
      <c r="K256" s="111" t="s">
        <v>57</v>
      </c>
      <c r="L256" s="38"/>
      <c r="M256" s="53"/>
      <c r="N256" s="54"/>
      <c r="O256" s="205"/>
      <c r="P256" s="197"/>
      <c r="Q256" s="200"/>
      <c r="R256" s="200"/>
      <c r="S256" s="189"/>
      <c r="T256" s="191">
        <f t="shared" ref="T256" si="357">Q256*S256</f>
        <v>0</v>
      </c>
      <c r="U256" s="193">
        <f t="shared" ref="U256" si="358">IFERROR(T256/P256,0)</f>
        <v>0</v>
      </c>
      <c r="V256" s="195"/>
      <c r="W256" s="202">
        <f t="shared" ref="W256" si="359">IFERROR(V256*1000/P256,0)</f>
        <v>0</v>
      </c>
      <c r="X256" s="181"/>
      <c r="Y256" s="204"/>
      <c r="Z256" s="69"/>
    </row>
    <row r="257" spans="1:26" ht="13.5" customHeight="1">
      <c r="A257" s="69"/>
      <c r="B257" s="180"/>
      <c r="C257" s="181"/>
      <c r="D257" s="181"/>
      <c r="E257" s="181"/>
      <c r="F257" s="179"/>
      <c r="G257" s="181"/>
      <c r="H257" s="181"/>
      <c r="I257" s="189"/>
      <c r="J257" s="199"/>
      <c r="K257" s="112" t="s">
        <v>56</v>
      </c>
      <c r="L257" s="39"/>
      <c r="M257" s="51"/>
      <c r="N257" s="52"/>
      <c r="O257" s="206"/>
      <c r="P257" s="198"/>
      <c r="Q257" s="201"/>
      <c r="R257" s="201"/>
      <c r="S257" s="190"/>
      <c r="T257" s="192"/>
      <c r="U257" s="194"/>
      <c r="V257" s="196"/>
      <c r="W257" s="203"/>
      <c r="X257" s="204"/>
      <c r="Y257" s="204"/>
      <c r="Z257" s="69"/>
    </row>
    <row r="258" spans="1:26" ht="14.25" customHeight="1">
      <c r="A258" s="69"/>
      <c r="B258" s="180"/>
      <c r="C258" s="181"/>
      <c r="D258" s="181"/>
      <c r="E258" s="181"/>
      <c r="F258" s="178"/>
      <c r="G258" s="181"/>
      <c r="H258" s="181"/>
      <c r="I258" s="189"/>
      <c r="J258" s="199"/>
      <c r="K258" s="111" t="s">
        <v>57</v>
      </c>
      <c r="L258" s="38"/>
      <c r="M258" s="53"/>
      <c r="N258" s="54"/>
      <c r="O258" s="205"/>
      <c r="P258" s="197"/>
      <c r="Q258" s="200"/>
      <c r="R258" s="200"/>
      <c r="S258" s="189"/>
      <c r="T258" s="191">
        <f t="shared" ref="T258" si="360">Q258*S258</f>
        <v>0</v>
      </c>
      <c r="U258" s="193">
        <f t="shared" ref="U258" si="361">IFERROR(T258/P258,0)</f>
        <v>0</v>
      </c>
      <c r="V258" s="195"/>
      <c r="W258" s="202">
        <f t="shared" ref="W258" si="362">IFERROR(V258*1000/P258,0)</f>
        <v>0</v>
      </c>
      <c r="X258" s="181"/>
      <c r="Y258" s="204"/>
      <c r="Z258" s="69"/>
    </row>
    <row r="259" spans="1:26" ht="14.25" customHeight="1">
      <c r="A259" s="69"/>
      <c r="B259" s="180"/>
      <c r="C259" s="181"/>
      <c r="D259" s="181"/>
      <c r="E259" s="181"/>
      <c r="F259" s="179"/>
      <c r="G259" s="181"/>
      <c r="H259" s="181"/>
      <c r="I259" s="189"/>
      <c r="J259" s="199"/>
      <c r="K259" s="112" t="s">
        <v>56</v>
      </c>
      <c r="L259" s="39"/>
      <c r="M259" s="51"/>
      <c r="N259" s="52"/>
      <c r="O259" s="206"/>
      <c r="P259" s="198"/>
      <c r="Q259" s="201"/>
      <c r="R259" s="201"/>
      <c r="S259" s="190"/>
      <c r="T259" s="192"/>
      <c r="U259" s="194"/>
      <c r="V259" s="196"/>
      <c r="W259" s="203"/>
      <c r="X259" s="204"/>
      <c r="Y259" s="204"/>
      <c r="Z259" s="69"/>
    </row>
    <row r="260" spans="1:26" ht="14.25" customHeight="1">
      <c r="A260" s="69"/>
      <c r="B260" s="180"/>
      <c r="C260" s="181"/>
      <c r="D260" s="181"/>
      <c r="E260" s="181"/>
      <c r="F260" s="178"/>
      <c r="G260" s="181"/>
      <c r="H260" s="181"/>
      <c r="I260" s="189"/>
      <c r="J260" s="199"/>
      <c r="K260" s="111" t="s">
        <v>57</v>
      </c>
      <c r="L260" s="38"/>
      <c r="M260" s="53"/>
      <c r="N260" s="54"/>
      <c r="O260" s="205"/>
      <c r="P260" s="197"/>
      <c r="Q260" s="200"/>
      <c r="R260" s="200"/>
      <c r="S260" s="189"/>
      <c r="T260" s="191">
        <f t="shared" ref="T260" si="363">Q260*S260</f>
        <v>0</v>
      </c>
      <c r="U260" s="193">
        <f t="shared" ref="U260" si="364">IFERROR(T260/P260,0)</f>
        <v>0</v>
      </c>
      <c r="V260" s="195"/>
      <c r="W260" s="202">
        <f t="shared" ref="W260" si="365">IFERROR(V260*1000/P260,0)</f>
        <v>0</v>
      </c>
      <c r="X260" s="181"/>
      <c r="Y260" s="204"/>
      <c r="Z260" s="69"/>
    </row>
    <row r="261" spans="1:26" ht="14.25" customHeight="1">
      <c r="A261" s="69"/>
      <c r="B261" s="180"/>
      <c r="C261" s="181"/>
      <c r="D261" s="181"/>
      <c r="E261" s="181"/>
      <c r="F261" s="179"/>
      <c r="G261" s="181"/>
      <c r="H261" s="181"/>
      <c r="I261" s="189"/>
      <c r="J261" s="199"/>
      <c r="K261" s="112" t="s">
        <v>56</v>
      </c>
      <c r="L261" s="39"/>
      <c r="M261" s="51"/>
      <c r="N261" s="52"/>
      <c r="O261" s="206"/>
      <c r="P261" s="198"/>
      <c r="Q261" s="201"/>
      <c r="R261" s="201"/>
      <c r="S261" s="190"/>
      <c r="T261" s="192"/>
      <c r="U261" s="194"/>
      <c r="V261" s="196"/>
      <c r="W261" s="203"/>
      <c r="X261" s="204"/>
      <c r="Y261" s="204"/>
      <c r="Z261" s="69"/>
    </row>
    <row r="262" spans="1:26" ht="14.25" customHeight="1">
      <c r="A262" s="69"/>
      <c r="B262" s="180"/>
      <c r="C262" s="181"/>
      <c r="D262" s="181"/>
      <c r="E262" s="181"/>
      <c r="F262" s="178"/>
      <c r="G262" s="181"/>
      <c r="H262" s="181"/>
      <c r="I262" s="189"/>
      <c r="J262" s="199"/>
      <c r="K262" s="111" t="s">
        <v>57</v>
      </c>
      <c r="L262" s="38"/>
      <c r="M262" s="53"/>
      <c r="N262" s="54"/>
      <c r="O262" s="205"/>
      <c r="P262" s="197"/>
      <c r="Q262" s="200"/>
      <c r="R262" s="200"/>
      <c r="S262" s="189"/>
      <c r="T262" s="191">
        <f t="shared" ref="T262" si="366">Q262*S262</f>
        <v>0</v>
      </c>
      <c r="U262" s="193">
        <f t="shared" ref="U262" si="367">IFERROR(T262/P262,0)</f>
        <v>0</v>
      </c>
      <c r="V262" s="195"/>
      <c r="W262" s="202">
        <f t="shared" ref="W262" si="368">IFERROR(V262*1000/P262,0)</f>
        <v>0</v>
      </c>
      <c r="X262" s="181"/>
      <c r="Y262" s="204"/>
      <c r="Z262" s="69"/>
    </row>
    <row r="263" spans="1:26" ht="14.25" customHeight="1">
      <c r="A263" s="69"/>
      <c r="B263" s="180"/>
      <c r="C263" s="181"/>
      <c r="D263" s="181"/>
      <c r="E263" s="181"/>
      <c r="F263" s="179"/>
      <c r="G263" s="181"/>
      <c r="H263" s="181"/>
      <c r="I263" s="189"/>
      <c r="J263" s="199"/>
      <c r="K263" s="112" t="s">
        <v>56</v>
      </c>
      <c r="L263" s="39"/>
      <c r="M263" s="51"/>
      <c r="N263" s="52"/>
      <c r="O263" s="206"/>
      <c r="P263" s="198"/>
      <c r="Q263" s="201"/>
      <c r="R263" s="201"/>
      <c r="S263" s="190"/>
      <c r="T263" s="192"/>
      <c r="U263" s="194"/>
      <c r="V263" s="196"/>
      <c r="W263" s="203"/>
      <c r="X263" s="204"/>
      <c r="Y263" s="204"/>
      <c r="Z263" s="69"/>
    </row>
    <row r="264" spans="1:26" ht="14.25" customHeight="1">
      <c r="A264" s="69"/>
      <c r="B264" s="180"/>
      <c r="C264" s="181"/>
      <c r="D264" s="181"/>
      <c r="E264" s="181"/>
      <c r="F264" s="178"/>
      <c r="G264" s="181"/>
      <c r="H264" s="181"/>
      <c r="I264" s="189"/>
      <c r="J264" s="199"/>
      <c r="K264" s="111" t="s">
        <v>57</v>
      </c>
      <c r="L264" s="38"/>
      <c r="M264" s="53"/>
      <c r="N264" s="54"/>
      <c r="O264" s="205"/>
      <c r="P264" s="197"/>
      <c r="Q264" s="200"/>
      <c r="R264" s="200"/>
      <c r="S264" s="189"/>
      <c r="T264" s="191">
        <f t="shared" ref="T264" si="369">Q264*S264</f>
        <v>0</v>
      </c>
      <c r="U264" s="193">
        <f t="shared" ref="U264" si="370">IFERROR(T264/P264,0)</f>
        <v>0</v>
      </c>
      <c r="V264" s="195"/>
      <c r="W264" s="202">
        <f t="shared" ref="W264" si="371">IFERROR(V264*1000/P264,0)</f>
        <v>0</v>
      </c>
      <c r="X264" s="181"/>
      <c r="Y264" s="204"/>
      <c r="Z264" s="69"/>
    </row>
    <row r="265" spans="1:26" ht="14.25" customHeight="1">
      <c r="A265" s="69"/>
      <c r="B265" s="180"/>
      <c r="C265" s="181"/>
      <c r="D265" s="181"/>
      <c r="E265" s="181"/>
      <c r="F265" s="179"/>
      <c r="G265" s="181"/>
      <c r="H265" s="181"/>
      <c r="I265" s="189"/>
      <c r="J265" s="199"/>
      <c r="K265" s="112" t="s">
        <v>56</v>
      </c>
      <c r="L265" s="39"/>
      <c r="M265" s="51"/>
      <c r="N265" s="52"/>
      <c r="O265" s="206"/>
      <c r="P265" s="198"/>
      <c r="Q265" s="201"/>
      <c r="R265" s="201"/>
      <c r="S265" s="190"/>
      <c r="T265" s="192"/>
      <c r="U265" s="194"/>
      <c r="V265" s="196"/>
      <c r="W265" s="203"/>
      <c r="X265" s="204"/>
      <c r="Y265" s="204"/>
      <c r="Z265" s="69"/>
    </row>
    <row r="266" spans="1:26" ht="14.25" customHeight="1">
      <c r="A266" s="69"/>
      <c r="B266" s="180"/>
      <c r="C266" s="181"/>
      <c r="D266" s="181"/>
      <c r="E266" s="181"/>
      <c r="F266" s="178"/>
      <c r="G266" s="181"/>
      <c r="H266" s="181"/>
      <c r="I266" s="189"/>
      <c r="J266" s="199"/>
      <c r="K266" s="111" t="s">
        <v>57</v>
      </c>
      <c r="L266" s="38"/>
      <c r="M266" s="53"/>
      <c r="N266" s="54"/>
      <c r="O266" s="205"/>
      <c r="P266" s="197"/>
      <c r="Q266" s="200"/>
      <c r="R266" s="200"/>
      <c r="S266" s="189"/>
      <c r="T266" s="191">
        <f t="shared" ref="T266" si="372">Q266*S266</f>
        <v>0</v>
      </c>
      <c r="U266" s="193">
        <f t="shared" ref="U266" si="373">IFERROR(T266/P266,0)</f>
        <v>0</v>
      </c>
      <c r="V266" s="195"/>
      <c r="W266" s="202">
        <f t="shared" ref="W266" si="374">IFERROR(V266*1000/P266,0)</f>
        <v>0</v>
      </c>
      <c r="X266" s="181"/>
      <c r="Y266" s="204"/>
      <c r="Z266" s="69"/>
    </row>
    <row r="267" spans="1:26" ht="14.25" customHeight="1">
      <c r="A267" s="69"/>
      <c r="B267" s="180"/>
      <c r="C267" s="181"/>
      <c r="D267" s="181"/>
      <c r="E267" s="181"/>
      <c r="F267" s="179"/>
      <c r="G267" s="181"/>
      <c r="H267" s="181"/>
      <c r="I267" s="189"/>
      <c r="J267" s="199"/>
      <c r="K267" s="112" t="s">
        <v>56</v>
      </c>
      <c r="L267" s="39"/>
      <c r="M267" s="51"/>
      <c r="N267" s="52"/>
      <c r="O267" s="206"/>
      <c r="P267" s="198"/>
      <c r="Q267" s="201"/>
      <c r="R267" s="201"/>
      <c r="S267" s="190"/>
      <c r="T267" s="192"/>
      <c r="U267" s="194"/>
      <c r="V267" s="196"/>
      <c r="W267" s="203"/>
      <c r="X267" s="204"/>
      <c r="Y267" s="204"/>
      <c r="Z267" s="69"/>
    </row>
    <row r="268" spans="1:26" ht="14.25" customHeight="1">
      <c r="A268" s="69"/>
      <c r="B268" s="180"/>
      <c r="C268" s="181"/>
      <c r="D268" s="181"/>
      <c r="E268" s="181"/>
      <c r="F268" s="178"/>
      <c r="G268" s="181"/>
      <c r="H268" s="181"/>
      <c r="I268" s="189"/>
      <c r="J268" s="199"/>
      <c r="K268" s="111" t="s">
        <v>57</v>
      </c>
      <c r="L268" s="38"/>
      <c r="M268" s="53"/>
      <c r="N268" s="54"/>
      <c r="O268" s="205"/>
      <c r="P268" s="197"/>
      <c r="Q268" s="200"/>
      <c r="R268" s="200"/>
      <c r="S268" s="189"/>
      <c r="T268" s="191">
        <f t="shared" ref="T268" si="375">Q268*S268</f>
        <v>0</v>
      </c>
      <c r="U268" s="193">
        <f t="shared" ref="U268" si="376">IFERROR(T268/P268,0)</f>
        <v>0</v>
      </c>
      <c r="V268" s="195"/>
      <c r="W268" s="202">
        <f t="shared" ref="W268" si="377">IFERROR(V268*1000/P268,0)</f>
        <v>0</v>
      </c>
      <c r="X268" s="181"/>
      <c r="Y268" s="204"/>
      <c r="Z268" s="69"/>
    </row>
    <row r="269" spans="1:26" ht="14.25" customHeight="1">
      <c r="A269" s="69"/>
      <c r="B269" s="180"/>
      <c r="C269" s="181"/>
      <c r="D269" s="181"/>
      <c r="E269" s="181"/>
      <c r="F269" s="179"/>
      <c r="G269" s="181"/>
      <c r="H269" s="181"/>
      <c r="I269" s="189"/>
      <c r="J269" s="199"/>
      <c r="K269" s="112" t="s">
        <v>56</v>
      </c>
      <c r="L269" s="39"/>
      <c r="M269" s="51"/>
      <c r="N269" s="52"/>
      <c r="O269" s="206"/>
      <c r="P269" s="198"/>
      <c r="Q269" s="201"/>
      <c r="R269" s="201"/>
      <c r="S269" s="190"/>
      <c r="T269" s="192"/>
      <c r="U269" s="194"/>
      <c r="V269" s="196"/>
      <c r="W269" s="203"/>
      <c r="X269" s="204"/>
      <c r="Y269" s="204"/>
      <c r="Z269" s="69"/>
    </row>
    <row r="270" spans="1:26" ht="14.25" customHeight="1">
      <c r="A270" s="69"/>
      <c r="B270" s="180"/>
      <c r="C270" s="181"/>
      <c r="D270" s="181"/>
      <c r="E270" s="181"/>
      <c r="F270" s="178"/>
      <c r="G270" s="181"/>
      <c r="H270" s="181"/>
      <c r="I270" s="189"/>
      <c r="J270" s="199"/>
      <c r="K270" s="111" t="s">
        <v>57</v>
      </c>
      <c r="L270" s="38"/>
      <c r="M270" s="53"/>
      <c r="N270" s="54"/>
      <c r="O270" s="205"/>
      <c r="P270" s="197"/>
      <c r="Q270" s="200"/>
      <c r="R270" s="200"/>
      <c r="S270" s="189"/>
      <c r="T270" s="191">
        <f t="shared" ref="T270" si="378">Q270*S270</f>
        <v>0</v>
      </c>
      <c r="U270" s="193">
        <f t="shared" ref="U270" si="379">IFERROR(T270/P270,0)</f>
        <v>0</v>
      </c>
      <c r="V270" s="195"/>
      <c r="W270" s="202">
        <f t="shared" ref="W270" si="380">IFERROR(V270*1000/P270,0)</f>
        <v>0</v>
      </c>
      <c r="X270" s="181"/>
      <c r="Y270" s="204"/>
      <c r="Z270" s="69"/>
    </row>
    <row r="271" spans="1:26" ht="14.25" customHeight="1">
      <c r="A271" s="69"/>
      <c r="B271" s="180"/>
      <c r="C271" s="181"/>
      <c r="D271" s="181"/>
      <c r="E271" s="181"/>
      <c r="F271" s="179"/>
      <c r="G271" s="181"/>
      <c r="H271" s="181"/>
      <c r="I271" s="189"/>
      <c r="J271" s="199"/>
      <c r="K271" s="112" t="s">
        <v>56</v>
      </c>
      <c r="L271" s="39"/>
      <c r="M271" s="51"/>
      <c r="N271" s="52"/>
      <c r="O271" s="206"/>
      <c r="P271" s="198"/>
      <c r="Q271" s="201"/>
      <c r="R271" s="201"/>
      <c r="S271" s="190"/>
      <c r="T271" s="192"/>
      <c r="U271" s="194"/>
      <c r="V271" s="196"/>
      <c r="W271" s="203"/>
      <c r="X271" s="204"/>
      <c r="Y271" s="204"/>
      <c r="Z271" s="69"/>
    </row>
    <row r="272" spans="1:26" ht="14.25" customHeight="1">
      <c r="A272" s="69"/>
      <c r="B272" s="180"/>
      <c r="C272" s="181"/>
      <c r="D272" s="181"/>
      <c r="E272" s="181"/>
      <c r="F272" s="178"/>
      <c r="G272" s="181"/>
      <c r="H272" s="181"/>
      <c r="I272" s="189"/>
      <c r="J272" s="199"/>
      <c r="K272" s="111" t="s">
        <v>57</v>
      </c>
      <c r="L272" s="38"/>
      <c r="M272" s="53"/>
      <c r="N272" s="54"/>
      <c r="O272" s="205"/>
      <c r="P272" s="197"/>
      <c r="Q272" s="200"/>
      <c r="R272" s="200"/>
      <c r="S272" s="189"/>
      <c r="T272" s="191">
        <f t="shared" ref="T272" si="381">Q272*S272</f>
        <v>0</v>
      </c>
      <c r="U272" s="193">
        <f t="shared" ref="U272" si="382">IFERROR(T272/P272,0)</f>
        <v>0</v>
      </c>
      <c r="V272" s="195"/>
      <c r="W272" s="202">
        <f t="shared" ref="W272" si="383">IFERROR(V272*1000/P272,0)</f>
        <v>0</v>
      </c>
      <c r="X272" s="181"/>
      <c r="Y272" s="204"/>
      <c r="Z272" s="69"/>
    </row>
    <row r="273" spans="1:26" ht="14.25" customHeight="1">
      <c r="A273" s="69"/>
      <c r="B273" s="180"/>
      <c r="C273" s="181"/>
      <c r="D273" s="181"/>
      <c r="E273" s="181"/>
      <c r="F273" s="179"/>
      <c r="G273" s="181"/>
      <c r="H273" s="181"/>
      <c r="I273" s="189"/>
      <c r="J273" s="199"/>
      <c r="K273" s="112" t="s">
        <v>56</v>
      </c>
      <c r="L273" s="39"/>
      <c r="M273" s="51"/>
      <c r="N273" s="52"/>
      <c r="O273" s="206"/>
      <c r="P273" s="198"/>
      <c r="Q273" s="201"/>
      <c r="R273" s="201"/>
      <c r="S273" s="190"/>
      <c r="T273" s="192"/>
      <c r="U273" s="194"/>
      <c r="V273" s="196"/>
      <c r="W273" s="203"/>
      <c r="X273" s="204"/>
      <c r="Y273" s="204"/>
      <c r="Z273" s="69"/>
    </row>
    <row r="274" spans="1:26" ht="14.25" customHeight="1">
      <c r="A274" s="69"/>
      <c r="B274" s="180"/>
      <c r="C274" s="181"/>
      <c r="D274" s="181"/>
      <c r="E274" s="181"/>
      <c r="F274" s="178"/>
      <c r="G274" s="181"/>
      <c r="H274" s="181"/>
      <c r="I274" s="189"/>
      <c r="J274" s="199"/>
      <c r="K274" s="111" t="s">
        <v>57</v>
      </c>
      <c r="L274" s="38"/>
      <c r="M274" s="53"/>
      <c r="N274" s="54"/>
      <c r="O274" s="205"/>
      <c r="P274" s="197"/>
      <c r="Q274" s="200"/>
      <c r="R274" s="200"/>
      <c r="S274" s="189"/>
      <c r="T274" s="191">
        <f t="shared" ref="T274" si="384">Q274*S274</f>
        <v>0</v>
      </c>
      <c r="U274" s="193">
        <f t="shared" ref="U274" si="385">IFERROR(T274/P274,0)</f>
        <v>0</v>
      </c>
      <c r="V274" s="195"/>
      <c r="W274" s="202">
        <f t="shared" ref="W274" si="386">IFERROR(V274*1000/P274,0)</f>
        <v>0</v>
      </c>
      <c r="X274" s="181"/>
      <c r="Y274" s="204"/>
      <c r="Z274" s="69"/>
    </row>
    <row r="275" spans="1:26" ht="14.25" customHeight="1">
      <c r="A275" s="69"/>
      <c r="B275" s="180"/>
      <c r="C275" s="181"/>
      <c r="D275" s="181"/>
      <c r="E275" s="181"/>
      <c r="F275" s="179"/>
      <c r="G275" s="181"/>
      <c r="H275" s="181"/>
      <c r="I275" s="189"/>
      <c r="J275" s="199"/>
      <c r="K275" s="112" t="s">
        <v>56</v>
      </c>
      <c r="L275" s="39"/>
      <c r="M275" s="51"/>
      <c r="N275" s="52"/>
      <c r="O275" s="206"/>
      <c r="P275" s="198"/>
      <c r="Q275" s="201"/>
      <c r="R275" s="201"/>
      <c r="S275" s="190"/>
      <c r="T275" s="192"/>
      <c r="U275" s="194"/>
      <c r="V275" s="196"/>
      <c r="W275" s="203"/>
      <c r="X275" s="204"/>
      <c r="Y275" s="204"/>
      <c r="Z275" s="69"/>
    </row>
    <row r="276" spans="1:26" ht="14.25" customHeight="1">
      <c r="A276" s="69"/>
      <c r="B276" s="180"/>
      <c r="C276" s="181"/>
      <c r="D276" s="181"/>
      <c r="E276" s="181"/>
      <c r="F276" s="178"/>
      <c r="G276" s="181"/>
      <c r="H276" s="181"/>
      <c r="I276" s="189"/>
      <c r="J276" s="199"/>
      <c r="K276" s="111" t="s">
        <v>57</v>
      </c>
      <c r="L276" s="38"/>
      <c r="M276" s="53"/>
      <c r="N276" s="54"/>
      <c r="O276" s="205"/>
      <c r="P276" s="197"/>
      <c r="Q276" s="200"/>
      <c r="R276" s="200"/>
      <c r="S276" s="189"/>
      <c r="T276" s="191">
        <f t="shared" ref="T276" si="387">Q276*S276</f>
        <v>0</v>
      </c>
      <c r="U276" s="193">
        <f t="shared" ref="U276" si="388">IFERROR(T276/P276,0)</f>
        <v>0</v>
      </c>
      <c r="V276" s="195"/>
      <c r="W276" s="202">
        <f t="shared" ref="W276" si="389">IFERROR(V276*1000/P276,0)</f>
        <v>0</v>
      </c>
      <c r="X276" s="181"/>
      <c r="Y276" s="204"/>
      <c r="Z276" s="69"/>
    </row>
    <row r="277" spans="1:26" ht="14.25" customHeight="1">
      <c r="A277" s="69"/>
      <c r="B277" s="180"/>
      <c r="C277" s="181"/>
      <c r="D277" s="181"/>
      <c r="E277" s="181"/>
      <c r="F277" s="179"/>
      <c r="G277" s="181"/>
      <c r="H277" s="181"/>
      <c r="I277" s="189"/>
      <c r="J277" s="199"/>
      <c r="K277" s="112" t="s">
        <v>56</v>
      </c>
      <c r="L277" s="39"/>
      <c r="M277" s="51"/>
      <c r="N277" s="52"/>
      <c r="O277" s="206"/>
      <c r="P277" s="198"/>
      <c r="Q277" s="201"/>
      <c r="R277" s="201"/>
      <c r="S277" s="190"/>
      <c r="T277" s="192"/>
      <c r="U277" s="194"/>
      <c r="V277" s="196"/>
      <c r="W277" s="203"/>
      <c r="X277" s="204"/>
      <c r="Y277" s="204"/>
      <c r="Z277" s="69"/>
    </row>
    <row r="278" spans="1:26" ht="14.25" customHeight="1">
      <c r="A278" s="69"/>
      <c r="B278" s="180"/>
      <c r="C278" s="181"/>
      <c r="D278" s="181"/>
      <c r="E278" s="181"/>
      <c r="F278" s="178"/>
      <c r="G278" s="181"/>
      <c r="H278" s="181"/>
      <c r="I278" s="189"/>
      <c r="J278" s="199"/>
      <c r="K278" s="111" t="s">
        <v>57</v>
      </c>
      <c r="L278" s="38"/>
      <c r="M278" s="53"/>
      <c r="N278" s="54"/>
      <c r="O278" s="205"/>
      <c r="P278" s="197"/>
      <c r="Q278" s="200"/>
      <c r="R278" s="200"/>
      <c r="S278" s="189"/>
      <c r="T278" s="191">
        <f t="shared" ref="T278" si="390">Q278*S278</f>
        <v>0</v>
      </c>
      <c r="U278" s="193">
        <f t="shared" ref="U278" si="391">IFERROR(T278/P278,0)</f>
        <v>0</v>
      </c>
      <c r="V278" s="195"/>
      <c r="W278" s="202">
        <f t="shared" ref="W278" si="392">IFERROR(V278*1000/P278,0)</f>
        <v>0</v>
      </c>
      <c r="X278" s="181"/>
      <c r="Y278" s="204"/>
      <c r="Z278" s="69"/>
    </row>
    <row r="279" spans="1:26" ht="14.25" customHeight="1">
      <c r="A279" s="69"/>
      <c r="B279" s="180"/>
      <c r="C279" s="181"/>
      <c r="D279" s="181"/>
      <c r="E279" s="181"/>
      <c r="F279" s="179"/>
      <c r="G279" s="181"/>
      <c r="H279" s="181"/>
      <c r="I279" s="189"/>
      <c r="J279" s="199"/>
      <c r="K279" s="112" t="s">
        <v>56</v>
      </c>
      <c r="L279" s="39"/>
      <c r="M279" s="51"/>
      <c r="N279" s="52"/>
      <c r="O279" s="206"/>
      <c r="P279" s="198"/>
      <c r="Q279" s="201"/>
      <c r="R279" s="201"/>
      <c r="S279" s="190"/>
      <c r="T279" s="192"/>
      <c r="U279" s="194"/>
      <c r="V279" s="196"/>
      <c r="W279" s="203"/>
      <c r="X279" s="204"/>
      <c r="Y279" s="204"/>
      <c r="Z279" s="69"/>
    </row>
    <row r="280" spans="1:26" ht="13.5" customHeight="1">
      <c r="A280" s="69"/>
      <c r="B280" s="180"/>
      <c r="C280" s="181"/>
      <c r="D280" s="181"/>
      <c r="E280" s="181"/>
      <c r="F280" s="178"/>
      <c r="G280" s="181"/>
      <c r="H280" s="181"/>
      <c r="I280" s="189"/>
      <c r="J280" s="199"/>
      <c r="K280" s="111" t="s">
        <v>57</v>
      </c>
      <c r="L280" s="38"/>
      <c r="M280" s="53"/>
      <c r="N280" s="54"/>
      <c r="O280" s="205"/>
      <c r="P280" s="197"/>
      <c r="Q280" s="200"/>
      <c r="R280" s="200"/>
      <c r="S280" s="189"/>
      <c r="T280" s="191">
        <f t="shared" ref="T280" si="393">Q280*S280</f>
        <v>0</v>
      </c>
      <c r="U280" s="193">
        <f t="shared" ref="U280" si="394">IFERROR(T280/P280,0)</f>
        <v>0</v>
      </c>
      <c r="V280" s="195"/>
      <c r="W280" s="202">
        <f t="shared" ref="W280" si="395">IFERROR(V280*1000/P280,0)</f>
        <v>0</v>
      </c>
      <c r="X280" s="181"/>
      <c r="Y280" s="204"/>
      <c r="Z280" s="69"/>
    </row>
    <row r="281" spans="1:26" ht="13.5" customHeight="1">
      <c r="A281" s="69"/>
      <c r="B281" s="180"/>
      <c r="C281" s="181"/>
      <c r="D281" s="181"/>
      <c r="E281" s="181"/>
      <c r="F281" s="179"/>
      <c r="G281" s="181"/>
      <c r="H281" s="181"/>
      <c r="I281" s="189"/>
      <c r="J281" s="199"/>
      <c r="K281" s="112" t="s">
        <v>56</v>
      </c>
      <c r="L281" s="39"/>
      <c r="M281" s="51"/>
      <c r="N281" s="52"/>
      <c r="O281" s="206"/>
      <c r="P281" s="198"/>
      <c r="Q281" s="201"/>
      <c r="R281" s="201"/>
      <c r="S281" s="190"/>
      <c r="T281" s="192"/>
      <c r="U281" s="194"/>
      <c r="V281" s="196"/>
      <c r="W281" s="203"/>
      <c r="X281" s="204"/>
      <c r="Y281" s="204"/>
      <c r="Z281" s="69"/>
    </row>
    <row r="282" spans="1:26" ht="14.25" customHeight="1">
      <c r="A282" s="69"/>
      <c r="B282" s="180"/>
      <c r="C282" s="181"/>
      <c r="D282" s="181"/>
      <c r="E282" s="181"/>
      <c r="F282" s="178"/>
      <c r="G282" s="181"/>
      <c r="H282" s="181"/>
      <c r="I282" s="189"/>
      <c r="J282" s="199"/>
      <c r="K282" s="111" t="s">
        <v>57</v>
      </c>
      <c r="L282" s="38"/>
      <c r="M282" s="53"/>
      <c r="N282" s="54"/>
      <c r="O282" s="205"/>
      <c r="P282" s="197"/>
      <c r="Q282" s="200"/>
      <c r="R282" s="200"/>
      <c r="S282" s="189"/>
      <c r="T282" s="191">
        <f t="shared" ref="T282" si="396">Q282*S282</f>
        <v>0</v>
      </c>
      <c r="U282" s="193">
        <f t="shared" ref="U282" si="397">IFERROR(T282/P282,0)</f>
        <v>0</v>
      </c>
      <c r="V282" s="195"/>
      <c r="W282" s="202">
        <f t="shared" ref="W282" si="398">IFERROR(V282*1000/P282,0)</f>
        <v>0</v>
      </c>
      <c r="X282" s="181"/>
      <c r="Y282" s="204"/>
      <c r="Z282" s="69"/>
    </row>
    <row r="283" spans="1:26" ht="14.25" customHeight="1">
      <c r="A283" s="69"/>
      <c r="B283" s="180"/>
      <c r="C283" s="181"/>
      <c r="D283" s="181"/>
      <c r="E283" s="181"/>
      <c r="F283" s="179"/>
      <c r="G283" s="181"/>
      <c r="H283" s="181"/>
      <c r="I283" s="189"/>
      <c r="J283" s="199"/>
      <c r="K283" s="112" t="s">
        <v>56</v>
      </c>
      <c r="L283" s="39"/>
      <c r="M283" s="51"/>
      <c r="N283" s="52"/>
      <c r="O283" s="206"/>
      <c r="P283" s="198"/>
      <c r="Q283" s="201"/>
      <c r="R283" s="201"/>
      <c r="S283" s="190"/>
      <c r="T283" s="192"/>
      <c r="U283" s="194"/>
      <c r="V283" s="196"/>
      <c r="W283" s="203"/>
      <c r="X283" s="204"/>
      <c r="Y283" s="204"/>
      <c r="Z283" s="69"/>
    </row>
    <row r="284" spans="1:26" ht="14.25" customHeight="1">
      <c r="A284" s="69"/>
      <c r="B284" s="180"/>
      <c r="C284" s="181"/>
      <c r="D284" s="181"/>
      <c r="E284" s="181"/>
      <c r="F284" s="178"/>
      <c r="G284" s="181"/>
      <c r="H284" s="181"/>
      <c r="I284" s="189"/>
      <c r="J284" s="199"/>
      <c r="K284" s="111" t="s">
        <v>57</v>
      </c>
      <c r="L284" s="38"/>
      <c r="M284" s="53"/>
      <c r="N284" s="54"/>
      <c r="O284" s="205"/>
      <c r="P284" s="197"/>
      <c r="Q284" s="200"/>
      <c r="R284" s="200"/>
      <c r="S284" s="189"/>
      <c r="T284" s="191">
        <f t="shared" ref="T284" si="399">Q284*S284</f>
        <v>0</v>
      </c>
      <c r="U284" s="193">
        <f t="shared" ref="U284" si="400">IFERROR(T284/P284,0)</f>
        <v>0</v>
      </c>
      <c r="V284" s="195"/>
      <c r="W284" s="202">
        <f t="shared" ref="W284" si="401">IFERROR(V284*1000/P284,0)</f>
        <v>0</v>
      </c>
      <c r="X284" s="181"/>
      <c r="Y284" s="204"/>
      <c r="Z284" s="69"/>
    </row>
    <row r="285" spans="1:26" ht="14.25" customHeight="1">
      <c r="A285" s="69"/>
      <c r="B285" s="180"/>
      <c r="C285" s="181"/>
      <c r="D285" s="181"/>
      <c r="E285" s="181"/>
      <c r="F285" s="179"/>
      <c r="G285" s="181"/>
      <c r="H285" s="181"/>
      <c r="I285" s="189"/>
      <c r="J285" s="199"/>
      <c r="K285" s="112" t="s">
        <v>56</v>
      </c>
      <c r="L285" s="39"/>
      <c r="M285" s="51"/>
      <c r="N285" s="52"/>
      <c r="O285" s="206"/>
      <c r="P285" s="198"/>
      <c r="Q285" s="201"/>
      <c r="R285" s="201"/>
      <c r="S285" s="190"/>
      <c r="T285" s="192"/>
      <c r="U285" s="194"/>
      <c r="V285" s="196"/>
      <c r="W285" s="203"/>
      <c r="X285" s="204"/>
      <c r="Y285" s="204"/>
      <c r="Z285" s="69"/>
    </row>
    <row r="286" spans="1:26" ht="14.25" customHeight="1">
      <c r="A286" s="69"/>
      <c r="B286" s="180"/>
      <c r="C286" s="181"/>
      <c r="D286" s="181"/>
      <c r="E286" s="181"/>
      <c r="F286" s="178"/>
      <c r="G286" s="181"/>
      <c r="H286" s="181"/>
      <c r="I286" s="189"/>
      <c r="J286" s="199"/>
      <c r="K286" s="111" t="s">
        <v>57</v>
      </c>
      <c r="L286" s="38"/>
      <c r="M286" s="53"/>
      <c r="N286" s="54"/>
      <c r="O286" s="205"/>
      <c r="P286" s="197"/>
      <c r="Q286" s="200"/>
      <c r="R286" s="200"/>
      <c r="S286" s="189"/>
      <c r="T286" s="191">
        <f t="shared" ref="T286" si="402">Q286*S286</f>
        <v>0</v>
      </c>
      <c r="U286" s="193">
        <f t="shared" ref="U286" si="403">IFERROR(T286/P286,0)</f>
        <v>0</v>
      </c>
      <c r="V286" s="195"/>
      <c r="W286" s="202">
        <f t="shared" ref="W286" si="404">IFERROR(V286*1000/P286,0)</f>
        <v>0</v>
      </c>
      <c r="X286" s="181"/>
      <c r="Y286" s="204"/>
      <c r="Z286" s="69"/>
    </row>
    <row r="287" spans="1:26" ht="14.25" customHeight="1">
      <c r="A287" s="69"/>
      <c r="B287" s="180"/>
      <c r="C287" s="181"/>
      <c r="D287" s="181"/>
      <c r="E287" s="181"/>
      <c r="F287" s="179"/>
      <c r="G287" s="181"/>
      <c r="H287" s="181"/>
      <c r="I287" s="189"/>
      <c r="J287" s="199"/>
      <c r="K287" s="112" t="s">
        <v>56</v>
      </c>
      <c r="L287" s="39"/>
      <c r="M287" s="51"/>
      <c r="N287" s="52"/>
      <c r="O287" s="206"/>
      <c r="P287" s="198"/>
      <c r="Q287" s="201"/>
      <c r="R287" s="201"/>
      <c r="S287" s="190"/>
      <c r="T287" s="192"/>
      <c r="U287" s="194"/>
      <c r="V287" s="196"/>
      <c r="W287" s="203"/>
      <c r="X287" s="204"/>
      <c r="Y287" s="204"/>
      <c r="Z287" s="69"/>
    </row>
    <row r="288" spans="1:26" ht="14.25" customHeight="1">
      <c r="A288" s="69"/>
      <c r="B288" s="180"/>
      <c r="C288" s="181"/>
      <c r="D288" s="181"/>
      <c r="E288" s="181"/>
      <c r="F288" s="178"/>
      <c r="G288" s="181"/>
      <c r="H288" s="181"/>
      <c r="I288" s="189"/>
      <c r="J288" s="199"/>
      <c r="K288" s="111" t="s">
        <v>57</v>
      </c>
      <c r="L288" s="38"/>
      <c r="M288" s="53"/>
      <c r="N288" s="54"/>
      <c r="O288" s="205"/>
      <c r="P288" s="197"/>
      <c r="Q288" s="200"/>
      <c r="R288" s="200"/>
      <c r="S288" s="189"/>
      <c r="T288" s="191">
        <f t="shared" ref="T288" si="405">Q288*S288</f>
        <v>0</v>
      </c>
      <c r="U288" s="193">
        <f t="shared" ref="U288" si="406">IFERROR(T288/P288,0)</f>
        <v>0</v>
      </c>
      <c r="V288" s="195"/>
      <c r="W288" s="202">
        <f t="shared" ref="W288" si="407">IFERROR(V288*1000/P288,0)</f>
        <v>0</v>
      </c>
      <c r="X288" s="181"/>
      <c r="Y288" s="204"/>
      <c r="Z288" s="69"/>
    </row>
    <row r="289" spans="1:26" ht="14.25" customHeight="1">
      <c r="A289" s="69"/>
      <c r="B289" s="180"/>
      <c r="C289" s="181"/>
      <c r="D289" s="181"/>
      <c r="E289" s="181"/>
      <c r="F289" s="179"/>
      <c r="G289" s="181"/>
      <c r="H289" s="181"/>
      <c r="I289" s="189"/>
      <c r="J289" s="199"/>
      <c r="K289" s="112" t="s">
        <v>56</v>
      </c>
      <c r="L289" s="39"/>
      <c r="M289" s="51"/>
      <c r="N289" s="52"/>
      <c r="O289" s="206"/>
      <c r="P289" s="198"/>
      <c r="Q289" s="201"/>
      <c r="R289" s="201"/>
      <c r="S289" s="190"/>
      <c r="T289" s="192"/>
      <c r="U289" s="194"/>
      <c r="V289" s="196"/>
      <c r="W289" s="203"/>
      <c r="X289" s="204"/>
      <c r="Y289" s="204"/>
      <c r="Z289" s="69"/>
    </row>
    <row r="290" spans="1:26" ht="14.25" customHeight="1">
      <c r="A290" s="69"/>
      <c r="B290" s="180"/>
      <c r="C290" s="181"/>
      <c r="D290" s="181"/>
      <c r="E290" s="181"/>
      <c r="F290" s="178"/>
      <c r="G290" s="181"/>
      <c r="H290" s="181"/>
      <c r="I290" s="189"/>
      <c r="J290" s="199"/>
      <c r="K290" s="111" t="s">
        <v>57</v>
      </c>
      <c r="L290" s="38"/>
      <c r="M290" s="53"/>
      <c r="N290" s="54"/>
      <c r="O290" s="205"/>
      <c r="P290" s="197"/>
      <c r="Q290" s="200"/>
      <c r="R290" s="200"/>
      <c r="S290" s="189"/>
      <c r="T290" s="191">
        <f t="shared" ref="T290" si="408">Q290*S290</f>
        <v>0</v>
      </c>
      <c r="U290" s="193">
        <f t="shared" ref="U290" si="409">IFERROR(T290/P290,0)</f>
        <v>0</v>
      </c>
      <c r="V290" s="195"/>
      <c r="W290" s="202">
        <f t="shared" ref="W290" si="410">IFERROR(V290*1000/P290,0)</f>
        <v>0</v>
      </c>
      <c r="X290" s="181"/>
      <c r="Y290" s="204"/>
      <c r="Z290" s="69"/>
    </row>
    <row r="291" spans="1:26" ht="14.25" customHeight="1">
      <c r="A291" s="69"/>
      <c r="B291" s="180"/>
      <c r="C291" s="181"/>
      <c r="D291" s="181"/>
      <c r="E291" s="181"/>
      <c r="F291" s="179"/>
      <c r="G291" s="181"/>
      <c r="H291" s="181"/>
      <c r="I291" s="189"/>
      <c r="J291" s="199"/>
      <c r="K291" s="112" t="s">
        <v>56</v>
      </c>
      <c r="L291" s="39"/>
      <c r="M291" s="51"/>
      <c r="N291" s="52"/>
      <c r="O291" s="206"/>
      <c r="P291" s="198"/>
      <c r="Q291" s="201"/>
      <c r="R291" s="201"/>
      <c r="S291" s="190"/>
      <c r="T291" s="192"/>
      <c r="U291" s="194"/>
      <c r="V291" s="196"/>
      <c r="W291" s="203"/>
      <c r="X291" s="204"/>
      <c r="Y291" s="204"/>
      <c r="Z291" s="69"/>
    </row>
    <row r="292" spans="1:26" ht="14.25" customHeight="1">
      <c r="A292" s="69"/>
      <c r="B292" s="180"/>
      <c r="C292" s="181"/>
      <c r="D292" s="181"/>
      <c r="E292" s="181"/>
      <c r="F292" s="178"/>
      <c r="G292" s="181"/>
      <c r="H292" s="181"/>
      <c r="I292" s="189"/>
      <c r="J292" s="199"/>
      <c r="K292" s="111" t="s">
        <v>57</v>
      </c>
      <c r="L292" s="38"/>
      <c r="M292" s="53"/>
      <c r="N292" s="54"/>
      <c r="O292" s="205"/>
      <c r="P292" s="197"/>
      <c r="Q292" s="200"/>
      <c r="R292" s="200"/>
      <c r="S292" s="189"/>
      <c r="T292" s="191">
        <f t="shared" ref="T292" si="411">Q292*S292</f>
        <v>0</v>
      </c>
      <c r="U292" s="193">
        <f t="shared" ref="U292" si="412">IFERROR(T292/P292,0)</f>
        <v>0</v>
      </c>
      <c r="V292" s="195"/>
      <c r="W292" s="202">
        <f t="shared" ref="W292" si="413">IFERROR(V292*1000/P292,0)</f>
        <v>0</v>
      </c>
      <c r="X292" s="181"/>
      <c r="Y292" s="204"/>
      <c r="Z292" s="69"/>
    </row>
    <row r="293" spans="1:26" ht="14.25" customHeight="1">
      <c r="A293" s="69"/>
      <c r="B293" s="180"/>
      <c r="C293" s="181"/>
      <c r="D293" s="181"/>
      <c r="E293" s="181"/>
      <c r="F293" s="179"/>
      <c r="G293" s="181"/>
      <c r="H293" s="181"/>
      <c r="I293" s="189"/>
      <c r="J293" s="199"/>
      <c r="K293" s="112" t="s">
        <v>56</v>
      </c>
      <c r="L293" s="39"/>
      <c r="M293" s="51"/>
      <c r="N293" s="52"/>
      <c r="O293" s="206"/>
      <c r="P293" s="198"/>
      <c r="Q293" s="201"/>
      <c r="R293" s="201"/>
      <c r="S293" s="190"/>
      <c r="T293" s="192"/>
      <c r="U293" s="194"/>
      <c r="V293" s="196"/>
      <c r="W293" s="203"/>
      <c r="X293" s="204"/>
      <c r="Y293" s="204"/>
      <c r="Z293" s="69"/>
    </row>
    <row r="294" spans="1:26" ht="14.25" customHeight="1">
      <c r="A294" s="69"/>
      <c r="B294" s="180"/>
      <c r="C294" s="181"/>
      <c r="D294" s="181"/>
      <c r="E294" s="181"/>
      <c r="F294" s="178"/>
      <c r="G294" s="181"/>
      <c r="H294" s="181"/>
      <c r="I294" s="189"/>
      <c r="J294" s="199"/>
      <c r="K294" s="111" t="s">
        <v>57</v>
      </c>
      <c r="L294" s="38"/>
      <c r="M294" s="53"/>
      <c r="N294" s="54"/>
      <c r="O294" s="205"/>
      <c r="P294" s="197"/>
      <c r="Q294" s="200"/>
      <c r="R294" s="200"/>
      <c r="S294" s="189"/>
      <c r="T294" s="191">
        <f t="shared" ref="T294" si="414">Q294*S294</f>
        <v>0</v>
      </c>
      <c r="U294" s="193">
        <f t="shared" ref="U294" si="415">IFERROR(T294/P294,0)</f>
        <v>0</v>
      </c>
      <c r="V294" s="195"/>
      <c r="W294" s="202">
        <f t="shared" ref="W294" si="416">IFERROR(V294*1000/P294,0)</f>
        <v>0</v>
      </c>
      <c r="X294" s="181"/>
      <c r="Y294" s="204"/>
      <c r="Z294" s="69"/>
    </row>
    <row r="295" spans="1:26" ht="14.25" customHeight="1">
      <c r="A295" s="69"/>
      <c r="B295" s="180"/>
      <c r="C295" s="181"/>
      <c r="D295" s="181"/>
      <c r="E295" s="181"/>
      <c r="F295" s="179"/>
      <c r="G295" s="181"/>
      <c r="H295" s="181"/>
      <c r="I295" s="189"/>
      <c r="J295" s="199"/>
      <c r="K295" s="112" t="s">
        <v>56</v>
      </c>
      <c r="L295" s="39"/>
      <c r="M295" s="51"/>
      <c r="N295" s="52"/>
      <c r="O295" s="206"/>
      <c r="P295" s="198"/>
      <c r="Q295" s="201"/>
      <c r="R295" s="201"/>
      <c r="S295" s="190"/>
      <c r="T295" s="192"/>
      <c r="U295" s="194"/>
      <c r="V295" s="196"/>
      <c r="W295" s="203"/>
      <c r="X295" s="204"/>
      <c r="Y295" s="204"/>
      <c r="Z295" s="69"/>
    </row>
    <row r="296" spans="1:26" ht="14.25" customHeight="1">
      <c r="A296" s="69"/>
      <c r="B296" s="180"/>
      <c r="C296" s="181"/>
      <c r="D296" s="181"/>
      <c r="E296" s="181"/>
      <c r="F296" s="178"/>
      <c r="G296" s="181"/>
      <c r="H296" s="181"/>
      <c r="I296" s="189"/>
      <c r="J296" s="199"/>
      <c r="K296" s="111" t="s">
        <v>57</v>
      </c>
      <c r="L296" s="38"/>
      <c r="M296" s="53"/>
      <c r="N296" s="54"/>
      <c r="O296" s="205"/>
      <c r="P296" s="197"/>
      <c r="Q296" s="200"/>
      <c r="R296" s="200"/>
      <c r="S296" s="189"/>
      <c r="T296" s="191">
        <f t="shared" ref="T296" si="417">Q296*S296</f>
        <v>0</v>
      </c>
      <c r="U296" s="193">
        <f t="shared" ref="U296" si="418">IFERROR(T296/P296,0)</f>
        <v>0</v>
      </c>
      <c r="V296" s="195"/>
      <c r="W296" s="202">
        <f t="shared" ref="W296" si="419">IFERROR(V296*1000/P296,0)</f>
        <v>0</v>
      </c>
      <c r="X296" s="181"/>
      <c r="Y296" s="204"/>
      <c r="Z296" s="69"/>
    </row>
    <row r="297" spans="1:26" ht="14.25" customHeight="1">
      <c r="A297" s="69"/>
      <c r="B297" s="180"/>
      <c r="C297" s="181"/>
      <c r="D297" s="181"/>
      <c r="E297" s="181"/>
      <c r="F297" s="179"/>
      <c r="G297" s="181"/>
      <c r="H297" s="181"/>
      <c r="I297" s="189"/>
      <c r="J297" s="199"/>
      <c r="K297" s="112" t="s">
        <v>56</v>
      </c>
      <c r="L297" s="39"/>
      <c r="M297" s="51"/>
      <c r="N297" s="52"/>
      <c r="O297" s="206"/>
      <c r="P297" s="198"/>
      <c r="Q297" s="201"/>
      <c r="R297" s="201"/>
      <c r="S297" s="190"/>
      <c r="T297" s="192"/>
      <c r="U297" s="194"/>
      <c r="V297" s="196"/>
      <c r="W297" s="203"/>
      <c r="X297" s="204"/>
      <c r="Y297" s="204"/>
      <c r="Z297" s="69"/>
    </row>
    <row r="298" spans="1:26" ht="14.25" customHeight="1">
      <c r="A298" s="69"/>
      <c r="B298" s="180"/>
      <c r="C298" s="181"/>
      <c r="D298" s="181"/>
      <c r="E298" s="181"/>
      <c r="F298" s="178"/>
      <c r="G298" s="181"/>
      <c r="H298" s="181"/>
      <c r="I298" s="189"/>
      <c r="J298" s="199"/>
      <c r="K298" s="111" t="s">
        <v>57</v>
      </c>
      <c r="L298" s="38"/>
      <c r="M298" s="53"/>
      <c r="N298" s="54"/>
      <c r="O298" s="205"/>
      <c r="P298" s="197"/>
      <c r="Q298" s="200"/>
      <c r="R298" s="200"/>
      <c r="S298" s="189"/>
      <c r="T298" s="191">
        <f t="shared" ref="T298" si="420">Q298*S298</f>
        <v>0</v>
      </c>
      <c r="U298" s="193">
        <f t="shared" ref="U298" si="421">IFERROR(T298/P298,0)</f>
        <v>0</v>
      </c>
      <c r="V298" s="195"/>
      <c r="W298" s="202">
        <f t="shared" ref="W298" si="422">IFERROR(V298*1000/P298,0)</f>
        <v>0</v>
      </c>
      <c r="X298" s="181"/>
      <c r="Y298" s="204"/>
      <c r="Z298" s="69"/>
    </row>
    <row r="299" spans="1:26" ht="14.25" customHeight="1">
      <c r="A299" s="69"/>
      <c r="B299" s="180"/>
      <c r="C299" s="181"/>
      <c r="D299" s="181"/>
      <c r="E299" s="181"/>
      <c r="F299" s="179"/>
      <c r="G299" s="181"/>
      <c r="H299" s="181"/>
      <c r="I299" s="189"/>
      <c r="J299" s="199"/>
      <c r="K299" s="112" t="s">
        <v>56</v>
      </c>
      <c r="L299" s="39"/>
      <c r="M299" s="51"/>
      <c r="N299" s="52"/>
      <c r="O299" s="206"/>
      <c r="P299" s="198"/>
      <c r="Q299" s="201"/>
      <c r="R299" s="201"/>
      <c r="S299" s="190"/>
      <c r="T299" s="192"/>
      <c r="U299" s="194"/>
      <c r="V299" s="196"/>
      <c r="W299" s="203"/>
      <c r="X299" s="204"/>
      <c r="Y299" s="204"/>
      <c r="Z299" s="69"/>
    </row>
    <row r="300" spans="1:26" ht="14.25" customHeight="1">
      <c r="A300" s="69"/>
      <c r="B300" s="180"/>
      <c r="C300" s="181"/>
      <c r="D300" s="181"/>
      <c r="E300" s="181"/>
      <c r="F300" s="178"/>
      <c r="G300" s="181"/>
      <c r="H300" s="181"/>
      <c r="I300" s="189"/>
      <c r="J300" s="199"/>
      <c r="K300" s="111" t="s">
        <v>57</v>
      </c>
      <c r="L300" s="38"/>
      <c r="M300" s="53"/>
      <c r="N300" s="54"/>
      <c r="O300" s="205"/>
      <c r="P300" s="197"/>
      <c r="Q300" s="200"/>
      <c r="R300" s="200"/>
      <c r="S300" s="189"/>
      <c r="T300" s="191">
        <f t="shared" ref="T300" si="423">Q300*S300</f>
        <v>0</v>
      </c>
      <c r="U300" s="193">
        <f t="shared" ref="U300" si="424">IFERROR(T300/P300,0)</f>
        <v>0</v>
      </c>
      <c r="V300" s="195"/>
      <c r="W300" s="202">
        <f t="shared" ref="W300" si="425">IFERROR(V300*1000/P300,0)</f>
        <v>0</v>
      </c>
      <c r="X300" s="181"/>
      <c r="Y300" s="204"/>
      <c r="Z300" s="69"/>
    </row>
    <row r="301" spans="1:26" ht="14.25" customHeight="1">
      <c r="A301" s="69"/>
      <c r="B301" s="180"/>
      <c r="C301" s="181"/>
      <c r="D301" s="181"/>
      <c r="E301" s="181"/>
      <c r="F301" s="179"/>
      <c r="G301" s="181"/>
      <c r="H301" s="181"/>
      <c r="I301" s="189"/>
      <c r="J301" s="199"/>
      <c r="K301" s="112" t="s">
        <v>56</v>
      </c>
      <c r="L301" s="39"/>
      <c r="M301" s="51"/>
      <c r="N301" s="52"/>
      <c r="O301" s="206"/>
      <c r="P301" s="198"/>
      <c r="Q301" s="201"/>
      <c r="R301" s="201"/>
      <c r="S301" s="190"/>
      <c r="T301" s="192"/>
      <c r="U301" s="194"/>
      <c r="V301" s="196"/>
      <c r="W301" s="203"/>
      <c r="X301" s="204"/>
      <c r="Y301" s="204"/>
      <c r="Z301" s="69"/>
    </row>
    <row r="302" spans="1:26" ht="14.25" customHeight="1">
      <c r="A302" s="69"/>
      <c r="B302" s="180"/>
      <c r="C302" s="181"/>
      <c r="D302" s="181"/>
      <c r="E302" s="181"/>
      <c r="F302" s="178"/>
      <c r="G302" s="181"/>
      <c r="H302" s="181"/>
      <c r="I302" s="189"/>
      <c r="J302" s="199"/>
      <c r="K302" s="111" t="s">
        <v>57</v>
      </c>
      <c r="L302" s="38"/>
      <c r="M302" s="53"/>
      <c r="N302" s="54"/>
      <c r="O302" s="205"/>
      <c r="P302" s="197"/>
      <c r="Q302" s="200"/>
      <c r="R302" s="200"/>
      <c r="S302" s="189"/>
      <c r="T302" s="191">
        <f t="shared" ref="T302" si="426">Q302*S302</f>
        <v>0</v>
      </c>
      <c r="U302" s="193">
        <f t="shared" ref="U302" si="427">IFERROR(T302/P302,0)</f>
        <v>0</v>
      </c>
      <c r="V302" s="195"/>
      <c r="W302" s="202">
        <f t="shared" ref="W302" si="428">IFERROR(V302*1000/P302,0)</f>
        <v>0</v>
      </c>
      <c r="X302" s="181"/>
      <c r="Y302" s="204"/>
      <c r="Z302" s="69"/>
    </row>
    <row r="303" spans="1:26" ht="14.25" customHeight="1">
      <c r="A303" s="69"/>
      <c r="B303" s="180"/>
      <c r="C303" s="181"/>
      <c r="D303" s="181"/>
      <c r="E303" s="181"/>
      <c r="F303" s="179"/>
      <c r="G303" s="181"/>
      <c r="H303" s="181"/>
      <c r="I303" s="189"/>
      <c r="J303" s="199"/>
      <c r="K303" s="112" t="s">
        <v>56</v>
      </c>
      <c r="L303" s="39"/>
      <c r="M303" s="51"/>
      <c r="N303" s="52"/>
      <c r="O303" s="206"/>
      <c r="P303" s="198"/>
      <c r="Q303" s="201"/>
      <c r="R303" s="201"/>
      <c r="S303" s="190"/>
      <c r="T303" s="192"/>
      <c r="U303" s="194"/>
      <c r="V303" s="196"/>
      <c r="W303" s="203"/>
      <c r="X303" s="204"/>
      <c r="Y303" s="204"/>
      <c r="Z303" s="69"/>
    </row>
    <row r="304" spans="1:26" ht="13.5" customHeight="1">
      <c r="A304" s="69"/>
      <c r="B304" s="180"/>
      <c r="C304" s="181"/>
      <c r="D304" s="181"/>
      <c r="E304" s="181"/>
      <c r="F304" s="178"/>
      <c r="G304" s="181"/>
      <c r="H304" s="181"/>
      <c r="I304" s="189"/>
      <c r="J304" s="199"/>
      <c r="K304" s="111" t="s">
        <v>57</v>
      </c>
      <c r="L304" s="38"/>
      <c r="M304" s="53"/>
      <c r="N304" s="54"/>
      <c r="O304" s="205"/>
      <c r="P304" s="197"/>
      <c r="Q304" s="200"/>
      <c r="R304" s="200"/>
      <c r="S304" s="189"/>
      <c r="T304" s="191">
        <f t="shared" ref="T304" si="429">Q304*S304</f>
        <v>0</v>
      </c>
      <c r="U304" s="193">
        <f t="shared" ref="U304" si="430">IFERROR(T304/P304,0)</f>
        <v>0</v>
      </c>
      <c r="V304" s="195"/>
      <c r="W304" s="202">
        <f t="shared" ref="W304" si="431">IFERROR(V304*1000/P304,0)</f>
        <v>0</v>
      </c>
      <c r="X304" s="181"/>
      <c r="Y304" s="204"/>
      <c r="Z304" s="69"/>
    </row>
    <row r="305" spans="1:26" ht="13.5" customHeight="1">
      <c r="A305" s="69"/>
      <c r="B305" s="180"/>
      <c r="C305" s="181"/>
      <c r="D305" s="181"/>
      <c r="E305" s="181"/>
      <c r="F305" s="179"/>
      <c r="G305" s="181"/>
      <c r="H305" s="181"/>
      <c r="I305" s="189"/>
      <c r="J305" s="199"/>
      <c r="K305" s="112" t="s">
        <v>56</v>
      </c>
      <c r="L305" s="39"/>
      <c r="M305" s="51"/>
      <c r="N305" s="52"/>
      <c r="O305" s="206"/>
      <c r="P305" s="198"/>
      <c r="Q305" s="201"/>
      <c r="R305" s="201"/>
      <c r="S305" s="190"/>
      <c r="T305" s="192"/>
      <c r="U305" s="194"/>
      <c r="V305" s="196"/>
      <c r="W305" s="203"/>
      <c r="X305" s="204"/>
      <c r="Y305" s="204"/>
      <c r="Z305" s="69"/>
    </row>
    <row r="306" spans="1:26" ht="14.25" customHeight="1">
      <c r="A306" s="69"/>
      <c r="B306" s="180"/>
      <c r="C306" s="181"/>
      <c r="D306" s="181"/>
      <c r="E306" s="181"/>
      <c r="F306" s="178"/>
      <c r="G306" s="181"/>
      <c r="H306" s="181"/>
      <c r="I306" s="189"/>
      <c r="J306" s="199"/>
      <c r="K306" s="111" t="s">
        <v>57</v>
      </c>
      <c r="L306" s="38"/>
      <c r="M306" s="53"/>
      <c r="N306" s="54"/>
      <c r="O306" s="205"/>
      <c r="P306" s="197"/>
      <c r="Q306" s="200"/>
      <c r="R306" s="200"/>
      <c r="S306" s="189"/>
      <c r="T306" s="191">
        <f t="shared" ref="T306" si="432">Q306*S306</f>
        <v>0</v>
      </c>
      <c r="U306" s="193">
        <f t="shared" ref="U306" si="433">IFERROR(T306/P306,0)</f>
        <v>0</v>
      </c>
      <c r="V306" s="195"/>
      <c r="W306" s="202">
        <f t="shared" ref="W306" si="434">IFERROR(V306*1000/P306,0)</f>
        <v>0</v>
      </c>
      <c r="X306" s="181"/>
      <c r="Y306" s="204"/>
      <c r="Z306" s="69"/>
    </row>
    <row r="307" spans="1:26" ht="14.25" customHeight="1">
      <c r="A307" s="69"/>
      <c r="B307" s="180"/>
      <c r="C307" s="181"/>
      <c r="D307" s="181"/>
      <c r="E307" s="181"/>
      <c r="F307" s="179"/>
      <c r="G307" s="181"/>
      <c r="H307" s="181"/>
      <c r="I307" s="189"/>
      <c r="J307" s="199"/>
      <c r="K307" s="112" t="s">
        <v>56</v>
      </c>
      <c r="L307" s="39"/>
      <c r="M307" s="51"/>
      <c r="N307" s="52"/>
      <c r="O307" s="206"/>
      <c r="P307" s="198"/>
      <c r="Q307" s="201"/>
      <c r="R307" s="201"/>
      <c r="S307" s="190"/>
      <c r="T307" s="192"/>
      <c r="U307" s="194"/>
      <c r="V307" s="196"/>
      <c r="W307" s="203"/>
      <c r="X307" s="204"/>
      <c r="Y307" s="204"/>
      <c r="Z307" s="69"/>
    </row>
    <row r="308" spans="1:26" ht="14.25" customHeight="1">
      <c r="A308" s="69"/>
      <c r="B308" s="180"/>
      <c r="C308" s="181"/>
      <c r="D308" s="181"/>
      <c r="E308" s="181"/>
      <c r="F308" s="178"/>
      <c r="G308" s="181"/>
      <c r="H308" s="181"/>
      <c r="I308" s="189"/>
      <c r="J308" s="199"/>
      <c r="K308" s="111" t="s">
        <v>57</v>
      </c>
      <c r="L308" s="38"/>
      <c r="M308" s="53"/>
      <c r="N308" s="54"/>
      <c r="O308" s="205"/>
      <c r="P308" s="197"/>
      <c r="Q308" s="200"/>
      <c r="R308" s="200"/>
      <c r="S308" s="189"/>
      <c r="T308" s="191">
        <f t="shared" ref="T308" si="435">Q308*S308</f>
        <v>0</v>
      </c>
      <c r="U308" s="193">
        <f t="shared" ref="U308" si="436">IFERROR(T308/P308,0)</f>
        <v>0</v>
      </c>
      <c r="V308" s="195"/>
      <c r="W308" s="202">
        <f t="shared" ref="W308" si="437">IFERROR(V308*1000/P308,0)</f>
        <v>0</v>
      </c>
      <c r="X308" s="181"/>
      <c r="Y308" s="204"/>
      <c r="Z308" s="69"/>
    </row>
    <row r="309" spans="1:26" ht="14.25" customHeight="1">
      <c r="A309" s="69"/>
      <c r="B309" s="180"/>
      <c r="C309" s="181"/>
      <c r="D309" s="181"/>
      <c r="E309" s="181"/>
      <c r="F309" s="179"/>
      <c r="G309" s="181"/>
      <c r="H309" s="181"/>
      <c r="I309" s="189"/>
      <c r="J309" s="199"/>
      <c r="K309" s="112" t="s">
        <v>56</v>
      </c>
      <c r="L309" s="39"/>
      <c r="M309" s="51"/>
      <c r="N309" s="52"/>
      <c r="O309" s="206"/>
      <c r="P309" s="198"/>
      <c r="Q309" s="201"/>
      <c r="R309" s="201"/>
      <c r="S309" s="190"/>
      <c r="T309" s="192"/>
      <c r="U309" s="194"/>
      <c r="V309" s="196"/>
      <c r="W309" s="203"/>
      <c r="X309" s="204"/>
      <c r="Y309" s="204"/>
      <c r="Z309" s="69"/>
    </row>
    <row r="310" spans="1:26" ht="14.25" customHeight="1">
      <c r="A310" s="69"/>
      <c r="B310" s="180"/>
      <c r="C310" s="181"/>
      <c r="D310" s="181"/>
      <c r="E310" s="181"/>
      <c r="F310" s="178"/>
      <c r="G310" s="181"/>
      <c r="H310" s="181"/>
      <c r="I310" s="189"/>
      <c r="J310" s="199"/>
      <c r="K310" s="111" t="s">
        <v>57</v>
      </c>
      <c r="L310" s="38"/>
      <c r="M310" s="53"/>
      <c r="N310" s="54"/>
      <c r="O310" s="205"/>
      <c r="P310" s="197"/>
      <c r="Q310" s="200"/>
      <c r="R310" s="200"/>
      <c r="S310" s="189"/>
      <c r="T310" s="191">
        <f t="shared" ref="T310" si="438">Q310*S310</f>
        <v>0</v>
      </c>
      <c r="U310" s="193">
        <f t="shared" ref="U310" si="439">IFERROR(T310/P310,0)</f>
        <v>0</v>
      </c>
      <c r="V310" s="195"/>
      <c r="W310" s="202">
        <f t="shared" ref="W310" si="440">IFERROR(V310*1000/P310,0)</f>
        <v>0</v>
      </c>
      <c r="X310" s="181"/>
      <c r="Y310" s="204"/>
      <c r="Z310" s="69"/>
    </row>
    <row r="311" spans="1:26" ht="14.25" customHeight="1">
      <c r="A311" s="69"/>
      <c r="B311" s="180"/>
      <c r="C311" s="181"/>
      <c r="D311" s="181"/>
      <c r="E311" s="181"/>
      <c r="F311" s="179"/>
      <c r="G311" s="181"/>
      <c r="H311" s="181"/>
      <c r="I311" s="189"/>
      <c r="J311" s="199"/>
      <c r="K311" s="112" t="s">
        <v>56</v>
      </c>
      <c r="L311" s="39"/>
      <c r="M311" s="51"/>
      <c r="N311" s="52"/>
      <c r="O311" s="206"/>
      <c r="P311" s="198"/>
      <c r="Q311" s="201"/>
      <c r="R311" s="201"/>
      <c r="S311" s="190"/>
      <c r="T311" s="192"/>
      <c r="U311" s="194"/>
      <c r="V311" s="196"/>
      <c r="W311" s="203"/>
      <c r="X311" s="204"/>
      <c r="Y311" s="204"/>
      <c r="Z311" s="69"/>
    </row>
    <row r="312" spans="1:26" ht="14.25" customHeight="1">
      <c r="A312" s="69"/>
      <c r="B312" s="180"/>
      <c r="C312" s="181"/>
      <c r="D312" s="181"/>
      <c r="E312" s="181"/>
      <c r="F312" s="178"/>
      <c r="G312" s="181"/>
      <c r="H312" s="181"/>
      <c r="I312" s="189"/>
      <c r="J312" s="199"/>
      <c r="K312" s="111" t="s">
        <v>57</v>
      </c>
      <c r="L312" s="38"/>
      <c r="M312" s="53"/>
      <c r="N312" s="54"/>
      <c r="O312" s="205"/>
      <c r="P312" s="197"/>
      <c r="Q312" s="200"/>
      <c r="R312" s="200"/>
      <c r="S312" s="189"/>
      <c r="T312" s="191">
        <f t="shared" ref="T312" si="441">Q312*S312</f>
        <v>0</v>
      </c>
      <c r="U312" s="193">
        <f t="shared" ref="U312" si="442">IFERROR(T312/P312,0)</f>
        <v>0</v>
      </c>
      <c r="V312" s="195"/>
      <c r="W312" s="202">
        <f t="shared" ref="W312" si="443">IFERROR(V312*1000/P312,0)</f>
        <v>0</v>
      </c>
      <c r="X312" s="181"/>
      <c r="Y312" s="204"/>
      <c r="Z312" s="69"/>
    </row>
    <row r="313" spans="1:26" ht="14.25" customHeight="1">
      <c r="A313" s="69"/>
      <c r="B313" s="180"/>
      <c r="C313" s="181"/>
      <c r="D313" s="181"/>
      <c r="E313" s="181"/>
      <c r="F313" s="179"/>
      <c r="G313" s="181"/>
      <c r="H313" s="181"/>
      <c r="I313" s="189"/>
      <c r="J313" s="199"/>
      <c r="K313" s="112" t="s">
        <v>56</v>
      </c>
      <c r="L313" s="39"/>
      <c r="M313" s="51"/>
      <c r="N313" s="52"/>
      <c r="O313" s="206"/>
      <c r="P313" s="198"/>
      <c r="Q313" s="201"/>
      <c r="R313" s="201"/>
      <c r="S313" s="190"/>
      <c r="T313" s="192"/>
      <c r="U313" s="194"/>
      <c r="V313" s="196"/>
      <c r="W313" s="203"/>
      <c r="X313" s="204"/>
      <c r="Y313" s="204"/>
      <c r="Z313" s="69"/>
    </row>
    <row r="314" spans="1:26" ht="14.25" customHeight="1">
      <c r="A314" s="69"/>
      <c r="B314" s="180"/>
      <c r="C314" s="181"/>
      <c r="D314" s="181"/>
      <c r="E314" s="181"/>
      <c r="F314" s="178"/>
      <c r="G314" s="181"/>
      <c r="H314" s="181"/>
      <c r="I314" s="189"/>
      <c r="J314" s="199"/>
      <c r="K314" s="111" t="s">
        <v>57</v>
      </c>
      <c r="L314" s="38"/>
      <c r="M314" s="53"/>
      <c r="N314" s="54"/>
      <c r="O314" s="205"/>
      <c r="P314" s="197"/>
      <c r="Q314" s="200"/>
      <c r="R314" s="200"/>
      <c r="S314" s="189"/>
      <c r="T314" s="191">
        <f t="shared" ref="T314" si="444">Q314*S314</f>
        <v>0</v>
      </c>
      <c r="U314" s="193">
        <f t="shared" ref="U314" si="445">IFERROR(T314/P314,0)</f>
        <v>0</v>
      </c>
      <c r="V314" s="195"/>
      <c r="W314" s="202">
        <f t="shared" ref="W314" si="446">IFERROR(V314*1000/P314,0)</f>
        <v>0</v>
      </c>
      <c r="X314" s="181"/>
      <c r="Y314" s="204"/>
      <c r="Z314" s="69"/>
    </row>
    <row r="315" spans="1:26" ht="14.25" customHeight="1">
      <c r="A315" s="69"/>
      <c r="B315" s="180"/>
      <c r="C315" s="181"/>
      <c r="D315" s="181"/>
      <c r="E315" s="181"/>
      <c r="F315" s="179"/>
      <c r="G315" s="181"/>
      <c r="H315" s="181"/>
      <c r="I315" s="189"/>
      <c r="J315" s="199"/>
      <c r="K315" s="112" t="s">
        <v>56</v>
      </c>
      <c r="L315" s="39"/>
      <c r="M315" s="51"/>
      <c r="N315" s="52"/>
      <c r="O315" s="206"/>
      <c r="P315" s="198"/>
      <c r="Q315" s="201"/>
      <c r="R315" s="201"/>
      <c r="S315" s="190"/>
      <c r="T315" s="192"/>
      <c r="U315" s="194"/>
      <c r="V315" s="196"/>
      <c r="W315" s="203"/>
      <c r="X315" s="204"/>
      <c r="Y315" s="204"/>
      <c r="Z315" s="69"/>
    </row>
    <row r="316" spans="1:26" ht="14.25" customHeight="1">
      <c r="A316" s="69"/>
      <c r="B316" s="180"/>
      <c r="C316" s="181"/>
      <c r="D316" s="181"/>
      <c r="E316" s="181"/>
      <c r="F316" s="178"/>
      <c r="G316" s="181"/>
      <c r="H316" s="181"/>
      <c r="I316" s="189"/>
      <c r="J316" s="199"/>
      <c r="K316" s="111" t="s">
        <v>57</v>
      </c>
      <c r="L316" s="38"/>
      <c r="M316" s="53"/>
      <c r="N316" s="54"/>
      <c r="O316" s="205"/>
      <c r="P316" s="197"/>
      <c r="Q316" s="200"/>
      <c r="R316" s="200"/>
      <c r="S316" s="189"/>
      <c r="T316" s="191">
        <f t="shared" ref="T316" si="447">Q316*S316</f>
        <v>0</v>
      </c>
      <c r="U316" s="193">
        <f t="shared" ref="U316" si="448">IFERROR(T316/P316,0)</f>
        <v>0</v>
      </c>
      <c r="V316" s="195"/>
      <c r="W316" s="202">
        <f t="shared" ref="W316" si="449">IFERROR(V316*1000/P316,0)</f>
        <v>0</v>
      </c>
      <c r="X316" s="181"/>
      <c r="Y316" s="204"/>
      <c r="Z316" s="69"/>
    </row>
    <row r="317" spans="1:26" ht="14.25" customHeight="1">
      <c r="A317" s="69"/>
      <c r="B317" s="180"/>
      <c r="C317" s="181"/>
      <c r="D317" s="181"/>
      <c r="E317" s="181"/>
      <c r="F317" s="179"/>
      <c r="G317" s="181"/>
      <c r="H317" s="181"/>
      <c r="I317" s="189"/>
      <c r="J317" s="199"/>
      <c r="K317" s="112" t="s">
        <v>56</v>
      </c>
      <c r="L317" s="39"/>
      <c r="M317" s="51"/>
      <c r="N317" s="52"/>
      <c r="O317" s="206"/>
      <c r="P317" s="198"/>
      <c r="Q317" s="201"/>
      <c r="R317" s="201"/>
      <c r="S317" s="190"/>
      <c r="T317" s="192"/>
      <c r="U317" s="194"/>
      <c r="V317" s="196"/>
      <c r="W317" s="203"/>
      <c r="X317" s="204"/>
      <c r="Y317" s="204"/>
      <c r="Z317" s="69"/>
    </row>
    <row r="318" spans="1:26" ht="14.25" customHeight="1">
      <c r="A318" s="69"/>
      <c r="B318" s="180"/>
      <c r="C318" s="181"/>
      <c r="D318" s="181"/>
      <c r="E318" s="181"/>
      <c r="F318" s="178"/>
      <c r="G318" s="181"/>
      <c r="H318" s="181"/>
      <c r="I318" s="189"/>
      <c r="J318" s="199"/>
      <c r="K318" s="111" t="s">
        <v>57</v>
      </c>
      <c r="L318" s="38"/>
      <c r="M318" s="53"/>
      <c r="N318" s="54"/>
      <c r="O318" s="205"/>
      <c r="P318" s="197"/>
      <c r="Q318" s="200"/>
      <c r="R318" s="200"/>
      <c r="S318" s="189"/>
      <c r="T318" s="191">
        <f t="shared" ref="T318" si="450">Q318*S318</f>
        <v>0</v>
      </c>
      <c r="U318" s="193">
        <f t="shared" ref="U318" si="451">IFERROR(T318/P318,0)</f>
        <v>0</v>
      </c>
      <c r="V318" s="195"/>
      <c r="W318" s="202">
        <f t="shared" ref="W318" si="452">IFERROR(V318*1000/P318,0)</f>
        <v>0</v>
      </c>
      <c r="X318" s="181"/>
      <c r="Y318" s="204"/>
      <c r="Z318" s="69"/>
    </row>
    <row r="319" spans="1:26" ht="14.25" customHeight="1">
      <c r="A319" s="69"/>
      <c r="B319" s="180"/>
      <c r="C319" s="181"/>
      <c r="D319" s="181"/>
      <c r="E319" s="181"/>
      <c r="F319" s="179"/>
      <c r="G319" s="181"/>
      <c r="H319" s="181"/>
      <c r="I319" s="189"/>
      <c r="J319" s="199"/>
      <c r="K319" s="112" t="s">
        <v>56</v>
      </c>
      <c r="L319" s="39"/>
      <c r="M319" s="51"/>
      <c r="N319" s="52"/>
      <c r="O319" s="206"/>
      <c r="P319" s="198"/>
      <c r="Q319" s="201"/>
      <c r="R319" s="201"/>
      <c r="S319" s="190"/>
      <c r="T319" s="192"/>
      <c r="U319" s="194"/>
      <c r="V319" s="196"/>
      <c r="W319" s="203"/>
      <c r="X319" s="204"/>
      <c r="Y319" s="204"/>
      <c r="Z319" s="69"/>
    </row>
    <row r="320" spans="1:26" ht="14.25" customHeight="1">
      <c r="A320" s="69"/>
      <c r="B320" s="180"/>
      <c r="C320" s="181"/>
      <c r="D320" s="181"/>
      <c r="E320" s="181"/>
      <c r="F320" s="178"/>
      <c r="G320" s="181"/>
      <c r="H320" s="181"/>
      <c r="I320" s="189"/>
      <c r="J320" s="199"/>
      <c r="K320" s="111" t="s">
        <v>57</v>
      </c>
      <c r="L320" s="38"/>
      <c r="M320" s="53"/>
      <c r="N320" s="54"/>
      <c r="O320" s="205"/>
      <c r="P320" s="197"/>
      <c r="Q320" s="200"/>
      <c r="R320" s="200"/>
      <c r="S320" s="189"/>
      <c r="T320" s="191">
        <f t="shared" ref="T320" si="453">Q320*S320</f>
        <v>0</v>
      </c>
      <c r="U320" s="193">
        <f t="shared" ref="U320" si="454">IFERROR(T320/P320,0)</f>
        <v>0</v>
      </c>
      <c r="V320" s="195"/>
      <c r="W320" s="202">
        <f t="shared" ref="W320" si="455">IFERROR(V320*1000/P320,0)</f>
        <v>0</v>
      </c>
      <c r="X320" s="181"/>
      <c r="Y320" s="204"/>
      <c r="Z320" s="69"/>
    </row>
    <row r="321" spans="1:26" ht="14.25" customHeight="1">
      <c r="A321" s="69"/>
      <c r="B321" s="180"/>
      <c r="C321" s="181"/>
      <c r="D321" s="181"/>
      <c r="E321" s="181"/>
      <c r="F321" s="179"/>
      <c r="G321" s="181"/>
      <c r="H321" s="181"/>
      <c r="I321" s="189"/>
      <c r="J321" s="199"/>
      <c r="K321" s="112" t="s">
        <v>56</v>
      </c>
      <c r="L321" s="39"/>
      <c r="M321" s="51"/>
      <c r="N321" s="52"/>
      <c r="O321" s="206"/>
      <c r="P321" s="198"/>
      <c r="Q321" s="201"/>
      <c r="R321" s="201"/>
      <c r="S321" s="190"/>
      <c r="T321" s="192"/>
      <c r="U321" s="194"/>
      <c r="V321" s="196"/>
      <c r="W321" s="203"/>
      <c r="X321" s="204"/>
      <c r="Y321" s="204"/>
      <c r="Z321" s="69"/>
    </row>
    <row r="322" spans="1:26" ht="14.25" customHeight="1">
      <c r="A322" s="69"/>
      <c r="B322" s="180"/>
      <c r="C322" s="181"/>
      <c r="D322" s="181"/>
      <c r="E322" s="181"/>
      <c r="F322" s="178"/>
      <c r="G322" s="181"/>
      <c r="H322" s="181"/>
      <c r="I322" s="189"/>
      <c r="J322" s="199"/>
      <c r="K322" s="111" t="s">
        <v>57</v>
      </c>
      <c r="L322" s="38"/>
      <c r="M322" s="53"/>
      <c r="N322" s="54"/>
      <c r="O322" s="205"/>
      <c r="P322" s="197"/>
      <c r="Q322" s="200"/>
      <c r="R322" s="200"/>
      <c r="S322" s="189"/>
      <c r="T322" s="191">
        <f t="shared" ref="T322" si="456">Q322*S322</f>
        <v>0</v>
      </c>
      <c r="U322" s="193">
        <f t="shared" ref="U322" si="457">IFERROR(T322/P322,0)</f>
        <v>0</v>
      </c>
      <c r="V322" s="195"/>
      <c r="W322" s="202">
        <f t="shared" ref="W322" si="458">IFERROR(V322*1000/P322,0)</f>
        <v>0</v>
      </c>
      <c r="X322" s="181"/>
      <c r="Y322" s="204"/>
      <c r="Z322" s="69"/>
    </row>
    <row r="323" spans="1:26" ht="14.25" customHeight="1">
      <c r="A323" s="69"/>
      <c r="B323" s="180"/>
      <c r="C323" s="181"/>
      <c r="D323" s="181"/>
      <c r="E323" s="181"/>
      <c r="F323" s="179"/>
      <c r="G323" s="181"/>
      <c r="H323" s="181"/>
      <c r="I323" s="189"/>
      <c r="J323" s="199"/>
      <c r="K323" s="112" t="s">
        <v>56</v>
      </c>
      <c r="L323" s="39"/>
      <c r="M323" s="51"/>
      <c r="N323" s="52"/>
      <c r="O323" s="206"/>
      <c r="P323" s="198"/>
      <c r="Q323" s="201"/>
      <c r="R323" s="201"/>
      <c r="S323" s="190"/>
      <c r="T323" s="192"/>
      <c r="U323" s="194"/>
      <c r="V323" s="196"/>
      <c r="W323" s="203"/>
      <c r="X323" s="204"/>
      <c r="Y323" s="204"/>
      <c r="Z323" s="69"/>
    </row>
    <row r="324" spans="1:26" ht="14.25" customHeight="1">
      <c r="A324" s="69"/>
      <c r="B324" s="180"/>
      <c r="C324" s="181"/>
      <c r="D324" s="181"/>
      <c r="E324" s="181"/>
      <c r="F324" s="178"/>
      <c r="G324" s="181"/>
      <c r="H324" s="181"/>
      <c r="I324" s="189"/>
      <c r="J324" s="199"/>
      <c r="K324" s="111" t="s">
        <v>57</v>
      </c>
      <c r="L324" s="38"/>
      <c r="M324" s="53"/>
      <c r="N324" s="54"/>
      <c r="O324" s="205"/>
      <c r="P324" s="197"/>
      <c r="Q324" s="200"/>
      <c r="R324" s="200"/>
      <c r="S324" s="189"/>
      <c r="T324" s="191">
        <f t="shared" ref="T324" si="459">Q324*S324</f>
        <v>0</v>
      </c>
      <c r="U324" s="193">
        <f t="shared" ref="U324" si="460">IFERROR(T324/P324,0)</f>
        <v>0</v>
      </c>
      <c r="V324" s="195"/>
      <c r="W324" s="202">
        <f t="shared" ref="W324" si="461">IFERROR(V324*1000/P324,0)</f>
        <v>0</v>
      </c>
      <c r="X324" s="181"/>
      <c r="Y324" s="204"/>
      <c r="Z324" s="69"/>
    </row>
    <row r="325" spans="1:26" ht="14.25" customHeight="1">
      <c r="A325" s="69"/>
      <c r="B325" s="180"/>
      <c r="C325" s="181"/>
      <c r="D325" s="181"/>
      <c r="E325" s="181"/>
      <c r="F325" s="179"/>
      <c r="G325" s="181"/>
      <c r="H325" s="181"/>
      <c r="I325" s="189"/>
      <c r="J325" s="199"/>
      <c r="K325" s="112" t="s">
        <v>56</v>
      </c>
      <c r="L325" s="39"/>
      <c r="M325" s="51"/>
      <c r="N325" s="52"/>
      <c r="O325" s="206"/>
      <c r="P325" s="198"/>
      <c r="Q325" s="201"/>
      <c r="R325" s="201"/>
      <c r="S325" s="190"/>
      <c r="T325" s="192"/>
      <c r="U325" s="194"/>
      <c r="V325" s="196"/>
      <c r="W325" s="203"/>
      <c r="X325" s="204"/>
      <c r="Y325" s="204"/>
      <c r="Z325" s="69"/>
    </row>
    <row r="326" spans="1:26" ht="14.25" customHeight="1">
      <c r="A326" s="69"/>
      <c r="B326" s="180"/>
      <c r="C326" s="181"/>
      <c r="D326" s="181"/>
      <c r="E326" s="181"/>
      <c r="F326" s="178"/>
      <c r="G326" s="181"/>
      <c r="H326" s="181"/>
      <c r="I326" s="189"/>
      <c r="J326" s="199"/>
      <c r="K326" s="111" t="s">
        <v>57</v>
      </c>
      <c r="L326" s="38"/>
      <c r="M326" s="53"/>
      <c r="N326" s="54"/>
      <c r="O326" s="205"/>
      <c r="P326" s="197"/>
      <c r="Q326" s="200"/>
      <c r="R326" s="200"/>
      <c r="S326" s="189"/>
      <c r="T326" s="191">
        <f t="shared" ref="T326" si="462">Q326*S326</f>
        <v>0</v>
      </c>
      <c r="U326" s="193">
        <f t="shared" ref="U326" si="463">IFERROR(T326/P326,0)</f>
        <v>0</v>
      </c>
      <c r="V326" s="195"/>
      <c r="W326" s="202">
        <f t="shared" ref="W326" si="464">IFERROR(V326*1000/P326,0)</f>
        <v>0</v>
      </c>
      <c r="X326" s="181"/>
      <c r="Y326" s="204"/>
      <c r="Z326" s="69"/>
    </row>
    <row r="327" spans="1:26" ht="14.25" customHeight="1">
      <c r="A327" s="69"/>
      <c r="B327" s="180"/>
      <c r="C327" s="181"/>
      <c r="D327" s="181"/>
      <c r="E327" s="181"/>
      <c r="F327" s="179"/>
      <c r="G327" s="181"/>
      <c r="H327" s="181"/>
      <c r="I327" s="189"/>
      <c r="J327" s="199"/>
      <c r="K327" s="112" t="s">
        <v>56</v>
      </c>
      <c r="L327" s="39"/>
      <c r="M327" s="51"/>
      <c r="N327" s="52"/>
      <c r="O327" s="206"/>
      <c r="P327" s="198"/>
      <c r="Q327" s="201"/>
      <c r="R327" s="201"/>
      <c r="S327" s="190"/>
      <c r="T327" s="192"/>
      <c r="U327" s="194"/>
      <c r="V327" s="196"/>
      <c r="W327" s="203"/>
      <c r="X327" s="204"/>
      <c r="Y327" s="204"/>
      <c r="Z327" s="69"/>
    </row>
    <row r="328" spans="1:26" ht="13.5" customHeight="1">
      <c r="A328" s="69"/>
      <c r="B328" s="180"/>
      <c r="C328" s="181"/>
      <c r="D328" s="181"/>
      <c r="E328" s="181"/>
      <c r="F328" s="178"/>
      <c r="G328" s="181"/>
      <c r="H328" s="181"/>
      <c r="I328" s="189"/>
      <c r="J328" s="199"/>
      <c r="K328" s="111" t="s">
        <v>57</v>
      </c>
      <c r="L328" s="38"/>
      <c r="M328" s="53"/>
      <c r="N328" s="54"/>
      <c r="O328" s="205"/>
      <c r="P328" s="197"/>
      <c r="Q328" s="200"/>
      <c r="R328" s="200"/>
      <c r="S328" s="189"/>
      <c r="T328" s="191">
        <f t="shared" ref="T328" si="465">Q328*S328</f>
        <v>0</v>
      </c>
      <c r="U328" s="193">
        <f t="shared" ref="U328" si="466">IFERROR(T328/P328,0)</f>
        <v>0</v>
      </c>
      <c r="V328" s="195"/>
      <c r="W328" s="202">
        <f t="shared" ref="W328" si="467">IFERROR(V328*1000/P328,0)</f>
        <v>0</v>
      </c>
      <c r="X328" s="181"/>
      <c r="Y328" s="204"/>
      <c r="Z328" s="69"/>
    </row>
    <row r="329" spans="1:26" ht="13.5" customHeight="1">
      <c r="A329" s="69"/>
      <c r="B329" s="180"/>
      <c r="C329" s="181"/>
      <c r="D329" s="181"/>
      <c r="E329" s="181"/>
      <c r="F329" s="179"/>
      <c r="G329" s="181"/>
      <c r="H329" s="181"/>
      <c r="I329" s="189"/>
      <c r="J329" s="199"/>
      <c r="K329" s="112" t="s">
        <v>56</v>
      </c>
      <c r="L329" s="39"/>
      <c r="M329" s="51"/>
      <c r="N329" s="52"/>
      <c r="O329" s="206"/>
      <c r="P329" s="198"/>
      <c r="Q329" s="201"/>
      <c r="R329" s="201"/>
      <c r="S329" s="190"/>
      <c r="T329" s="192"/>
      <c r="U329" s="194"/>
      <c r="V329" s="196"/>
      <c r="W329" s="203"/>
      <c r="X329" s="204"/>
      <c r="Y329" s="204"/>
      <c r="Z329" s="69"/>
    </row>
    <row r="330" spans="1:26" ht="14.25" customHeight="1">
      <c r="A330" s="69"/>
      <c r="B330" s="180"/>
      <c r="C330" s="181"/>
      <c r="D330" s="181"/>
      <c r="E330" s="181"/>
      <c r="F330" s="178"/>
      <c r="G330" s="181"/>
      <c r="H330" s="181"/>
      <c r="I330" s="189"/>
      <c r="J330" s="199"/>
      <c r="K330" s="111" t="s">
        <v>57</v>
      </c>
      <c r="L330" s="38"/>
      <c r="M330" s="53"/>
      <c r="N330" s="54"/>
      <c r="O330" s="205"/>
      <c r="P330" s="197"/>
      <c r="Q330" s="200"/>
      <c r="R330" s="200"/>
      <c r="S330" s="189"/>
      <c r="T330" s="191">
        <f t="shared" ref="T330" si="468">Q330*S330</f>
        <v>0</v>
      </c>
      <c r="U330" s="193">
        <f t="shared" ref="U330" si="469">IFERROR(T330/P330,0)</f>
        <v>0</v>
      </c>
      <c r="V330" s="195"/>
      <c r="W330" s="202">
        <f t="shared" ref="W330" si="470">IFERROR(V330*1000/P330,0)</f>
        <v>0</v>
      </c>
      <c r="X330" s="181"/>
      <c r="Y330" s="204"/>
      <c r="Z330" s="69"/>
    </row>
    <row r="331" spans="1:26" ht="14.25" customHeight="1">
      <c r="A331" s="69"/>
      <c r="B331" s="180"/>
      <c r="C331" s="181"/>
      <c r="D331" s="181"/>
      <c r="E331" s="181"/>
      <c r="F331" s="179"/>
      <c r="G331" s="181"/>
      <c r="H331" s="181"/>
      <c r="I331" s="189"/>
      <c r="J331" s="199"/>
      <c r="K331" s="112" t="s">
        <v>56</v>
      </c>
      <c r="L331" s="39"/>
      <c r="M331" s="51"/>
      <c r="N331" s="52"/>
      <c r="O331" s="206"/>
      <c r="P331" s="198"/>
      <c r="Q331" s="201"/>
      <c r="R331" s="201"/>
      <c r="S331" s="190"/>
      <c r="T331" s="192"/>
      <c r="U331" s="194"/>
      <c r="V331" s="196"/>
      <c r="W331" s="203"/>
      <c r="X331" s="204"/>
      <c r="Y331" s="204"/>
      <c r="Z331" s="69"/>
    </row>
    <row r="332" spans="1:26" ht="14.25" customHeight="1">
      <c r="A332" s="69"/>
      <c r="B332" s="180"/>
      <c r="C332" s="181"/>
      <c r="D332" s="181"/>
      <c r="E332" s="181"/>
      <c r="F332" s="178"/>
      <c r="G332" s="181"/>
      <c r="H332" s="181"/>
      <c r="I332" s="189"/>
      <c r="J332" s="199"/>
      <c r="K332" s="111" t="s">
        <v>57</v>
      </c>
      <c r="L332" s="38"/>
      <c r="M332" s="53"/>
      <c r="N332" s="54"/>
      <c r="O332" s="205"/>
      <c r="P332" s="197"/>
      <c r="Q332" s="200"/>
      <c r="R332" s="200"/>
      <c r="S332" s="189"/>
      <c r="T332" s="191">
        <f t="shared" ref="T332" si="471">Q332*S332</f>
        <v>0</v>
      </c>
      <c r="U332" s="193">
        <f t="shared" ref="U332" si="472">IFERROR(T332/P332,0)</f>
        <v>0</v>
      </c>
      <c r="V332" s="195"/>
      <c r="W332" s="202">
        <f t="shared" ref="W332" si="473">IFERROR(V332*1000/P332,0)</f>
        <v>0</v>
      </c>
      <c r="X332" s="181"/>
      <c r="Y332" s="204"/>
      <c r="Z332" s="69"/>
    </row>
    <row r="333" spans="1:26" ht="14.25" customHeight="1">
      <c r="A333" s="69"/>
      <c r="B333" s="180"/>
      <c r="C333" s="181"/>
      <c r="D333" s="181"/>
      <c r="E333" s="181"/>
      <c r="F333" s="179"/>
      <c r="G333" s="181"/>
      <c r="H333" s="181"/>
      <c r="I333" s="189"/>
      <c r="J333" s="199"/>
      <c r="K333" s="112" t="s">
        <v>56</v>
      </c>
      <c r="L333" s="39"/>
      <c r="M333" s="51"/>
      <c r="N333" s="52"/>
      <c r="O333" s="206"/>
      <c r="P333" s="198"/>
      <c r="Q333" s="201"/>
      <c r="R333" s="201"/>
      <c r="S333" s="190"/>
      <c r="T333" s="192"/>
      <c r="U333" s="194"/>
      <c r="V333" s="196"/>
      <c r="W333" s="203"/>
      <c r="X333" s="204"/>
      <c r="Y333" s="204"/>
      <c r="Z333" s="69"/>
    </row>
    <row r="334" spans="1:26" ht="14.25" customHeight="1">
      <c r="A334" s="69"/>
      <c r="B334" s="180"/>
      <c r="C334" s="181"/>
      <c r="D334" s="181"/>
      <c r="E334" s="181"/>
      <c r="F334" s="178"/>
      <c r="G334" s="181"/>
      <c r="H334" s="181"/>
      <c r="I334" s="189"/>
      <c r="J334" s="199"/>
      <c r="K334" s="111" t="s">
        <v>57</v>
      </c>
      <c r="L334" s="38"/>
      <c r="M334" s="53"/>
      <c r="N334" s="54"/>
      <c r="O334" s="205"/>
      <c r="P334" s="197"/>
      <c r="Q334" s="200"/>
      <c r="R334" s="200"/>
      <c r="S334" s="189"/>
      <c r="T334" s="191">
        <f t="shared" ref="T334" si="474">Q334*S334</f>
        <v>0</v>
      </c>
      <c r="U334" s="193">
        <f t="shared" ref="U334" si="475">IFERROR(T334/P334,0)</f>
        <v>0</v>
      </c>
      <c r="V334" s="195"/>
      <c r="W334" s="202">
        <f t="shared" ref="W334" si="476">IFERROR(V334*1000/P334,0)</f>
        <v>0</v>
      </c>
      <c r="X334" s="181"/>
      <c r="Y334" s="204"/>
      <c r="Z334" s="69"/>
    </row>
    <row r="335" spans="1:26" ht="14.25" customHeight="1">
      <c r="A335" s="69"/>
      <c r="B335" s="180"/>
      <c r="C335" s="181"/>
      <c r="D335" s="181"/>
      <c r="E335" s="181"/>
      <c r="F335" s="179"/>
      <c r="G335" s="181"/>
      <c r="H335" s="181"/>
      <c r="I335" s="189"/>
      <c r="J335" s="199"/>
      <c r="K335" s="112" t="s">
        <v>56</v>
      </c>
      <c r="L335" s="39"/>
      <c r="M335" s="51"/>
      <c r="N335" s="52"/>
      <c r="O335" s="206"/>
      <c r="P335" s="198"/>
      <c r="Q335" s="201"/>
      <c r="R335" s="201"/>
      <c r="S335" s="190"/>
      <c r="T335" s="192"/>
      <c r="U335" s="194"/>
      <c r="V335" s="196"/>
      <c r="W335" s="203"/>
      <c r="X335" s="204"/>
      <c r="Y335" s="204"/>
      <c r="Z335" s="69"/>
    </row>
    <row r="336" spans="1:26" ht="14.25" customHeight="1">
      <c r="A336" s="69"/>
      <c r="B336" s="180"/>
      <c r="C336" s="181"/>
      <c r="D336" s="181"/>
      <c r="E336" s="181"/>
      <c r="F336" s="178"/>
      <c r="G336" s="181"/>
      <c r="H336" s="181"/>
      <c r="I336" s="189"/>
      <c r="J336" s="199"/>
      <c r="K336" s="111" t="s">
        <v>57</v>
      </c>
      <c r="L336" s="38"/>
      <c r="M336" s="53"/>
      <c r="N336" s="54"/>
      <c r="O336" s="205"/>
      <c r="P336" s="197"/>
      <c r="Q336" s="200"/>
      <c r="R336" s="200"/>
      <c r="S336" s="189"/>
      <c r="T336" s="191">
        <f t="shared" ref="T336" si="477">Q336*S336</f>
        <v>0</v>
      </c>
      <c r="U336" s="193">
        <f t="shared" ref="U336" si="478">IFERROR(T336/P336,0)</f>
        <v>0</v>
      </c>
      <c r="V336" s="195"/>
      <c r="W336" s="202">
        <f t="shared" ref="W336" si="479">IFERROR(V336*1000/P336,0)</f>
        <v>0</v>
      </c>
      <c r="X336" s="181"/>
      <c r="Y336" s="204"/>
      <c r="Z336" s="69"/>
    </row>
    <row r="337" spans="1:26" ht="14.25" customHeight="1">
      <c r="A337" s="69"/>
      <c r="B337" s="180"/>
      <c r="C337" s="181"/>
      <c r="D337" s="181"/>
      <c r="E337" s="181"/>
      <c r="F337" s="179"/>
      <c r="G337" s="181"/>
      <c r="H337" s="181"/>
      <c r="I337" s="189"/>
      <c r="J337" s="199"/>
      <c r="K337" s="112" t="s">
        <v>56</v>
      </c>
      <c r="L337" s="39"/>
      <c r="M337" s="51"/>
      <c r="N337" s="52"/>
      <c r="O337" s="206"/>
      <c r="P337" s="198"/>
      <c r="Q337" s="201"/>
      <c r="R337" s="201"/>
      <c r="S337" s="190"/>
      <c r="T337" s="192"/>
      <c r="U337" s="194"/>
      <c r="V337" s="196"/>
      <c r="W337" s="203"/>
      <c r="X337" s="204"/>
      <c r="Y337" s="204"/>
      <c r="Z337" s="69"/>
    </row>
    <row r="338" spans="1:26" ht="14.25" customHeight="1">
      <c r="A338" s="69"/>
      <c r="B338" s="180"/>
      <c r="C338" s="181"/>
      <c r="D338" s="181"/>
      <c r="E338" s="181"/>
      <c r="F338" s="178"/>
      <c r="G338" s="181"/>
      <c r="H338" s="181"/>
      <c r="I338" s="189"/>
      <c r="J338" s="199"/>
      <c r="K338" s="111" t="s">
        <v>57</v>
      </c>
      <c r="L338" s="38"/>
      <c r="M338" s="53"/>
      <c r="N338" s="54"/>
      <c r="O338" s="205"/>
      <c r="P338" s="197"/>
      <c r="Q338" s="200"/>
      <c r="R338" s="200"/>
      <c r="S338" s="189"/>
      <c r="T338" s="191">
        <f t="shared" ref="T338" si="480">Q338*S338</f>
        <v>0</v>
      </c>
      <c r="U338" s="193">
        <f t="shared" ref="U338" si="481">IFERROR(T338/P338,0)</f>
        <v>0</v>
      </c>
      <c r="V338" s="195"/>
      <c r="W338" s="202">
        <f t="shared" ref="W338" si="482">IFERROR(V338*1000/P338,0)</f>
        <v>0</v>
      </c>
      <c r="X338" s="181"/>
      <c r="Y338" s="204"/>
      <c r="Z338" s="69"/>
    </row>
    <row r="339" spans="1:26" ht="14.25" customHeight="1">
      <c r="A339" s="69"/>
      <c r="B339" s="180"/>
      <c r="C339" s="181"/>
      <c r="D339" s="181"/>
      <c r="E339" s="181"/>
      <c r="F339" s="179"/>
      <c r="G339" s="181"/>
      <c r="H339" s="181"/>
      <c r="I339" s="189"/>
      <c r="J339" s="199"/>
      <c r="K339" s="112" t="s">
        <v>56</v>
      </c>
      <c r="L339" s="39"/>
      <c r="M339" s="51"/>
      <c r="N339" s="52"/>
      <c r="O339" s="206"/>
      <c r="P339" s="198"/>
      <c r="Q339" s="201"/>
      <c r="R339" s="201"/>
      <c r="S339" s="190"/>
      <c r="T339" s="192"/>
      <c r="U339" s="194"/>
      <c r="V339" s="196"/>
      <c r="W339" s="203"/>
      <c r="X339" s="204"/>
      <c r="Y339" s="204"/>
      <c r="Z339" s="69"/>
    </row>
    <row r="340" spans="1:26" ht="14.25" customHeight="1">
      <c r="A340" s="69"/>
      <c r="B340" s="180"/>
      <c r="C340" s="181"/>
      <c r="D340" s="181"/>
      <c r="E340" s="181"/>
      <c r="F340" s="178"/>
      <c r="G340" s="181"/>
      <c r="H340" s="181"/>
      <c r="I340" s="189"/>
      <c r="J340" s="199"/>
      <c r="K340" s="111" t="s">
        <v>57</v>
      </c>
      <c r="L340" s="38"/>
      <c r="M340" s="53"/>
      <c r="N340" s="54"/>
      <c r="O340" s="205"/>
      <c r="P340" s="197"/>
      <c r="Q340" s="200"/>
      <c r="R340" s="200"/>
      <c r="S340" s="189"/>
      <c r="T340" s="191">
        <f t="shared" ref="T340" si="483">Q340*S340</f>
        <v>0</v>
      </c>
      <c r="U340" s="193">
        <f t="shared" ref="U340" si="484">IFERROR(T340/P340,0)</f>
        <v>0</v>
      </c>
      <c r="V340" s="195"/>
      <c r="W340" s="202">
        <f t="shared" ref="W340" si="485">IFERROR(V340*1000/P340,0)</f>
        <v>0</v>
      </c>
      <c r="X340" s="181"/>
      <c r="Y340" s="204"/>
      <c r="Z340" s="69"/>
    </row>
    <row r="341" spans="1:26" ht="14.25" customHeight="1">
      <c r="A341" s="69"/>
      <c r="B341" s="180"/>
      <c r="C341" s="181"/>
      <c r="D341" s="181"/>
      <c r="E341" s="181"/>
      <c r="F341" s="179"/>
      <c r="G341" s="181"/>
      <c r="H341" s="181"/>
      <c r="I341" s="189"/>
      <c r="J341" s="199"/>
      <c r="K341" s="112" t="s">
        <v>56</v>
      </c>
      <c r="L341" s="39"/>
      <c r="M341" s="51"/>
      <c r="N341" s="52"/>
      <c r="O341" s="206"/>
      <c r="P341" s="198"/>
      <c r="Q341" s="201"/>
      <c r="R341" s="201"/>
      <c r="S341" s="190"/>
      <c r="T341" s="192"/>
      <c r="U341" s="194"/>
      <c r="V341" s="196"/>
      <c r="W341" s="203"/>
      <c r="X341" s="204"/>
      <c r="Y341" s="204"/>
      <c r="Z341" s="69"/>
    </row>
    <row r="342" spans="1:26" ht="14.25" customHeight="1">
      <c r="A342" s="69"/>
      <c r="B342" s="180"/>
      <c r="C342" s="181"/>
      <c r="D342" s="181"/>
      <c r="E342" s="181"/>
      <c r="F342" s="178"/>
      <c r="G342" s="181"/>
      <c r="H342" s="181"/>
      <c r="I342" s="189"/>
      <c r="J342" s="199"/>
      <c r="K342" s="111" t="s">
        <v>57</v>
      </c>
      <c r="L342" s="38"/>
      <c r="M342" s="53"/>
      <c r="N342" s="54"/>
      <c r="O342" s="205"/>
      <c r="P342" s="197"/>
      <c r="Q342" s="200"/>
      <c r="R342" s="200"/>
      <c r="S342" s="189"/>
      <c r="T342" s="191">
        <f t="shared" ref="T342" si="486">Q342*S342</f>
        <v>0</v>
      </c>
      <c r="U342" s="193">
        <f t="shared" ref="U342" si="487">IFERROR(T342/P342,0)</f>
        <v>0</v>
      </c>
      <c r="V342" s="195"/>
      <c r="W342" s="202">
        <f t="shared" ref="W342" si="488">IFERROR(V342*1000/P342,0)</f>
        <v>0</v>
      </c>
      <c r="X342" s="181"/>
      <c r="Y342" s="204"/>
      <c r="Z342" s="69"/>
    </row>
    <row r="343" spans="1:26" ht="14.25" customHeight="1">
      <c r="A343" s="69"/>
      <c r="B343" s="180"/>
      <c r="C343" s="181"/>
      <c r="D343" s="181"/>
      <c r="E343" s="181"/>
      <c r="F343" s="179"/>
      <c r="G343" s="181"/>
      <c r="H343" s="181"/>
      <c r="I343" s="189"/>
      <c r="J343" s="199"/>
      <c r="K343" s="112" t="s">
        <v>56</v>
      </c>
      <c r="L343" s="39"/>
      <c r="M343" s="51"/>
      <c r="N343" s="52"/>
      <c r="O343" s="206"/>
      <c r="P343" s="198"/>
      <c r="Q343" s="201"/>
      <c r="R343" s="201"/>
      <c r="S343" s="190"/>
      <c r="T343" s="192"/>
      <c r="U343" s="194"/>
      <c r="V343" s="196"/>
      <c r="W343" s="203"/>
      <c r="X343" s="204"/>
      <c r="Y343" s="204"/>
      <c r="Z343" s="69"/>
    </row>
    <row r="344" spans="1:26" ht="14.25" customHeight="1">
      <c r="A344" s="69"/>
      <c r="B344" s="180"/>
      <c r="C344" s="181"/>
      <c r="D344" s="181"/>
      <c r="E344" s="181"/>
      <c r="F344" s="178"/>
      <c r="G344" s="181"/>
      <c r="H344" s="181"/>
      <c r="I344" s="189"/>
      <c r="J344" s="199"/>
      <c r="K344" s="111" t="s">
        <v>57</v>
      </c>
      <c r="L344" s="38"/>
      <c r="M344" s="53"/>
      <c r="N344" s="54"/>
      <c r="O344" s="205"/>
      <c r="P344" s="197"/>
      <c r="Q344" s="200"/>
      <c r="R344" s="200"/>
      <c r="S344" s="189"/>
      <c r="T344" s="191">
        <f t="shared" ref="T344" si="489">Q344*S344</f>
        <v>0</v>
      </c>
      <c r="U344" s="193">
        <f t="shared" ref="U344" si="490">IFERROR(T344/P344,0)</f>
        <v>0</v>
      </c>
      <c r="V344" s="195"/>
      <c r="W344" s="202">
        <f t="shared" ref="W344" si="491">IFERROR(V344*1000/P344,0)</f>
        <v>0</v>
      </c>
      <c r="X344" s="181"/>
      <c r="Y344" s="204"/>
      <c r="Z344" s="69"/>
    </row>
    <row r="345" spans="1:26" ht="14.25" customHeight="1">
      <c r="A345" s="69"/>
      <c r="B345" s="180"/>
      <c r="C345" s="181"/>
      <c r="D345" s="181"/>
      <c r="E345" s="181"/>
      <c r="F345" s="179"/>
      <c r="G345" s="181"/>
      <c r="H345" s="181"/>
      <c r="I345" s="189"/>
      <c r="J345" s="199"/>
      <c r="K345" s="112" t="s">
        <v>56</v>
      </c>
      <c r="L345" s="39"/>
      <c r="M345" s="51"/>
      <c r="N345" s="52"/>
      <c r="O345" s="206"/>
      <c r="P345" s="198"/>
      <c r="Q345" s="201"/>
      <c r="R345" s="201"/>
      <c r="S345" s="190"/>
      <c r="T345" s="192"/>
      <c r="U345" s="194"/>
      <c r="V345" s="196"/>
      <c r="W345" s="203"/>
      <c r="X345" s="204"/>
      <c r="Y345" s="204"/>
      <c r="Z345" s="69"/>
    </row>
    <row r="346" spans="1:26" ht="14.25" customHeight="1">
      <c r="A346" s="69"/>
      <c r="B346" s="180"/>
      <c r="C346" s="181"/>
      <c r="D346" s="181"/>
      <c r="E346" s="181"/>
      <c r="F346" s="178"/>
      <c r="G346" s="181"/>
      <c r="H346" s="181"/>
      <c r="I346" s="189"/>
      <c r="J346" s="199"/>
      <c r="K346" s="111" t="s">
        <v>57</v>
      </c>
      <c r="L346" s="38"/>
      <c r="M346" s="53"/>
      <c r="N346" s="54"/>
      <c r="O346" s="205"/>
      <c r="P346" s="197"/>
      <c r="Q346" s="200"/>
      <c r="R346" s="200"/>
      <c r="S346" s="189"/>
      <c r="T346" s="191">
        <f t="shared" ref="T346" si="492">Q346*S346</f>
        <v>0</v>
      </c>
      <c r="U346" s="193">
        <f t="shared" ref="U346" si="493">IFERROR(T346/P346,0)</f>
        <v>0</v>
      </c>
      <c r="V346" s="195"/>
      <c r="W346" s="202">
        <f t="shared" ref="W346" si="494">IFERROR(V346*1000/P346,0)</f>
        <v>0</v>
      </c>
      <c r="X346" s="181"/>
      <c r="Y346" s="204"/>
      <c r="Z346" s="69"/>
    </row>
    <row r="347" spans="1:26" ht="14.25" customHeight="1">
      <c r="A347" s="69"/>
      <c r="B347" s="180"/>
      <c r="C347" s="181"/>
      <c r="D347" s="181"/>
      <c r="E347" s="181"/>
      <c r="F347" s="179"/>
      <c r="G347" s="181"/>
      <c r="H347" s="181"/>
      <c r="I347" s="189"/>
      <c r="J347" s="199"/>
      <c r="K347" s="112" t="s">
        <v>56</v>
      </c>
      <c r="L347" s="39"/>
      <c r="M347" s="51"/>
      <c r="N347" s="52"/>
      <c r="O347" s="206"/>
      <c r="P347" s="198"/>
      <c r="Q347" s="201"/>
      <c r="R347" s="201"/>
      <c r="S347" s="190"/>
      <c r="T347" s="192"/>
      <c r="U347" s="194"/>
      <c r="V347" s="196"/>
      <c r="W347" s="203"/>
      <c r="X347" s="204"/>
      <c r="Y347" s="204"/>
      <c r="Z347" s="69"/>
    </row>
    <row r="348" spans="1:26" ht="14.25" customHeight="1">
      <c r="A348" s="69"/>
      <c r="B348" s="180"/>
      <c r="C348" s="181"/>
      <c r="D348" s="181"/>
      <c r="E348" s="181"/>
      <c r="F348" s="178"/>
      <c r="G348" s="181"/>
      <c r="H348" s="181"/>
      <c r="I348" s="189"/>
      <c r="J348" s="199"/>
      <c r="K348" s="111" t="s">
        <v>57</v>
      </c>
      <c r="L348" s="38"/>
      <c r="M348" s="53"/>
      <c r="N348" s="54"/>
      <c r="O348" s="205"/>
      <c r="P348" s="197"/>
      <c r="Q348" s="200"/>
      <c r="R348" s="200"/>
      <c r="S348" s="189"/>
      <c r="T348" s="191">
        <f t="shared" ref="T348" si="495">Q348*S348</f>
        <v>0</v>
      </c>
      <c r="U348" s="193">
        <f t="shared" ref="U348" si="496">IFERROR(T348/P348,0)</f>
        <v>0</v>
      </c>
      <c r="V348" s="195"/>
      <c r="W348" s="202">
        <f t="shared" ref="W348" si="497">IFERROR(V348*1000/P348,0)</f>
        <v>0</v>
      </c>
      <c r="X348" s="181"/>
      <c r="Y348" s="204"/>
      <c r="Z348" s="69"/>
    </row>
    <row r="349" spans="1:26" ht="14.25" customHeight="1">
      <c r="A349" s="69"/>
      <c r="B349" s="180"/>
      <c r="C349" s="181"/>
      <c r="D349" s="181"/>
      <c r="E349" s="181"/>
      <c r="F349" s="179"/>
      <c r="G349" s="181"/>
      <c r="H349" s="181"/>
      <c r="I349" s="189"/>
      <c r="J349" s="199"/>
      <c r="K349" s="112" t="s">
        <v>56</v>
      </c>
      <c r="L349" s="39"/>
      <c r="M349" s="51"/>
      <c r="N349" s="52"/>
      <c r="O349" s="206"/>
      <c r="P349" s="198"/>
      <c r="Q349" s="201"/>
      <c r="R349" s="201"/>
      <c r="S349" s="190"/>
      <c r="T349" s="192"/>
      <c r="U349" s="194"/>
      <c r="V349" s="196"/>
      <c r="W349" s="203"/>
      <c r="X349" s="204"/>
      <c r="Y349" s="204"/>
      <c r="Z349" s="69"/>
    </row>
    <row r="350" spans="1:26" ht="14.25" customHeight="1">
      <c r="A350" s="69"/>
      <c r="B350" s="180"/>
      <c r="C350" s="181"/>
      <c r="D350" s="181"/>
      <c r="E350" s="181"/>
      <c r="F350" s="178"/>
      <c r="G350" s="181"/>
      <c r="H350" s="181"/>
      <c r="I350" s="189"/>
      <c r="J350" s="199"/>
      <c r="K350" s="111" t="s">
        <v>57</v>
      </c>
      <c r="L350" s="38"/>
      <c r="M350" s="53"/>
      <c r="N350" s="54"/>
      <c r="O350" s="205"/>
      <c r="P350" s="197"/>
      <c r="Q350" s="200"/>
      <c r="R350" s="200"/>
      <c r="S350" s="189"/>
      <c r="T350" s="191">
        <f t="shared" ref="T350" si="498">Q350*S350</f>
        <v>0</v>
      </c>
      <c r="U350" s="193">
        <f t="shared" ref="U350" si="499">IFERROR(T350/P350,0)</f>
        <v>0</v>
      </c>
      <c r="V350" s="195"/>
      <c r="W350" s="202">
        <f t="shared" ref="W350" si="500">IFERROR(V350*1000/P350,0)</f>
        <v>0</v>
      </c>
      <c r="X350" s="181"/>
      <c r="Y350" s="204"/>
      <c r="Z350" s="69"/>
    </row>
    <row r="351" spans="1:26" ht="14.25" customHeight="1">
      <c r="A351" s="69"/>
      <c r="B351" s="180"/>
      <c r="C351" s="181"/>
      <c r="D351" s="181"/>
      <c r="E351" s="181"/>
      <c r="F351" s="179"/>
      <c r="G351" s="181"/>
      <c r="H351" s="181"/>
      <c r="I351" s="189"/>
      <c r="J351" s="199"/>
      <c r="K351" s="112" t="s">
        <v>56</v>
      </c>
      <c r="L351" s="39"/>
      <c r="M351" s="51"/>
      <c r="N351" s="52"/>
      <c r="O351" s="206"/>
      <c r="P351" s="198"/>
      <c r="Q351" s="201"/>
      <c r="R351" s="201"/>
      <c r="S351" s="190"/>
      <c r="T351" s="192"/>
      <c r="U351" s="194"/>
      <c r="V351" s="196"/>
      <c r="W351" s="203"/>
      <c r="X351" s="204"/>
      <c r="Y351" s="204"/>
      <c r="Z351" s="69"/>
    </row>
    <row r="352" spans="1:26" ht="13.5" customHeight="1">
      <c r="A352" s="69"/>
      <c r="B352" s="180"/>
      <c r="C352" s="181"/>
      <c r="D352" s="181"/>
      <c r="E352" s="181"/>
      <c r="F352" s="178"/>
      <c r="G352" s="181"/>
      <c r="H352" s="181"/>
      <c r="I352" s="189"/>
      <c r="J352" s="199"/>
      <c r="K352" s="111" t="s">
        <v>57</v>
      </c>
      <c r="L352" s="38"/>
      <c r="M352" s="53"/>
      <c r="N352" s="54"/>
      <c r="O352" s="205"/>
      <c r="P352" s="197"/>
      <c r="Q352" s="200"/>
      <c r="R352" s="200"/>
      <c r="S352" s="189"/>
      <c r="T352" s="191">
        <f t="shared" ref="T352" si="501">Q352*S352</f>
        <v>0</v>
      </c>
      <c r="U352" s="193">
        <f t="shared" ref="U352" si="502">IFERROR(T352/P352,0)</f>
        <v>0</v>
      </c>
      <c r="V352" s="195"/>
      <c r="W352" s="202">
        <f t="shared" ref="W352" si="503">IFERROR(V352*1000/P352,0)</f>
        <v>0</v>
      </c>
      <c r="X352" s="181"/>
      <c r="Y352" s="204"/>
      <c r="Z352" s="69"/>
    </row>
    <row r="353" spans="1:26" ht="13.5" customHeight="1">
      <c r="A353" s="69"/>
      <c r="B353" s="180"/>
      <c r="C353" s="181"/>
      <c r="D353" s="181"/>
      <c r="E353" s="181"/>
      <c r="F353" s="179"/>
      <c r="G353" s="181"/>
      <c r="H353" s="181"/>
      <c r="I353" s="189"/>
      <c r="J353" s="199"/>
      <c r="K353" s="112" t="s">
        <v>56</v>
      </c>
      <c r="L353" s="39"/>
      <c r="M353" s="51"/>
      <c r="N353" s="52"/>
      <c r="O353" s="206"/>
      <c r="P353" s="198"/>
      <c r="Q353" s="201"/>
      <c r="R353" s="201"/>
      <c r="S353" s="190"/>
      <c r="T353" s="192"/>
      <c r="U353" s="194"/>
      <c r="V353" s="196"/>
      <c r="W353" s="203"/>
      <c r="X353" s="204"/>
      <c r="Y353" s="204"/>
      <c r="Z353" s="69"/>
    </row>
    <row r="354" spans="1:26" ht="14.25" customHeight="1">
      <c r="A354" s="69"/>
      <c r="B354" s="180"/>
      <c r="C354" s="181"/>
      <c r="D354" s="181"/>
      <c r="E354" s="181"/>
      <c r="F354" s="178"/>
      <c r="G354" s="181"/>
      <c r="H354" s="181"/>
      <c r="I354" s="189"/>
      <c r="J354" s="199"/>
      <c r="K354" s="111" t="s">
        <v>57</v>
      </c>
      <c r="L354" s="38"/>
      <c r="M354" s="53"/>
      <c r="N354" s="54"/>
      <c r="O354" s="205"/>
      <c r="P354" s="197"/>
      <c r="Q354" s="200"/>
      <c r="R354" s="200"/>
      <c r="S354" s="189"/>
      <c r="T354" s="191">
        <f t="shared" ref="T354" si="504">Q354*S354</f>
        <v>0</v>
      </c>
      <c r="U354" s="193">
        <f t="shared" ref="U354" si="505">IFERROR(T354/P354,0)</f>
        <v>0</v>
      </c>
      <c r="V354" s="195"/>
      <c r="W354" s="202">
        <f t="shared" ref="W354" si="506">IFERROR(V354*1000/P354,0)</f>
        <v>0</v>
      </c>
      <c r="X354" s="181"/>
      <c r="Y354" s="204"/>
      <c r="Z354" s="69"/>
    </row>
    <row r="355" spans="1:26" ht="14.25" customHeight="1">
      <c r="A355" s="69"/>
      <c r="B355" s="180"/>
      <c r="C355" s="181"/>
      <c r="D355" s="181"/>
      <c r="E355" s="181"/>
      <c r="F355" s="179"/>
      <c r="G355" s="181"/>
      <c r="H355" s="181"/>
      <c r="I355" s="189"/>
      <c r="J355" s="199"/>
      <c r="K355" s="112" t="s">
        <v>56</v>
      </c>
      <c r="L355" s="39"/>
      <c r="M355" s="51"/>
      <c r="N355" s="52"/>
      <c r="O355" s="206"/>
      <c r="P355" s="198"/>
      <c r="Q355" s="201"/>
      <c r="R355" s="201"/>
      <c r="S355" s="190"/>
      <c r="T355" s="192"/>
      <c r="U355" s="194"/>
      <c r="V355" s="196"/>
      <c r="W355" s="203"/>
      <c r="X355" s="204"/>
      <c r="Y355" s="204"/>
      <c r="Z355" s="69"/>
    </row>
    <row r="356" spans="1:26" ht="14.25" customHeight="1">
      <c r="A356" s="69"/>
      <c r="B356" s="180"/>
      <c r="C356" s="181"/>
      <c r="D356" s="181"/>
      <c r="E356" s="181"/>
      <c r="F356" s="178"/>
      <c r="G356" s="181"/>
      <c r="H356" s="181"/>
      <c r="I356" s="189"/>
      <c r="J356" s="199"/>
      <c r="K356" s="111" t="s">
        <v>57</v>
      </c>
      <c r="L356" s="38"/>
      <c r="M356" s="53"/>
      <c r="N356" s="54"/>
      <c r="O356" s="205"/>
      <c r="P356" s="197"/>
      <c r="Q356" s="200"/>
      <c r="R356" s="200"/>
      <c r="S356" s="189"/>
      <c r="T356" s="191">
        <f t="shared" ref="T356" si="507">Q356*S356</f>
        <v>0</v>
      </c>
      <c r="U356" s="193">
        <f t="shared" ref="U356" si="508">IFERROR(T356/P356,0)</f>
        <v>0</v>
      </c>
      <c r="V356" s="195"/>
      <c r="W356" s="202">
        <f t="shared" ref="W356" si="509">IFERROR(V356*1000/P356,0)</f>
        <v>0</v>
      </c>
      <c r="X356" s="181"/>
      <c r="Y356" s="204"/>
      <c r="Z356" s="69"/>
    </row>
    <row r="357" spans="1:26" ht="14.25" customHeight="1">
      <c r="A357" s="69"/>
      <c r="B357" s="180"/>
      <c r="C357" s="181"/>
      <c r="D357" s="181"/>
      <c r="E357" s="181"/>
      <c r="F357" s="179"/>
      <c r="G357" s="181"/>
      <c r="H357" s="181"/>
      <c r="I357" s="189"/>
      <c r="J357" s="199"/>
      <c r="K357" s="112" t="s">
        <v>56</v>
      </c>
      <c r="L357" s="39"/>
      <c r="M357" s="51"/>
      <c r="N357" s="52"/>
      <c r="O357" s="206"/>
      <c r="P357" s="198"/>
      <c r="Q357" s="201"/>
      <c r="R357" s="201"/>
      <c r="S357" s="190"/>
      <c r="T357" s="192"/>
      <c r="U357" s="194"/>
      <c r="V357" s="196"/>
      <c r="W357" s="203"/>
      <c r="X357" s="204"/>
      <c r="Y357" s="204"/>
      <c r="Z357" s="69"/>
    </row>
    <row r="358" spans="1:26" ht="14.25" customHeight="1">
      <c r="A358" s="69"/>
      <c r="B358" s="180"/>
      <c r="C358" s="181"/>
      <c r="D358" s="181"/>
      <c r="E358" s="181"/>
      <c r="F358" s="178"/>
      <c r="G358" s="181"/>
      <c r="H358" s="181"/>
      <c r="I358" s="189"/>
      <c r="J358" s="199"/>
      <c r="K358" s="111" t="s">
        <v>57</v>
      </c>
      <c r="L358" s="38"/>
      <c r="M358" s="53"/>
      <c r="N358" s="54"/>
      <c r="O358" s="205"/>
      <c r="P358" s="197"/>
      <c r="Q358" s="200"/>
      <c r="R358" s="200"/>
      <c r="S358" s="189"/>
      <c r="T358" s="191">
        <f t="shared" ref="T358" si="510">Q358*S358</f>
        <v>0</v>
      </c>
      <c r="U358" s="193">
        <f t="shared" ref="U358" si="511">IFERROR(T358/P358,0)</f>
        <v>0</v>
      </c>
      <c r="V358" s="195"/>
      <c r="W358" s="202">
        <f t="shared" ref="W358" si="512">IFERROR(V358*1000/P358,0)</f>
        <v>0</v>
      </c>
      <c r="X358" s="181"/>
      <c r="Y358" s="204"/>
      <c r="Z358" s="69"/>
    </row>
    <row r="359" spans="1:26" ht="14.25" customHeight="1">
      <c r="A359" s="69"/>
      <c r="B359" s="180"/>
      <c r="C359" s="181"/>
      <c r="D359" s="181"/>
      <c r="E359" s="181"/>
      <c r="F359" s="179"/>
      <c r="G359" s="181"/>
      <c r="H359" s="181"/>
      <c r="I359" s="189"/>
      <c r="J359" s="199"/>
      <c r="K359" s="112" t="s">
        <v>56</v>
      </c>
      <c r="L359" s="39"/>
      <c r="M359" s="51"/>
      <c r="N359" s="52"/>
      <c r="O359" s="206"/>
      <c r="P359" s="198"/>
      <c r="Q359" s="201"/>
      <c r="R359" s="201"/>
      <c r="S359" s="190"/>
      <c r="T359" s="192"/>
      <c r="U359" s="194"/>
      <c r="V359" s="196"/>
      <c r="W359" s="203"/>
      <c r="X359" s="204"/>
      <c r="Y359" s="204"/>
      <c r="Z359" s="69"/>
    </row>
    <row r="360" spans="1:26" ht="14.25" customHeight="1">
      <c r="A360" s="69"/>
      <c r="B360" s="180"/>
      <c r="C360" s="181"/>
      <c r="D360" s="181"/>
      <c r="E360" s="181"/>
      <c r="F360" s="178"/>
      <c r="G360" s="181"/>
      <c r="H360" s="181"/>
      <c r="I360" s="189"/>
      <c r="J360" s="199"/>
      <c r="K360" s="111" t="s">
        <v>57</v>
      </c>
      <c r="L360" s="38"/>
      <c r="M360" s="53"/>
      <c r="N360" s="54"/>
      <c r="O360" s="205"/>
      <c r="P360" s="197"/>
      <c r="Q360" s="200"/>
      <c r="R360" s="200"/>
      <c r="S360" s="189"/>
      <c r="T360" s="191">
        <f t="shared" ref="T360" si="513">Q360*S360</f>
        <v>0</v>
      </c>
      <c r="U360" s="193">
        <f t="shared" ref="U360" si="514">IFERROR(T360/P360,0)</f>
        <v>0</v>
      </c>
      <c r="V360" s="195"/>
      <c r="W360" s="202">
        <f t="shared" ref="W360" si="515">IFERROR(V360*1000/P360,0)</f>
        <v>0</v>
      </c>
      <c r="X360" s="181"/>
      <c r="Y360" s="204"/>
      <c r="Z360" s="69"/>
    </row>
    <row r="361" spans="1:26" ht="14.25" customHeight="1">
      <c r="A361" s="69"/>
      <c r="B361" s="180"/>
      <c r="C361" s="181"/>
      <c r="D361" s="181"/>
      <c r="E361" s="181"/>
      <c r="F361" s="179"/>
      <c r="G361" s="181"/>
      <c r="H361" s="181"/>
      <c r="I361" s="189"/>
      <c r="J361" s="199"/>
      <c r="K361" s="112" t="s">
        <v>56</v>
      </c>
      <c r="L361" s="39"/>
      <c r="M361" s="51"/>
      <c r="N361" s="52"/>
      <c r="O361" s="206"/>
      <c r="P361" s="198"/>
      <c r="Q361" s="201"/>
      <c r="R361" s="201"/>
      <c r="S361" s="190"/>
      <c r="T361" s="192"/>
      <c r="U361" s="194"/>
      <c r="V361" s="196"/>
      <c r="W361" s="203"/>
      <c r="X361" s="204"/>
      <c r="Y361" s="204"/>
      <c r="Z361" s="69"/>
    </row>
    <row r="362" spans="1:26" ht="14.25" customHeight="1">
      <c r="A362" s="69"/>
      <c r="B362" s="180"/>
      <c r="C362" s="181"/>
      <c r="D362" s="181"/>
      <c r="E362" s="181"/>
      <c r="F362" s="178"/>
      <c r="G362" s="181"/>
      <c r="H362" s="181"/>
      <c r="I362" s="189"/>
      <c r="J362" s="199"/>
      <c r="K362" s="111" t="s">
        <v>57</v>
      </c>
      <c r="L362" s="38"/>
      <c r="M362" s="53"/>
      <c r="N362" s="54"/>
      <c r="O362" s="205"/>
      <c r="P362" s="197"/>
      <c r="Q362" s="200"/>
      <c r="R362" s="200"/>
      <c r="S362" s="189"/>
      <c r="T362" s="191">
        <f t="shared" ref="T362" si="516">Q362*S362</f>
        <v>0</v>
      </c>
      <c r="U362" s="193">
        <f t="shared" ref="U362" si="517">IFERROR(T362/P362,0)</f>
        <v>0</v>
      </c>
      <c r="V362" s="195"/>
      <c r="W362" s="202">
        <f t="shared" ref="W362" si="518">IFERROR(V362*1000/P362,0)</f>
        <v>0</v>
      </c>
      <c r="X362" s="181"/>
      <c r="Y362" s="204"/>
      <c r="Z362" s="69"/>
    </row>
    <row r="363" spans="1:26" ht="14.25" customHeight="1">
      <c r="A363" s="69"/>
      <c r="B363" s="180"/>
      <c r="C363" s="181"/>
      <c r="D363" s="181"/>
      <c r="E363" s="181"/>
      <c r="F363" s="179"/>
      <c r="G363" s="181"/>
      <c r="H363" s="181"/>
      <c r="I363" s="189"/>
      <c r="J363" s="199"/>
      <c r="K363" s="112" t="s">
        <v>56</v>
      </c>
      <c r="L363" s="39"/>
      <c r="M363" s="51"/>
      <c r="N363" s="52"/>
      <c r="O363" s="206"/>
      <c r="P363" s="198"/>
      <c r="Q363" s="201"/>
      <c r="R363" s="201"/>
      <c r="S363" s="190"/>
      <c r="T363" s="192"/>
      <c r="U363" s="194"/>
      <c r="V363" s="196"/>
      <c r="W363" s="203"/>
      <c r="X363" s="204"/>
      <c r="Y363" s="204"/>
      <c r="Z363" s="69"/>
    </row>
    <row r="364" spans="1:26" ht="14.25" customHeight="1">
      <c r="A364" s="69"/>
      <c r="B364" s="180"/>
      <c r="C364" s="181"/>
      <c r="D364" s="181"/>
      <c r="E364" s="181"/>
      <c r="F364" s="178"/>
      <c r="G364" s="181"/>
      <c r="H364" s="181"/>
      <c r="I364" s="189"/>
      <c r="J364" s="199"/>
      <c r="K364" s="111" t="s">
        <v>57</v>
      </c>
      <c r="L364" s="38"/>
      <c r="M364" s="53"/>
      <c r="N364" s="54"/>
      <c r="O364" s="205"/>
      <c r="P364" s="197"/>
      <c r="Q364" s="200"/>
      <c r="R364" s="200"/>
      <c r="S364" s="189"/>
      <c r="T364" s="191">
        <f t="shared" ref="T364" si="519">Q364*S364</f>
        <v>0</v>
      </c>
      <c r="U364" s="193">
        <f t="shared" ref="U364" si="520">IFERROR(T364/P364,0)</f>
        <v>0</v>
      </c>
      <c r="V364" s="195"/>
      <c r="W364" s="202">
        <f t="shared" ref="W364" si="521">IFERROR(V364*1000/P364,0)</f>
        <v>0</v>
      </c>
      <c r="X364" s="181"/>
      <c r="Y364" s="204"/>
      <c r="Z364" s="69"/>
    </row>
    <row r="365" spans="1:26" ht="14.25" customHeight="1">
      <c r="A365" s="69"/>
      <c r="B365" s="180"/>
      <c r="C365" s="181"/>
      <c r="D365" s="181"/>
      <c r="E365" s="181"/>
      <c r="F365" s="179"/>
      <c r="G365" s="181"/>
      <c r="H365" s="181"/>
      <c r="I365" s="189"/>
      <c r="J365" s="199"/>
      <c r="K365" s="112" t="s">
        <v>56</v>
      </c>
      <c r="L365" s="39"/>
      <c r="M365" s="51"/>
      <c r="N365" s="52"/>
      <c r="O365" s="206"/>
      <c r="P365" s="198"/>
      <c r="Q365" s="201"/>
      <c r="R365" s="201"/>
      <c r="S365" s="190"/>
      <c r="T365" s="192"/>
      <c r="U365" s="194"/>
      <c r="V365" s="196"/>
      <c r="W365" s="203"/>
      <c r="X365" s="204"/>
      <c r="Y365" s="204"/>
      <c r="Z365" s="69"/>
    </row>
    <row r="366" spans="1:26" ht="14.25" customHeight="1">
      <c r="A366" s="69"/>
      <c r="B366" s="180"/>
      <c r="C366" s="181"/>
      <c r="D366" s="181"/>
      <c r="E366" s="181"/>
      <c r="F366" s="178"/>
      <c r="G366" s="181"/>
      <c r="H366" s="181"/>
      <c r="I366" s="189"/>
      <c r="J366" s="199"/>
      <c r="K366" s="111" t="s">
        <v>57</v>
      </c>
      <c r="L366" s="38"/>
      <c r="M366" s="53"/>
      <c r="N366" s="54"/>
      <c r="O366" s="205"/>
      <c r="P366" s="197"/>
      <c r="Q366" s="200"/>
      <c r="R366" s="200"/>
      <c r="S366" s="189"/>
      <c r="T366" s="191">
        <f t="shared" ref="T366" si="522">Q366*S366</f>
        <v>0</v>
      </c>
      <c r="U366" s="193">
        <f t="shared" ref="U366" si="523">IFERROR(T366/P366,0)</f>
        <v>0</v>
      </c>
      <c r="V366" s="195"/>
      <c r="W366" s="202">
        <f t="shared" ref="W366" si="524">IFERROR(V366*1000/P366,0)</f>
        <v>0</v>
      </c>
      <c r="X366" s="181"/>
      <c r="Y366" s="204"/>
      <c r="Z366" s="69"/>
    </row>
    <row r="367" spans="1:26" ht="14.25" customHeight="1">
      <c r="A367" s="69"/>
      <c r="B367" s="180"/>
      <c r="C367" s="181"/>
      <c r="D367" s="181"/>
      <c r="E367" s="181"/>
      <c r="F367" s="179"/>
      <c r="G367" s="181"/>
      <c r="H367" s="181"/>
      <c r="I367" s="189"/>
      <c r="J367" s="199"/>
      <c r="K367" s="112" t="s">
        <v>56</v>
      </c>
      <c r="L367" s="39"/>
      <c r="M367" s="51"/>
      <c r="N367" s="52"/>
      <c r="O367" s="206"/>
      <c r="P367" s="198"/>
      <c r="Q367" s="201"/>
      <c r="R367" s="201"/>
      <c r="S367" s="190"/>
      <c r="T367" s="192"/>
      <c r="U367" s="194"/>
      <c r="V367" s="196"/>
      <c r="W367" s="203"/>
      <c r="X367" s="204"/>
      <c r="Y367" s="204"/>
      <c r="Z367" s="69"/>
    </row>
    <row r="368" spans="1:26" ht="14.25" customHeight="1">
      <c r="A368" s="69"/>
      <c r="B368" s="180"/>
      <c r="C368" s="181"/>
      <c r="D368" s="181"/>
      <c r="E368" s="181"/>
      <c r="F368" s="178"/>
      <c r="G368" s="181"/>
      <c r="H368" s="181"/>
      <c r="I368" s="189"/>
      <c r="J368" s="199"/>
      <c r="K368" s="111" t="s">
        <v>57</v>
      </c>
      <c r="L368" s="38"/>
      <c r="M368" s="53"/>
      <c r="N368" s="54"/>
      <c r="O368" s="205"/>
      <c r="P368" s="197"/>
      <c r="Q368" s="200"/>
      <c r="R368" s="200"/>
      <c r="S368" s="189"/>
      <c r="T368" s="191">
        <f t="shared" ref="T368" si="525">Q368*S368</f>
        <v>0</v>
      </c>
      <c r="U368" s="193">
        <f t="shared" ref="U368" si="526">IFERROR(T368/P368,0)</f>
        <v>0</v>
      </c>
      <c r="V368" s="195"/>
      <c r="W368" s="202">
        <f t="shared" ref="W368" si="527">IFERROR(V368*1000/P368,0)</f>
        <v>0</v>
      </c>
      <c r="X368" s="181"/>
      <c r="Y368" s="204"/>
      <c r="Z368" s="69"/>
    </row>
    <row r="369" spans="1:26" ht="14.25" customHeight="1">
      <c r="A369" s="69"/>
      <c r="B369" s="180"/>
      <c r="C369" s="181"/>
      <c r="D369" s="181"/>
      <c r="E369" s="181"/>
      <c r="F369" s="179"/>
      <c r="G369" s="181"/>
      <c r="H369" s="181"/>
      <c r="I369" s="189"/>
      <c r="J369" s="199"/>
      <c r="K369" s="112" t="s">
        <v>56</v>
      </c>
      <c r="L369" s="39"/>
      <c r="M369" s="51"/>
      <c r="N369" s="52"/>
      <c r="O369" s="206"/>
      <c r="P369" s="198"/>
      <c r="Q369" s="201"/>
      <c r="R369" s="201"/>
      <c r="S369" s="190"/>
      <c r="T369" s="192"/>
      <c r="U369" s="194"/>
      <c r="V369" s="196"/>
      <c r="W369" s="203"/>
      <c r="X369" s="204"/>
      <c r="Y369" s="204"/>
      <c r="Z369" s="69"/>
    </row>
    <row r="370" spans="1:26" ht="14.25" customHeight="1">
      <c r="A370" s="69"/>
      <c r="B370" s="180"/>
      <c r="C370" s="181"/>
      <c r="D370" s="181"/>
      <c r="E370" s="181"/>
      <c r="F370" s="178"/>
      <c r="G370" s="181"/>
      <c r="H370" s="181"/>
      <c r="I370" s="189"/>
      <c r="J370" s="199"/>
      <c r="K370" s="111" t="s">
        <v>57</v>
      </c>
      <c r="L370" s="38"/>
      <c r="M370" s="53"/>
      <c r="N370" s="54"/>
      <c r="O370" s="205"/>
      <c r="P370" s="197"/>
      <c r="Q370" s="200"/>
      <c r="R370" s="200"/>
      <c r="S370" s="189"/>
      <c r="T370" s="191">
        <f t="shared" ref="T370" si="528">Q370*S370</f>
        <v>0</v>
      </c>
      <c r="U370" s="193">
        <f t="shared" ref="U370" si="529">IFERROR(T370/P370,0)</f>
        <v>0</v>
      </c>
      <c r="V370" s="195"/>
      <c r="W370" s="202">
        <f t="shared" ref="W370" si="530">IFERROR(V370*1000/P370,0)</f>
        <v>0</v>
      </c>
      <c r="X370" s="181"/>
      <c r="Y370" s="204"/>
      <c r="Z370" s="69"/>
    </row>
    <row r="371" spans="1:26" ht="14.25" customHeight="1">
      <c r="A371" s="69"/>
      <c r="B371" s="180"/>
      <c r="C371" s="181"/>
      <c r="D371" s="181"/>
      <c r="E371" s="181"/>
      <c r="F371" s="179"/>
      <c r="G371" s="181"/>
      <c r="H371" s="181"/>
      <c r="I371" s="189"/>
      <c r="J371" s="199"/>
      <c r="K371" s="112" t="s">
        <v>56</v>
      </c>
      <c r="L371" s="39"/>
      <c r="M371" s="51"/>
      <c r="N371" s="52"/>
      <c r="O371" s="206"/>
      <c r="P371" s="198"/>
      <c r="Q371" s="201"/>
      <c r="R371" s="201"/>
      <c r="S371" s="190"/>
      <c r="T371" s="192"/>
      <c r="U371" s="194"/>
      <c r="V371" s="196"/>
      <c r="W371" s="203"/>
      <c r="X371" s="204"/>
      <c r="Y371" s="204"/>
      <c r="Z371" s="69"/>
    </row>
    <row r="372" spans="1:26" ht="14.25" customHeight="1">
      <c r="A372" s="69"/>
      <c r="B372" s="180"/>
      <c r="C372" s="181"/>
      <c r="D372" s="181"/>
      <c r="E372" s="181"/>
      <c r="F372" s="178"/>
      <c r="G372" s="181"/>
      <c r="H372" s="181"/>
      <c r="I372" s="189"/>
      <c r="J372" s="199"/>
      <c r="K372" s="111" t="s">
        <v>57</v>
      </c>
      <c r="L372" s="38"/>
      <c r="M372" s="53"/>
      <c r="N372" s="54"/>
      <c r="O372" s="205"/>
      <c r="P372" s="197"/>
      <c r="Q372" s="200"/>
      <c r="R372" s="200"/>
      <c r="S372" s="189"/>
      <c r="T372" s="191">
        <f t="shared" ref="T372" si="531">Q372*S372</f>
        <v>0</v>
      </c>
      <c r="U372" s="193">
        <f t="shared" ref="U372" si="532">IFERROR(T372/P372,0)</f>
        <v>0</v>
      </c>
      <c r="V372" s="195"/>
      <c r="W372" s="202">
        <f t="shared" ref="W372" si="533">IFERROR(V372*1000/P372,0)</f>
        <v>0</v>
      </c>
      <c r="X372" s="181"/>
      <c r="Y372" s="204"/>
      <c r="Z372" s="69"/>
    </row>
    <row r="373" spans="1:26" ht="14.25" customHeight="1">
      <c r="A373" s="69"/>
      <c r="B373" s="180"/>
      <c r="C373" s="181"/>
      <c r="D373" s="181"/>
      <c r="E373" s="181"/>
      <c r="F373" s="179"/>
      <c r="G373" s="181"/>
      <c r="H373" s="181"/>
      <c r="I373" s="189"/>
      <c r="J373" s="199"/>
      <c r="K373" s="112" t="s">
        <v>56</v>
      </c>
      <c r="L373" s="39"/>
      <c r="M373" s="51"/>
      <c r="N373" s="52"/>
      <c r="O373" s="206"/>
      <c r="P373" s="198"/>
      <c r="Q373" s="201"/>
      <c r="R373" s="201"/>
      <c r="S373" s="190"/>
      <c r="T373" s="192"/>
      <c r="U373" s="194"/>
      <c r="V373" s="196"/>
      <c r="W373" s="203"/>
      <c r="X373" s="204"/>
      <c r="Y373" s="204"/>
      <c r="Z373" s="69"/>
    </row>
    <row r="374" spans="1:26" ht="14.25" customHeight="1">
      <c r="A374" s="69"/>
      <c r="B374" s="180"/>
      <c r="C374" s="181"/>
      <c r="D374" s="181"/>
      <c r="E374" s="181"/>
      <c r="F374" s="178"/>
      <c r="G374" s="181"/>
      <c r="H374" s="181"/>
      <c r="I374" s="189"/>
      <c r="J374" s="199"/>
      <c r="K374" s="111" t="s">
        <v>57</v>
      </c>
      <c r="L374" s="38"/>
      <c r="M374" s="53"/>
      <c r="N374" s="54"/>
      <c r="O374" s="205"/>
      <c r="P374" s="197"/>
      <c r="Q374" s="200"/>
      <c r="R374" s="200"/>
      <c r="S374" s="189"/>
      <c r="T374" s="191">
        <f t="shared" ref="T374" si="534">Q374*S374</f>
        <v>0</v>
      </c>
      <c r="U374" s="193">
        <f t="shared" ref="U374" si="535">IFERROR(T374/P374,0)</f>
        <v>0</v>
      </c>
      <c r="V374" s="195"/>
      <c r="W374" s="202">
        <f t="shared" ref="W374" si="536">IFERROR(V374*1000/P374,0)</f>
        <v>0</v>
      </c>
      <c r="X374" s="181"/>
      <c r="Y374" s="204"/>
      <c r="Z374" s="69"/>
    </row>
    <row r="375" spans="1:26" ht="14.25" customHeight="1">
      <c r="A375" s="69"/>
      <c r="B375" s="180"/>
      <c r="C375" s="181"/>
      <c r="D375" s="181"/>
      <c r="E375" s="181"/>
      <c r="F375" s="179"/>
      <c r="G375" s="181"/>
      <c r="H375" s="181"/>
      <c r="I375" s="189"/>
      <c r="J375" s="199"/>
      <c r="K375" s="112" t="s">
        <v>56</v>
      </c>
      <c r="L375" s="39"/>
      <c r="M375" s="51"/>
      <c r="N375" s="52"/>
      <c r="O375" s="206"/>
      <c r="P375" s="198"/>
      <c r="Q375" s="201"/>
      <c r="R375" s="201"/>
      <c r="S375" s="190"/>
      <c r="T375" s="192"/>
      <c r="U375" s="194"/>
      <c r="V375" s="196"/>
      <c r="W375" s="203"/>
      <c r="X375" s="204"/>
      <c r="Y375" s="204"/>
      <c r="Z375" s="69"/>
    </row>
    <row r="376" spans="1:26" ht="13.5" customHeight="1">
      <c r="A376" s="69"/>
      <c r="B376" s="180"/>
      <c r="C376" s="181"/>
      <c r="D376" s="181"/>
      <c r="E376" s="181"/>
      <c r="F376" s="178"/>
      <c r="G376" s="181"/>
      <c r="H376" s="181"/>
      <c r="I376" s="189"/>
      <c r="J376" s="199"/>
      <c r="K376" s="111" t="s">
        <v>57</v>
      </c>
      <c r="L376" s="38"/>
      <c r="M376" s="53"/>
      <c r="N376" s="54"/>
      <c r="O376" s="205"/>
      <c r="P376" s="197"/>
      <c r="Q376" s="200"/>
      <c r="R376" s="200"/>
      <c r="S376" s="189"/>
      <c r="T376" s="191">
        <f t="shared" ref="T376" si="537">Q376*S376</f>
        <v>0</v>
      </c>
      <c r="U376" s="193">
        <f t="shared" ref="U376" si="538">IFERROR(T376/P376,0)</f>
        <v>0</v>
      </c>
      <c r="V376" s="195"/>
      <c r="W376" s="202">
        <f t="shared" ref="W376" si="539">IFERROR(V376*1000/P376,0)</f>
        <v>0</v>
      </c>
      <c r="X376" s="181"/>
      <c r="Y376" s="204"/>
      <c r="Z376" s="69"/>
    </row>
    <row r="377" spans="1:26" ht="13.5" customHeight="1">
      <c r="A377" s="69"/>
      <c r="B377" s="180"/>
      <c r="C377" s="181"/>
      <c r="D377" s="181"/>
      <c r="E377" s="181"/>
      <c r="F377" s="179"/>
      <c r="G377" s="181"/>
      <c r="H377" s="181"/>
      <c r="I377" s="189"/>
      <c r="J377" s="199"/>
      <c r="K377" s="112" t="s">
        <v>56</v>
      </c>
      <c r="L377" s="39"/>
      <c r="M377" s="51"/>
      <c r="N377" s="52"/>
      <c r="O377" s="206"/>
      <c r="P377" s="198"/>
      <c r="Q377" s="201"/>
      <c r="R377" s="201"/>
      <c r="S377" s="190"/>
      <c r="T377" s="192"/>
      <c r="U377" s="194"/>
      <c r="V377" s="196"/>
      <c r="W377" s="203"/>
      <c r="X377" s="204"/>
      <c r="Y377" s="204"/>
      <c r="Z377" s="69"/>
    </row>
    <row r="378" spans="1:26" ht="14.25" customHeight="1">
      <c r="A378" s="69"/>
      <c r="B378" s="180"/>
      <c r="C378" s="181"/>
      <c r="D378" s="181"/>
      <c r="E378" s="181"/>
      <c r="F378" s="178"/>
      <c r="G378" s="181"/>
      <c r="H378" s="181"/>
      <c r="I378" s="189"/>
      <c r="J378" s="199"/>
      <c r="K378" s="111" t="s">
        <v>57</v>
      </c>
      <c r="L378" s="38"/>
      <c r="M378" s="53"/>
      <c r="N378" s="54"/>
      <c r="O378" s="205"/>
      <c r="P378" s="197"/>
      <c r="Q378" s="200"/>
      <c r="R378" s="200"/>
      <c r="S378" s="189"/>
      <c r="T378" s="191">
        <f t="shared" ref="T378" si="540">Q378*S378</f>
        <v>0</v>
      </c>
      <c r="U378" s="193">
        <f t="shared" ref="U378" si="541">IFERROR(T378/P378,0)</f>
        <v>0</v>
      </c>
      <c r="V378" s="195"/>
      <c r="W378" s="202">
        <f t="shared" ref="W378" si="542">IFERROR(V378*1000/P378,0)</f>
        <v>0</v>
      </c>
      <c r="X378" s="181"/>
      <c r="Y378" s="204"/>
      <c r="Z378" s="69"/>
    </row>
    <row r="379" spans="1:26" ht="14.25" customHeight="1">
      <c r="A379" s="69"/>
      <c r="B379" s="180"/>
      <c r="C379" s="181"/>
      <c r="D379" s="181"/>
      <c r="E379" s="181"/>
      <c r="F379" s="179"/>
      <c r="G379" s="181"/>
      <c r="H379" s="181"/>
      <c r="I379" s="189"/>
      <c r="J379" s="199"/>
      <c r="K379" s="112" t="s">
        <v>56</v>
      </c>
      <c r="L379" s="39"/>
      <c r="M379" s="51"/>
      <c r="N379" s="52"/>
      <c r="O379" s="206"/>
      <c r="P379" s="198"/>
      <c r="Q379" s="201"/>
      <c r="R379" s="201"/>
      <c r="S379" s="190"/>
      <c r="T379" s="192"/>
      <c r="U379" s="194"/>
      <c r="V379" s="196"/>
      <c r="W379" s="203"/>
      <c r="X379" s="204"/>
      <c r="Y379" s="204"/>
      <c r="Z379" s="69"/>
    </row>
    <row r="380" spans="1:26" ht="14.25" customHeight="1">
      <c r="A380" s="69"/>
      <c r="B380" s="180"/>
      <c r="C380" s="181"/>
      <c r="D380" s="181"/>
      <c r="E380" s="181"/>
      <c r="F380" s="178"/>
      <c r="G380" s="181"/>
      <c r="H380" s="181"/>
      <c r="I380" s="189"/>
      <c r="J380" s="199"/>
      <c r="K380" s="111" t="s">
        <v>57</v>
      </c>
      <c r="L380" s="38"/>
      <c r="M380" s="53"/>
      <c r="N380" s="54"/>
      <c r="O380" s="205"/>
      <c r="P380" s="197"/>
      <c r="Q380" s="200"/>
      <c r="R380" s="200"/>
      <c r="S380" s="189"/>
      <c r="T380" s="191">
        <f t="shared" ref="T380" si="543">Q380*S380</f>
        <v>0</v>
      </c>
      <c r="U380" s="193">
        <f t="shared" ref="U380" si="544">IFERROR(T380/P380,0)</f>
        <v>0</v>
      </c>
      <c r="V380" s="195"/>
      <c r="W380" s="202">
        <f t="shared" ref="W380" si="545">IFERROR(V380*1000/P380,0)</f>
        <v>0</v>
      </c>
      <c r="X380" s="181"/>
      <c r="Y380" s="204"/>
      <c r="Z380" s="69"/>
    </row>
    <row r="381" spans="1:26" ht="14.25" customHeight="1">
      <c r="A381" s="69"/>
      <c r="B381" s="180"/>
      <c r="C381" s="181"/>
      <c r="D381" s="181"/>
      <c r="E381" s="181"/>
      <c r="F381" s="179"/>
      <c r="G381" s="181"/>
      <c r="H381" s="181"/>
      <c r="I381" s="189"/>
      <c r="J381" s="199"/>
      <c r="K381" s="112" t="s">
        <v>56</v>
      </c>
      <c r="L381" s="39"/>
      <c r="M381" s="51"/>
      <c r="N381" s="52"/>
      <c r="O381" s="206"/>
      <c r="P381" s="198"/>
      <c r="Q381" s="201"/>
      <c r="R381" s="201"/>
      <c r="S381" s="190"/>
      <c r="T381" s="192"/>
      <c r="U381" s="194"/>
      <c r="V381" s="196"/>
      <c r="W381" s="203"/>
      <c r="X381" s="204"/>
      <c r="Y381" s="204"/>
      <c r="Z381" s="69"/>
    </row>
    <row r="382" spans="1:26" ht="14.25" customHeight="1">
      <c r="A382" s="69"/>
      <c r="B382" s="180"/>
      <c r="C382" s="181"/>
      <c r="D382" s="181"/>
      <c r="E382" s="181"/>
      <c r="F382" s="178"/>
      <c r="G382" s="181"/>
      <c r="H382" s="181"/>
      <c r="I382" s="189"/>
      <c r="J382" s="199"/>
      <c r="K382" s="111" t="s">
        <v>57</v>
      </c>
      <c r="L382" s="38"/>
      <c r="M382" s="53"/>
      <c r="N382" s="54"/>
      <c r="O382" s="205"/>
      <c r="P382" s="197"/>
      <c r="Q382" s="200"/>
      <c r="R382" s="200"/>
      <c r="S382" s="189"/>
      <c r="T382" s="191">
        <f t="shared" ref="T382" si="546">Q382*S382</f>
        <v>0</v>
      </c>
      <c r="U382" s="193">
        <f t="shared" ref="U382" si="547">IFERROR(T382/P382,0)</f>
        <v>0</v>
      </c>
      <c r="V382" s="195"/>
      <c r="W382" s="202">
        <f t="shared" ref="W382" si="548">IFERROR(V382*1000/P382,0)</f>
        <v>0</v>
      </c>
      <c r="X382" s="181"/>
      <c r="Y382" s="204"/>
      <c r="Z382" s="69"/>
    </row>
    <row r="383" spans="1:26" ht="14.25" customHeight="1">
      <c r="A383" s="69"/>
      <c r="B383" s="180"/>
      <c r="C383" s="181"/>
      <c r="D383" s="181"/>
      <c r="E383" s="181"/>
      <c r="F383" s="179"/>
      <c r="G383" s="181"/>
      <c r="H383" s="181"/>
      <c r="I383" s="189"/>
      <c r="J383" s="199"/>
      <c r="K383" s="112" t="s">
        <v>56</v>
      </c>
      <c r="L383" s="39"/>
      <c r="M383" s="51"/>
      <c r="N383" s="52"/>
      <c r="O383" s="206"/>
      <c r="P383" s="198"/>
      <c r="Q383" s="201"/>
      <c r="R383" s="201"/>
      <c r="S383" s="190"/>
      <c r="T383" s="192"/>
      <c r="U383" s="194"/>
      <c r="V383" s="196"/>
      <c r="W383" s="203"/>
      <c r="X383" s="204"/>
      <c r="Y383" s="204"/>
      <c r="Z383" s="69"/>
    </row>
    <row r="384" spans="1:26" ht="14.25" customHeight="1">
      <c r="A384" s="69"/>
      <c r="B384" s="180"/>
      <c r="C384" s="181"/>
      <c r="D384" s="181"/>
      <c r="E384" s="181"/>
      <c r="F384" s="178"/>
      <c r="G384" s="181"/>
      <c r="H384" s="181"/>
      <c r="I384" s="189"/>
      <c r="J384" s="199"/>
      <c r="K384" s="111" t="s">
        <v>57</v>
      </c>
      <c r="L384" s="38"/>
      <c r="M384" s="53"/>
      <c r="N384" s="54"/>
      <c r="O384" s="205"/>
      <c r="P384" s="197"/>
      <c r="Q384" s="200"/>
      <c r="R384" s="200"/>
      <c r="S384" s="189"/>
      <c r="T384" s="191">
        <f t="shared" ref="T384" si="549">Q384*S384</f>
        <v>0</v>
      </c>
      <c r="U384" s="193">
        <f t="shared" ref="U384" si="550">IFERROR(T384/P384,0)</f>
        <v>0</v>
      </c>
      <c r="V384" s="195"/>
      <c r="W384" s="202">
        <f t="shared" ref="W384" si="551">IFERROR(V384*1000/P384,0)</f>
        <v>0</v>
      </c>
      <c r="X384" s="181"/>
      <c r="Y384" s="204"/>
      <c r="Z384" s="69"/>
    </row>
    <row r="385" spans="1:26" ht="14.25" customHeight="1">
      <c r="A385" s="69"/>
      <c r="B385" s="180"/>
      <c r="C385" s="181"/>
      <c r="D385" s="181"/>
      <c r="E385" s="181"/>
      <c r="F385" s="179"/>
      <c r="G385" s="181"/>
      <c r="H385" s="181"/>
      <c r="I385" s="189"/>
      <c r="J385" s="199"/>
      <c r="K385" s="112" t="s">
        <v>56</v>
      </c>
      <c r="L385" s="39"/>
      <c r="M385" s="51"/>
      <c r="N385" s="52"/>
      <c r="O385" s="206"/>
      <c r="P385" s="198"/>
      <c r="Q385" s="201"/>
      <c r="R385" s="201"/>
      <c r="S385" s="190"/>
      <c r="T385" s="192"/>
      <c r="U385" s="194"/>
      <c r="V385" s="196"/>
      <c r="W385" s="203"/>
      <c r="X385" s="204"/>
      <c r="Y385" s="204"/>
      <c r="Z385" s="69"/>
    </row>
    <row r="386" spans="1:26" ht="14.25" customHeight="1">
      <c r="A386" s="69"/>
      <c r="B386" s="180"/>
      <c r="C386" s="181"/>
      <c r="D386" s="181"/>
      <c r="E386" s="181"/>
      <c r="F386" s="178"/>
      <c r="G386" s="181"/>
      <c r="H386" s="181"/>
      <c r="I386" s="189"/>
      <c r="J386" s="199"/>
      <c r="K386" s="111" t="s">
        <v>57</v>
      </c>
      <c r="L386" s="38"/>
      <c r="M386" s="53"/>
      <c r="N386" s="54"/>
      <c r="O386" s="205"/>
      <c r="P386" s="197"/>
      <c r="Q386" s="200"/>
      <c r="R386" s="200"/>
      <c r="S386" s="189"/>
      <c r="T386" s="191">
        <f t="shared" ref="T386" si="552">Q386*S386</f>
        <v>0</v>
      </c>
      <c r="U386" s="193">
        <f t="shared" ref="U386" si="553">IFERROR(T386/P386,0)</f>
        <v>0</v>
      </c>
      <c r="V386" s="195"/>
      <c r="W386" s="202">
        <f t="shared" ref="W386" si="554">IFERROR(V386*1000/P386,0)</f>
        <v>0</v>
      </c>
      <c r="X386" s="181"/>
      <c r="Y386" s="204"/>
      <c r="Z386" s="69"/>
    </row>
    <row r="387" spans="1:26" ht="14.25" customHeight="1">
      <c r="A387" s="69"/>
      <c r="B387" s="180"/>
      <c r="C387" s="181"/>
      <c r="D387" s="181"/>
      <c r="E387" s="181"/>
      <c r="F387" s="179"/>
      <c r="G387" s="181"/>
      <c r="H387" s="181"/>
      <c r="I387" s="189"/>
      <c r="J387" s="199"/>
      <c r="K387" s="112" t="s">
        <v>56</v>
      </c>
      <c r="L387" s="39"/>
      <c r="M387" s="51"/>
      <c r="N387" s="52"/>
      <c r="O387" s="206"/>
      <c r="P387" s="198"/>
      <c r="Q387" s="201"/>
      <c r="R387" s="201"/>
      <c r="S387" s="190"/>
      <c r="T387" s="192"/>
      <c r="U387" s="194"/>
      <c r="V387" s="196"/>
      <c r="W387" s="203"/>
      <c r="X387" s="204"/>
      <c r="Y387" s="204"/>
      <c r="Z387" s="69"/>
    </row>
    <row r="388" spans="1:26" ht="14.25" customHeight="1">
      <c r="A388" s="69"/>
      <c r="B388" s="180"/>
      <c r="C388" s="181"/>
      <c r="D388" s="181"/>
      <c r="E388" s="181"/>
      <c r="F388" s="178"/>
      <c r="G388" s="181"/>
      <c r="H388" s="181"/>
      <c r="I388" s="189"/>
      <c r="J388" s="199"/>
      <c r="K388" s="111" t="s">
        <v>57</v>
      </c>
      <c r="L388" s="38"/>
      <c r="M388" s="53"/>
      <c r="N388" s="54"/>
      <c r="O388" s="205"/>
      <c r="P388" s="197"/>
      <c r="Q388" s="200"/>
      <c r="R388" s="200"/>
      <c r="S388" s="189"/>
      <c r="T388" s="191">
        <f t="shared" ref="T388" si="555">Q388*S388</f>
        <v>0</v>
      </c>
      <c r="U388" s="193">
        <f t="shared" ref="U388" si="556">IFERROR(T388/P388,0)</f>
        <v>0</v>
      </c>
      <c r="V388" s="195"/>
      <c r="W388" s="202">
        <f t="shared" ref="W388" si="557">IFERROR(V388*1000/P388,0)</f>
        <v>0</v>
      </c>
      <c r="X388" s="181"/>
      <c r="Y388" s="204"/>
      <c r="Z388" s="69"/>
    </row>
    <row r="389" spans="1:26" ht="14.25" customHeight="1">
      <c r="A389" s="69"/>
      <c r="B389" s="180"/>
      <c r="C389" s="181"/>
      <c r="D389" s="181"/>
      <c r="E389" s="181"/>
      <c r="F389" s="179"/>
      <c r="G389" s="181"/>
      <c r="H389" s="181"/>
      <c r="I389" s="189"/>
      <c r="J389" s="199"/>
      <c r="K389" s="112" t="s">
        <v>56</v>
      </c>
      <c r="L389" s="39"/>
      <c r="M389" s="51"/>
      <c r="N389" s="52"/>
      <c r="O389" s="206"/>
      <c r="P389" s="198"/>
      <c r="Q389" s="201"/>
      <c r="R389" s="201"/>
      <c r="S389" s="190"/>
      <c r="T389" s="192"/>
      <c r="U389" s="194"/>
      <c r="V389" s="196"/>
      <c r="W389" s="203"/>
      <c r="X389" s="204"/>
      <c r="Y389" s="204"/>
      <c r="Z389" s="69"/>
    </row>
    <row r="390" spans="1:26" ht="14.25" customHeight="1">
      <c r="A390" s="69"/>
      <c r="B390" s="180"/>
      <c r="C390" s="181"/>
      <c r="D390" s="181"/>
      <c r="E390" s="181"/>
      <c r="F390" s="178"/>
      <c r="G390" s="181"/>
      <c r="H390" s="181"/>
      <c r="I390" s="189"/>
      <c r="J390" s="199"/>
      <c r="K390" s="111" t="s">
        <v>57</v>
      </c>
      <c r="L390" s="38"/>
      <c r="M390" s="53"/>
      <c r="N390" s="54"/>
      <c r="O390" s="205"/>
      <c r="P390" s="197"/>
      <c r="Q390" s="200"/>
      <c r="R390" s="200"/>
      <c r="S390" s="189"/>
      <c r="T390" s="191">
        <f t="shared" ref="T390" si="558">Q390*S390</f>
        <v>0</v>
      </c>
      <c r="U390" s="193">
        <f t="shared" ref="U390" si="559">IFERROR(T390/P390,0)</f>
        <v>0</v>
      </c>
      <c r="V390" s="195"/>
      <c r="W390" s="202">
        <f t="shared" ref="W390" si="560">IFERROR(V390*1000/P390,0)</f>
        <v>0</v>
      </c>
      <c r="X390" s="181"/>
      <c r="Y390" s="204"/>
      <c r="Z390" s="69"/>
    </row>
    <row r="391" spans="1:26" ht="14.25" customHeight="1">
      <c r="A391" s="69"/>
      <c r="B391" s="180"/>
      <c r="C391" s="181"/>
      <c r="D391" s="181"/>
      <c r="E391" s="181"/>
      <c r="F391" s="179"/>
      <c r="G391" s="181"/>
      <c r="H391" s="181"/>
      <c r="I391" s="189"/>
      <c r="J391" s="199"/>
      <c r="K391" s="112" t="s">
        <v>56</v>
      </c>
      <c r="L391" s="39"/>
      <c r="M391" s="51"/>
      <c r="N391" s="52"/>
      <c r="O391" s="206"/>
      <c r="P391" s="198"/>
      <c r="Q391" s="201"/>
      <c r="R391" s="201"/>
      <c r="S391" s="190"/>
      <c r="T391" s="192"/>
      <c r="U391" s="194"/>
      <c r="V391" s="196"/>
      <c r="W391" s="203"/>
      <c r="X391" s="204"/>
      <c r="Y391" s="204"/>
      <c r="Z391" s="69"/>
    </row>
    <row r="392" spans="1:26" ht="14.25" customHeight="1">
      <c r="A392" s="69"/>
      <c r="B392" s="180"/>
      <c r="C392" s="181"/>
      <c r="D392" s="181"/>
      <c r="E392" s="181"/>
      <c r="F392" s="178"/>
      <c r="G392" s="181"/>
      <c r="H392" s="181"/>
      <c r="I392" s="189"/>
      <c r="J392" s="199"/>
      <c r="K392" s="111" t="s">
        <v>57</v>
      </c>
      <c r="L392" s="38"/>
      <c r="M392" s="53"/>
      <c r="N392" s="54"/>
      <c r="O392" s="205"/>
      <c r="P392" s="197"/>
      <c r="Q392" s="200"/>
      <c r="R392" s="200"/>
      <c r="S392" s="189"/>
      <c r="T392" s="191">
        <f t="shared" ref="T392" si="561">Q392*S392</f>
        <v>0</v>
      </c>
      <c r="U392" s="193">
        <f t="shared" ref="U392" si="562">IFERROR(T392/P392,0)</f>
        <v>0</v>
      </c>
      <c r="V392" s="195"/>
      <c r="W392" s="202">
        <f t="shared" ref="W392" si="563">IFERROR(V392*1000/P392,0)</f>
        <v>0</v>
      </c>
      <c r="X392" s="181"/>
      <c r="Y392" s="204"/>
      <c r="Z392" s="69"/>
    </row>
    <row r="393" spans="1:26" ht="14.25" customHeight="1">
      <c r="A393" s="69"/>
      <c r="B393" s="180"/>
      <c r="C393" s="181"/>
      <c r="D393" s="181"/>
      <c r="E393" s="181"/>
      <c r="F393" s="179"/>
      <c r="G393" s="181"/>
      <c r="H393" s="181"/>
      <c r="I393" s="189"/>
      <c r="J393" s="199"/>
      <c r="K393" s="112" t="s">
        <v>56</v>
      </c>
      <c r="L393" s="39"/>
      <c r="M393" s="51"/>
      <c r="N393" s="52"/>
      <c r="O393" s="206"/>
      <c r="P393" s="198"/>
      <c r="Q393" s="201"/>
      <c r="R393" s="201"/>
      <c r="S393" s="190"/>
      <c r="T393" s="192"/>
      <c r="U393" s="194"/>
      <c r="V393" s="196"/>
      <c r="W393" s="203"/>
      <c r="X393" s="204"/>
      <c r="Y393" s="204"/>
      <c r="Z393" s="69"/>
    </row>
    <row r="394" spans="1:26" ht="14.25" customHeight="1">
      <c r="A394" s="69"/>
      <c r="B394" s="180"/>
      <c r="C394" s="181"/>
      <c r="D394" s="181"/>
      <c r="E394" s="181"/>
      <c r="F394" s="178"/>
      <c r="G394" s="181"/>
      <c r="H394" s="181"/>
      <c r="I394" s="189"/>
      <c r="J394" s="199"/>
      <c r="K394" s="111" t="s">
        <v>57</v>
      </c>
      <c r="L394" s="38"/>
      <c r="M394" s="53"/>
      <c r="N394" s="54"/>
      <c r="O394" s="205"/>
      <c r="P394" s="197"/>
      <c r="Q394" s="200"/>
      <c r="R394" s="200"/>
      <c r="S394" s="189"/>
      <c r="T394" s="191">
        <f t="shared" ref="T394" si="564">Q394*S394</f>
        <v>0</v>
      </c>
      <c r="U394" s="193">
        <f t="shared" ref="U394" si="565">IFERROR(T394/P394,0)</f>
        <v>0</v>
      </c>
      <c r="V394" s="195"/>
      <c r="W394" s="202">
        <f t="shared" ref="W394" si="566">IFERROR(V394*1000/P394,0)</f>
        <v>0</v>
      </c>
      <c r="X394" s="181"/>
      <c r="Y394" s="204"/>
      <c r="Z394" s="69"/>
    </row>
    <row r="395" spans="1:26" ht="14.25" customHeight="1">
      <c r="A395" s="69"/>
      <c r="B395" s="180"/>
      <c r="C395" s="181"/>
      <c r="D395" s="181"/>
      <c r="E395" s="181"/>
      <c r="F395" s="179"/>
      <c r="G395" s="181"/>
      <c r="H395" s="181"/>
      <c r="I395" s="189"/>
      <c r="J395" s="199"/>
      <c r="K395" s="112" t="s">
        <v>56</v>
      </c>
      <c r="L395" s="39"/>
      <c r="M395" s="51"/>
      <c r="N395" s="52"/>
      <c r="O395" s="206"/>
      <c r="P395" s="198"/>
      <c r="Q395" s="201"/>
      <c r="R395" s="201"/>
      <c r="S395" s="190"/>
      <c r="T395" s="192"/>
      <c r="U395" s="194"/>
      <c r="V395" s="196"/>
      <c r="W395" s="203"/>
      <c r="X395" s="204"/>
      <c r="Y395" s="204"/>
      <c r="Z395" s="69"/>
    </row>
    <row r="396" spans="1:26" ht="14.25" customHeight="1">
      <c r="A396" s="69"/>
      <c r="B396" s="180"/>
      <c r="C396" s="181"/>
      <c r="D396" s="181"/>
      <c r="E396" s="181"/>
      <c r="F396" s="178"/>
      <c r="G396" s="181"/>
      <c r="H396" s="181"/>
      <c r="I396" s="189"/>
      <c r="J396" s="199"/>
      <c r="K396" s="111" t="s">
        <v>57</v>
      </c>
      <c r="L396" s="38"/>
      <c r="M396" s="53"/>
      <c r="N396" s="54"/>
      <c r="O396" s="205"/>
      <c r="P396" s="197"/>
      <c r="Q396" s="200"/>
      <c r="R396" s="200"/>
      <c r="S396" s="189"/>
      <c r="T396" s="191">
        <f t="shared" ref="T396" si="567">Q396*S396</f>
        <v>0</v>
      </c>
      <c r="U396" s="193">
        <f t="shared" ref="U396" si="568">IFERROR(T396/P396,0)</f>
        <v>0</v>
      </c>
      <c r="V396" s="195"/>
      <c r="W396" s="202">
        <f t="shared" ref="W396" si="569">IFERROR(V396*1000/P396,0)</f>
        <v>0</v>
      </c>
      <c r="X396" s="181"/>
      <c r="Y396" s="204"/>
      <c r="Z396" s="69"/>
    </row>
    <row r="397" spans="1:26" ht="14.25" customHeight="1">
      <c r="A397" s="69"/>
      <c r="B397" s="180"/>
      <c r="C397" s="181"/>
      <c r="D397" s="181"/>
      <c r="E397" s="181"/>
      <c r="F397" s="179"/>
      <c r="G397" s="181"/>
      <c r="H397" s="181"/>
      <c r="I397" s="189"/>
      <c r="J397" s="199"/>
      <c r="K397" s="112" t="s">
        <v>56</v>
      </c>
      <c r="L397" s="39"/>
      <c r="M397" s="51"/>
      <c r="N397" s="52"/>
      <c r="O397" s="206"/>
      <c r="P397" s="198"/>
      <c r="Q397" s="201"/>
      <c r="R397" s="201"/>
      <c r="S397" s="190"/>
      <c r="T397" s="192"/>
      <c r="U397" s="194"/>
      <c r="V397" s="196"/>
      <c r="W397" s="203"/>
      <c r="X397" s="204"/>
      <c r="Y397" s="204"/>
      <c r="Z397" s="69"/>
    </row>
    <row r="398" spans="1:26" ht="14.25" customHeight="1">
      <c r="A398" s="69"/>
      <c r="B398" s="180"/>
      <c r="C398" s="181"/>
      <c r="D398" s="181"/>
      <c r="E398" s="181"/>
      <c r="F398" s="178"/>
      <c r="G398" s="181"/>
      <c r="H398" s="181"/>
      <c r="I398" s="189"/>
      <c r="J398" s="199"/>
      <c r="K398" s="111" t="s">
        <v>57</v>
      </c>
      <c r="L398" s="38"/>
      <c r="M398" s="53"/>
      <c r="N398" s="54"/>
      <c r="O398" s="205"/>
      <c r="P398" s="197"/>
      <c r="Q398" s="200"/>
      <c r="R398" s="200"/>
      <c r="S398" s="189"/>
      <c r="T398" s="191">
        <f t="shared" ref="T398" si="570">Q398*S398</f>
        <v>0</v>
      </c>
      <c r="U398" s="193">
        <f t="shared" ref="U398" si="571">IFERROR(T398/P398,0)</f>
        <v>0</v>
      </c>
      <c r="V398" s="195"/>
      <c r="W398" s="202">
        <f t="shared" ref="W398" si="572">IFERROR(V398*1000/P398,0)</f>
        <v>0</v>
      </c>
      <c r="X398" s="181"/>
      <c r="Y398" s="204"/>
      <c r="Z398" s="69"/>
    </row>
    <row r="399" spans="1:26" ht="14.25" customHeight="1">
      <c r="A399" s="69"/>
      <c r="B399" s="180"/>
      <c r="C399" s="181"/>
      <c r="D399" s="181"/>
      <c r="E399" s="181"/>
      <c r="F399" s="179"/>
      <c r="G399" s="181"/>
      <c r="H399" s="181"/>
      <c r="I399" s="189"/>
      <c r="J399" s="199"/>
      <c r="K399" s="112" t="s">
        <v>56</v>
      </c>
      <c r="L399" s="39"/>
      <c r="M399" s="51"/>
      <c r="N399" s="52"/>
      <c r="O399" s="206"/>
      <c r="P399" s="198"/>
      <c r="Q399" s="201"/>
      <c r="R399" s="201"/>
      <c r="S399" s="190"/>
      <c r="T399" s="192"/>
      <c r="U399" s="194"/>
      <c r="V399" s="196"/>
      <c r="W399" s="203"/>
      <c r="X399" s="204"/>
      <c r="Y399" s="204"/>
      <c r="Z399" s="69"/>
    </row>
    <row r="400" spans="1:26" ht="13.5" customHeight="1">
      <c r="A400" s="69"/>
      <c r="B400" s="180"/>
      <c r="C400" s="181"/>
      <c r="D400" s="181"/>
      <c r="E400" s="181"/>
      <c r="F400" s="178"/>
      <c r="G400" s="181"/>
      <c r="H400" s="181"/>
      <c r="I400" s="189"/>
      <c r="J400" s="199"/>
      <c r="K400" s="111" t="s">
        <v>57</v>
      </c>
      <c r="L400" s="38"/>
      <c r="M400" s="53"/>
      <c r="N400" s="54"/>
      <c r="O400" s="205"/>
      <c r="P400" s="197"/>
      <c r="Q400" s="200"/>
      <c r="R400" s="200"/>
      <c r="S400" s="189"/>
      <c r="T400" s="191">
        <f t="shared" ref="T400" si="573">Q400*S400</f>
        <v>0</v>
      </c>
      <c r="U400" s="193">
        <f t="shared" ref="U400" si="574">IFERROR(T400/P400,0)</f>
        <v>0</v>
      </c>
      <c r="V400" s="195"/>
      <c r="W400" s="202">
        <f t="shared" ref="W400" si="575">IFERROR(V400*1000/P400,0)</f>
        <v>0</v>
      </c>
      <c r="X400" s="181"/>
      <c r="Y400" s="204"/>
      <c r="Z400" s="69"/>
    </row>
    <row r="401" spans="1:26" ht="13.5" customHeight="1">
      <c r="A401" s="69"/>
      <c r="B401" s="180"/>
      <c r="C401" s="181"/>
      <c r="D401" s="181"/>
      <c r="E401" s="181"/>
      <c r="F401" s="179"/>
      <c r="G401" s="181"/>
      <c r="H401" s="181"/>
      <c r="I401" s="189"/>
      <c r="J401" s="199"/>
      <c r="K401" s="112" t="s">
        <v>56</v>
      </c>
      <c r="L401" s="39"/>
      <c r="M401" s="51"/>
      <c r="N401" s="52"/>
      <c r="O401" s="206"/>
      <c r="P401" s="198"/>
      <c r="Q401" s="201"/>
      <c r="R401" s="201"/>
      <c r="S401" s="190"/>
      <c r="T401" s="192"/>
      <c r="U401" s="194"/>
      <c r="V401" s="196"/>
      <c r="W401" s="203"/>
      <c r="X401" s="204"/>
      <c r="Y401" s="204"/>
      <c r="Z401" s="69"/>
    </row>
    <row r="402" spans="1:26" ht="14.25" customHeight="1">
      <c r="A402" s="69"/>
      <c r="B402" s="180"/>
      <c r="C402" s="181"/>
      <c r="D402" s="181"/>
      <c r="E402" s="181"/>
      <c r="F402" s="178"/>
      <c r="G402" s="181"/>
      <c r="H402" s="181"/>
      <c r="I402" s="189"/>
      <c r="J402" s="199"/>
      <c r="K402" s="111" t="s">
        <v>57</v>
      </c>
      <c r="L402" s="38"/>
      <c r="M402" s="53"/>
      <c r="N402" s="54"/>
      <c r="O402" s="205"/>
      <c r="P402" s="197"/>
      <c r="Q402" s="200"/>
      <c r="R402" s="200"/>
      <c r="S402" s="189"/>
      <c r="T402" s="191">
        <f t="shared" ref="T402" si="576">Q402*S402</f>
        <v>0</v>
      </c>
      <c r="U402" s="193">
        <f t="shared" ref="U402" si="577">IFERROR(T402/P402,0)</f>
        <v>0</v>
      </c>
      <c r="V402" s="195"/>
      <c r="W402" s="202">
        <f t="shared" ref="W402" si="578">IFERROR(V402*1000/P402,0)</f>
        <v>0</v>
      </c>
      <c r="X402" s="181"/>
      <c r="Y402" s="204"/>
      <c r="Z402" s="69"/>
    </row>
    <row r="403" spans="1:26" ht="14.25" customHeight="1">
      <c r="A403" s="69"/>
      <c r="B403" s="180"/>
      <c r="C403" s="181"/>
      <c r="D403" s="181"/>
      <c r="E403" s="181"/>
      <c r="F403" s="179"/>
      <c r="G403" s="181"/>
      <c r="H403" s="181"/>
      <c r="I403" s="189"/>
      <c r="J403" s="199"/>
      <c r="K403" s="112" t="s">
        <v>56</v>
      </c>
      <c r="L403" s="39"/>
      <c r="M403" s="51"/>
      <c r="N403" s="52"/>
      <c r="O403" s="206"/>
      <c r="P403" s="198"/>
      <c r="Q403" s="201"/>
      <c r="R403" s="201"/>
      <c r="S403" s="190"/>
      <c r="T403" s="192"/>
      <c r="U403" s="194"/>
      <c r="V403" s="196"/>
      <c r="W403" s="203"/>
      <c r="X403" s="204"/>
      <c r="Y403" s="204"/>
      <c r="Z403" s="69"/>
    </row>
    <row r="404" spans="1:26" ht="14.25" customHeight="1">
      <c r="A404" s="69"/>
      <c r="B404" s="180"/>
      <c r="C404" s="181"/>
      <c r="D404" s="181"/>
      <c r="E404" s="181"/>
      <c r="F404" s="178"/>
      <c r="G404" s="181"/>
      <c r="H404" s="181"/>
      <c r="I404" s="189"/>
      <c r="J404" s="199"/>
      <c r="K404" s="111" t="s">
        <v>57</v>
      </c>
      <c r="L404" s="38"/>
      <c r="M404" s="53"/>
      <c r="N404" s="54"/>
      <c r="O404" s="205"/>
      <c r="P404" s="197"/>
      <c r="Q404" s="200"/>
      <c r="R404" s="200"/>
      <c r="S404" s="189"/>
      <c r="T404" s="191">
        <f t="shared" ref="T404" si="579">Q404*S404</f>
        <v>0</v>
      </c>
      <c r="U404" s="193">
        <f t="shared" ref="U404" si="580">IFERROR(T404/P404,0)</f>
        <v>0</v>
      </c>
      <c r="V404" s="195"/>
      <c r="W404" s="202">
        <f t="shared" ref="W404" si="581">IFERROR(V404*1000/P404,0)</f>
        <v>0</v>
      </c>
      <c r="X404" s="181"/>
      <c r="Y404" s="204"/>
      <c r="Z404" s="69"/>
    </row>
    <row r="405" spans="1:26" ht="14.25" customHeight="1">
      <c r="A405" s="69"/>
      <c r="B405" s="180"/>
      <c r="C405" s="181"/>
      <c r="D405" s="181"/>
      <c r="E405" s="181"/>
      <c r="F405" s="179"/>
      <c r="G405" s="181"/>
      <c r="H405" s="181"/>
      <c r="I405" s="189"/>
      <c r="J405" s="199"/>
      <c r="K405" s="112" t="s">
        <v>56</v>
      </c>
      <c r="L405" s="39"/>
      <c r="M405" s="51"/>
      <c r="N405" s="52"/>
      <c r="O405" s="206"/>
      <c r="P405" s="198"/>
      <c r="Q405" s="201"/>
      <c r="R405" s="201"/>
      <c r="S405" s="190"/>
      <c r="T405" s="192"/>
      <c r="U405" s="194"/>
      <c r="V405" s="196"/>
      <c r="W405" s="203"/>
      <c r="X405" s="204"/>
      <c r="Y405" s="204"/>
      <c r="Z405" s="69"/>
    </row>
    <row r="406" spans="1:26" ht="14.25" customHeight="1">
      <c r="A406" s="69"/>
      <c r="B406" s="180"/>
      <c r="C406" s="181"/>
      <c r="D406" s="181"/>
      <c r="E406" s="181"/>
      <c r="F406" s="178"/>
      <c r="G406" s="181"/>
      <c r="H406" s="181"/>
      <c r="I406" s="189"/>
      <c r="J406" s="199"/>
      <c r="K406" s="111" t="s">
        <v>57</v>
      </c>
      <c r="L406" s="38"/>
      <c r="M406" s="53"/>
      <c r="N406" s="54"/>
      <c r="O406" s="205"/>
      <c r="P406" s="197"/>
      <c r="Q406" s="200"/>
      <c r="R406" s="200"/>
      <c r="S406" s="189"/>
      <c r="T406" s="191">
        <f t="shared" ref="T406" si="582">Q406*S406</f>
        <v>0</v>
      </c>
      <c r="U406" s="193">
        <f t="shared" ref="U406" si="583">IFERROR(T406/P406,0)</f>
        <v>0</v>
      </c>
      <c r="V406" s="195"/>
      <c r="W406" s="202">
        <f t="shared" ref="W406" si="584">IFERROR(V406*1000/P406,0)</f>
        <v>0</v>
      </c>
      <c r="X406" s="181"/>
      <c r="Y406" s="204"/>
      <c r="Z406" s="69"/>
    </row>
    <row r="407" spans="1:26" ht="14.25" customHeight="1">
      <c r="A407" s="69"/>
      <c r="B407" s="180"/>
      <c r="C407" s="181"/>
      <c r="D407" s="181"/>
      <c r="E407" s="181"/>
      <c r="F407" s="179"/>
      <c r="G407" s="181"/>
      <c r="H407" s="181"/>
      <c r="I407" s="189"/>
      <c r="J407" s="199"/>
      <c r="K407" s="112" t="s">
        <v>56</v>
      </c>
      <c r="L407" s="39"/>
      <c r="M407" s="51"/>
      <c r="N407" s="52"/>
      <c r="O407" s="206"/>
      <c r="P407" s="198"/>
      <c r="Q407" s="201"/>
      <c r="R407" s="201"/>
      <c r="S407" s="190"/>
      <c r="T407" s="192"/>
      <c r="U407" s="194"/>
      <c r="V407" s="196"/>
      <c r="W407" s="203"/>
      <c r="X407" s="204"/>
      <c r="Y407" s="204"/>
      <c r="Z407" s="69"/>
    </row>
    <row r="408" spans="1:26" ht="14.25" customHeight="1">
      <c r="A408" s="69"/>
      <c r="B408" s="180"/>
      <c r="C408" s="181"/>
      <c r="D408" s="181"/>
      <c r="E408" s="181"/>
      <c r="F408" s="178"/>
      <c r="G408" s="181"/>
      <c r="H408" s="181"/>
      <c r="I408" s="189"/>
      <c r="J408" s="199"/>
      <c r="K408" s="111" t="s">
        <v>57</v>
      </c>
      <c r="L408" s="38"/>
      <c r="M408" s="53"/>
      <c r="N408" s="54"/>
      <c r="O408" s="205"/>
      <c r="P408" s="197"/>
      <c r="Q408" s="200"/>
      <c r="R408" s="200"/>
      <c r="S408" s="189"/>
      <c r="T408" s="191">
        <f t="shared" ref="T408" si="585">Q408*S408</f>
        <v>0</v>
      </c>
      <c r="U408" s="193">
        <f t="shared" ref="U408" si="586">IFERROR(T408/P408,0)</f>
        <v>0</v>
      </c>
      <c r="V408" s="195"/>
      <c r="W408" s="202">
        <f t="shared" ref="W408" si="587">IFERROR(V408*1000/P408,0)</f>
        <v>0</v>
      </c>
      <c r="X408" s="181"/>
      <c r="Y408" s="204"/>
      <c r="Z408" s="69"/>
    </row>
    <row r="409" spans="1:26" ht="14.25" customHeight="1">
      <c r="A409" s="69"/>
      <c r="B409" s="180"/>
      <c r="C409" s="181"/>
      <c r="D409" s="181"/>
      <c r="E409" s="181"/>
      <c r="F409" s="179"/>
      <c r="G409" s="181"/>
      <c r="H409" s="181"/>
      <c r="I409" s="189"/>
      <c r="J409" s="199"/>
      <c r="K409" s="112" t="s">
        <v>56</v>
      </c>
      <c r="L409" s="39"/>
      <c r="M409" s="51"/>
      <c r="N409" s="52"/>
      <c r="O409" s="206"/>
      <c r="P409" s="198"/>
      <c r="Q409" s="201"/>
      <c r="R409" s="201"/>
      <c r="S409" s="190"/>
      <c r="T409" s="192"/>
      <c r="U409" s="194"/>
      <c r="V409" s="196"/>
      <c r="W409" s="203"/>
      <c r="X409" s="204"/>
      <c r="Y409" s="204"/>
      <c r="Z409" s="69"/>
    </row>
    <row r="410" spans="1:26" ht="14.25" customHeight="1">
      <c r="A410" s="69"/>
      <c r="B410" s="180"/>
      <c r="C410" s="181"/>
      <c r="D410" s="181"/>
      <c r="E410" s="181"/>
      <c r="F410" s="178"/>
      <c r="G410" s="181"/>
      <c r="H410" s="181"/>
      <c r="I410" s="189"/>
      <c r="J410" s="199"/>
      <c r="K410" s="111" t="s">
        <v>57</v>
      </c>
      <c r="L410" s="38"/>
      <c r="M410" s="53"/>
      <c r="N410" s="54"/>
      <c r="O410" s="205"/>
      <c r="P410" s="197"/>
      <c r="Q410" s="200"/>
      <c r="R410" s="200"/>
      <c r="S410" s="189"/>
      <c r="T410" s="191">
        <f t="shared" ref="T410" si="588">Q410*S410</f>
        <v>0</v>
      </c>
      <c r="U410" s="193">
        <f t="shared" ref="U410" si="589">IFERROR(T410/P410,0)</f>
        <v>0</v>
      </c>
      <c r="V410" s="195"/>
      <c r="W410" s="202">
        <f t="shared" ref="W410" si="590">IFERROR(V410*1000/P410,0)</f>
        <v>0</v>
      </c>
      <c r="X410" s="181"/>
      <c r="Y410" s="204"/>
      <c r="Z410" s="69"/>
    </row>
    <row r="411" spans="1:26" ht="14.25" customHeight="1">
      <c r="A411" s="69"/>
      <c r="B411" s="180"/>
      <c r="C411" s="181"/>
      <c r="D411" s="181"/>
      <c r="E411" s="181"/>
      <c r="F411" s="179"/>
      <c r="G411" s="181"/>
      <c r="H411" s="181"/>
      <c r="I411" s="189"/>
      <c r="J411" s="199"/>
      <c r="K411" s="112" t="s">
        <v>56</v>
      </c>
      <c r="L411" s="39"/>
      <c r="M411" s="51"/>
      <c r="N411" s="52"/>
      <c r="O411" s="206"/>
      <c r="P411" s="198"/>
      <c r="Q411" s="201"/>
      <c r="R411" s="201"/>
      <c r="S411" s="190"/>
      <c r="T411" s="192"/>
      <c r="U411" s="194"/>
      <c r="V411" s="196"/>
      <c r="W411" s="203"/>
      <c r="X411" s="204"/>
      <c r="Y411" s="204"/>
      <c r="Z411" s="69"/>
    </row>
    <row r="412" spans="1:26" ht="14.25" customHeight="1">
      <c r="A412" s="69"/>
      <c r="B412" s="180"/>
      <c r="C412" s="181"/>
      <c r="D412" s="181"/>
      <c r="E412" s="181"/>
      <c r="F412" s="178"/>
      <c r="G412" s="181"/>
      <c r="H412" s="181"/>
      <c r="I412" s="189"/>
      <c r="J412" s="199"/>
      <c r="K412" s="111" t="s">
        <v>57</v>
      </c>
      <c r="L412" s="38"/>
      <c r="M412" s="53"/>
      <c r="N412" s="54"/>
      <c r="O412" s="205"/>
      <c r="P412" s="197"/>
      <c r="Q412" s="200"/>
      <c r="R412" s="200"/>
      <c r="S412" s="189"/>
      <c r="T412" s="191">
        <f t="shared" ref="T412" si="591">Q412*S412</f>
        <v>0</v>
      </c>
      <c r="U412" s="193">
        <f t="shared" ref="U412" si="592">IFERROR(T412/P412,0)</f>
        <v>0</v>
      </c>
      <c r="V412" s="195"/>
      <c r="W412" s="202">
        <f t="shared" ref="W412" si="593">IFERROR(V412*1000/P412,0)</f>
        <v>0</v>
      </c>
      <c r="X412" s="181"/>
      <c r="Y412" s="204"/>
      <c r="Z412" s="69"/>
    </row>
    <row r="413" spans="1:26" ht="14.25" customHeight="1">
      <c r="A413" s="69"/>
      <c r="B413" s="180"/>
      <c r="C413" s="181"/>
      <c r="D413" s="181"/>
      <c r="E413" s="181"/>
      <c r="F413" s="179"/>
      <c r="G413" s="181"/>
      <c r="H413" s="181"/>
      <c r="I413" s="189"/>
      <c r="J413" s="199"/>
      <c r="K413" s="112" t="s">
        <v>56</v>
      </c>
      <c r="L413" s="39"/>
      <c r="M413" s="51"/>
      <c r="N413" s="52"/>
      <c r="O413" s="206"/>
      <c r="P413" s="198"/>
      <c r="Q413" s="201"/>
      <c r="R413" s="201"/>
      <c r="S413" s="190"/>
      <c r="T413" s="192"/>
      <c r="U413" s="194"/>
      <c r="V413" s="196"/>
      <c r="W413" s="203"/>
      <c r="X413" s="204"/>
      <c r="Y413" s="204"/>
      <c r="Z413" s="69"/>
    </row>
    <row r="414" spans="1:26" ht="14.25" customHeight="1">
      <c r="A414" s="69"/>
      <c r="B414" s="180"/>
      <c r="C414" s="181"/>
      <c r="D414" s="181"/>
      <c r="E414" s="181"/>
      <c r="F414" s="178"/>
      <c r="G414" s="181"/>
      <c r="H414" s="181"/>
      <c r="I414" s="189"/>
      <c r="J414" s="199"/>
      <c r="K414" s="111" t="s">
        <v>57</v>
      </c>
      <c r="L414" s="38"/>
      <c r="M414" s="53"/>
      <c r="N414" s="54"/>
      <c r="O414" s="205"/>
      <c r="P414" s="197"/>
      <c r="Q414" s="200"/>
      <c r="R414" s="200"/>
      <c r="S414" s="189"/>
      <c r="T414" s="191">
        <f t="shared" ref="T414" si="594">Q414*S414</f>
        <v>0</v>
      </c>
      <c r="U414" s="193">
        <f t="shared" ref="U414" si="595">IFERROR(T414/P414,0)</f>
        <v>0</v>
      </c>
      <c r="V414" s="195"/>
      <c r="W414" s="202">
        <f t="shared" ref="W414" si="596">IFERROR(V414*1000/P414,0)</f>
        <v>0</v>
      </c>
      <c r="X414" s="181"/>
      <c r="Y414" s="204"/>
      <c r="Z414" s="69"/>
    </row>
    <row r="415" spans="1:26" ht="14.25" customHeight="1">
      <c r="A415" s="69"/>
      <c r="B415" s="180"/>
      <c r="C415" s="181"/>
      <c r="D415" s="181"/>
      <c r="E415" s="181"/>
      <c r="F415" s="179"/>
      <c r="G415" s="181"/>
      <c r="H415" s="181"/>
      <c r="I415" s="189"/>
      <c r="J415" s="199"/>
      <c r="K415" s="112" t="s">
        <v>56</v>
      </c>
      <c r="L415" s="39"/>
      <c r="M415" s="51"/>
      <c r="N415" s="52"/>
      <c r="O415" s="206"/>
      <c r="P415" s="198"/>
      <c r="Q415" s="201"/>
      <c r="R415" s="201"/>
      <c r="S415" s="190"/>
      <c r="T415" s="192"/>
      <c r="U415" s="194"/>
      <c r="V415" s="196"/>
      <c r="W415" s="203"/>
      <c r="X415" s="204"/>
      <c r="Y415" s="204"/>
      <c r="Z415" s="69"/>
    </row>
    <row r="416" spans="1:26" ht="13.5" customHeight="1">
      <c r="A416" s="69"/>
      <c r="B416" s="180"/>
      <c r="C416" s="181"/>
      <c r="D416" s="181"/>
      <c r="E416" s="181"/>
      <c r="F416" s="178"/>
      <c r="G416" s="181"/>
      <c r="H416" s="181"/>
      <c r="I416" s="189"/>
      <c r="J416" s="199"/>
      <c r="K416" s="111" t="s">
        <v>57</v>
      </c>
      <c r="L416" s="38"/>
      <c r="M416" s="53"/>
      <c r="N416" s="54"/>
      <c r="O416" s="205"/>
      <c r="P416" s="197"/>
      <c r="Q416" s="200"/>
      <c r="R416" s="200"/>
      <c r="S416" s="189"/>
      <c r="T416" s="191">
        <f t="shared" ref="T416" si="597">Q416*S416</f>
        <v>0</v>
      </c>
      <c r="U416" s="193">
        <f t="shared" ref="U416" si="598">IFERROR(T416/P416,0)</f>
        <v>0</v>
      </c>
      <c r="V416" s="195"/>
      <c r="W416" s="202">
        <f t="shared" ref="W416" si="599">IFERROR(V416*1000/P416,0)</f>
        <v>0</v>
      </c>
      <c r="X416" s="181"/>
      <c r="Y416" s="204"/>
      <c r="Z416" s="69"/>
    </row>
    <row r="417" spans="1:26" ht="13.5" customHeight="1">
      <c r="A417" s="69"/>
      <c r="B417" s="180"/>
      <c r="C417" s="181"/>
      <c r="D417" s="181"/>
      <c r="E417" s="181"/>
      <c r="F417" s="179"/>
      <c r="G417" s="181"/>
      <c r="H417" s="181"/>
      <c r="I417" s="189"/>
      <c r="J417" s="199"/>
      <c r="K417" s="112" t="s">
        <v>56</v>
      </c>
      <c r="L417" s="39"/>
      <c r="M417" s="51"/>
      <c r="N417" s="52"/>
      <c r="O417" s="206"/>
      <c r="P417" s="198"/>
      <c r="Q417" s="201"/>
      <c r="R417" s="201"/>
      <c r="S417" s="190"/>
      <c r="T417" s="192"/>
      <c r="U417" s="194"/>
      <c r="V417" s="196"/>
      <c r="W417" s="203"/>
      <c r="X417" s="204"/>
      <c r="Y417" s="204"/>
      <c r="Z417" s="69"/>
    </row>
    <row r="418" spans="1:26" ht="14.25" customHeight="1">
      <c r="A418" s="69"/>
      <c r="B418" s="180"/>
      <c r="C418" s="181"/>
      <c r="D418" s="181"/>
      <c r="E418" s="181"/>
      <c r="F418" s="178"/>
      <c r="G418" s="181"/>
      <c r="H418" s="181"/>
      <c r="I418" s="189"/>
      <c r="J418" s="199"/>
      <c r="K418" s="111" t="s">
        <v>57</v>
      </c>
      <c r="L418" s="38"/>
      <c r="M418" s="53"/>
      <c r="N418" s="54"/>
      <c r="O418" s="205"/>
      <c r="P418" s="197"/>
      <c r="Q418" s="200"/>
      <c r="R418" s="200"/>
      <c r="S418" s="189"/>
      <c r="T418" s="191">
        <f t="shared" ref="T418" si="600">Q418*S418</f>
        <v>0</v>
      </c>
      <c r="U418" s="193">
        <f t="shared" ref="U418" si="601">IFERROR(T418/P418,0)</f>
        <v>0</v>
      </c>
      <c r="V418" s="195"/>
      <c r="W418" s="202">
        <f t="shared" ref="W418" si="602">IFERROR(V418*1000/P418,0)</f>
        <v>0</v>
      </c>
      <c r="X418" s="181"/>
      <c r="Y418" s="204"/>
      <c r="Z418" s="69"/>
    </row>
    <row r="419" spans="1:26" ht="14.25" customHeight="1">
      <c r="A419" s="69"/>
      <c r="B419" s="180"/>
      <c r="C419" s="181"/>
      <c r="D419" s="181"/>
      <c r="E419" s="181"/>
      <c r="F419" s="179"/>
      <c r="G419" s="181"/>
      <c r="H419" s="181"/>
      <c r="I419" s="189"/>
      <c r="J419" s="199"/>
      <c r="K419" s="112" t="s">
        <v>56</v>
      </c>
      <c r="L419" s="39"/>
      <c r="M419" s="51"/>
      <c r="N419" s="52"/>
      <c r="O419" s="206"/>
      <c r="P419" s="198"/>
      <c r="Q419" s="201"/>
      <c r="R419" s="201"/>
      <c r="S419" s="190"/>
      <c r="T419" s="192"/>
      <c r="U419" s="194"/>
      <c r="V419" s="196"/>
      <c r="W419" s="203"/>
      <c r="X419" s="204"/>
      <c r="Y419" s="204"/>
      <c r="Z419" s="69"/>
    </row>
    <row r="420" spans="1:26" ht="14.25" customHeight="1">
      <c r="A420" s="69"/>
      <c r="B420" s="180"/>
      <c r="C420" s="181"/>
      <c r="D420" s="181"/>
      <c r="E420" s="181"/>
      <c r="F420" s="178"/>
      <c r="G420" s="181"/>
      <c r="H420" s="181"/>
      <c r="I420" s="189"/>
      <c r="J420" s="199"/>
      <c r="K420" s="111" t="s">
        <v>57</v>
      </c>
      <c r="L420" s="38"/>
      <c r="M420" s="53"/>
      <c r="N420" s="54"/>
      <c r="O420" s="205"/>
      <c r="P420" s="197"/>
      <c r="Q420" s="200"/>
      <c r="R420" s="200"/>
      <c r="S420" s="189"/>
      <c r="T420" s="191">
        <f t="shared" ref="T420" si="603">Q420*S420</f>
        <v>0</v>
      </c>
      <c r="U420" s="193">
        <f t="shared" ref="U420" si="604">IFERROR(T420/P420,0)</f>
        <v>0</v>
      </c>
      <c r="V420" s="195"/>
      <c r="W420" s="202">
        <f t="shared" ref="W420" si="605">IFERROR(V420*1000/P420,0)</f>
        <v>0</v>
      </c>
      <c r="X420" s="181"/>
      <c r="Y420" s="204"/>
      <c r="Z420" s="69"/>
    </row>
    <row r="421" spans="1:26" ht="14.25" customHeight="1">
      <c r="A421" s="69"/>
      <c r="B421" s="180"/>
      <c r="C421" s="181"/>
      <c r="D421" s="181"/>
      <c r="E421" s="181"/>
      <c r="F421" s="179"/>
      <c r="G421" s="181"/>
      <c r="H421" s="181"/>
      <c r="I421" s="189"/>
      <c r="J421" s="199"/>
      <c r="K421" s="112" t="s">
        <v>56</v>
      </c>
      <c r="L421" s="39"/>
      <c r="M421" s="51"/>
      <c r="N421" s="52"/>
      <c r="O421" s="206"/>
      <c r="P421" s="198"/>
      <c r="Q421" s="201"/>
      <c r="R421" s="201"/>
      <c r="S421" s="190"/>
      <c r="T421" s="192"/>
      <c r="U421" s="194"/>
      <c r="V421" s="196"/>
      <c r="W421" s="203"/>
      <c r="X421" s="204"/>
      <c r="Y421" s="204"/>
      <c r="Z421" s="69"/>
    </row>
    <row r="422" spans="1:26" ht="14.25" customHeight="1">
      <c r="A422" s="69"/>
      <c r="B422" s="180"/>
      <c r="C422" s="181"/>
      <c r="D422" s="181"/>
      <c r="E422" s="181"/>
      <c r="F422" s="178"/>
      <c r="G422" s="181"/>
      <c r="H422" s="181"/>
      <c r="I422" s="189"/>
      <c r="J422" s="199"/>
      <c r="K422" s="111" t="s">
        <v>57</v>
      </c>
      <c r="L422" s="38"/>
      <c r="M422" s="53"/>
      <c r="N422" s="54"/>
      <c r="O422" s="205"/>
      <c r="P422" s="197"/>
      <c r="Q422" s="200"/>
      <c r="R422" s="200"/>
      <c r="S422" s="189"/>
      <c r="T422" s="191">
        <f t="shared" ref="T422" si="606">Q422*S422</f>
        <v>0</v>
      </c>
      <c r="U422" s="193">
        <f t="shared" ref="U422" si="607">IFERROR(T422/P422,0)</f>
        <v>0</v>
      </c>
      <c r="V422" s="195"/>
      <c r="W422" s="202">
        <f t="shared" ref="W422" si="608">IFERROR(V422*1000/P422,0)</f>
        <v>0</v>
      </c>
      <c r="X422" s="181"/>
      <c r="Y422" s="204"/>
      <c r="Z422" s="69"/>
    </row>
    <row r="423" spans="1:26" ht="14.25" customHeight="1">
      <c r="A423" s="69"/>
      <c r="B423" s="180"/>
      <c r="C423" s="181"/>
      <c r="D423" s="181"/>
      <c r="E423" s="181"/>
      <c r="F423" s="179"/>
      <c r="G423" s="181"/>
      <c r="H423" s="181"/>
      <c r="I423" s="189"/>
      <c r="J423" s="199"/>
      <c r="K423" s="112" t="s">
        <v>56</v>
      </c>
      <c r="L423" s="39"/>
      <c r="M423" s="51"/>
      <c r="N423" s="52"/>
      <c r="O423" s="206"/>
      <c r="P423" s="198"/>
      <c r="Q423" s="201"/>
      <c r="R423" s="201"/>
      <c r="S423" s="190"/>
      <c r="T423" s="192"/>
      <c r="U423" s="194"/>
      <c r="V423" s="196"/>
      <c r="W423" s="203"/>
      <c r="X423" s="204"/>
      <c r="Y423" s="204"/>
      <c r="Z423" s="69"/>
    </row>
    <row r="424" spans="1:26" ht="14.25" customHeight="1">
      <c r="A424" s="69"/>
      <c r="B424" s="180"/>
      <c r="C424" s="181"/>
      <c r="D424" s="181"/>
      <c r="E424" s="181"/>
      <c r="F424" s="178"/>
      <c r="G424" s="181"/>
      <c r="H424" s="181"/>
      <c r="I424" s="189"/>
      <c r="J424" s="199"/>
      <c r="K424" s="111" t="s">
        <v>57</v>
      </c>
      <c r="L424" s="38"/>
      <c r="M424" s="53"/>
      <c r="N424" s="54"/>
      <c r="O424" s="205"/>
      <c r="P424" s="197"/>
      <c r="Q424" s="200"/>
      <c r="R424" s="200"/>
      <c r="S424" s="189"/>
      <c r="T424" s="191">
        <f t="shared" ref="T424" si="609">Q424*S424</f>
        <v>0</v>
      </c>
      <c r="U424" s="193">
        <f t="shared" ref="U424" si="610">IFERROR(T424/P424,0)</f>
        <v>0</v>
      </c>
      <c r="V424" s="195"/>
      <c r="W424" s="202">
        <f t="shared" ref="W424" si="611">IFERROR(V424*1000/P424,0)</f>
        <v>0</v>
      </c>
      <c r="X424" s="181"/>
      <c r="Y424" s="204"/>
      <c r="Z424" s="69"/>
    </row>
    <row r="425" spans="1:26" ht="14.25" customHeight="1">
      <c r="A425" s="69"/>
      <c r="B425" s="180"/>
      <c r="C425" s="181"/>
      <c r="D425" s="181"/>
      <c r="E425" s="181"/>
      <c r="F425" s="179"/>
      <c r="G425" s="181"/>
      <c r="H425" s="181"/>
      <c r="I425" s="189"/>
      <c r="J425" s="199"/>
      <c r="K425" s="112" t="s">
        <v>56</v>
      </c>
      <c r="L425" s="39"/>
      <c r="M425" s="51"/>
      <c r="N425" s="52"/>
      <c r="O425" s="206"/>
      <c r="P425" s="198"/>
      <c r="Q425" s="201"/>
      <c r="R425" s="201"/>
      <c r="S425" s="190"/>
      <c r="T425" s="192"/>
      <c r="U425" s="194"/>
      <c r="V425" s="196"/>
      <c r="W425" s="203"/>
      <c r="X425" s="204"/>
      <c r="Y425" s="204"/>
      <c r="Z425" s="69"/>
    </row>
    <row r="426" spans="1:26" ht="14.25" customHeight="1">
      <c r="A426" s="69"/>
      <c r="B426" s="180"/>
      <c r="C426" s="181"/>
      <c r="D426" s="181"/>
      <c r="E426" s="181"/>
      <c r="F426" s="178"/>
      <c r="G426" s="181"/>
      <c r="H426" s="181"/>
      <c r="I426" s="189"/>
      <c r="J426" s="199"/>
      <c r="K426" s="111" t="s">
        <v>57</v>
      </c>
      <c r="L426" s="38"/>
      <c r="M426" s="53"/>
      <c r="N426" s="54"/>
      <c r="O426" s="205"/>
      <c r="P426" s="197"/>
      <c r="Q426" s="200"/>
      <c r="R426" s="200"/>
      <c r="S426" s="189"/>
      <c r="T426" s="191">
        <f t="shared" ref="T426" si="612">Q426*S426</f>
        <v>0</v>
      </c>
      <c r="U426" s="193">
        <f t="shared" ref="U426" si="613">IFERROR(T426/P426,0)</f>
        <v>0</v>
      </c>
      <c r="V426" s="195"/>
      <c r="W426" s="202">
        <f t="shared" ref="W426" si="614">IFERROR(V426*1000/P426,0)</f>
        <v>0</v>
      </c>
      <c r="X426" s="181"/>
      <c r="Y426" s="204"/>
      <c r="Z426" s="69"/>
    </row>
    <row r="427" spans="1:26" ht="14.25" customHeight="1">
      <c r="A427" s="69"/>
      <c r="B427" s="180"/>
      <c r="C427" s="181"/>
      <c r="D427" s="181"/>
      <c r="E427" s="181"/>
      <c r="F427" s="179"/>
      <c r="G427" s="181"/>
      <c r="H427" s="181"/>
      <c r="I427" s="189"/>
      <c r="J427" s="199"/>
      <c r="K427" s="112" t="s">
        <v>56</v>
      </c>
      <c r="L427" s="39"/>
      <c r="M427" s="51"/>
      <c r="N427" s="52"/>
      <c r="O427" s="206"/>
      <c r="P427" s="198"/>
      <c r="Q427" s="201"/>
      <c r="R427" s="201"/>
      <c r="S427" s="190"/>
      <c r="T427" s="192"/>
      <c r="U427" s="194"/>
      <c r="V427" s="196"/>
      <c r="W427" s="203"/>
      <c r="X427" s="204"/>
      <c r="Y427" s="204"/>
      <c r="Z427" s="69"/>
    </row>
    <row r="428" spans="1:26" ht="14.25" customHeight="1">
      <c r="A428" s="69"/>
      <c r="B428" s="180"/>
      <c r="C428" s="181"/>
      <c r="D428" s="181"/>
      <c r="E428" s="181"/>
      <c r="F428" s="178"/>
      <c r="G428" s="181"/>
      <c r="H428" s="181"/>
      <c r="I428" s="189"/>
      <c r="J428" s="199"/>
      <c r="K428" s="111" t="s">
        <v>57</v>
      </c>
      <c r="L428" s="38"/>
      <c r="M428" s="53"/>
      <c r="N428" s="54"/>
      <c r="O428" s="205"/>
      <c r="P428" s="197"/>
      <c r="Q428" s="200"/>
      <c r="R428" s="200"/>
      <c r="S428" s="189"/>
      <c r="T428" s="191">
        <f t="shared" ref="T428" si="615">Q428*S428</f>
        <v>0</v>
      </c>
      <c r="U428" s="193">
        <f t="shared" ref="U428" si="616">IFERROR(T428/P428,0)</f>
        <v>0</v>
      </c>
      <c r="V428" s="195"/>
      <c r="W428" s="202">
        <f t="shared" ref="W428" si="617">IFERROR(V428*1000/P428,0)</f>
        <v>0</v>
      </c>
      <c r="X428" s="181"/>
      <c r="Y428" s="204"/>
      <c r="Z428" s="69"/>
    </row>
    <row r="429" spans="1:26" ht="14.25" customHeight="1">
      <c r="A429" s="69"/>
      <c r="B429" s="180"/>
      <c r="C429" s="181"/>
      <c r="D429" s="181"/>
      <c r="E429" s="181"/>
      <c r="F429" s="179"/>
      <c r="G429" s="181"/>
      <c r="H429" s="181"/>
      <c r="I429" s="189"/>
      <c r="J429" s="199"/>
      <c r="K429" s="112" t="s">
        <v>56</v>
      </c>
      <c r="L429" s="39"/>
      <c r="M429" s="51"/>
      <c r="N429" s="52"/>
      <c r="O429" s="206"/>
      <c r="P429" s="198"/>
      <c r="Q429" s="201"/>
      <c r="R429" s="201"/>
      <c r="S429" s="190"/>
      <c r="T429" s="192"/>
      <c r="U429" s="194"/>
      <c r="V429" s="196"/>
      <c r="W429" s="203"/>
      <c r="X429" s="204"/>
      <c r="Y429" s="204"/>
      <c r="Z429" s="69"/>
    </row>
    <row r="430" spans="1:26" ht="14.25" customHeight="1">
      <c r="A430" s="69"/>
      <c r="B430" s="180"/>
      <c r="C430" s="181"/>
      <c r="D430" s="181"/>
      <c r="E430" s="181"/>
      <c r="F430" s="178"/>
      <c r="G430" s="181"/>
      <c r="H430" s="181"/>
      <c r="I430" s="189"/>
      <c r="J430" s="199"/>
      <c r="K430" s="111" t="s">
        <v>57</v>
      </c>
      <c r="L430" s="38"/>
      <c r="M430" s="53"/>
      <c r="N430" s="54"/>
      <c r="O430" s="205"/>
      <c r="P430" s="197"/>
      <c r="Q430" s="200"/>
      <c r="R430" s="200"/>
      <c r="S430" s="189"/>
      <c r="T430" s="191">
        <f t="shared" ref="T430" si="618">Q430*S430</f>
        <v>0</v>
      </c>
      <c r="U430" s="193">
        <f t="shared" ref="U430" si="619">IFERROR(T430/P430,0)</f>
        <v>0</v>
      </c>
      <c r="V430" s="195"/>
      <c r="W430" s="202">
        <f t="shared" ref="W430" si="620">IFERROR(V430*1000/P430,0)</f>
        <v>0</v>
      </c>
      <c r="X430" s="181"/>
      <c r="Y430" s="204"/>
      <c r="Z430" s="69"/>
    </row>
    <row r="431" spans="1:26" ht="14.25" customHeight="1">
      <c r="A431" s="69"/>
      <c r="B431" s="180"/>
      <c r="C431" s="181"/>
      <c r="D431" s="181"/>
      <c r="E431" s="181"/>
      <c r="F431" s="179"/>
      <c r="G431" s="181"/>
      <c r="H431" s="181"/>
      <c r="I431" s="189"/>
      <c r="J431" s="199"/>
      <c r="K431" s="112" t="s">
        <v>56</v>
      </c>
      <c r="L431" s="39"/>
      <c r="M431" s="51"/>
      <c r="N431" s="52"/>
      <c r="O431" s="206"/>
      <c r="P431" s="198"/>
      <c r="Q431" s="201"/>
      <c r="R431" s="201"/>
      <c r="S431" s="190"/>
      <c r="T431" s="192"/>
      <c r="U431" s="194"/>
      <c r="V431" s="196"/>
      <c r="W431" s="203"/>
      <c r="X431" s="204"/>
      <c r="Y431" s="204"/>
      <c r="Z431" s="69"/>
    </row>
    <row r="432" spans="1:26" ht="14.25" customHeight="1">
      <c r="A432" s="69"/>
      <c r="B432" s="180"/>
      <c r="C432" s="181"/>
      <c r="D432" s="181"/>
      <c r="E432" s="181"/>
      <c r="F432" s="178"/>
      <c r="G432" s="181"/>
      <c r="H432" s="181"/>
      <c r="I432" s="189"/>
      <c r="J432" s="199"/>
      <c r="K432" s="111" t="s">
        <v>57</v>
      </c>
      <c r="L432" s="38"/>
      <c r="M432" s="53"/>
      <c r="N432" s="54"/>
      <c r="O432" s="205"/>
      <c r="P432" s="197"/>
      <c r="Q432" s="200"/>
      <c r="R432" s="200"/>
      <c r="S432" s="189"/>
      <c r="T432" s="191">
        <f t="shared" ref="T432" si="621">Q432*S432</f>
        <v>0</v>
      </c>
      <c r="U432" s="193">
        <f t="shared" ref="U432" si="622">IFERROR(T432/P432,0)</f>
        <v>0</v>
      </c>
      <c r="V432" s="195"/>
      <c r="W432" s="202">
        <f t="shared" ref="W432" si="623">IFERROR(V432*1000/P432,0)</f>
        <v>0</v>
      </c>
      <c r="X432" s="181"/>
      <c r="Y432" s="204"/>
      <c r="Z432" s="69"/>
    </row>
    <row r="433" spans="1:26" ht="14.25" customHeight="1">
      <c r="A433" s="69"/>
      <c r="B433" s="180"/>
      <c r="C433" s="181"/>
      <c r="D433" s="181"/>
      <c r="E433" s="181"/>
      <c r="F433" s="179"/>
      <c r="G433" s="181"/>
      <c r="H433" s="181"/>
      <c r="I433" s="189"/>
      <c r="J433" s="199"/>
      <c r="K433" s="112" t="s">
        <v>56</v>
      </c>
      <c r="L433" s="39"/>
      <c r="M433" s="51"/>
      <c r="N433" s="52"/>
      <c r="O433" s="206"/>
      <c r="P433" s="198"/>
      <c r="Q433" s="201"/>
      <c r="R433" s="201"/>
      <c r="S433" s="190"/>
      <c r="T433" s="192"/>
      <c r="U433" s="194"/>
      <c r="V433" s="196"/>
      <c r="W433" s="203"/>
      <c r="X433" s="204"/>
      <c r="Y433" s="204"/>
      <c r="Z433" s="69"/>
    </row>
    <row r="434" spans="1:26" ht="14.25" customHeight="1">
      <c r="A434" s="69"/>
      <c r="B434" s="180"/>
      <c r="C434" s="181"/>
      <c r="D434" s="181"/>
      <c r="E434" s="181"/>
      <c r="F434" s="178"/>
      <c r="G434" s="181"/>
      <c r="H434" s="181"/>
      <c r="I434" s="189"/>
      <c r="J434" s="199"/>
      <c r="K434" s="111" t="s">
        <v>57</v>
      </c>
      <c r="L434" s="38"/>
      <c r="M434" s="53"/>
      <c r="N434" s="54"/>
      <c r="O434" s="205"/>
      <c r="P434" s="197"/>
      <c r="Q434" s="200"/>
      <c r="R434" s="200"/>
      <c r="S434" s="189"/>
      <c r="T434" s="191">
        <f t="shared" ref="T434" si="624">Q434*S434</f>
        <v>0</v>
      </c>
      <c r="U434" s="193">
        <f t="shared" ref="U434" si="625">IFERROR(T434/P434,0)</f>
        <v>0</v>
      </c>
      <c r="V434" s="195"/>
      <c r="W434" s="202">
        <f t="shared" ref="W434" si="626">IFERROR(V434*1000/P434,0)</f>
        <v>0</v>
      </c>
      <c r="X434" s="181"/>
      <c r="Y434" s="204"/>
      <c r="Z434" s="69"/>
    </row>
    <row r="435" spans="1:26" ht="14.25" customHeight="1">
      <c r="A435" s="69"/>
      <c r="B435" s="180"/>
      <c r="C435" s="181"/>
      <c r="D435" s="181"/>
      <c r="E435" s="181"/>
      <c r="F435" s="179"/>
      <c r="G435" s="181"/>
      <c r="H435" s="181"/>
      <c r="I435" s="189"/>
      <c r="J435" s="199"/>
      <c r="K435" s="112" t="s">
        <v>56</v>
      </c>
      <c r="L435" s="39"/>
      <c r="M435" s="51"/>
      <c r="N435" s="52"/>
      <c r="O435" s="206"/>
      <c r="P435" s="198"/>
      <c r="Q435" s="201"/>
      <c r="R435" s="201"/>
      <c r="S435" s="190"/>
      <c r="T435" s="192"/>
      <c r="U435" s="194"/>
      <c r="V435" s="196"/>
      <c r="W435" s="203"/>
      <c r="X435" s="204"/>
      <c r="Y435" s="204"/>
      <c r="Z435" s="69"/>
    </row>
    <row r="436" spans="1:26" ht="14.25" customHeight="1">
      <c r="A436" s="69"/>
      <c r="B436" s="180"/>
      <c r="C436" s="181"/>
      <c r="D436" s="181"/>
      <c r="E436" s="181"/>
      <c r="F436" s="178"/>
      <c r="G436" s="181"/>
      <c r="H436" s="181"/>
      <c r="I436" s="189"/>
      <c r="J436" s="199"/>
      <c r="K436" s="111" t="s">
        <v>57</v>
      </c>
      <c r="L436" s="38"/>
      <c r="M436" s="53"/>
      <c r="N436" s="54"/>
      <c r="O436" s="205"/>
      <c r="P436" s="197"/>
      <c r="Q436" s="200"/>
      <c r="R436" s="200"/>
      <c r="S436" s="189"/>
      <c r="T436" s="191">
        <f t="shared" ref="T436" si="627">Q436*S436</f>
        <v>0</v>
      </c>
      <c r="U436" s="193">
        <f t="shared" ref="U436" si="628">IFERROR(T436/P436,0)</f>
        <v>0</v>
      </c>
      <c r="V436" s="195"/>
      <c r="W436" s="202">
        <f t="shared" ref="W436" si="629">IFERROR(V436*1000/P436,0)</f>
        <v>0</v>
      </c>
      <c r="X436" s="181"/>
      <c r="Y436" s="204"/>
      <c r="Z436" s="69"/>
    </row>
    <row r="437" spans="1:26" ht="14.25" customHeight="1">
      <c r="A437" s="69"/>
      <c r="B437" s="180"/>
      <c r="C437" s="181"/>
      <c r="D437" s="181"/>
      <c r="E437" s="181"/>
      <c r="F437" s="179"/>
      <c r="G437" s="181"/>
      <c r="H437" s="181"/>
      <c r="I437" s="189"/>
      <c r="J437" s="199"/>
      <c r="K437" s="112" t="s">
        <v>56</v>
      </c>
      <c r="L437" s="39"/>
      <c r="M437" s="51"/>
      <c r="N437" s="52"/>
      <c r="O437" s="206"/>
      <c r="P437" s="198"/>
      <c r="Q437" s="201"/>
      <c r="R437" s="201"/>
      <c r="S437" s="190"/>
      <c r="T437" s="192"/>
      <c r="U437" s="194"/>
      <c r="V437" s="196"/>
      <c r="W437" s="203"/>
      <c r="X437" s="204"/>
      <c r="Y437" s="204"/>
      <c r="Z437" s="69"/>
    </row>
    <row r="438" spans="1:26" ht="14.25" customHeight="1">
      <c r="A438" s="69"/>
      <c r="B438" s="180"/>
      <c r="C438" s="181"/>
      <c r="D438" s="181"/>
      <c r="E438" s="181"/>
      <c r="F438" s="178"/>
      <c r="G438" s="181"/>
      <c r="H438" s="181"/>
      <c r="I438" s="189"/>
      <c r="J438" s="199"/>
      <c r="K438" s="111" t="s">
        <v>57</v>
      </c>
      <c r="L438" s="38"/>
      <c r="M438" s="53"/>
      <c r="N438" s="54"/>
      <c r="O438" s="205"/>
      <c r="P438" s="197"/>
      <c r="Q438" s="200"/>
      <c r="R438" s="200"/>
      <c r="S438" s="189"/>
      <c r="T438" s="191">
        <f t="shared" ref="T438" si="630">Q438*S438</f>
        <v>0</v>
      </c>
      <c r="U438" s="193">
        <f t="shared" ref="U438" si="631">IFERROR(T438/P438,0)</f>
        <v>0</v>
      </c>
      <c r="V438" s="195"/>
      <c r="W438" s="202">
        <f t="shared" ref="W438" si="632">IFERROR(V438*1000/P438,0)</f>
        <v>0</v>
      </c>
      <c r="X438" s="181"/>
      <c r="Y438" s="204"/>
      <c r="Z438" s="69"/>
    </row>
    <row r="439" spans="1:26" ht="14.25" customHeight="1">
      <c r="A439" s="69"/>
      <c r="B439" s="180"/>
      <c r="C439" s="181"/>
      <c r="D439" s="181"/>
      <c r="E439" s="181"/>
      <c r="F439" s="179"/>
      <c r="G439" s="181"/>
      <c r="H439" s="181"/>
      <c r="I439" s="189"/>
      <c r="J439" s="199"/>
      <c r="K439" s="112" t="s">
        <v>56</v>
      </c>
      <c r="L439" s="39"/>
      <c r="M439" s="51"/>
      <c r="N439" s="52"/>
      <c r="O439" s="206"/>
      <c r="P439" s="198"/>
      <c r="Q439" s="201"/>
      <c r="R439" s="201"/>
      <c r="S439" s="190"/>
      <c r="T439" s="192"/>
      <c r="U439" s="194"/>
      <c r="V439" s="196"/>
      <c r="W439" s="203"/>
      <c r="X439" s="204"/>
      <c r="Y439" s="204"/>
      <c r="Z439" s="69"/>
    </row>
    <row r="440" spans="1:26" ht="13.5" customHeight="1">
      <c r="A440" s="69"/>
      <c r="B440" s="180"/>
      <c r="C440" s="181"/>
      <c r="D440" s="181"/>
      <c r="E440" s="181"/>
      <c r="F440" s="178"/>
      <c r="G440" s="181"/>
      <c r="H440" s="181"/>
      <c r="I440" s="189"/>
      <c r="J440" s="199"/>
      <c r="K440" s="111" t="s">
        <v>57</v>
      </c>
      <c r="L440" s="38"/>
      <c r="M440" s="53"/>
      <c r="N440" s="54"/>
      <c r="O440" s="205"/>
      <c r="P440" s="197"/>
      <c r="Q440" s="200"/>
      <c r="R440" s="200"/>
      <c r="S440" s="189"/>
      <c r="T440" s="191">
        <f t="shared" ref="T440" si="633">Q440*S440</f>
        <v>0</v>
      </c>
      <c r="U440" s="193">
        <f t="shared" ref="U440" si="634">IFERROR(T440/P440,0)</f>
        <v>0</v>
      </c>
      <c r="V440" s="195"/>
      <c r="W440" s="202">
        <f t="shared" ref="W440" si="635">IFERROR(V440*1000/P440,0)</f>
        <v>0</v>
      </c>
      <c r="X440" s="181"/>
      <c r="Y440" s="204"/>
      <c r="Z440" s="69"/>
    </row>
    <row r="441" spans="1:26" ht="13.5" customHeight="1">
      <c r="A441" s="69"/>
      <c r="B441" s="180"/>
      <c r="C441" s="181"/>
      <c r="D441" s="181"/>
      <c r="E441" s="181"/>
      <c r="F441" s="179"/>
      <c r="G441" s="181"/>
      <c r="H441" s="181"/>
      <c r="I441" s="189"/>
      <c r="J441" s="199"/>
      <c r="K441" s="112" t="s">
        <v>56</v>
      </c>
      <c r="L441" s="39"/>
      <c r="M441" s="51"/>
      <c r="N441" s="52"/>
      <c r="O441" s="206"/>
      <c r="P441" s="198"/>
      <c r="Q441" s="201"/>
      <c r="R441" s="201"/>
      <c r="S441" s="190"/>
      <c r="T441" s="192"/>
      <c r="U441" s="194"/>
      <c r="V441" s="196"/>
      <c r="W441" s="203"/>
      <c r="X441" s="204"/>
      <c r="Y441" s="204"/>
      <c r="Z441" s="69"/>
    </row>
    <row r="442" spans="1:26" ht="14.25" customHeight="1">
      <c r="A442" s="69"/>
      <c r="B442" s="180"/>
      <c r="C442" s="181"/>
      <c r="D442" s="181"/>
      <c r="E442" s="181"/>
      <c r="F442" s="178"/>
      <c r="G442" s="181"/>
      <c r="H442" s="181"/>
      <c r="I442" s="189"/>
      <c r="J442" s="199"/>
      <c r="K442" s="111" t="s">
        <v>57</v>
      </c>
      <c r="L442" s="38"/>
      <c r="M442" s="53"/>
      <c r="N442" s="54"/>
      <c r="O442" s="205"/>
      <c r="P442" s="197"/>
      <c r="Q442" s="200"/>
      <c r="R442" s="200"/>
      <c r="S442" s="189"/>
      <c r="T442" s="191">
        <f t="shared" ref="T442" si="636">Q442*S442</f>
        <v>0</v>
      </c>
      <c r="U442" s="193">
        <f t="shared" ref="U442" si="637">IFERROR(T442/P442,0)</f>
        <v>0</v>
      </c>
      <c r="V442" s="195"/>
      <c r="W442" s="202">
        <f t="shared" ref="W442" si="638">IFERROR(V442*1000/P442,0)</f>
        <v>0</v>
      </c>
      <c r="X442" s="181"/>
      <c r="Y442" s="204"/>
      <c r="Z442" s="69"/>
    </row>
    <row r="443" spans="1:26" ht="14.25" customHeight="1">
      <c r="A443" s="69"/>
      <c r="B443" s="180"/>
      <c r="C443" s="181"/>
      <c r="D443" s="181"/>
      <c r="E443" s="181"/>
      <c r="F443" s="179"/>
      <c r="G443" s="181"/>
      <c r="H443" s="181"/>
      <c r="I443" s="189"/>
      <c r="J443" s="199"/>
      <c r="K443" s="112" t="s">
        <v>56</v>
      </c>
      <c r="L443" s="39"/>
      <c r="M443" s="51"/>
      <c r="N443" s="52"/>
      <c r="O443" s="206"/>
      <c r="P443" s="198"/>
      <c r="Q443" s="201"/>
      <c r="R443" s="201"/>
      <c r="S443" s="190"/>
      <c r="T443" s="192"/>
      <c r="U443" s="194"/>
      <c r="V443" s="196"/>
      <c r="W443" s="203"/>
      <c r="X443" s="204"/>
      <c r="Y443" s="204"/>
      <c r="Z443" s="69"/>
    </row>
    <row r="444" spans="1:26" ht="14.25" customHeight="1">
      <c r="A444" s="69"/>
      <c r="B444" s="180"/>
      <c r="C444" s="181"/>
      <c r="D444" s="181"/>
      <c r="E444" s="181"/>
      <c r="F444" s="178"/>
      <c r="G444" s="181"/>
      <c r="H444" s="181"/>
      <c r="I444" s="189"/>
      <c r="J444" s="199"/>
      <c r="K444" s="111" t="s">
        <v>57</v>
      </c>
      <c r="L444" s="38"/>
      <c r="M444" s="53"/>
      <c r="N444" s="54"/>
      <c r="O444" s="205"/>
      <c r="P444" s="197"/>
      <c r="Q444" s="200"/>
      <c r="R444" s="200"/>
      <c r="S444" s="189"/>
      <c r="T444" s="191">
        <f t="shared" ref="T444" si="639">Q444*S444</f>
        <v>0</v>
      </c>
      <c r="U444" s="193">
        <f t="shared" ref="U444" si="640">IFERROR(T444/P444,0)</f>
        <v>0</v>
      </c>
      <c r="V444" s="195"/>
      <c r="W444" s="202">
        <f t="shared" ref="W444" si="641">IFERROR(V444*1000/P444,0)</f>
        <v>0</v>
      </c>
      <c r="X444" s="181"/>
      <c r="Y444" s="204"/>
      <c r="Z444" s="69"/>
    </row>
    <row r="445" spans="1:26" ht="14.25" customHeight="1">
      <c r="A445" s="69"/>
      <c r="B445" s="180"/>
      <c r="C445" s="181"/>
      <c r="D445" s="181"/>
      <c r="E445" s="181"/>
      <c r="F445" s="179"/>
      <c r="G445" s="181"/>
      <c r="H445" s="181"/>
      <c r="I445" s="189"/>
      <c r="J445" s="199"/>
      <c r="K445" s="112" t="s">
        <v>56</v>
      </c>
      <c r="L445" s="39"/>
      <c r="M445" s="51"/>
      <c r="N445" s="52"/>
      <c r="O445" s="206"/>
      <c r="P445" s="198"/>
      <c r="Q445" s="201"/>
      <c r="R445" s="201"/>
      <c r="S445" s="190"/>
      <c r="T445" s="192"/>
      <c r="U445" s="194"/>
      <c r="V445" s="196"/>
      <c r="W445" s="203"/>
      <c r="X445" s="204"/>
      <c r="Y445" s="204"/>
      <c r="Z445" s="69"/>
    </row>
    <row r="446" spans="1:26" ht="14.25" customHeight="1">
      <c r="A446" s="69"/>
      <c r="B446" s="180"/>
      <c r="C446" s="181"/>
      <c r="D446" s="181"/>
      <c r="E446" s="181"/>
      <c r="F446" s="178"/>
      <c r="G446" s="181"/>
      <c r="H446" s="181"/>
      <c r="I446" s="189"/>
      <c r="J446" s="199"/>
      <c r="K446" s="111" t="s">
        <v>57</v>
      </c>
      <c r="L446" s="38"/>
      <c r="M446" s="53"/>
      <c r="N446" s="54"/>
      <c r="O446" s="205"/>
      <c r="P446" s="197"/>
      <c r="Q446" s="200"/>
      <c r="R446" s="200"/>
      <c r="S446" s="189"/>
      <c r="T446" s="191">
        <f t="shared" ref="T446" si="642">Q446*S446</f>
        <v>0</v>
      </c>
      <c r="U446" s="193">
        <f t="shared" ref="U446" si="643">IFERROR(T446/P446,0)</f>
        <v>0</v>
      </c>
      <c r="V446" s="195"/>
      <c r="W446" s="202">
        <f t="shared" ref="W446" si="644">IFERROR(V446*1000/P446,0)</f>
        <v>0</v>
      </c>
      <c r="X446" s="181"/>
      <c r="Y446" s="204"/>
      <c r="Z446" s="69"/>
    </row>
    <row r="447" spans="1:26" ht="14.25" customHeight="1">
      <c r="A447" s="69"/>
      <c r="B447" s="180"/>
      <c r="C447" s="181"/>
      <c r="D447" s="181"/>
      <c r="E447" s="181"/>
      <c r="F447" s="179"/>
      <c r="G447" s="181"/>
      <c r="H447" s="181"/>
      <c r="I447" s="189"/>
      <c r="J447" s="199"/>
      <c r="K447" s="112" t="s">
        <v>56</v>
      </c>
      <c r="L447" s="39"/>
      <c r="M447" s="51"/>
      <c r="N447" s="52"/>
      <c r="O447" s="206"/>
      <c r="P447" s="198"/>
      <c r="Q447" s="201"/>
      <c r="R447" s="201"/>
      <c r="S447" s="190"/>
      <c r="T447" s="192"/>
      <c r="U447" s="194"/>
      <c r="V447" s="196"/>
      <c r="W447" s="203"/>
      <c r="X447" s="204"/>
      <c r="Y447" s="204"/>
      <c r="Z447" s="69"/>
    </row>
    <row r="448" spans="1:26" ht="14.25" customHeight="1">
      <c r="A448" s="69"/>
      <c r="B448" s="180"/>
      <c r="C448" s="181"/>
      <c r="D448" s="181"/>
      <c r="E448" s="181"/>
      <c r="F448" s="178"/>
      <c r="G448" s="181"/>
      <c r="H448" s="181"/>
      <c r="I448" s="189"/>
      <c r="J448" s="199"/>
      <c r="K448" s="111" t="s">
        <v>57</v>
      </c>
      <c r="L448" s="38"/>
      <c r="M448" s="53"/>
      <c r="N448" s="54"/>
      <c r="O448" s="205"/>
      <c r="P448" s="197"/>
      <c r="Q448" s="200"/>
      <c r="R448" s="200"/>
      <c r="S448" s="189"/>
      <c r="T448" s="191">
        <f t="shared" ref="T448" si="645">Q448*S448</f>
        <v>0</v>
      </c>
      <c r="U448" s="193">
        <f t="shared" ref="U448" si="646">IFERROR(T448/P448,0)</f>
        <v>0</v>
      </c>
      <c r="V448" s="195"/>
      <c r="W448" s="202">
        <f t="shared" ref="W448" si="647">IFERROR(V448*1000/P448,0)</f>
        <v>0</v>
      </c>
      <c r="X448" s="181"/>
      <c r="Y448" s="204"/>
      <c r="Z448" s="69"/>
    </row>
    <row r="449" spans="1:26" ht="14.25" customHeight="1">
      <c r="A449" s="69"/>
      <c r="B449" s="180"/>
      <c r="C449" s="181"/>
      <c r="D449" s="181"/>
      <c r="E449" s="181"/>
      <c r="F449" s="179"/>
      <c r="G449" s="181"/>
      <c r="H449" s="181"/>
      <c r="I449" s="189"/>
      <c r="J449" s="199"/>
      <c r="K449" s="112" t="s">
        <v>56</v>
      </c>
      <c r="L449" s="39"/>
      <c r="M449" s="51"/>
      <c r="N449" s="52"/>
      <c r="O449" s="206"/>
      <c r="P449" s="198"/>
      <c r="Q449" s="201"/>
      <c r="R449" s="201"/>
      <c r="S449" s="190"/>
      <c r="T449" s="192"/>
      <c r="U449" s="194"/>
      <c r="V449" s="196"/>
      <c r="W449" s="203"/>
      <c r="X449" s="204"/>
      <c r="Y449" s="204"/>
      <c r="Z449" s="69"/>
    </row>
    <row r="450" spans="1:26" ht="14.25" customHeight="1">
      <c r="A450" s="69"/>
      <c r="B450" s="180"/>
      <c r="C450" s="181"/>
      <c r="D450" s="181"/>
      <c r="E450" s="181"/>
      <c r="F450" s="178"/>
      <c r="G450" s="181"/>
      <c r="H450" s="181"/>
      <c r="I450" s="189"/>
      <c r="J450" s="199"/>
      <c r="K450" s="111" t="s">
        <v>57</v>
      </c>
      <c r="L450" s="38"/>
      <c r="M450" s="53"/>
      <c r="N450" s="54"/>
      <c r="O450" s="205"/>
      <c r="P450" s="197"/>
      <c r="Q450" s="200"/>
      <c r="R450" s="200"/>
      <c r="S450" s="189"/>
      <c r="T450" s="191">
        <f t="shared" ref="T450" si="648">Q450*S450</f>
        <v>0</v>
      </c>
      <c r="U450" s="193">
        <f t="shared" ref="U450" si="649">IFERROR(T450/P450,0)</f>
        <v>0</v>
      </c>
      <c r="V450" s="195"/>
      <c r="W450" s="202">
        <f t="shared" ref="W450" si="650">IFERROR(V450*1000/P450,0)</f>
        <v>0</v>
      </c>
      <c r="X450" s="181"/>
      <c r="Y450" s="204"/>
      <c r="Z450" s="69"/>
    </row>
    <row r="451" spans="1:26" ht="14.25" customHeight="1">
      <c r="A451" s="69"/>
      <c r="B451" s="180"/>
      <c r="C451" s="181"/>
      <c r="D451" s="181"/>
      <c r="E451" s="181"/>
      <c r="F451" s="179"/>
      <c r="G451" s="181"/>
      <c r="H451" s="181"/>
      <c r="I451" s="189"/>
      <c r="J451" s="199"/>
      <c r="K451" s="112" t="s">
        <v>56</v>
      </c>
      <c r="L451" s="39"/>
      <c r="M451" s="51"/>
      <c r="N451" s="52"/>
      <c r="O451" s="206"/>
      <c r="P451" s="198"/>
      <c r="Q451" s="201"/>
      <c r="R451" s="201"/>
      <c r="S451" s="190"/>
      <c r="T451" s="192"/>
      <c r="U451" s="194"/>
      <c r="V451" s="196"/>
      <c r="W451" s="203"/>
      <c r="X451" s="204"/>
      <c r="Y451" s="204"/>
      <c r="Z451" s="69"/>
    </row>
    <row r="452" spans="1:26" ht="14.25" customHeight="1">
      <c r="A452" s="69"/>
      <c r="B452" s="180"/>
      <c r="C452" s="181"/>
      <c r="D452" s="181"/>
      <c r="E452" s="181"/>
      <c r="F452" s="178"/>
      <c r="G452" s="181"/>
      <c r="H452" s="181"/>
      <c r="I452" s="189"/>
      <c r="J452" s="199"/>
      <c r="K452" s="111" t="s">
        <v>57</v>
      </c>
      <c r="L452" s="38"/>
      <c r="M452" s="53"/>
      <c r="N452" s="54"/>
      <c r="O452" s="205"/>
      <c r="P452" s="197"/>
      <c r="Q452" s="200"/>
      <c r="R452" s="200"/>
      <c r="S452" s="189"/>
      <c r="T452" s="191">
        <f t="shared" ref="T452" si="651">Q452*S452</f>
        <v>0</v>
      </c>
      <c r="U452" s="193">
        <f t="shared" ref="U452" si="652">IFERROR(T452/P452,0)</f>
        <v>0</v>
      </c>
      <c r="V452" s="195"/>
      <c r="W452" s="202">
        <f t="shared" ref="W452" si="653">IFERROR(V452*1000/P452,0)</f>
        <v>0</v>
      </c>
      <c r="X452" s="181"/>
      <c r="Y452" s="204"/>
      <c r="Z452" s="69"/>
    </row>
    <row r="453" spans="1:26" ht="14.25" customHeight="1">
      <c r="A453" s="69"/>
      <c r="B453" s="180"/>
      <c r="C453" s="181"/>
      <c r="D453" s="181"/>
      <c r="E453" s="181"/>
      <c r="F453" s="179"/>
      <c r="G453" s="181"/>
      <c r="H453" s="181"/>
      <c r="I453" s="189"/>
      <c r="J453" s="199"/>
      <c r="K453" s="112" t="s">
        <v>56</v>
      </c>
      <c r="L453" s="39"/>
      <c r="M453" s="51"/>
      <c r="N453" s="52"/>
      <c r="O453" s="206"/>
      <c r="P453" s="198"/>
      <c r="Q453" s="201"/>
      <c r="R453" s="201"/>
      <c r="S453" s="190"/>
      <c r="T453" s="192"/>
      <c r="U453" s="194"/>
      <c r="V453" s="196"/>
      <c r="W453" s="203"/>
      <c r="X453" s="204"/>
      <c r="Y453" s="204"/>
      <c r="Z453" s="69"/>
    </row>
    <row r="454" spans="1:26" ht="14.25" customHeight="1">
      <c r="A454" s="69"/>
      <c r="B454" s="180"/>
      <c r="C454" s="181"/>
      <c r="D454" s="181"/>
      <c r="E454" s="181"/>
      <c r="F454" s="178"/>
      <c r="G454" s="181"/>
      <c r="H454" s="181"/>
      <c r="I454" s="189"/>
      <c r="J454" s="199"/>
      <c r="K454" s="111" t="s">
        <v>57</v>
      </c>
      <c r="L454" s="38"/>
      <c r="M454" s="53"/>
      <c r="N454" s="54"/>
      <c r="O454" s="205"/>
      <c r="P454" s="197"/>
      <c r="Q454" s="200"/>
      <c r="R454" s="200"/>
      <c r="S454" s="189"/>
      <c r="T454" s="191">
        <f t="shared" ref="T454" si="654">Q454*S454</f>
        <v>0</v>
      </c>
      <c r="U454" s="193">
        <f t="shared" ref="U454" si="655">IFERROR(T454/P454,0)</f>
        <v>0</v>
      </c>
      <c r="V454" s="195"/>
      <c r="W454" s="202">
        <f t="shared" ref="W454" si="656">IFERROR(V454*1000/P454,0)</f>
        <v>0</v>
      </c>
      <c r="X454" s="181"/>
      <c r="Y454" s="204"/>
      <c r="Z454" s="69"/>
    </row>
    <row r="455" spans="1:26" ht="14.25" customHeight="1">
      <c r="A455" s="69"/>
      <c r="B455" s="180"/>
      <c r="C455" s="181"/>
      <c r="D455" s="181"/>
      <c r="E455" s="181"/>
      <c r="F455" s="179"/>
      <c r="G455" s="181"/>
      <c r="H455" s="181"/>
      <c r="I455" s="189"/>
      <c r="J455" s="199"/>
      <c r="K455" s="112" t="s">
        <v>56</v>
      </c>
      <c r="L455" s="39"/>
      <c r="M455" s="51"/>
      <c r="N455" s="52"/>
      <c r="O455" s="206"/>
      <c r="P455" s="198"/>
      <c r="Q455" s="201"/>
      <c r="R455" s="201"/>
      <c r="S455" s="190"/>
      <c r="T455" s="192"/>
      <c r="U455" s="194"/>
      <c r="V455" s="196"/>
      <c r="W455" s="203"/>
      <c r="X455" s="204"/>
      <c r="Y455" s="204"/>
      <c r="Z455" s="69"/>
    </row>
    <row r="456" spans="1:26" ht="14.25" customHeight="1">
      <c r="A456" s="69"/>
      <c r="B456" s="180"/>
      <c r="C456" s="181"/>
      <c r="D456" s="181"/>
      <c r="E456" s="181"/>
      <c r="F456" s="178"/>
      <c r="G456" s="181"/>
      <c r="H456" s="181"/>
      <c r="I456" s="189"/>
      <c r="J456" s="199"/>
      <c r="K456" s="111" t="s">
        <v>57</v>
      </c>
      <c r="L456" s="38"/>
      <c r="M456" s="53"/>
      <c r="N456" s="54"/>
      <c r="O456" s="205"/>
      <c r="P456" s="197"/>
      <c r="Q456" s="200"/>
      <c r="R456" s="200"/>
      <c r="S456" s="189"/>
      <c r="T456" s="191">
        <f t="shared" ref="T456" si="657">Q456*S456</f>
        <v>0</v>
      </c>
      <c r="U456" s="193">
        <f t="shared" ref="U456" si="658">IFERROR(T456/P456,0)</f>
        <v>0</v>
      </c>
      <c r="V456" s="195"/>
      <c r="W456" s="202">
        <f t="shared" ref="W456" si="659">IFERROR(V456*1000/P456,0)</f>
        <v>0</v>
      </c>
      <c r="X456" s="181"/>
      <c r="Y456" s="204"/>
      <c r="Z456" s="69"/>
    </row>
    <row r="457" spans="1:26" ht="14.25" customHeight="1">
      <c r="A457" s="69"/>
      <c r="B457" s="180"/>
      <c r="C457" s="181"/>
      <c r="D457" s="181"/>
      <c r="E457" s="181"/>
      <c r="F457" s="179"/>
      <c r="G457" s="181"/>
      <c r="H457" s="181"/>
      <c r="I457" s="189"/>
      <c r="J457" s="199"/>
      <c r="K457" s="112" t="s">
        <v>56</v>
      </c>
      <c r="L457" s="39"/>
      <c r="M457" s="51"/>
      <c r="N457" s="52"/>
      <c r="O457" s="206"/>
      <c r="P457" s="198"/>
      <c r="Q457" s="201"/>
      <c r="R457" s="201"/>
      <c r="S457" s="190"/>
      <c r="T457" s="192"/>
      <c r="U457" s="194"/>
      <c r="V457" s="196"/>
      <c r="W457" s="203"/>
      <c r="X457" s="204"/>
      <c r="Y457" s="204"/>
      <c r="Z457" s="69"/>
    </row>
    <row r="458" spans="1:26" ht="14.25" customHeight="1">
      <c r="A458" s="69"/>
      <c r="B458" s="180"/>
      <c r="C458" s="181"/>
      <c r="D458" s="181"/>
      <c r="E458" s="181"/>
      <c r="F458" s="178"/>
      <c r="G458" s="181"/>
      <c r="H458" s="181"/>
      <c r="I458" s="189"/>
      <c r="J458" s="199"/>
      <c r="K458" s="111" t="s">
        <v>57</v>
      </c>
      <c r="L458" s="38"/>
      <c r="M458" s="53"/>
      <c r="N458" s="54"/>
      <c r="O458" s="205"/>
      <c r="P458" s="197"/>
      <c r="Q458" s="200"/>
      <c r="R458" s="200"/>
      <c r="S458" s="189"/>
      <c r="T458" s="191">
        <f t="shared" ref="T458" si="660">Q458*S458</f>
        <v>0</v>
      </c>
      <c r="U458" s="193">
        <f t="shared" ref="U458" si="661">IFERROR(T458/P458,0)</f>
        <v>0</v>
      </c>
      <c r="V458" s="195"/>
      <c r="W458" s="202">
        <f t="shared" ref="W458" si="662">IFERROR(V458*1000/P458,0)</f>
        <v>0</v>
      </c>
      <c r="X458" s="181"/>
      <c r="Y458" s="204"/>
      <c r="Z458" s="69"/>
    </row>
    <row r="459" spans="1:26" ht="14.25" customHeight="1">
      <c r="A459" s="69"/>
      <c r="B459" s="180"/>
      <c r="C459" s="181"/>
      <c r="D459" s="181"/>
      <c r="E459" s="181"/>
      <c r="F459" s="179"/>
      <c r="G459" s="181"/>
      <c r="H459" s="181"/>
      <c r="I459" s="189"/>
      <c r="J459" s="199"/>
      <c r="K459" s="112" t="s">
        <v>56</v>
      </c>
      <c r="L459" s="39"/>
      <c r="M459" s="51"/>
      <c r="N459" s="52"/>
      <c r="O459" s="206"/>
      <c r="P459" s="198"/>
      <c r="Q459" s="201"/>
      <c r="R459" s="201"/>
      <c r="S459" s="190"/>
      <c r="T459" s="192"/>
      <c r="U459" s="194"/>
      <c r="V459" s="196"/>
      <c r="W459" s="203"/>
      <c r="X459" s="204"/>
      <c r="Y459" s="204"/>
      <c r="Z459" s="69"/>
    </row>
    <row r="460" spans="1:26" ht="14.25" customHeight="1">
      <c r="A460" s="69"/>
      <c r="B460" s="180"/>
      <c r="C460" s="181"/>
      <c r="D460" s="181"/>
      <c r="E460" s="181"/>
      <c r="F460" s="178"/>
      <c r="G460" s="181"/>
      <c r="H460" s="181"/>
      <c r="I460" s="189"/>
      <c r="J460" s="199"/>
      <c r="K460" s="111" t="s">
        <v>57</v>
      </c>
      <c r="L460" s="38"/>
      <c r="M460" s="53"/>
      <c r="N460" s="54"/>
      <c r="O460" s="205"/>
      <c r="P460" s="197"/>
      <c r="Q460" s="200"/>
      <c r="R460" s="200"/>
      <c r="S460" s="189"/>
      <c r="T460" s="191">
        <f t="shared" ref="T460" si="663">Q460*S460</f>
        <v>0</v>
      </c>
      <c r="U460" s="193">
        <f t="shared" ref="U460" si="664">IFERROR(T460/P460,0)</f>
        <v>0</v>
      </c>
      <c r="V460" s="195"/>
      <c r="W460" s="202">
        <f t="shared" ref="W460" si="665">IFERROR(V460*1000/P460,0)</f>
        <v>0</v>
      </c>
      <c r="X460" s="181"/>
      <c r="Y460" s="204"/>
      <c r="Z460" s="69"/>
    </row>
    <row r="461" spans="1:26" ht="14.25" customHeight="1">
      <c r="A461" s="69"/>
      <c r="B461" s="180"/>
      <c r="C461" s="181"/>
      <c r="D461" s="181"/>
      <c r="E461" s="181"/>
      <c r="F461" s="179"/>
      <c r="G461" s="181"/>
      <c r="H461" s="181"/>
      <c r="I461" s="189"/>
      <c r="J461" s="199"/>
      <c r="K461" s="112" t="s">
        <v>56</v>
      </c>
      <c r="L461" s="39"/>
      <c r="M461" s="51"/>
      <c r="N461" s="52"/>
      <c r="O461" s="206"/>
      <c r="P461" s="198"/>
      <c r="Q461" s="201"/>
      <c r="R461" s="201"/>
      <c r="S461" s="190"/>
      <c r="T461" s="192"/>
      <c r="U461" s="194"/>
      <c r="V461" s="196"/>
      <c r="W461" s="203"/>
      <c r="X461" s="204"/>
      <c r="Y461" s="204"/>
      <c r="Z461" s="69"/>
    </row>
    <row r="462" spans="1:26" ht="14.25" customHeight="1">
      <c r="A462" s="69"/>
      <c r="B462" s="180"/>
      <c r="C462" s="181"/>
      <c r="D462" s="181"/>
      <c r="E462" s="181"/>
      <c r="F462" s="178"/>
      <c r="G462" s="181"/>
      <c r="H462" s="181"/>
      <c r="I462" s="189"/>
      <c r="J462" s="199"/>
      <c r="K462" s="111" t="s">
        <v>57</v>
      </c>
      <c r="L462" s="38"/>
      <c r="M462" s="53"/>
      <c r="N462" s="54"/>
      <c r="O462" s="205"/>
      <c r="P462" s="197"/>
      <c r="Q462" s="200"/>
      <c r="R462" s="200"/>
      <c r="S462" s="189"/>
      <c r="T462" s="191">
        <f t="shared" ref="T462" si="666">Q462*S462</f>
        <v>0</v>
      </c>
      <c r="U462" s="193">
        <f t="shared" ref="U462" si="667">IFERROR(T462/P462,0)</f>
        <v>0</v>
      </c>
      <c r="V462" s="195"/>
      <c r="W462" s="202">
        <f t="shared" ref="W462" si="668">IFERROR(V462*1000/P462,0)</f>
        <v>0</v>
      </c>
      <c r="X462" s="181"/>
      <c r="Y462" s="204"/>
      <c r="Z462" s="69"/>
    </row>
    <row r="463" spans="1:26" ht="14.25" customHeight="1">
      <c r="A463" s="69"/>
      <c r="B463" s="180"/>
      <c r="C463" s="181"/>
      <c r="D463" s="181"/>
      <c r="E463" s="181"/>
      <c r="F463" s="179"/>
      <c r="G463" s="181"/>
      <c r="H463" s="181"/>
      <c r="I463" s="189"/>
      <c r="J463" s="199"/>
      <c r="K463" s="112" t="s">
        <v>56</v>
      </c>
      <c r="L463" s="39"/>
      <c r="M463" s="51"/>
      <c r="N463" s="52"/>
      <c r="O463" s="206"/>
      <c r="P463" s="198"/>
      <c r="Q463" s="201"/>
      <c r="R463" s="201"/>
      <c r="S463" s="190"/>
      <c r="T463" s="192"/>
      <c r="U463" s="194"/>
      <c r="V463" s="196"/>
      <c r="W463" s="203"/>
      <c r="X463" s="204"/>
      <c r="Y463" s="204"/>
      <c r="Z463" s="69"/>
    </row>
    <row r="464" spans="1:26" ht="13.5" customHeight="1">
      <c r="A464" s="69"/>
      <c r="B464" s="180"/>
      <c r="C464" s="181"/>
      <c r="D464" s="181"/>
      <c r="E464" s="181"/>
      <c r="F464" s="178"/>
      <c r="G464" s="181"/>
      <c r="H464" s="181"/>
      <c r="I464" s="189"/>
      <c r="J464" s="199"/>
      <c r="K464" s="111" t="s">
        <v>57</v>
      </c>
      <c r="L464" s="38"/>
      <c r="M464" s="53"/>
      <c r="N464" s="54"/>
      <c r="O464" s="205"/>
      <c r="P464" s="197"/>
      <c r="Q464" s="200"/>
      <c r="R464" s="200"/>
      <c r="S464" s="189"/>
      <c r="T464" s="191">
        <f t="shared" ref="T464" si="669">Q464*S464</f>
        <v>0</v>
      </c>
      <c r="U464" s="193">
        <f t="shared" ref="U464" si="670">IFERROR(T464/P464,0)</f>
        <v>0</v>
      </c>
      <c r="V464" s="195"/>
      <c r="W464" s="202">
        <f t="shared" ref="W464" si="671">IFERROR(V464*1000/P464,0)</f>
        <v>0</v>
      </c>
      <c r="X464" s="181"/>
      <c r="Y464" s="204"/>
      <c r="Z464" s="69"/>
    </row>
    <row r="465" spans="1:26" ht="13.5" customHeight="1">
      <c r="A465" s="69"/>
      <c r="B465" s="180"/>
      <c r="C465" s="181"/>
      <c r="D465" s="181"/>
      <c r="E465" s="181"/>
      <c r="F465" s="179"/>
      <c r="G465" s="181"/>
      <c r="H465" s="181"/>
      <c r="I465" s="189"/>
      <c r="J465" s="199"/>
      <c r="K465" s="112" t="s">
        <v>56</v>
      </c>
      <c r="L465" s="39"/>
      <c r="M465" s="51"/>
      <c r="N465" s="52"/>
      <c r="O465" s="206"/>
      <c r="P465" s="198"/>
      <c r="Q465" s="201"/>
      <c r="R465" s="201"/>
      <c r="S465" s="190"/>
      <c r="T465" s="192"/>
      <c r="U465" s="194"/>
      <c r="V465" s="196"/>
      <c r="W465" s="203"/>
      <c r="X465" s="204"/>
      <c r="Y465" s="204"/>
      <c r="Z465" s="69"/>
    </row>
    <row r="466" spans="1:26" ht="14.25" customHeight="1">
      <c r="A466" s="69"/>
      <c r="B466" s="180"/>
      <c r="C466" s="181"/>
      <c r="D466" s="181"/>
      <c r="E466" s="181"/>
      <c r="F466" s="178"/>
      <c r="G466" s="181"/>
      <c r="H466" s="181"/>
      <c r="I466" s="189"/>
      <c r="J466" s="199"/>
      <c r="K466" s="111" t="s">
        <v>57</v>
      </c>
      <c r="L466" s="38"/>
      <c r="M466" s="53"/>
      <c r="N466" s="54"/>
      <c r="O466" s="205"/>
      <c r="P466" s="197"/>
      <c r="Q466" s="200"/>
      <c r="R466" s="200"/>
      <c r="S466" s="189"/>
      <c r="T466" s="191">
        <f t="shared" ref="T466" si="672">Q466*S466</f>
        <v>0</v>
      </c>
      <c r="U466" s="193">
        <f t="shared" ref="U466" si="673">IFERROR(T466/P466,0)</f>
        <v>0</v>
      </c>
      <c r="V466" s="195"/>
      <c r="W466" s="202">
        <f t="shared" ref="W466" si="674">IFERROR(V466*1000/P466,0)</f>
        <v>0</v>
      </c>
      <c r="X466" s="181"/>
      <c r="Y466" s="204"/>
      <c r="Z466" s="69"/>
    </row>
    <row r="467" spans="1:26" ht="14.25" customHeight="1">
      <c r="A467" s="69"/>
      <c r="B467" s="180"/>
      <c r="C467" s="181"/>
      <c r="D467" s="181"/>
      <c r="E467" s="181"/>
      <c r="F467" s="179"/>
      <c r="G467" s="181"/>
      <c r="H467" s="181"/>
      <c r="I467" s="189"/>
      <c r="J467" s="199"/>
      <c r="K467" s="112" t="s">
        <v>56</v>
      </c>
      <c r="L467" s="39"/>
      <c r="M467" s="51"/>
      <c r="N467" s="52"/>
      <c r="O467" s="206"/>
      <c r="P467" s="198"/>
      <c r="Q467" s="201"/>
      <c r="R467" s="201"/>
      <c r="S467" s="190"/>
      <c r="T467" s="192"/>
      <c r="U467" s="194"/>
      <c r="V467" s="196"/>
      <c r="W467" s="203"/>
      <c r="X467" s="204"/>
      <c r="Y467" s="204"/>
      <c r="Z467" s="69"/>
    </row>
    <row r="468" spans="1:26" ht="14.25" customHeight="1">
      <c r="A468" s="69"/>
      <c r="B468" s="180"/>
      <c r="C468" s="181"/>
      <c r="D468" s="181"/>
      <c r="E468" s="181"/>
      <c r="F468" s="178"/>
      <c r="G468" s="181"/>
      <c r="H468" s="181"/>
      <c r="I468" s="189"/>
      <c r="J468" s="199"/>
      <c r="K468" s="111" t="s">
        <v>57</v>
      </c>
      <c r="L468" s="38"/>
      <c r="M468" s="53"/>
      <c r="N468" s="54"/>
      <c r="O468" s="205"/>
      <c r="P468" s="197"/>
      <c r="Q468" s="200"/>
      <c r="R468" s="200"/>
      <c r="S468" s="189"/>
      <c r="T468" s="191">
        <f t="shared" ref="T468" si="675">Q468*S468</f>
        <v>0</v>
      </c>
      <c r="U468" s="193">
        <f t="shared" ref="U468" si="676">IFERROR(T468/P468,0)</f>
        <v>0</v>
      </c>
      <c r="V468" s="195"/>
      <c r="W468" s="202">
        <f t="shared" ref="W468" si="677">IFERROR(V468*1000/P468,0)</f>
        <v>0</v>
      </c>
      <c r="X468" s="181"/>
      <c r="Y468" s="204"/>
      <c r="Z468" s="69"/>
    </row>
    <row r="469" spans="1:26" ht="14.25" customHeight="1">
      <c r="A469" s="69"/>
      <c r="B469" s="180"/>
      <c r="C469" s="181"/>
      <c r="D469" s="181"/>
      <c r="E469" s="181"/>
      <c r="F469" s="179"/>
      <c r="G469" s="181"/>
      <c r="H469" s="181"/>
      <c r="I469" s="189"/>
      <c r="J469" s="199"/>
      <c r="K469" s="112" t="s">
        <v>56</v>
      </c>
      <c r="L469" s="39"/>
      <c r="M469" s="51"/>
      <c r="N469" s="52"/>
      <c r="O469" s="206"/>
      <c r="P469" s="198"/>
      <c r="Q469" s="201"/>
      <c r="R469" s="201"/>
      <c r="S469" s="190"/>
      <c r="T469" s="192"/>
      <c r="U469" s="194"/>
      <c r="V469" s="196"/>
      <c r="W469" s="203"/>
      <c r="X469" s="204"/>
      <c r="Y469" s="204"/>
      <c r="Z469" s="69"/>
    </row>
    <row r="470" spans="1:26" ht="14.25" customHeight="1">
      <c r="A470" s="69"/>
      <c r="B470" s="180"/>
      <c r="C470" s="181"/>
      <c r="D470" s="181"/>
      <c r="E470" s="181"/>
      <c r="F470" s="178"/>
      <c r="G470" s="181"/>
      <c r="H470" s="181"/>
      <c r="I470" s="189"/>
      <c r="J470" s="199"/>
      <c r="K470" s="111" t="s">
        <v>57</v>
      </c>
      <c r="L470" s="38"/>
      <c r="M470" s="53"/>
      <c r="N470" s="54"/>
      <c r="O470" s="205"/>
      <c r="P470" s="197"/>
      <c r="Q470" s="200"/>
      <c r="R470" s="200"/>
      <c r="S470" s="189"/>
      <c r="T470" s="191">
        <f t="shared" ref="T470" si="678">Q470*S470</f>
        <v>0</v>
      </c>
      <c r="U470" s="193">
        <f t="shared" ref="U470" si="679">IFERROR(T470/P470,0)</f>
        <v>0</v>
      </c>
      <c r="V470" s="195"/>
      <c r="W470" s="202">
        <f t="shared" ref="W470" si="680">IFERROR(V470*1000/P470,0)</f>
        <v>0</v>
      </c>
      <c r="X470" s="181"/>
      <c r="Y470" s="204"/>
      <c r="Z470" s="69"/>
    </row>
    <row r="471" spans="1:26" ht="14.25" customHeight="1">
      <c r="A471" s="69"/>
      <c r="B471" s="180"/>
      <c r="C471" s="181"/>
      <c r="D471" s="181"/>
      <c r="E471" s="181"/>
      <c r="F471" s="179"/>
      <c r="G471" s="181"/>
      <c r="H471" s="181"/>
      <c r="I471" s="189"/>
      <c r="J471" s="199"/>
      <c r="K471" s="112" t="s">
        <v>56</v>
      </c>
      <c r="L471" s="39"/>
      <c r="M471" s="51"/>
      <c r="N471" s="52"/>
      <c r="O471" s="206"/>
      <c r="P471" s="198"/>
      <c r="Q471" s="201"/>
      <c r="R471" s="201"/>
      <c r="S471" s="190"/>
      <c r="T471" s="192"/>
      <c r="U471" s="194"/>
      <c r="V471" s="196"/>
      <c r="W471" s="203"/>
      <c r="X471" s="204"/>
      <c r="Y471" s="204"/>
      <c r="Z471" s="69"/>
    </row>
    <row r="472" spans="1:26" ht="14.25" customHeight="1">
      <c r="A472" s="69"/>
      <c r="B472" s="180"/>
      <c r="C472" s="181"/>
      <c r="D472" s="181"/>
      <c r="E472" s="181"/>
      <c r="F472" s="178"/>
      <c r="G472" s="181"/>
      <c r="H472" s="181"/>
      <c r="I472" s="189"/>
      <c r="J472" s="199"/>
      <c r="K472" s="111" t="s">
        <v>57</v>
      </c>
      <c r="L472" s="38"/>
      <c r="M472" s="53"/>
      <c r="N472" s="54"/>
      <c r="O472" s="205"/>
      <c r="P472" s="197"/>
      <c r="Q472" s="200"/>
      <c r="R472" s="200"/>
      <c r="S472" s="189"/>
      <c r="T472" s="191">
        <f t="shared" ref="T472" si="681">Q472*S472</f>
        <v>0</v>
      </c>
      <c r="U472" s="193">
        <f t="shared" ref="U472" si="682">IFERROR(T472/P472,0)</f>
        <v>0</v>
      </c>
      <c r="V472" s="195"/>
      <c r="W472" s="202">
        <f t="shared" ref="W472" si="683">IFERROR(V472*1000/P472,0)</f>
        <v>0</v>
      </c>
      <c r="X472" s="181"/>
      <c r="Y472" s="204"/>
      <c r="Z472" s="69"/>
    </row>
    <row r="473" spans="1:26" ht="14.25" customHeight="1">
      <c r="A473" s="69"/>
      <c r="B473" s="180"/>
      <c r="C473" s="181"/>
      <c r="D473" s="181"/>
      <c r="E473" s="181"/>
      <c r="F473" s="179"/>
      <c r="G473" s="181"/>
      <c r="H473" s="181"/>
      <c r="I473" s="189"/>
      <c r="J473" s="199"/>
      <c r="K473" s="112" t="s">
        <v>56</v>
      </c>
      <c r="L473" s="39"/>
      <c r="M473" s="51"/>
      <c r="N473" s="52"/>
      <c r="O473" s="206"/>
      <c r="P473" s="198"/>
      <c r="Q473" s="201"/>
      <c r="R473" s="201"/>
      <c r="S473" s="190"/>
      <c r="T473" s="192"/>
      <c r="U473" s="194"/>
      <c r="V473" s="196"/>
      <c r="W473" s="203"/>
      <c r="X473" s="204"/>
      <c r="Y473" s="204"/>
      <c r="Z473" s="69"/>
    </row>
    <row r="474" spans="1:26" ht="14.25" customHeight="1">
      <c r="A474" s="69"/>
      <c r="B474" s="180"/>
      <c r="C474" s="181"/>
      <c r="D474" s="181"/>
      <c r="E474" s="181"/>
      <c r="F474" s="178"/>
      <c r="G474" s="181"/>
      <c r="H474" s="181"/>
      <c r="I474" s="189"/>
      <c r="J474" s="199"/>
      <c r="K474" s="111" t="s">
        <v>57</v>
      </c>
      <c r="L474" s="38"/>
      <c r="M474" s="53"/>
      <c r="N474" s="54"/>
      <c r="O474" s="205"/>
      <c r="P474" s="197"/>
      <c r="Q474" s="200"/>
      <c r="R474" s="200"/>
      <c r="S474" s="189"/>
      <c r="T474" s="191">
        <f t="shared" ref="T474" si="684">Q474*S474</f>
        <v>0</v>
      </c>
      <c r="U474" s="193">
        <f t="shared" ref="U474" si="685">IFERROR(T474/P474,0)</f>
        <v>0</v>
      </c>
      <c r="V474" s="195"/>
      <c r="W474" s="202">
        <f t="shared" ref="W474" si="686">IFERROR(V474*1000/P474,0)</f>
        <v>0</v>
      </c>
      <c r="X474" s="181"/>
      <c r="Y474" s="204"/>
      <c r="Z474" s="69"/>
    </row>
    <row r="475" spans="1:26" ht="14.25" customHeight="1">
      <c r="A475" s="69"/>
      <c r="B475" s="180"/>
      <c r="C475" s="181"/>
      <c r="D475" s="181"/>
      <c r="E475" s="181"/>
      <c r="F475" s="179"/>
      <c r="G475" s="181"/>
      <c r="H475" s="181"/>
      <c r="I475" s="189"/>
      <c r="J475" s="199"/>
      <c r="K475" s="112" t="s">
        <v>56</v>
      </c>
      <c r="L475" s="39"/>
      <c r="M475" s="51"/>
      <c r="N475" s="52"/>
      <c r="O475" s="206"/>
      <c r="P475" s="198"/>
      <c r="Q475" s="201"/>
      <c r="R475" s="201"/>
      <c r="S475" s="190"/>
      <c r="T475" s="192"/>
      <c r="U475" s="194"/>
      <c r="V475" s="196"/>
      <c r="W475" s="203"/>
      <c r="X475" s="204"/>
      <c r="Y475" s="204"/>
      <c r="Z475" s="69"/>
    </row>
    <row r="476" spans="1:26" ht="14.25" customHeight="1">
      <c r="A476" s="69"/>
      <c r="B476" s="180"/>
      <c r="C476" s="181"/>
      <c r="D476" s="181"/>
      <c r="E476" s="181"/>
      <c r="F476" s="178"/>
      <c r="G476" s="181"/>
      <c r="H476" s="181"/>
      <c r="I476" s="189"/>
      <c r="J476" s="199"/>
      <c r="K476" s="111" t="s">
        <v>57</v>
      </c>
      <c r="L476" s="38"/>
      <c r="M476" s="53"/>
      <c r="N476" s="54"/>
      <c r="O476" s="205"/>
      <c r="P476" s="197"/>
      <c r="Q476" s="200"/>
      <c r="R476" s="200"/>
      <c r="S476" s="189"/>
      <c r="T476" s="191">
        <f t="shared" ref="T476" si="687">Q476*S476</f>
        <v>0</v>
      </c>
      <c r="U476" s="193">
        <f t="shared" ref="U476" si="688">IFERROR(T476/P476,0)</f>
        <v>0</v>
      </c>
      <c r="V476" s="195"/>
      <c r="W476" s="202">
        <f t="shared" ref="W476" si="689">IFERROR(V476*1000/P476,0)</f>
        <v>0</v>
      </c>
      <c r="X476" s="181"/>
      <c r="Y476" s="204"/>
      <c r="Z476" s="69"/>
    </row>
    <row r="477" spans="1:26" ht="14.25" customHeight="1">
      <c r="A477" s="69"/>
      <c r="B477" s="180"/>
      <c r="C477" s="181"/>
      <c r="D477" s="181"/>
      <c r="E477" s="181"/>
      <c r="F477" s="179"/>
      <c r="G477" s="181"/>
      <c r="H477" s="181"/>
      <c r="I477" s="189"/>
      <c r="J477" s="199"/>
      <c r="K477" s="112" t="s">
        <v>56</v>
      </c>
      <c r="L477" s="39"/>
      <c r="M477" s="51"/>
      <c r="N477" s="52"/>
      <c r="O477" s="206"/>
      <c r="P477" s="198"/>
      <c r="Q477" s="201"/>
      <c r="R477" s="201"/>
      <c r="S477" s="190"/>
      <c r="T477" s="192"/>
      <c r="U477" s="194"/>
      <c r="V477" s="196"/>
      <c r="W477" s="203"/>
      <c r="X477" s="204"/>
      <c r="Y477" s="204"/>
      <c r="Z477" s="69"/>
    </row>
    <row r="478" spans="1:26" ht="14.25" customHeight="1">
      <c r="A478" s="69"/>
      <c r="B478" s="180"/>
      <c r="C478" s="181"/>
      <c r="D478" s="181"/>
      <c r="E478" s="181"/>
      <c r="F478" s="178"/>
      <c r="G478" s="181"/>
      <c r="H478" s="181"/>
      <c r="I478" s="189"/>
      <c r="J478" s="199"/>
      <c r="K478" s="111" t="s">
        <v>57</v>
      </c>
      <c r="L478" s="38"/>
      <c r="M478" s="53"/>
      <c r="N478" s="54"/>
      <c r="O478" s="205"/>
      <c r="P478" s="197"/>
      <c r="Q478" s="200"/>
      <c r="R478" s="200"/>
      <c r="S478" s="189"/>
      <c r="T478" s="191">
        <f t="shared" ref="T478" si="690">Q478*S478</f>
        <v>0</v>
      </c>
      <c r="U478" s="193">
        <f t="shared" ref="U478" si="691">IFERROR(T478/P478,0)</f>
        <v>0</v>
      </c>
      <c r="V478" s="195"/>
      <c r="W478" s="202">
        <f t="shared" ref="W478" si="692">IFERROR(V478*1000/P478,0)</f>
        <v>0</v>
      </c>
      <c r="X478" s="181"/>
      <c r="Y478" s="204"/>
      <c r="Z478" s="69"/>
    </row>
    <row r="479" spans="1:26" ht="14.25" customHeight="1">
      <c r="A479" s="69"/>
      <c r="B479" s="180"/>
      <c r="C479" s="181"/>
      <c r="D479" s="181"/>
      <c r="E479" s="181"/>
      <c r="F479" s="179"/>
      <c r="G479" s="181"/>
      <c r="H479" s="181"/>
      <c r="I479" s="189"/>
      <c r="J479" s="199"/>
      <c r="K479" s="112" t="s">
        <v>56</v>
      </c>
      <c r="L479" s="39"/>
      <c r="M479" s="51"/>
      <c r="N479" s="52"/>
      <c r="O479" s="206"/>
      <c r="P479" s="198"/>
      <c r="Q479" s="201"/>
      <c r="R479" s="201"/>
      <c r="S479" s="190"/>
      <c r="T479" s="192"/>
      <c r="U479" s="194"/>
      <c r="V479" s="196"/>
      <c r="W479" s="203"/>
      <c r="X479" s="204"/>
      <c r="Y479" s="204"/>
      <c r="Z479" s="69"/>
    </row>
    <row r="480" spans="1:26" ht="14.25" customHeight="1">
      <c r="A480" s="69"/>
      <c r="B480" s="180"/>
      <c r="C480" s="181"/>
      <c r="D480" s="181"/>
      <c r="E480" s="181"/>
      <c r="F480" s="178"/>
      <c r="G480" s="181"/>
      <c r="H480" s="181"/>
      <c r="I480" s="189"/>
      <c r="J480" s="199"/>
      <c r="K480" s="111" t="s">
        <v>57</v>
      </c>
      <c r="L480" s="38"/>
      <c r="M480" s="53"/>
      <c r="N480" s="54"/>
      <c r="O480" s="205"/>
      <c r="P480" s="197"/>
      <c r="Q480" s="200"/>
      <c r="R480" s="200"/>
      <c r="S480" s="189"/>
      <c r="T480" s="191">
        <f t="shared" ref="T480" si="693">Q480*S480</f>
        <v>0</v>
      </c>
      <c r="U480" s="193">
        <f t="shared" ref="U480" si="694">IFERROR(T480/P480,0)</f>
        <v>0</v>
      </c>
      <c r="V480" s="195"/>
      <c r="W480" s="202">
        <f t="shared" ref="W480" si="695">IFERROR(V480*1000/P480,0)</f>
        <v>0</v>
      </c>
      <c r="X480" s="181"/>
      <c r="Y480" s="204"/>
      <c r="Z480" s="69"/>
    </row>
    <row r="481" spans="1:26" ht="14.25" customHeight="1">
      <c r="A481" s="69"/>
      <c r="B481" s="180"/>
      <c r="C481" s="181"/>
      <c r="D481" s="181"/>
      <c r="E481" s="181"/>
      <c r="F481" s="179"/>
      <c r="G481" s="181"/>
      <c r="H481" s="181"/>
      <c r="I481" s="189"/>
      <c r="J481" s="199"/>
      <c r="K481" s="112" t="s">
        <v>56</v>
      </c>
      <c r="L481" s="39"/>
      <c r="M481" s="51"/>
      <c r="N481" s="52"/>
      <c r="O481" s="206"/>
      <c r="P481" s="198"/>
      <c r="Q481" s="201"/>
      <c r="R481" s="201"/>
      <c r="S481" s="190"/>
      <c r="T481" s="192"/>
      <c r="U481" s="194"/>
      <c r="V481" s="196"/>
      <c r="W481" s="203"/>
      <c r="X481" s="204"/>
      <c r="Y481" s="204"/>
      <c r="Z481" s="69"/>
    </row>
    <row r="482" spans="1:26" ht="14.25" customHeight="1">
      <c r="A482" s="69"/>
      <c r="B482" s="180"/>
      <c r="C482" s="181"/>
      <c r="D482" s="181"/>
      <c r="E482" s="181"/>
      <c r="F482" s="178"/>
      <c r="G482" s="181"/>
      <c r="H482" s="181"/>
      <c r="I482" s="189"/>
      <c r="J482" s="199"/>
      <c r="K482" s="111" t="s">
        <v>57</v>
      </c>
      <c r="L482" s="38"/>
      <c r="M482" s="53"/>
      <c r="N482" s="54"/>
      <c r="O482" s="205"/>
      <c r="P482" s="197"/>
      <c r="Q482" s="200"/>
      <c r="R482" s="200"/>
      <c r="S482" s="189"/>
      <c r="T482" s="191">
        <f t="shared" ref="T482" si="696">Q482*S482</f>
        <v>0</v>
      </c>
      <c r="U482" s="193">
        <f t="shared" ref="U482" si="697">IFERROR(T482/P482,0)</f>
        <v>0</v>
      </c>
      <c r="V482" s="195"/>
      <c r="W482" s="202">
        <f t="shared" ref="W482" si="698">IFERROR(V482*1000/P482,0)</f>
        <v>0</v>
      </c>
      <c r="X482" s="181"/>
      <c r="Y482" s="204"/>
      <c r="Z482" s="69"/>
    </row>
    <row r="483" spans="1:26" ht="14.25" customHeight="1">
      <c r="A483" s="69"/>
      <c r="B483" s="180"/>
      <c r="C483" s="181"/>
      <c r="D483" s="181"/>
      <c r="E483" s="181"/>
      <c r="F483" s="179"/>
      <c r="G483" s="181"/>
      <c r="H483" s="181"/>
      <c r="I483" s="189"/>
      <c r="J483" s="199"/>
      <c r="K483" s="112" t="s">
        <v>56</v>
      </c>
      <c r="L483" s="39"/>
      <c r="M483" s="51"/>
      <c r="N483" s="52"/>
      <c r="O483" s="206"/>
      <c r="P483" s="198"/>
      <c r="Q483" s="201"/>
      <c r="R483" s="201"/>
      <c r="S483" s="190"/>
      <c r="T483" s="192"/>
      <c r="U483" s="194"/>
      <c r="V483" s="196"/>
      <c r="W483" s="203"/>
      <c r="X483" s="204"/>
      <c r="Y483" s="204"/>
      <c r="Z483" s="69"/>
    </row>
    <row r="484" spans="1:26" ht="14.25" customHeight="1">
      <c r="A484" s="69"/>
      <c r="B484" s="180"/>
      <c r="C484" s="181"/>
      <c r="D484" s="181"/>
      <c r="E484" s="181"/>
      <c r="F484" s="178"/>
      <c r="G484" s="181"/>
      <c r="H484" s="181"/>
      <c r="I484" s="189"/>
      <c r="J484" s="199"/>
      <c r="K484" s="111" t="s">
        <v>57</v>
      </c>
      <c r="L484" s="38"/>
      <c r="M484" s="53"/>
      <c r="N484" s="54"/>
      <c r="O484" s="205"/>
      <c r="P484" s="197"/>
      <c r="Q484" s="200"/>
      <c r="R484" s="200"/>
      <c r="S484" s="189"/>
      <c r="T484" s="191">
        <f t="shared" ref="T484" si="699">Q484*S484</f>
        <v>0</v>
      </c>
      <c r="U484" s="193">
        <f t="shared" ref="U484" si="700">IFERROR(T484/P484,0)</f>
        <v>0</v>
      </c>
      <c r="V484" s="195"/>
      <c r="W484" s="202">
        <f t="shared" ref="W484" si="701">IFERROR(V484*1000/P484,0)</f>
        <v>0</v>
      </c>
      <c r="X484" s="181"/>
      <c r="Y484" s="204"/>
      <c r="Z484" s="69"/>
    </row>
    <row r="485" spans="1:26" ht="14.25" customHeight="1">
      <c r="A485" s="69"/>
      <c r="B485" s="180"/>
      <c r="C485" s="181"/>
      <c r="D485" s="181"/>
      <c r="E485" s="181"/>
      <c r="F485" s="179"/>
      <c r="G485" s="181"/>
      <c r="H485" s="181"/>
      <c r="I485" s="189"/>
      <c r="J485" s="199"/>
      <c r="K485" s="112" t="s">
        <v>56</v>
      </c>
      <c r="L485" s="39"/>
      <c r="M485" s="51"/>
      <c r="N485" s="52"/>
      <c r="O485" s="206"/>
      <c r="P485" s="198"/>
      <c r="Q485" s="201"/>
      <c r="R485" s="201"/>
      <c r="S485" s="190"/>
      <c r="T485" s="192"/>
      <c r="U485" s="194"/>
      <c r="V485" s="196"/>
      <c r="W485" s="203"/>
      <c r="X485" s="204"/>
      <c r="Y485" s="204"/>
      <c r="Z485" s="69"/>
    </row>
    <row r="486" spans="1:26" ht="14.25" customHeight="1">
      <c r="A486" s="69"/>
      <c r="B486" s="180"/>
      <c r="C486" s="181"/>
      <c r="D486" s="181"/>
      <c r="E486" s="181"/>
      <c r="F486" s="178"/>
      <c r="G486" s="181"/>
      <c r="H486" s="181"/>
      <c r="I486" s="189"/>
      <c r="J486" s="199"/>
      <c r="K486" s="111" t="s">
        <v>57</v>
      </c>
      <c r="L486" s="38"/>
      <c r="M486" s="53"/>
      <c r="N486" s="54"/>
      <c r="O486" s="205"/>
      <c r="P486" s="197"/>
      <c r="Q486" s="200"/>
      <c r="R486" s="200"/>
      <c r="S486" s="189"/>
      <c r="T486" s="191">
        <f t="shared" ref="T486" si="702">Q486*S486</f>
        <v>0</v>
      </c>
      <c r="U486" s="193">
        <f t="shared" ref="U486" si="703">IFERROR(T486/P486,0)</f>
        <v>0</v>
      </c>
      <c r="V486" s="195"/>
      <c r="W486" s="202">
        <f t="shared" ref="W486" si="704">IFERROR(V486*1000/P486,0)</f>
        <v>0</v>
      </c>
      <c r="X486" s="181"/>
      <c r="Y486" s="204"/>
      <c r="Z486" s="69"/>
    </row>
    <row r="487" spans="1:26" ht="14.25" customHeight="1">
      <c r="A487" s="69"/>
      <c r="B487" s="180"/>
      <c r="C487" s="181"/>
      <c r="D487" s="181"/>
      <c r="E487" s="181"/>
      <c r="F487" s="179"/>
      <c r="G487" s="181"/>
      <c r="H487" s="181"/>
      <c r="I487" s="189"/>
      <c r="J487" s="199"/>
      <c r="K487" s="112" t="s">
        <v>56</v>
      </c>
      <c r="L487" s="39"/>
      <c r="M487" s="51"/>
      <c r="N487" s="52"/>
      <c r="O487" s="206"/>
      <c r="P487" s="198"/>
      <c r="Q487" s="201"/>
      <c r="R487" s="201"/>
      <c r="S487" s="190"/>
      <c r="T487" s="192"/>
      <c r="U487" s="194"/>
      <c r="V487" s="196"/>
      <c r="W487" s="203"/>
      <c r="X487" s="204"/>
      <c r="Y487" s="204"/>
      <c r="Z487" s="69"/>
    </row>
    <row r="488" spans="1:26" ht="13.5" customHeight="1">
      <c r="A488" s="69"/>
      <c r="B488" s="180"/>
      <c r="C488" s="181"/>
      <c r="D488" s="181"/>
      <c r="E488" s="181"/>
      <c r="F488" s="178"/>
      <c r="G488" s="181"/>
      <c r="H488" s="181"/>
      <c r="I488" s="189"/>
      <c r="J488" s="199"/>
      <c r="K488" s="111" t="s">
        <v>57</v>
      </c>
      <c r="L488" s="38"/>
      <c r="M488" s="53"/>
      <c r="N488" s="54"/>
      <c r="O488" s="205"/>
      <c r="P488" s="197"/>
      <c r="Q488" s="200"/>
      <c r="R488" s="200"/>
      <c r="S488" s="189"/>
      <c r="T488" s="191">
        <f t="shared" ref="T488" si="705">Q488*S488</f>
        <v>0</v>
      </c>
      <c r="U488" s="193">
        <f t="shared" ref="U488" si="706">IFERROR(T488/P488,0)</f>
        <v>0</v>
      </c>
      <c r="V488" s="195"/>
      <c r="W488" s="202">
        <f t="shared" ref="W488" si="707">IFERROR(V488*1000/P488,0)</f>
        <v>0</v>
      </c>
      <c r="X488" s="181"/>
      <c r="Y488" s="204"/>
      <c r="Z488" s="69"/>
    </row>
    <row r="489" spans="1:26" ht="13.5" customHeight="1">
      <c r="A489" s="69"/>
      <c r="B489" s="180"/>
      <c r="C489" s="181"/>
      <c r="D489" s="181"/>
      <c r="E489" s="181"/>
      <c r="F489" s="179"/>
      <c r="G489" s="181"/>
      <c r="H489" s="181"/>
      <c r="I489" s="189"/>
      <c r="J489" s="199"/>
      <c r="K489" s="112" t="s">
        <v>56</v>
      </c>
      <c r="L489" s="39"/>
      <c r="M489" s="51"/>
      <c r="N489" s="52"/>
      <c r="O489" s="206"/>
      <c r="P489" s="198"/>
      <c r="Q489" s="201"/>
      <c r="R489" s="201"/>
      <c r="S489" s="190"/>
      <c r="T489" s="192"/>
      <c r="U489" s="194"/>
      <c r="V489" s="196"/>
      <c r="W489" s="203"/>
      <c r="X489" s="204"/>
      <c r="Y489" s="204"/>
      <c r="Z489" s="69"/>
    </row>
    <row r="490" spans="1:26" ht="14.25" customHeight="1">
      <c r="A490" s="69"/>
      <c r="B490" s="180"/>
      <c r="C490" s="181"/>
      <c r="D490" s="181"/>
      <c r="E490" s="181"/>
      <c r="F490" s="178"/>
      <c r="G490" s="181"/>
      <c r="H490" s="181"/>
      <c r="I490" s="189"/>
      <c r="J490" s="199"/>
      <c r="K490" s="111" t="s">
        <v>57</v>
      </c>
      <c r="L490" s="38"/>
      <c r="M490" s="53"/>
      <c r="N490" s="54"/>
      <c r="O490" s="205"/>
      <c r="P490" s="197"/>
      <c r="Q490" s="200"/>
      <c r="R490" s="200"/>
      <c r="S490" s="189"/>
      <c r="T490" s="191">
        <f t="shared" ref="T490" si="708">Q490*S490</f>
        <v>0</v>
      </c>
      <c r="U490" s="193">
        <f t="shared" ref="U490" si="709">IFERROR(T490/P490,0)</f>
        <v>0</v>
      </c>
      <c r="V490" s="195"/>
      <c r="W490" s="202">
        <f t="shared" ref="W490" si="710">IFERROR(V490*1000/P490,0)</f>
        <v>0</v>
      </c>
      <c r="X490" s="181"/>
      <c r="Y490" s="204"/>
      <c r="Z490" s="69"/>
    </row>
    <row r="491" spans="1:26" ht="14.25" customHeight="1">
      <c r="A491" s="69"/>
      <c r="B491" s="180"/>
      <c r="C491" s="181"/>
      <c r="D491" s="181"/>
      <c r="E491" s="181"/>
      <c r="F491" s="179"/>
      <c r="G491" s="181"/>
      <c r="H491" s="181"/>
      <c r="I491" s="189"/>
      <c r="J491" s="199"/>
      <c r="K491" s="112" t="s">
        <v>56</v>
      </c>
      <c r="L491" s="39"/>
      <c r="M491" s="51"/>
      <c r="N491" s="52"/>
      <c r="O491" s="206"/>
      <c r="P491" s="198"/>
      <c r="Q491" s="201"/>
      <c r="R491" s="201"/>
      <c r="S491" s="190"/>
      <c r="T491" s="192"/>
      <c r="U491" s="194"/>
      <c r="V491" s="196"/>
      <c r="W491" s="203"/>
      <c r="X491" s="204"/>
      <c r="Y491" s="204"/>
      <c r="Z491" s="69"/>
    </row>
    <row r="492" spans="1:26" ht="14.25" customHeight="1">
      <c r="A492" s="69"/>
      <c r="B492" s="180"/>
      <c r="C492" s="181"/>
      <c r="D492" s="181"/>
      <c r="E492" s="181"/>
      <c r="F492" s="178"/>
      <c r="G492" s="181"/>
      <c r="H492" s="181"/>
      <c r="I492" s="189"/>
      <c r="J492" s="199"/>
      <c r="K492" s="111" t="s">
        <v>57</v>
      </c>
      <c r="L492" s="38"/>
      <c r="M492" s="53"/>
      <c r="N492" s="54"/>
      <c r="O492" s="205"/>
      <c r="P492" s="197"/>
      <c r="Q492" s="200"/>
      <c r="R492" s="200"/>
      <c r="S492" s="189"/>
      <c r="T492" s="191">
        <f t="shared" ref="T492" si="711">Q492*S492</f>
        <v>0</v>
      </c>
      <c r="U492" s="193">
        <f t="shared" ref="U492" si="712">IFERROR(T492/P492,0)</f>
        <v>0</v>
      </c>
      <c r="V492" s="195"/>
      <c r="W492" s="202">
        <f t="shared" ref="W492" si="713">IFERROR(V492*1000/P492,0)</f>
        <v>0</v>
      </c>
      <c r="X492" s="181"/>
      <c r="Y492" s="204"/>
      <c r="Z492" s="69"/>
    </row>
    <row r="493" spans="1:26" ht="14.25" customHeight="1">
      <c r="A493" s="69"/>
      <c r="B493" s="180"/>
      <c r="C493" s="181"/>
      <c r="D493" s="181"/>
      <c r="E493" s="181"/>
      <c r="F493" s="179"/>
      <c r="G493" s="181"/>
      <c r="H493" s="181"/>
      <c r="I493" s="189"/>
      <c r="J493" s="199"/>
      <c r="K493" s="112" t="s">
        <v>56</v>
      </c>
      <c r="L493" s="39"/>
      <c r="M493" s="51"/>
      <c r="N493" s="52"/>
      <c r="O493" s="206"/>
      <c r="P493" s="198"/>
      <c r="Q493" s="201"/>
      <c r="R493" s="201"/>
      <c r="S493" s="190"/>
      <c r="T493" s="192"/>
      <c r="U493" s="194"/>
      <c r="V493" s="196"/>
      <c r="W493" s="203"/>
      <c r="X493" s="204"/>
      <c r="Y493" s="204"/>
      <c r="Z493" s="69"/>
    </row>
    <row r="494" spans="1:26" ht="14.25" customHeight="1">
      <c r="A494" s="69"/>
      <c r="B494" s="180"/>
      <c r="C494" s="181"/>
      <c r="D494" s="181"/>
      <c r="E494" s="181"/>
      <c r="F494" s="178"/>
      <c r="G494" s="181"/>
      <c r="H494" s="181"/>
      <c r="I494" s="189"/>
      <c r="J494" s="199"/>
      <c r="K494" s="111" t="s">
        <v>57</v>
      </c>
      <c r="L494" s="38"/>
      <c r="M494" s="53"/>
      <c r="N494" s="54"/>
      <c r="O494" s="205"/>
      <c r="P494" s="197"/>
      <c r="Q494" s="200"/>
      <c r="R494" s="200"/>
      <c r="S494" s="189"/>
      <c r="T494" s="191">
        <f t="shared" ref="T494" si="714">Q494*S494</f>
        <v>0</v>
      </c>
      <c r="U494" s="193">
        <f t="shared" ref="U494" si="715">IFERROR(T494/P494,0)</f>
        <v>0</v>
      </c>
      <c r="V494" s="195"/>
      <c r="W494" s="202">
        <f t="shared" ref="W494" si="716">IFERROR(V494*1000/P494,0)</f>
        <v>0</v>
      </c>
      <c r="X494" s="181"/>
      <c r="Y494" s="204"/>
      <c r="Z494" s="69"/>
    </row>
    <row r="495" spans="1:26" ht="14.25" customHeight="1">
      <c r="A495" s="69"/>
      <c r="B495" s="180"/>
      <c r="C495" s="181"/>
      <c r="D495" s="181"/>
      <c r="E495" s="181"/>
      <c r="F495" s="179"/>
      <c r="G495" s="181"/>
      <c r="H495" s="181"/>
      <c r="I495" s="189"/>
      <c r="J495" s="199"/>
      <c r="K495" s="112" t="s">
        <v>56</v>
      </c>
      <c r="L495" s="39"/>
      <c r="M495" s="51"/>
      <c r="N495" s="52"/>
      <c r="O495" s="206"/>
      <c r="P495" s="198"/>
      <c r="Q495" s="201"/>
      <c r="R495" s="201"/>
      <c r="S495" s="190"/>
      <c r="T495" s="192"/>
      <c r="U495" s="194"/>
      <c r="V495" s="196"/>
      <c r="W495" s="203"/>
      <c r="X495" s="204"/>
      <c r="Y495" s="204"/>
      <c r="Z495" s="69"/>
    </row>
    <row r="496" spans="1:26" ht="14.25" customHeight="1">
      <c r="A496" s="69"/>
      <c r="B496" s="180"/>
      <c r="C496" s="181"/>
      <c r="D496" s="181"/>
      <c r="E496" s="181"/>
      <c r="F496" s="178"/>
      <c r="G496" s="181"/>
      <c r="H496" s="181"/>
      <c r="I496" s="189"/>
      <c r="J496" s="199"/>
      <c r="K496" s="111" t="s">
        <v>57</v>
      </c>
      <c r="L496" s="38"/>
      <c r="M496" s="53"/>
      <c r="N496" s="54"/>
      <c r="O496" s="205"/>
      <c r="P496" s="197"/>
      <c r="Q496" s="200"/>
      <c r="R496" s="200"/>
      <c r="S496" s="189"/>
      <c r="T496" s="191">
        <f t="shared" ref="T496" si="717">Q496*S496</f>
        <v>0</v>
      </c>
      <c r="U496" s="193">
        <f t="shared" ref="U496" si="718">IFERROR(T496/P496,0)</f>
        <v>0</v>
      </c>
      <c r="V496" s="195"/>
      <c r="W496" s="202">
        <f t="shared" ref="W496" si="719">IFERROR(V496*1000/P496,0)</f>
        <v>0</v>
      </c>
      <c r="X496" s="181"/>
      <c r="Y496" s="204"/>
      <c r="Z496" s="69"/>
    </row>
    <row r="497" spans="1:26" ht="14.25" customHeight="1">
      <c r="A497" s="69"/>
      <c r="B497" s="180"/>
      <c r="C497" s="181"/>
      <c r="D497" s="181"/>
      <c r="E497" s="181"/>
      <c r="F497" s="179"/>
      <c r="G497" s="181"/>
      <c r="H497" s="181"/>
      <c r="I497" s="189"/>
      <c r="J497" s="199"/>
      <c r="K497" s="112" t="s">
        <v>56</v>
      </c>
      <c r="L497" s="39"/>
      <c r="M497" s="51"/>
      <c r="N497" s="52"/>
      <c r="O497" s="206"/>
      <c r="P497" s="198"/>
      <c r="Q497" s="201"/>
      <c r="R497" s="201"/>
      <c r="S497" s="190"/>
      <c r="T497" s="192"/>
      <c r="U497" s="194"/>
      <c r="V497" s="196"/>
      <c r="W497" s="203"/>
      <c r="X497" s="204"/>
      <c r="Y497" s="204"/>
      <c r="Z497" s="69"/>
    </row>
    <row r="498" spans="1:26" ht="14.25" customHeight="1">
      <c r="A498" s="69"/>
      <c r="B498" s="180"/>
      <c r="C498" s="181"/>
      <c r="D498" s="181"/>
      <c r="E498" s="181"/>
      <c r="F498" s="178"/>
      <c r="G498" s="181"/>
      <c r="H498" s="181"/>
      <c r="I498" s="189"/>
      <c r="J498" s="199"/>
      <c r="K498" s="111" t="s">
        <v>57</v>
      </c>
      <c r="L498" s="38"/>
      <c r="M498" s="53"/>
      <c r="N498" s="54"/>
      <c r="O498" s="205"/>
      <c r="P498" s="197"/>
      <c r="Q498" s="200"/>
      <c r="R498" s="200"/>
      <c r="S498" s="189"/>
      <c r="T498" s="191">
        <f t="shared" ref="T498" si="720">Q498*S498</f>
        <v>0</v>
      </c>
      <c r="U498" s="193">
        <f t="shared" ref="U498" si="721">IFERROR(T498/P498,0)</f>
        <v>0</v>
      </c>
      <c r="V498" s="195"/>
      <c r="W498" s="202">
        <f t="shared" ref="W498" si="722">IFERROR(V498*1000/P498,0)</f>
        <v>0</v>
      </c>
      <c r="X498" s="181"/>
      <c r="Y498" s="204"/>
      <c r="Z498" s="69"/>
    </row>
    <row r="499" spans="1:26" ht="14.25" customHeight="1">
      <c r="A499" s="69"/>
      <c r="B499" s="180"/>
      <c r="C499" s="181"/>
      <c r="D499" s="181"/>
      <c r="E499" s="181"/>
      <c r="F499" s="179"/>
      <c r="G499" s="181"/>
      <c r="H499" s="181"/>
      <c r="I499" s="189"/>
      <c r="J499" s="199"/>
      <c r="K499" s="112" t="s">
        <v>56</v>
      </c>
      <c r="L499" s="39"/>
      <c r="M499" s="51"/>
      <c r="N499" s="52"/>
      <c r="O499" s="206"/>
      <c r="P499" s="198"/>
      <c r="Q499" s="201"/>
      <c r="R499" s="201"/>
      <c r="S499" s="190"/>
      <c r="T499" s="192"/>
      <c r="U499" s="194"/>
      <c r="V499" s="196"/>
      <c r="W499" s="203"/>
      <c r="X499" s="204"/>
      <c r="Y499" s="204"/>
      <c r="Z499" s="69"/>
    </row>
    <row r="500" spans="1:26" ht="14.25" customHeight="1">
      <c r="A500" s="69"/>
      <c r="B500" s="180"/>
      <c r="C500" s="181"/>
      <c r="D500" s="181"/>
      <c r="E500" s="181"/>
      <c r="F500" s="178"/>
      <c r="G500" s="181"/>
      <c r="H500" s="181"/>
      <c r="I500" s="189"/>
      <c r="J500" s="199"/>
      <c r="K500" s="111" t="s">
        <v>57</v>
      </c>
      <c r="L500" s="38"/>
      <c r="M500" s="53"/>
      <c r="N500" s="54"/>
      <c r="O500" s="205"/>
      <c r="P500" s="197"/>
      <c r="Q500" s="200"/>
      <c r="R500" s="200"/>
      <c r="S500" s="189"/>
      <c r="T500" s="191">
        <f t="shared" ref="T500" si="723">Q500*S500</f>
        <v>0</v>
      </c>
      <c r="U500" s="193">
        <f t="shared" ref="U500" si="724">IFERROR(T500/P500,0)</f>
        <v>0</v>
      </c>
      <c r="V500" s="195"/>
      <c r="W500" s="202">
        <f t="shared" ref="W500" si="725">IFERROR(V500*1000/P500,0)</f>
        <v>0</v>
      </c>
      <c r="X500" s="181"/>
      <c r="Y500" s="204"/>
      <c r="Z500" s="69"/>
    </row>
    <row r="501" spans="1:26" ht="14.25" customHeight="1">
      <c r="A501" s="69"/>
      <c r="B501" s="180"/>
      <c r="C501" s="181"/>
      <c r="D501" s="181"/>
      <c r="E501" s="181"/>
      <c r="F501" s="179"/>
      <c r="G501" s="181"/>
      <c r="H501" s="181"/>
      <c r="I501" s="189"/>
      <c r="J501" s="199"/>
      <c r="K501" s="112" t="s">
        <v>56</v>
      </c>
      <c r="L501" s="39"/>
      <c r="M501" s="51"/>
      <c r="N501" s="52"/>
      <c r="O501" s="206"/>
      <c r="P501" s="198"/>
      <c r="Q501" s="201"/>
      <c r="R501" s="201"/>
      <c r="S501" s="190"/>
      <c r="T501" s="192"/>
      <c r="U501" s="194"/>
      <c r="V501" s="196"/>
      <c r="W501" s="203"/>
      <c r="X501" s="204"/>
      <c r="Y501" s="204"/>
      <c r="Z501" s="69"/>
    </row>
    <row r="502" spans="1:26" ht="14.25" customHeight="1">
      <c r="A502" s="69"/>
      <c r="B502" s="180"/>
      <c r="C502" s="181"/>
      <c r="D502" s="181"/>
      <c r="E502" s="181"/>
      <c r="F502" s="178"/>
      <c r="G502" s="181"/>
      <c r="H502" s="181"/>
      <c r="I502" s="189"/>
      <c r="J502" s="199"/>
      <c r="K502" s="111" t="s">
        <v>57</v>
      </c>
      <c r="L502" s="38"/>
      <c r="M502" s="53"/>
      <c r="N502" s="54"/>
      <c r="O502" s="205"/>
      <c r="P502" s="197"/>
      <c r="Q502" s="200"/>
      <c r="R502" s="200"/>
      <c r="S502" s="189"/>
      <c r="T502" s="191">
        <f t="shared" ref="T502" si="726">Q502*S502</f>
        <v>0</v>
      </c>
      <c r="U502" s="193">
        <f t="shared" ref="U502" si="727">IFERROR(T502/P502,0)</f>
        <v>0</v>
      </c>
      <c r="V502" s="195"/>
      <c r="W502" s="202">
        <f t="shared" ref="W502" si="728">IFERROR(V502*1000/P502,0)</f>
        <v>0</v>
      </c>
      <c r="X502" s="181"/>
      <c r="Y502" s="204"/>
      <c r="Z502" s="69"/>
    </row>
    <row r="503" spans="1:26" ht="14.25" customHeight="1">
      <c r="A503" s="69"/>
      <c r="B503" s="180"/>
      <c r="C503" s="181"/>
      <c r="D503" s="181"/>
      <c r="E503" s="181"/>
      <c r="F503" s="179"/>
      <c r="G503" s="181"/>
      <c r="H503" s="181"/>
      <c r="I503" s="189"/>
      <c r="J503" s="199"/>
      <c r="K503" s="112" t="s">
        <v>56</v>
      </c>
      <c r="L503" s="39"/>
      <c r="M503" s="51"/>
      <c r="N503" s="52"/>
      <c r="O503" s="206"/>
      <c r="P503" s="198"/>
      <c r="Q503" s="201"/>
      <c r="R503" s="201"/>
      <c r="S503" s="190"/>
      <c r="T503" s="192"/>
      <c r="U503" s="194"/>
      <c r="V503" s="196"/>
      <c r="W503" s="203"/>
      <c r="X503" s="204"/>
      <c r="Y503" s="204"/>
      <c r="Z503" s="69"/>
    </row>
    <row r="504" spans="1:26" ht="14.25" customHeight="1">
      <c r="A504" s="69"/>
      <c r="B504" s="180"/>
      <c r="C504" s="181"/>
      <c r="D504" s="181"/>
      <c r="E504" s="181"/>
      <c r="F504" s="178"/>
      <c r="G504" s="181"/>
      <c r="H504" s="181"/>
      <c r="I504" s="189"/>
      <c r="J504" s="199"/>
      <c r="K504" s="111" t="s">
        <v>57</v>
      </c>
      <c r="L504" s="38"/>
      <c r="M504" s="53"/>
      <c r="N504" s="54"/>
      <c r="O504" s="205"/>
      <c r="P504" s="197"/>
      <c r="Q504" s="200"/>
      <c r="R504" s="200"/>
      <c r="S504" s="189"/>
      <c r="T504" s="191">
        <f t="shared" ref="T504" si="729">Q504*S504</f>
        <v>0</v>
      </c>
      <c r="U504" s="193">
        <f t="shared" ref="U504" si="730">IFERROR(T504/P504,0)</f>
        <v>0</v>
      </c>
      <c r="V504" s="195"/>
      <c r="W504" s="202">
        <f t="shared" ref="W504" si="731">IFERROR(V504*1000/P504,0)</f>
        <v>0</v>
      </c>
      <c r="X504" s="181"/>
      <c r="Y504" s="204"/>
      <c r="Z504" s="69"/>
    </row>
    <row r="505" spans="1:26" ht="14.25" customHeight="1">
      <c r="A505" s="69"/>
      <c r="B505" s="180"/>
      <c r="C505" s="181"/>
      <c r="D505" s="181"/>
      <c r="E505" s="181"/>
      <c r="F505" s="179"/>
      <c r="G505" s="181"/>
      <c r="H505" s="181"/>
      <c r="I505" s="189"/>
      <c r="J505" s="199"/>
      <c r="K505" s="112" t="s">
        <v>56</v>
      </c>
      <c r="L505" s="39"/>
      <c r="M505" s="51"/>
      <c r="N505" s="52"/>
      <c r="O505" s="206"/>
      <c r="P505" s="198"/>
      <c r="Q505" s="201"/>
      <c r="R505" s="201"/>
      <c r="S505" s="190"/>
      <c r="T505" s="192"/>
      <c r="U505" s="194"/>
      <c r="V505" s="196"/>
      <c r="W505" s="203"/>
      <c r="X505" s="204"/>
      <c r="Y505" s="204"/>
      <c r="Z505" s="69"/>
    </row>
    <row r="506" spans="1:26" ht="14.25" customHeight="1">
      <c r="A506" s="69"/>
      <c r="B506" s="180"/>
      <c r="C506" s="181"/>
      <c r="D506" s="181"/>
      <c r="E506" s="181"/>
      <c r="F506" s="178"/>
      <c r="G506" s="181"/>
      <c r="H506" s="181"/>
      <c r="I506" s="189"/>
      <c r="J506" s="199"/>
      <c r="K506" s="111" t="s">
        <v>57</v>
      </c>
      <c r="L506" s="38"/>
      <c r="M506" s="53"/>
      <c r="N506" s="54"/>
      <c r="O506" s="205"/>
      <c r="P506" s="197"/>
      <c r="Q506" s="200"/>
      <c r="R506" s="200"/>
      <c r="S506" s="189"/>
      <c r="T506" s="191">
        <f t="shared" ref="T506" si="732">Q506*S506</f>
        <v>0</v>
      </c>
      <c r="U506" s="193">
        <f t="shared" ref="U506" si="733">IFERROR(T506/P506,0)</f>
        <v>0</v>
      </c>
      <c r="V506" s="195"/>
      <c r="W506" s="202">
        <f t="shared" ref="W506" si="734">IFERROR(V506*1000/P506,0)</f>
        <v>0</v>
      </c>
      <c r="X506" s="181"/>
      <c r="Y506" s="204"/>
      <c r="Z506" s="69"/>
    </row>
    <row r="507" spans="1:26" ht="14.25" customHeight="1">
      <c r="A507" s="69"/>
      <c r="B507" s="180"/>
      <c r="C507" s="181"/>
      <c r="D507" s="181"/>
      <c r="E507" s="181"/>
      <c r="F507" s="179"/>
      <c r="G507" s="181"/>
      <c r="H507" s="181"/>
      <c r="I507" s="189"/>
      <c r="J507" s="199"/>
      <c r="K507" s="112" t="s">
        <v>56</v>
      </c>
      <c r="L507" s="39"/>
      <c r="M507" s="51"/>
      <c r="N507" s="52"/>
      <c r="O507" s="206"/>
      <c r="P507" s="198"/>
      <c r="Q507" s="201"/>
      <c r="R507" s="201"/>
      <c r="S507" s="190"/>
      <c r="T507" s="192"/>
      <c r="U507" s="194"/>
      <c r="V507" s="196"/>
      <c r="W507" s="203"/>
      <c r="X507" s="204"/>
      <c r="Y507" s="204"/>
      <c r="Z507" s="69"/>
    </row>
    <row r="508" spans="1:26" ht="14.25" customHeight="1">
      <c r="A508" s="69"/>
      <c r="B508" s="180"/>
      <c r="C508" s="181"/>
      <c r="D508" s="181"/>
      <c r="E508" s="181"/>
      <c r="F508" s="178"/>
      <c r="G508" s="181"/>
      <c r="H508" s="181"/>
      <c r="I508" s="189"/>
      <c r="J508" s="199"/>
      <c r="K508" s="111" t="s">
        <v>57</v>
      </c>
      <c r="L508" s="38"/>
      <c r="M508" s="53"/>
      <c r="N508" s="54"/>
      <c r="O508" s="205"/>
      <c r="P508" s="197"/>
      <c r="Q508" s="200"/>
      <c r="R508" s="200"/>
      <c r="S508" s="189"/>
      <c r="T508" s="191">
        <f t="shared" ref="T508" si="735">Q508*S508</f>
        <v>0</v>
      </c>
      <c r="U508" s="193">
        <f t="shared" ref="U508" si="736">IFERROR(T508/P508,0)</f>
        <v>0</v>
      </c>
      <c r="V508" s="195"/>
      <c r="W508" s="202">
        <f t="shared" ref="W508" si="737">IFERROR(V508*1000/P508,0)</f>
        <v>0</v>
      </c>
      <c r="X508" s="181"/>
      <c r="Y508" s="204"/>
      <c r="Z508" s="69"/>
    </row>
    <row r="509" spans="1:26" ht="14.25" customHeight="1">
      <c r="A509" s="69"/>
      <c r="B509" s="180"/>
      <c r="C509" s="181"/>
      <c r="D509" s="181"/>
      <c r="E509" s="181"/>
      <c r="F509" s="179"/>
      <c r="G509" s="181"/>
      <c r="H509" s="181"/>
      <c r="I509" s="189"/>
      <c r="J509" s="199"/>
      <c r="K509" s="112" t="s">
        <v>56</v>
      </c>
      <c r="L509" s="39"/>
      <c r="M509" s="51"/>
      <c r="N509" s="52"/>
      <c r="O509" s="206"/>
      <c r="P509" s="198"/>
      <c r="Q509" s="201"/>
      <c r="R509" s="201"/>
      <c r="S509" s="190"/>
      <c r="T509" s="192"/>
      <c r="U509" s="194"/>
      <c r="V509" s="196"/>
      <c r="W509" s="203"/>
      <c r="X509" s="204"/>
      <c r="Y509" s="204"/>
      <c r="Z509" s="69"/>
    </row>
    <row r="510" spans="1:26" ht="14.25" customHeight="1">
      <c r="A510" s="69"/>
      <c r="B510" s="180"/>
      <c r="C510" s="181"/>
      <c r="D510" s="181"/>
      <c r="E510" s="181"/>
      <c r="F510" s="178"/>
      <c r="G510" s="181"/>
      <c r="H510" s="181"/>
      <c r="I510" s="189"/>
      <c r="J510" s="199"/>
      <c r="K510" s="111" t="s">
        <v>57</v>
      </c>
      <c r="L510" s="38"/>
      <c r="M510" s="53"/>
      <c r="N510" s="54"/>
      <c r="O510" s="205"/>
      <c r="P510" s="197"/>
      <c r="Q510" s="200"/>
      <c r="R510" s="200"/>
      <c r="S510" s="189"/>
      <c r="T510" s="191">
        <f t="shared" ref="T510" si="738">Q510*S510</f>
        <v>0</v>
      </c>
      <c r="U510" s="193">
        <f t="shared" ref="U510" si="739">IFERROR(T510/P510,0)</f>
        <v>0</v>
      </c>
      <c r="V510" s="195"/>
      <c r="W510" s="202">
        <f t="shared" ref="W510" si="740">IFERROR(V510*1000/P510,0)</f>
        <v>0</v>
      </c>
      <c r="X510" s="181"/>
      <c r="Y510" s="204"/>
      <c r="Z510" s="69"/>
    </row>
    <row r="511" spans="1:26" ht="14.25" customHeight="1">
      <c r="A511" s="69"/>
      <c r="B511" s="180"/>
      <c r="C511" s="181"/>
      <c r="D511" s="181"/>
      <c r="E511" s="181"/>
      <c r="F511" s="179"/>
      <c r="G511" s="181"/>
      <c r="H511" s="181"/>
      <c r="I511" s="189"/>
      <c r="J511" s="199"/>
      <c r="K511" s="112" t="s">
        <v>56</v>
      </c>
      <c r="L511" s="39"/>
      <c r="M511" s="51"/>
      <c r="N511" s="52"/>
      <c r="O511" s="206"/>
      <c r="P511" s="198"/>
      <c r="Q511" s="201"/>
      <c r="R511" s="201"/>
      <c r="S511" s="190"/>
      <c r="T511" s="192"/>
      <c r="U511" s="194"/>
      <c r="V511" s="196"/>
      <c r="W511" s="203"/>
      <c r="X511" s="204"/>
      <c r="Y511" s="204"/>
      <c r="Z511" s="69"/>
    </row>
    <row r="512" spans="1:26" ht="13.5" customHeight="1">
      <c r="A512" s="69"/>
      <c r="B512" s="180"/>
      <c r="C512" s="181"/>
      <c r="D512" s="181"/>
      <c r="E512" s="181"/>
      <c r="F512" s="178"/>
      <c r="G512" s="181"/>
      <c r="H512" s="181"/>
      <c r="I512" s="189"/>
      <c r="J512" s="199"/>
      <c r="K512" s="111" t="s">
        <v>57</v>
      </c>
      <c r="L512" s="38"/>
      <c r="M512" s="53"/>
      <c r="N512" s="54"/>
      <c r="O512" s="205"/>
      <c r="P512" s="197"/>
      <c r="Q512" s="200"/>
      <c r="R512" s="200"/>
      <c r="S512" s="189"/>
      <c r="T512" s="191">
        <f t="shared" ref="T512" si="741">Q512*S512</f>
        <v>0</v>
      </c>
      <c r="U512" s="193">
        <f t="shared" ref="U512" si="742">IFERROR(T512/P512,0)</f>
        <v>0</v>
      </c>
      <c r="V512" s="195"/>
      <c r="W512" s="202">
        <f t="shared" ref="W512" si="743">IFERROR(V512*1000/P512,0)</f>
        <v>0</v>
      </c>
      <c r="X512" s="181"/>
      <c r="Y512" s="204"/>
      <c r="Z512" s="69"/>
    </row>
    <row r="513" spans="1:26" ht="13.5" customHeight="1">
      <c r="A513" s="69"/>
      <c r="B513" s="180"/>
      <c r="C513" s="181"/>
      <c r="D513" s="181"/>
      <c r="E513" s="181"/>
      <c r="F513" s="179"/>
      <c r="G513" s="181"/>
      <c r="H513" s="181"/>
      <c r="I513" s="189"/>
      <c r="J513" s="199"/>
      <c r="K513" s="112" t="s">
        <v>56</v>
      </c>
      <c r="L513" s="39"/>
      <c r="M513" s="51"/>
      <c r="N513" s="52"/>
      <c r="O513" s="206"/>
      <c r="P513" s="198"/>
      <c r="Q513" s="201"/>
      <c r="R513" s="201"/>
      <c r="S513" s="190"/>
      <c r="T513" s="192"/>
      <c r="U513" s="194"/>
      <c r="V513" s="196"/>
      <c r="W513" s="203"/>
      <c r="X513" s="204"/>
      <c r="Y513" s="204"/>
      <c r="Z513" s="69"/>
    </row>
    <row r="514" spans="1:26" ht="14.25" customHeight="1">
      <c r="A514" s="69"/>
      <c r="B514" s="180"/>
      <c r="C514" s="181"/>
      <c r="D514" s="181"/>
      <c r="E514" s="181"/>
      <c r="F514" s="178"/>
      <c r="G514" s="181"/>
      <c r="H514" s="181"/>
      <c r="I514" s="189"/>
      <c r="J514" s="199"/>
      <c r="K514" s="111" t="s">
        <v>57</v>
      </c>
      <c r="L514" s="38"/>
      <c r="M514" s="53"/>
      <c r="N514" s="54"/>
      <c r="O514" s="205"/>
      <c r="P514" s="197"/>
      <c r="Q514" s="200"/>
      <c r="R514" s="200"/>
      <c r="S514" s="189"/>
      <c r="T514" s="191">
        <f t="shared" ref="T514" si="744">Q514*S514</f>
        <v>0</v>
      </c>
      <c r="U514" s="193">
        <f t="shared" ref="U514" si="745">IFERROR(T514/P514,0)</f>
        <v>0</v>
      </c>
      <c r="V514" s="195"/>
      <c r="W514" s="202">
        <f t="shared" ref="W514" si="746">IFERROR(V514*1000/P514,0)</f>
        <v>0</v>
      </c>
      <c r="X514" s="181"/>
      <c r="Y514" s="204"/>
      <c r="Z514" s="69"/>
    </row>
    <row r="515" spans="1:26" ht="14.25" customHeight="1">
      <c r="A515" s="69"/>
      <c r="B515" s="180"/>
      <c r="C515" s="181"/>
      <c r="D515" s="181"/>
      <c r="E515" s="181"/>
      <c r="F515" s="179"/>
      <c r="G515" s="181"/>
      <c r="H515" s="181"/>
      <c r="I515" s="189"/>
      <c r="J515" s="199"/>
      <c r="K515" s="112" t="s">
        <v>56</v>
      </c>
      <c r="L515" s="39"/>
      <c r="M515" s="51"/>
      <c r="N515" s="52"/>
      <c r="O515" s="206"/>
      <c r="P515" s="198"/>
      <c r="Q515" s="201"/>
      <c r="R515" s="201"/>
      <c r="S515" s="190"/>
      <c r="T515" s="192"/>
      <c r="U515" s="194"/>
      <c r="V515" s="196"/>
      <c r="W515" s="203"/>
      <c r="X515" s="204"/>
      <c r="Y515" s="204"/>
      <c r="Z515" s="69"/>
    </row>
    <row r="516" spans="1:26" ht="14.25" customHeight="1">
      <c r="A516" s="69"/>
      <c r="B516" s="180"/>
      <c r="C516" s="181"/>
      <c r="D516" s="181"/>
      <c r="E516" s="181"/>
      <c r="F516" s="178"/>
      <c r="G516" s="181"/>
      <c r="H516" s="181"/>
      <c r="I516" s="189"/>
      <c r="J516" s="199"/>
      <c r="K516" s="111" t="s">
        <v>57</v>
      </c>
      <c r="L516" s="38"/>
      <c r="M516" s="53"/>
      <c r="N516" s="54"/>
      <c r="O516" s="205"/>
      <c r="P516" s="197"/>
      <c r="Q516" s="200"/>
      <c r="R516" s="200"/>
      <c r="S516" s="189"/>
      <c r="T516" s="191">
        <f t="shared" ref="T516" si="747">Q516*S516</f>
        <v>0</v>
      </c>
      <c r="U516" s="193">
        <f t="shared" ref="U516" si="748">IFERROR(T516/P516,0)</f>
        <v>0</v>
      </c>
      <c r="V516" s="195"/>
      <c r="W516" s="202">
        <f t="shared" ref="W516" si="749">IFERROR(V516*1000/P516,0)</f>
        <v>0</v>
      </c>
      <c r="X516" s="181"/>
      <c r="Y516" s="204"/>
      <c r="Z516" s="69"/>
    </row>
    <row r="517" spans="1:26" ht="14.25" customHeight="1">
      <c r="A517" s="69"/>
      <c r="B517" s="180"/>
      <c r="C517" s="181"/>
      <c r="D517" s="181"/>
      <c r="E517" s="181"/>
      <c r="F517" s="179"/>
      <c r="G517" s="181"/>
      <c r="H517" s="181"/>
      <c r="I517" s="189"/>
      <c r="J517" s="199"/>
      <c r="K517" s="112" t="s">
        <v>56</v>
      </c>
      <c r="L517" s="39"/>
      <c r="M517" s="51"/>
      <c r="N517" s="52"/>
      <c r="O517" s="206"/>
      <c r="P517" s="198"/>
      <c r="Q517" s="201"/>
      <c r="R517" s="201"/>
      <c r="S517" s="190"/>
      <c r="T517" s="192"/>
      <c r="U517" s="194"/>
      <c r="V517" s="196"/>
      <c r="W517" s="203"/>
      <c r="X517" s="204"/>
      <c r="Y517" s="204"/>
      <c r="Z517" s="69"/>
    </row>
    <row r="518" spans="1:26" ht="14.25" customHeight="1">
      <c r="A518" s="69"/>
      <c r="B518" s="180"/>
      <c r="C518" s="181"/>
      <c r="D518" s="181"/>
      <c r="E518" s="181"/>
      <c r="F518" s="178"/>
      <c r="G518" s="181"/>
      <c r="H518" s="181"/>
      <c r="I518" s="189"/>
      <c r="J518" s="199"/>
      <c r="K518" s="111" t="s">
        <v>57</v>
      </c>
      <c r="L518" s="38"/>
      <c r="M518" s="53"/>
      <c r="N518" s="54"/>
      <c r="O518" s="205"/>
      <c r="P518" s="197"/>
      <c r="Q518" s="200"/>
      <c r="R518" s="200"/>
      <c r="S518" s="189"/>
      <c r="T518" s="191">
        <f t="shared" ref="T518" si="750">Q518*S518</f>
        <v>0</v>
      </c>
      <c r="U518" s="193">
        <f t="shared" ref="U518" si="751">IFERROR(T518/P518,0)</f>
        <v>0</v>
      </c>
      <c r="V518" s="195"/>
      <c r="W518" s="202">
        <f t="shared" ref="W518" si="752">IFERROR(V518*1000/P518,0)</f>
        <v>0</v>
      </c>
      <c r="X518" s="181"/>
      <c r="Y518" s="204"/>
      <c r="Z518" s="69"/>
    </row>
    <row r="519" spans="1:26" ht="14.25" customHeight="1">
      <c r="A519" s="69"/>
      <c r="B519" s="180"/>
      <c r="C519" s="181"/>
      <c r="D519" s="181"/>
      <c r="E519" s="181"/>
      <c r="F519" s="179"/>
      <c r="G519" s="181"/>
      <c r="H519" s="181"/>
      <c r="I519" s="189"/>
      <c r="J519" s="199"/>
      <c r="K519" s="112" t="s">
        <v>56</v>
      </c>
      <c r="L519" s="39"/>
      <c r="M519" s="51"/>
      <c r="N519" s="52"/>
      <c r="O519" s="206"/>
      <c r="P519" s="198"/>
      <c r="Q519" s="201"/>
      <c r="R519" s="201"/>
      <c r="S519" s="190"/>
      <c r="T519" s="192"/>
      <c r="U519" s="194"/>
      <c r="V519" s="196"/>
      <c r="W519" s="203"/>
      <c r="X519" s="204"/>
      <c r="Y519" s="204"/>
      <c r="Z519" s="69"/>
    </row>
    <row r="520" spans="1:26" ht="14.25" customHeight="1">
      <c r="A520" s="69"/>
      <c r="B520" s="180"/>
      <c r="C520" s="181"/>
      <c r="D520" s="181"/>
      <c r="E520" s="181"/>
      <c r="F520" s="178"/>
      <c r="G520" s="181"/>
      <c r="H520" s="181"/>
      <c r="I520" s="189"/>
      <c r="J520" s="199"/>
      <c r="K520" s="111" t="s">
        <v>57</v>
      </c>
      <c r="L520" s="38"/>
      <c r="M520" s="53"/>
      <c r="N520" s="54"/>
      <c r="O520" s="205"/>
      <c r="P520" s="197"/>
      <c r="Q520" s="200"/>
      <c r="R520" s="200"/>
      <c r="S520" s="189"/>
      <c r="T520" s="191">
        <f t="shared" ref="T520" si="753">Q520*S520</f>
        <v>0</v>
      </c>
      <c r="U520" s="193">
        <f t="shared" ref="U520" si="754">IFERROR(T520/P520,0)</f>
        <v>0</v>
      </c>
      <c r="V520" s="195"/>
      <c r="W520" s="202">
        <f t="shared" ref="W520" si="755">IFERROR(V520*1000/P520,0)</f>
        <v>0</v>
      </c>
      <c r="X520" s="181"/>
      <c r="Y520" s="204"/>
      <c r="Z520" s="69"/>
    </row>
    <row r="521" spans="1:26" ht="14.25" customHeight="1">
      <c r="A521" s="69"/>
      <c r="B521" s="180"/>
      <c r="C521" s="181"/>
      <c r="D521" s="181"/>
      <c r="E521" s="181"/>
      <c r="F521" s="179"/>
      <c r="G521" s="181"/>
      <c r="H521" s="181"/>
      <c r="I521" s="189"/>
      <c r="J521" s="199"/>
      <c r="K521" s="112" t="s">
        <v>56</v>
      </c>
      <c r="L521" s="39"/>
      <c r="M521" s="51"/>
      <c r="N521" s="52"/>
      <c r="O521" s="206"/>
      <c r="P521" s="198"/>
      <c r="Q521" s="201"/>
      <c r="R521" s="201"/>
      <c r="S521" s="190"/>
      <c r="T521" s="192"/>
      <c r="U521" s="194"/>
      <c r="V521" s="196"/>
      <c r="W521" s="203"/>
      <c r="X521" s="204"/>
      <c r="Y521" s="204"/>
      <c r="Z521" s="69"/>
    </row>
    <row r="522" spans="1:26" ht="14.25" customHeight="1">
      <c r="A522" s="69"/>
      <c r="B522" s="180"/>
      <c r="C522" s="181"/>
      <c r="D522" s="181"/>
      <c r="E522" s="181"/>
      <c r="F522" s="178"/>
      <c r="G522" s="181"/>
      <c r="H522" s="181"/>
      <c r="I522" s="189"/>
      <c r="J522" s="199"/>
      <c r="K522" s="111" t="s">
        <v>57</v>
      </c>
      <c r="L522" s="38"/>
      <c r="M522" s="53"/>
      <c r="N522" s="54"/>
      <c r="O522" s="205"/>
      <c r="P522" s="197"/>
      <c r="Q522" s="200"/>
      <c r="R522" s="200"/>
      <c r="S522" s="189"/>
      <c r="T522" s="191">
        <f t="shared" ref="T522" si="756">Q522*S522</f>
        <v>0</v>
      </c>
      <c r="U522" s="193">
        <f t="shared" ref="U522" si="757">IFERROR(T522/P522,0)</f>
        <v>0</v>
      </c>
      <c r="V522" s="195"/>
      <c r="W522" s="202">
        <f t="shared" ref="W522" si="758">IFERROR(V522*1000/P522,0)</f>
        <v>0</v>
      </c>
      <c r="X522" s="181"/>
      <c r="Y522" s="204"/>
      <c r="Z522" s="69"/>
    </row>
    <row r="523" spans="1:26" ht="14.25" customHeight="1">
      <c r="A523" s="69"/>
      <c r="B523" s="180"/>
      <c r="C523" s="181"/>
      <c r="D523" s="181"/>
      <c r="E523" s="181"/>
      <c r="F523" s="179"/>
      <c r="G523" s="181"/>
      <c r="H523" s="181"/>
      <c r="I523" s="189"/>
      <c r="J523" s="199"/>
      <c r="K523" s="112" t="s">
        <v>56</v>
      </c>
      <c r="L523" s="39"/>
      <c r="M523" s="51"/>
      <c r="N523" s="52"/>
      <c r="O523" s="206"/>
      <c r="P523" s="198"/>
      <c r="Q523" s="201"/>
      <c r="R523" s="201"/>
      <c r="S523" s="190"/>
      <c r="T523" s="192"/>
      <c r="U523" s="194"/>
      <c r="V523" s="196"/>
      <c r="W523" s="203"/>
      <c r="X523" s="204"/>
      <c r="Y523" s="204"/>
      <c r="Z523" s="69"/>
    </row>
    <row r="524" spans="1:26" ht="14.25" customHeight="1">
      <c r="A524" s="69"/>
      <c r="B524" s="180"/>
      <c r="C524" s="181"/>
      <c r="D524" s="181"/>
      <c r="E524" s="181"/>
      <c r="F524" s="178"/>
      <c r="G524" s="181"/>
      <c r="H524" s="181"/>
      <c r="I524" s="189"/>
      <c r="J524" s="199"/>
      <c r="K524" s="111" t="s">
        <v>57</v>
      </c>
      <c r="L524" s="38"/>
      <c r="M524" s="53"/>
      <c r="N524" s="54"/>
      <c r="O524" s="205"/>
      <c r="P524" s="197"/>
      <c r="Q524" s="200"/>
      <c r="R524" s="200"/>
      <c r="S524" s="189"/>
      <c r="T524" s="191">
        <f t="shared" ref="T524" si="759">Q524*S524</f>
        <v>0</v>
      </c>
      <c r="U524" s="193">
        <f t="shared" ref="U524" si="760">IFERROR(T524/P524,0)</f>
        <v>0</v>
      </c>
      <c r="V524" s="195"/>
      <c r="W524" s="202">
        <f t="shared" ref="W524" si="761">IFERROR(V524*1000/P524,0)</f>
        <v>0</v>
      </c>
      <c r="X524" s="181"/>
      <c r="Y524" s="204"/>
      <c r="Z524" s="69"/>
    </row>
    <row r="525" spans="1:26" ht="14.25" customHeight="1">
      <c r="A525" s="69"/>
      <c r="B525" s="180"/>
      <c r="C525" s="181"/>
      <c r="D525" s="181"/>
      <c r="E525" s="181"/>
      <c r="F525" s="179"/>
      <c r="G525" s="181"/>
      <c r="H525" s="181"/>
      <c r="I525" s="189"/>
      <c r="J525" s="199"/>
      <c r="K525" s="112" t="s">
        <v>56</v>
      </c>
      <c r="L525" s="39"/>
      <c r="M525" s="51"/>
      <c r="N525" s="52"/>
      <c r="O525" s="206"/>
      <c r="P525" s="198"/>
      <c r="Q525" s="201"/>
      <c r="R525" s="201"/>
      <c r="S525" s="190"/>
      <c r="T525" s="192"/>
      <c r="U525" s="194"/>
      <c r="V525" s="196"/>
      <c r="W525" s="203"/>
      <c r="X525" s="204"/>
      <c r="Y525" s="204"/>
      <c r="Z525" s="69"/>
    </row>
    <row r="526" spans="1:26" ht="14.25" customHeight="1">
      <c r="A526" s="69"/>
      <c r="B526" s="180"/>
      <c r="C526" s="181"/>
      <c r="D526" s="181"/>
      <c r="E526" s="181"/>
      <c r="F526" s="178"/>
      <c r="G526" s="181"/>
      <c r="H526" s="181"/>
      <c r="I526" s="189"/>
      <c r="J526" s="199"/>
      <c r="K526" s="111" t="s">
        <v>57</v>
      </c>
      <c r="L526" s="38"/>
      <c r="M526" s="53"/>
      <c r="N526" s="54"/>
      <c r="O526" s="205"/>
      <c r="P526" s="197"/>
      <c r="Q526" s="200"/>
      <c r="R526" s="200"/>
      <c r="S526" s="189"/>
      <c r="T526" s="191">
        <f t="shared" ref="T526" si="762">Q526*S526</f>
        <v>0</v>
      </c>
      <c r="U526" s="193">
        <f t="shared" ref="U526" si="763">IFERROR(T526/P526,0)</f>
        <v>0</v>
      </c>
      <c r="V526" s="195"/>
      <c r="W526" s="202">
        <f t="shared" ref="W526" si="764">IFERROR(V526*1000/P526,0)</f>
        <v>0</v>
      </c>
      <c r="X526" s="181"/>
      <c r="Y526" s="204"/>
      <c r="Z526" s="69"/>
    </row>
    <row r="527" spans="1:26" ht="14.25" customHeight="1">
      <c r="A527" s="69"/>
      <c r="B527" s="180"/>
      <c r="C527" s="181"/>
      <c r="D527" s="181"/>
      <c r="E527" s="181"/>
      <c r="F527" s="179"/>
      <c r="G527" s="181"/>
      <c r="H527" s="181"/>
      <c r="I527" s="189"/>
      <c r="J527" s="199"/>
      <c r="K527" s="112" t="s">
        <v>56</v>
      </c>
      <c r="L527" s="39"/>
      <c r="M527" s="51"/>
      <c r="N527" s="52"/>
      <c r="O527" s="206"/>
      <c r="P527" s="198"/>
      <c r="Q527" s="201"/>
      <c r="R527" s="201"/>
      <c r="S527" s="190"/>
      <c r="T527" s="192"/>
      <c r="U527" s="194"/>
      <c r="V527" s="196"/>
      <c r="W527" s="203"/>
      <c r="X527" s="204"/>
      <c r="Y527" s="204"/>
      <c r="Z527" s="69"/>
    </row>
    <row r="528" spans="1:26" ht="14.25" customHeight="1">
      <c r="A528" s="69"/>
      <c r="B528" s="180"/>
      <c r="C528" s="181"/>
      <c r="D528" s="181"/>
      <c r="E528" s="181"/>
      <c r="F528" s="178"/>
      <c r="G528" s="181"/>
      <c r="H528" s="181"/>
      <c r="I528" s="189"/>
      <c r="J528" s="199"/>
      <c r="K528" s="111" t="s">
        <v>57</v>
      </c>
      <c r="L528" s="38"/>
      <c r="M528" s="53"/>
      <c r="N528" s="54"/>
      <c r="O528" s="205"/>
      <c r="P528" s="197"/>
      <c r="Q528" s="200"/>
      <c r="R528" s="200"/>
      <c r="S528" s="189"/>
      <c r="T528" s="191">
        <f t="shared" ref="T528" si="765">Q528*S528</f>
        <v>0</v>
      </c>
      <c r="U528" s="193">
        <f t="shared" ref="U528" si="766">IFERROR(T528/P528,0)</f>
        <v>0</v>
      </c>
      <c r="V528" s="195"/>
      <c r="W528" s="202">
        <f t="shared" ref="W528" si="767">IFERROR(V528*1000/P528,0)</f>
        <v>0</v>
      </c>
      <c r="X528" s="181"/>
      <c r="Y528" s="204"/>
      <c r="Z528" s="69"/>
    </row>
    <row r="529" spans="1:26" ht="14.25" customHeight="1">
      <c r="A529" s="69"/>
      <c r="B529" s="180"/>
      <c r="C529" s="181"/>
      <c r="D529" s="181"/>
      <c r="E529" s="181"/>
      <c r="F529" s="179"/>
      <c r="G529" s="181"/>
      <c r="H529" s="181"/>
      <c r="I529" s="189"/>
      <c r="J529" s="199"/>
      <c r="K529" s="112" t="s">
        <v>56</v>
      </c>
      <c r="L529" s="39"/>
      <c r="M529" s="51"/>
      <c r="N529" s="52"/>
      <c r="O529" s="206"/>
      <c r="P529" s="198"/>
      <c r="Q529" s="201"/>
      <c r="R529" s="201"/>
      <c r="S529" s="190"/>
      <c r="T529" s="192"/>
      <c r="U529" s="194"/>
      <c r="V529" s="196"/>
      <c r="W529" s="203"/>
      <c r="X529" s="204"/>
      <c r="Y529" s="204"/>
      <c r="Z529" s="69"/>
    </row>
    <row r="530" spans="1:26" ht="14.25" customHeight="1">
      <c r="A530" s="69"/>
      <c r="B530" s="180"/>
      <c r="C530" s="181"/>
      <c r="D530" s="181"/>
      <c r="E530" s="181"/>
      <c r="F530" s="178"/>
      <c r="G530" s="181"/>
      <c r="H530" s="181"/>
      <c r="I530" s="189"/>
      <c r="J530" s="199"/>
      <c r="K530" s="111" t="s">
        <v>57</v>
      </c>
      <c r="L530" s="38"/>
      <c r="M530" s="53"/>
      <c r="N530" s="54"/>
      <c r="O530" s="205"/>
      <c r="P530" s="197"/>
      <c r="Q530" s="200"/>
      <c r="R530" s="200"/>
      <c r="S530" s="189"/>
      <c r="T530" s="191">
        <f t="shared" ref="T530" si="768">Q530*S530</f>
        <v>0</v>
      </c>
      <c r="U530" s="193">
        <f t="shared" ref="U530" si="769">IFERROR(T530/P530,0)</f>
        <v>0</v>
      </c>
      <c r="V530" s="195"/>
      <c r="W530" s="202">
        <f t="shared" ref="W530" si="770">IFERROR(V530*1000/P530,0)</f>
        <v>0</v>
      </c>
      <c r="X530" s="181"/>
      <c r="Y530" s="204"/>
      <c r="Z530" s="69"/>
    </row>
    <row r="531" spans="1:26" ht="14.25" customHeight="1">
      <c r="A531" s="69"/>
      <c r="B531" s="180"/>
      <c r="C531" s="181"/>
      <c r="D531" s="181"/>
      <c r="E531" s="181"/>
      <c r="F531" s="179"/>
      <c r="G531" s="181"/>
      <c r="H531" s="181"/>
      <c r="I531" s="189"/>
      <c r="J531" s="199"/>
      <c r="K531" s="112" t="s">
        <v>56</v>
      </c>
      <c r="L531" s="39"/>
      <c r="M531" s="51"/>
      <c r="N531" s="52"/>
      <c r="O531" s="206"/>
      <c r="P531" s="198"/>
      <c r="Q531" s="201"/>
      <c r="R531" s="201"/>
      <c r="S531" s="190"/>
      <c r="T531" s="192"/>
      <c r="U531" s="194"/>
      <c r="V531" s="196"/>
      <c r="W531" s="203"/>
      <c r="X531" s="204"/>
      <c r="Y531" s="204"/>
      <c r="Z531" s="69"/>
    </row>
    <row r="532" spans="1:26" ht="14.25" customHeight="1">
      <c r="A532" s="69"/>
      <c r="B532" s="180"/>
      <c r="C532" s="181"/>
      <c r="D532" s="181"/>
      <c r="E532" s="181"/>
      <c r="F532" s="178"/>
      <c r="G532" s="181"/>
      <c r="H532" s="181"/>
      <c r="I532" s="189"/>
      <c r="J532" s="199"/>
      <c r="K532" s="111" t="s">
        <v>57</v>
      </c>
      <c r="L532" s="38"/>
      <c r="M532" s="53"/>
      <c r="N532" s="54"/>
      <c r="O532" s="205"/>
      <c r="P532" s="197"/>
      <c r="Q532" s="200"/>
      <c r="R532" s="200"/>
      <c r="S532" s="189"/>
      <c r="T532" s="191">
        <f t="shared" ref="T532" si="771">Q532*S532</f>
        <v>0</v>
      </c>
      <c r="U532" s="193">
        <f t="shared" ref="U532" si="772">IFERROR(T532/P532,0)</f>
        <v>0</v>
      </c>
      <c r="V532" s="195"/>
      <c r="W532" s="202">
        <f t="shared" ref="W532" si="773">IFERROR(V532*1000/P532,0)</f>
        <v>0</v>
      </c>
      <c r="X532" s="181"/>
      <c r="Y532" s="204"/>
      <c r="Z532" s="69"/>
    </row>
    <row r="533" spans="1:26" ht="14.25" customHeight="1">
      <c r="A533" s="69"/>
      <c r="B533" s="180"/>
      <c r="C533" s="181"/>
      <c r="D533" s="181"/>
      <c r="E533" s="181"/>
      <c r="F533" s="179"/>
      <c r="G533" s="181"/>
      <c r="H533" s="181"/>
      <c r="I533" s="189"/>
      <c r="J533" s="199"/>
      <c r="K533" s="112" t="s">
        <v>56</v>
      </c>
      <c r="L533" s="39"/>
      <c r="M533" s="51"/>
      <c r="N533" s="52"/>
      <c r="O533" s="206"/>
      <c r="P533" s="198"/>
      <c r="Q533" s="201"/>
      <c r="R533" s="201"/>
      <c r="S533" s="190"/>
      <c r="T533" s="192"/>
      <c r="U533" s="194"/>
      <c r="V533" s="196"/>
      <c r="W533" s="203"/>
      <c r="X533" s="204"/>
      <c r="Y533" s="204"/>
      <c r="Z533" s="69"/>
    </row>
    <row r="534" spans="1:26" ht="14.25" customHeight="1">
      <c r="A534" s="69"/>
      <c r="B534" s="180"/>
      <c r="C534" s="181"/>
      <c r="D534" s="181"/>
      <c r="E534" s="181"/>
      <c r="F534" s="178"/>
      <c r="G534" s="181"/>
      <c r="H534" s="181"/>
      <c r="I534" s="189"/>
      <c r="J534" s="199"/>
      <c r="K534" s="111" t="s">
        <v>57</v>
      </c>
      <c r="L534" s="38"/>
      <c r="M534" s="53"/>
      <c r="N534" s="54"/>
      <c r="O534" s="205"/>
      <c r="P534" s="197"/>
      <c r="Q534" s="200"/>
      <c r="R534" s="200"/>
      <c r="S534" s="189"/>
      <c r="T534" s="191">
        <f t="shared" ref="T534" si="774">Q534*S534</f>
        <v>0</v>
      </c>
      <c r="U534" s="193">
        <f t="shared" ref="U534" si="775">IFERROR(T534/P534,0)</f>
        <v>0</v>
      </c>
      <c r="V534" s="195"/>
      <c r="W534" s="202">
        <f t="shared" ref="W534" si="776">IFERROR(V534*1000/P534,0)</f>
        <v>0</v>
      </c>
      <c r="X534" s="181"/>
      <c r="Y534" s="204"/>
      <c r="Z534" s="69"/>
    </row>
    <row r="535" spans="1:26" ht="14.25" customHeight="1">
      <c r="A535" s="69"/>
      <c r="B535" s="180"/>
      <c r="C535" s="181"/>
      <c r="D535" s="181"/>
      <c r="E535" s="181"/>
      <c r="F535" s="179"/>
      <c r="G535" s="181"/>
      <c r="H535" s="181"/>
      <c r="I535" s="189"/>
      <c r="J535" s="199"/>
      <c r="K535" s="112" t="s">
        <v>56</v>
      </c>
      <c r="L535" s="39"/>
      <c r="M535" s="51"/>
      <c r="N535" s="52"/>
      <c r="O535" s="206"/>
      <c r="P535" s="198"/>
      <c r="Q535" s="201"/>
      <c r="R535" s="201"/>
      <c r="S535" s="190"/>
      <c r="T535" s="192"/>
      <c r="U535" s="194"/>
      <c r="V535" s="196"/>
      <c r="W535" s="203"/>
      <c r="X535" s="204"/>
      <c r="Y535" s="204"/>
      <c r="Z535" s="69"/>
    </row>
    <row r="536" spans="1:26" ht="13.5" customHeight="1">
      <c r="A536" s="69"/>
      <c r="B536" s="180"/>
      <c r="C536" s="181"/>
      <c r="D536" s="181"/>
      <c r="E536" s="181"/>
      <c r="F536" s="178"/>
      <c r="G536" s="181"/>
      <c r="H536" s="181"/>
      <c r="I536" s="189"/>
      <c r="J536" s="199"/>
      <c r="K536" s="111" t="s">
        <v>57</v>
      </c>
      <c r="L536" s="38"/>
      <c r="M536" s="53"/>
      <c r="N536" s="54"/>
      <c r="O536" s="205"/>
      <c r="P536" s="197"/>
      <c r="Q536" s="200"/>
      <c r="R536" s="200"/>
      <c r="S536" s="189"/>
      <c r="T536" s="191">
        <f t="shared" ref="T536" si="777">Q536*S536</f>
        <v>0</v>
      </c>
      <c r="U536" s="193">
        <f t="shared" ref="U536" si="778">IFERROR(T536/P536,0)</f>
        <v>0</v>
      </c>
      <c r="V536" s="195"/>
      <c r="W536" s="202">
        <f t="shared" ref="W536" si="779">IFERROR(V536*1000/P536,0)</f>
        <v>0</v>
      </c>
      <c r="X536" s="181"/>
      <c r="Y536" s="204"/>
      <c r="Z536" s="69"/>
    </row>
    <row r="537" spans="1:26" ht="13.5" customHeight="1">
      <c r="A537" s="69"/>
      <c r="B537" s="180"/>
      <c r="C537" s="181"/>
      <c r="D537" s="181"/>
      <c r="E537" s="181"/>
      <c r="F537" s="179"/>
      <c r="G537" s="181"/>
      <c r="H537" s="181"/>
      <c r="I537" s="189"/>
      <c r="J537" s="199"/>
      <c r="K537" s="112" t="s">
        <v>56</v>
      </c>
      <c r="L537" s="39"/>
      <c r="M537" s="51"/>
      <c r="N537" s="52"/>
      <c r="O537" s="206"/>
      <c r="P537" s="198"/>
      <c r="Q537" s="201"/>
      <c r="R537" s="201"/>
      <c r="S537" s="190"/>
      <c r="T537" s="192"/>
      <c r="U537" s="194"/>
      <c r="V537" s="196"/>
      <c r="W537" s="203"/>
      <c r="X537" s="204"/>
      <c r="Y537" s="204"/>
      <c r="Z537" s="69"/>
    </row>
    <row r="538" spans="1:26" ht="14.25" customHeight="1">
      <c r="A538" s="69"/>
      <c r="B538" s="180"/>
      <c r="C538" s="181"/>
      <c r="D538" s="181"/>
      <c r="E538" s="181"/>
      <c r="F538" s="178"/>
      <c r="G538" s="181"/>
      <c r="H538" s="181"/>
      <c r="I538" s="189"/>
      <c r="J538" s="199"/>
      <c r="K538" s="111" t="s">
        <v>57</v>
      </c>
      <c r="L538" s="38"/>
      <c r="M538" s="53"/>
      <c r="N538" s="54"/>
      <c r="O538" s="205"/>
      <c r="P538" s="197"/>
      <c r="Q538" s="200"/>
      <c r="R538" s="200"/>
      <c r="S538" s="189"/>
      <c r="T538" s="191">
        <f t="shared" ref="T538" si="780">Q538*S538</f>
        <v>0</v>
      </c>
      <c r="U538" s="193">
        <f t="shared" ref="U538" si="781">IFERROR(T538/P538,0)</f>
        <v>0</v>
      </c>
      <c r="V538" s="195"/>
      <c r="W538" s="202">
        <f t="shared" ref="W538" si="782">IFERROR(V538*1000/P538,0)</f>
        <v>0</v>
      </c>
      <c r="X538" s="181"/>
      <c r="Y538" s="204"/>
      <c r="Z538" s="69"/>
    </row>
    <row r="539" spans="1:26" ht="14.25" customHeight="1">
      <c r="A539" s="69"/>
      <c r="B539" s="180"/>
      <c r="C539" s="181"/>
      <c r="D539" s="181"/>
      <c r="E539" s="181"/>
      <c r="F539" s="179"/>
      <c r="G539" s="181"/>
      <c r="H539" s="181"/>
      <c r="I539" s="189"/>
      <c r="J539" s="199"/>
      <c r="K539" s="112" t="s">
        <v>56</v>
      </c>
      <c r="L539" s="39"/>
      <c r="M539" s="51"/>
      <c r="N539" s="52"/>
      <c r="O539" s="206"/>
      <c r="P539" s="198"/>
      <c r="Q539" s="201"/>
      <c r="R539" s="201"/>
      <c r="S539" s="190"/>
      <c r="T539" s="192"/>
      <c r="U539" s="194"/>
      <c r="V539" s="196"/>
      <c r="W539" s="203"/>
      <c r="X539" s="204"/>
      <c r="Y539" s="204"/>
      <c r="Z539" s="69"/>
    </row>
    <row r="540" spans="1:26" ht="14.25" customHeight="1">
      <c r="A540" s="69"/>
      <c r="B540" s="180"/>
      <c r="C540" s="181"/>
      <c r="D540" s="181"/>
      <c r="E540" s="181"/>
      <c r="F540" s="178"/>
      <c r="G540" s="181"/>
      <c r="H540" s="181"/>
      <c r="I540" s="189"/>
      <c r="J540" s="199"/>
      <c r="K540" s="111" t="s">
        <v>57</v>
      </c>
      <c r="L540" s="38"/>
      <c r="M540" s="53"/>
      <c r="N540" s="54"/>
      <c r="O540" s="205"/>
      <c r="P540" s="197"/>
      <c r="Q540" s="200"/>
      <c r="R540" s="200"/>
      <c r="S540" s="189"/>
      <c r="T540" s="191">
        <f t="shared" ref="T540" si="783">Q540*S540</f>
        <v>0</v>
      </c>
      <c r="U540" s="193">
        <f t="shared" ref="U540" si="784">IFERROR(T540/P540,0)</f>
        <v>0</v>
      </c>
      <c r="V540" s="195"/>
      <c r="W540" s="202">
        <f t="shared" ref="W540" si="785">IFERROR(V540*1000/P540,0)</f>
        <v>0</v>
      </c>
      <c r="X540" s="181"/>
      <c r="Y540" s="204"/>
      <c r="Z540" s="69"/>
    </row>
    <row r="541" spans="1:26" ht="14.25" customHeight="1">
      <c r="A541" s="69"/>
      <c r="B541" s="180"/>
      <c r="C541" s="181"/>
      <c r="D541" s="181"/>
      <c r="E541" s="181"/>
      <c r="F541" s="179"/>
      <c r="G541" s="181"/>
      <c r="H541" s="181"/>
      <c r="I541" s="189"/>
      <c r="J541" s="199"/>
      <c r="K541" s="112" t="s">
        <v>56</v>
      </c>
      <c r="L541" s="39"/>
      <c r="M541" s="51"/>
      <c r="N541" s="52"/>
      <c r="O541" s="206"/>
      <c r="P541" s="198"/>
      <c r="Q541" s="201"/>
      <c r="R541" s="201"/>
      <c r="S541" s="190"/>
      <c r="T541" s="192"/>
      <c r="U541" s="194"/>
      <c r="V541" s="196"/>
      <c r="W541" s="203"/>
      <c r="X541" s="204"/>
      <c r="Y541" s="204"/>
      <c r="Z541" s="69"/>
    </row>
    <row r="542" spans="1:26" ht="14.25" customHeight="1">
      <c r="A542" s="69"/>
      <c r="B542" s="180"/>
      <c r="C542" s="181"/>
      <c r="D542" s="181"/>
      <c r="E542" s="181"/>
      <c r="F542" s="178"/>
      <c r="G542" s="181"/>
      <c r="H542" s="181"/>
      <c r="I542" s="189"/>
      <c r="J542" s="199"/>
      <c r="K542" s="111" t="s">
        <v>57</v>
      </c>
      <c r="L542" s="38"/>
      <c r="M542" s="53"/>
      <c r="N542" s="54"/>
      <c r="O542" s="205"/>
      <c r="P542" s="197"/>
      <c r="Q542" s="200"/>
      <c r="R542" s="200"/>
      <c r="S542" s="189"/>
      <c r="T542" s="191">
        <f t="shared" ref="T542" si="786">Q542*S542</f>
        <v>0</v>
      </c>
      <c r="U542" s="193">
        <f t="shared" ref="U542" si="787">IFERROR(T542/P542,0)</f>
        <v>0</v>
      </c>
      <c r="V542" s="195"/>
      <c r="W542" s="202">
        <f t="shared" ref="W542" si="788">IFERROR(V542*1000/P542,0)</f>
        <v>0</v>
      </c>
      <c r="X542" s="181"/>
      <c r="Y542" s="204"/>
      <c r="Z542" s="69"/>
    </row>
    <row r="543" spans="1:26" ht="14.25" customHeight="1">
      <c r="A543" s="69"/>
      <c r="B543" s="180"/>
      <c r="C543" s="181"/>
      <c r="D543" s="181"/>
      <c r="E543" s="181"/>
      <c r="F543" s="179"/>
      <c r="G543" s="181"/>
      <c r="H543" s="181"/>
      <c r="I543" s="189"/>
      <c r="J543" s="199"/>
      <c r="K543" s="112" t="s">
        <v>56</v>
      </c>
      <c r="L543" s="39"/>
      <c r="M543" s="51"/>
      <c r="N543" s="52"/>
      <c r="O543" s="206"/>
      <c r="P543" s="198"/>
      <c r="Q543" s="201"/>
      <c r="R543" s="201"/>
      <c r="S543" s="190"/>
      <c r="T543" s="192"/>
      <c r="U543" s="194"/>
      <c r="V543" s="196"/>
      <c r="W543" s="203"/>
      <c r="X543" s="204"/>
      <c r="Y543" s="204"/>
      <c r="Z543" s="69"/>
    </row>
    <row r="544" spans="1:26" ht="14.25" customHeight="1">
      <c r="A544" s="69"/>
      <c r="B544" s="180"/>
      <c r="C544" s="181"/>
      <c r="D544" s="181"/>
      <c r="E544" s="181"/>
      <c r="F544" s="178"/>
      <c r="G544" s="181"/>
      <c r="H544" s="181"/>
      <c r="I544" s="189"/>
      <c r="J544" s="199"/>
      <c r="K544" s="111" t="s">
        <v>57</v>
      </c>
      <c r="L544" s="38"/>
      <c r="M544" s="53"/>
      <c r="N544" s="54"/>
      <c r="O544" s="205"/>
      <c r="P544" s="197"/>
      <c r="Q544" s="200"/>
      <c r="R544" s="200"/>
      <c r="S544" s="189"/>
      <c r="T544" s="191">
        <f t="shared" ref="T544" si="789">Q544*S544</f>
        <v>0</v>
      </c>
      <c r="U544" s="193">
        <f t="shared" ref="U544" si="790">IFERROR(T544/P544,0)</f>
        <v>0</v>
      </c>
      <c r="V544" s="195"/>
      <c r="W544" s="202">
        <f t="shared" ref="W544" si="791">IFERROR(V544*1000/P544,0)</f>
        <v>0</v>
      </c>
      <c r="X544" s="181"/>
      <c r="Y544" s="204"/>
      <c r="Z544" s="69"/>
    </row>
    <row r="545" spans="1:26" ht="14.25" customHeight="1">
      <c r="A545" s="69"/>
      <c r="B545" s="180"/>
      <c r="C545" s="181"/>
      <c r="D545" s="181"/>
      <c r="E545" s="181"/>
      <c r="F545" s="179"/>
      <c r="G545" s="181"/>
      <c r="H545" s="181"/>
      <c r="I545" s="189"/>
      <c r="J545" s="199"/>
      <c r="K545" s="112" t="s">
        <v>56</v>
      </c>
      <c r="L545" s="39"/>
      <c r="M545" s="51"/>
      <c r="N545" s="52"/>
      <c r="O545" s="206"/>
      <c r="P545" s="198"/>
      <c r="Q545" s="201"/>
      <c r="R545" s="201"/>
      <c r="S545" s="190"/>
      <c r="T545" s="192"/>
      <c r="U545" s="194"/>
      <c r="V545" s="196"/>
      <c r="W545" s="203"/>
      <c r="X545" s="204"/>
      <c r="Y545" s="204"/>
      <c r="Z545" s="69"/>
    </row>
    <row r="546" spans="1:26" ht="14.25" customHeight="1">
      <c r="A546" s="69"/>
      <c r="B546" s="180"/>
      <c r="C546" s="181"/>
      <c r="D546" s="181"/>
      <c r="E546" s="181"/>
      <c r="F546" s="178"/>
      <c r="G546" s="181"/>
      <c r="H546" s="181"/>
      <c r="I546" s="189"/>
      <c r="J546" s="199"/>
      <c r="K546" s="111" t="s">
        <v>57</v>
      </c>
      <c r="L546" s="38"/>
      <c r="M546" s="53"/>
      <c r="N546" s="54"/>
      <c r="O546" s="205"/>
      <c r="P546" s="197"/>
      <c r="Q546" s="200"/>
      <c r="R546" s="200"/>
      <c r="S546" s="189"/>
      <c r="T546" s="191">
        <f t="shared" ref="T546" si="792">Q546*S546</f>
        <v>0</v>
      </c>
      <c r="U546" s="193">
        <f t="shared" ref="U546" si="793">IFERROR(T546/P546,0)</f>
        <v>0</v>
      </c>
      <c r="V546" s="195"/>
      <c r="W546" s="202">
        <f t="shared" ref="W546" si="794">IFERROR(V546*1000/P546,0)</f>
        <v>0</v>
      </c>
      <c r="X546" s="181"/>
      <c r="Y546" s="204"/>
      <c r="Z546" s="69"/>
    </row>
    <row r="547" spans="1:26" ht="14.25" customHeight="1">
      <c r="A547" s="69"/>
      <c r="B547" s="180"/>
      <c r="C547" s="181"/>
      <c r="D547" s="181"/>
      <c r="E547" s="181"/>
      <c r="F547" s="179"/>
      <c r="G547" s="181"/>
      <c r="H547" s="181"/>
      <c r="I547" s="189"/>
      <c r="J547" s="199"/>
      <c r="K547" s="112" t="s">
        <v>56</v>
      </c>
      <c r="L547" s="39"/>
      <c r="M547" s="51"/>
      <c r="N547" s="52"/>
      <c r="O547" s="206"/>
      <c r="P547" s="198"/>
      <c r="Q547" s="201"/>
      <c r="R547" s="201"/>
      <c r="S547" s="190"/>
      <c r="T547" s="192"/>
      <c r="U547" s="194"/>
      <c r="V547" s="196"/>
      <c r="W547" s="203"/>
      <c r="X547" s="204"/>
      <c r="Y547" s="204"/>
      <c r="Z547" s="69"/>
    </row>
    <row r="548" spans="1:26" ht="14.25" customHeight="1">
      <c r="A548" s="69"/>
      <c r="B548" s="180"/>
      <c r="C548" s="181"/>
      <c r="D548" s="181"/>
      <c r="E548" s="181"/>
      <c r="F548" s="178"/>
      <c r="G548" s="181"/>
      <c r="H548" s="181"/>
      <c r="I548" s="189"/>
      <c r="J548" s="199"/>
      <c r="K548" s="111" t="s">
        <v>57</v>
      </c>
      <c r="L548" s="38"/>
      <c r="M548" s="53"/>
      <c r="N548" s="54"/>
      <c r="O548" s="205"/>
      <c r="P548" s="197"/>
      <c r="Q548" s="200"/>
      <c r="R548" s="200"/>
      <c r="S548" s="189"/>
      <c r="T548" s="191">
        <f t="shared" ref="T548" si="795">Q548*S548</f>
        <v>0</v>
      </c>
      <c r="U548" s="193">
        <f t="shared" ref="U548" si="796">IFERROR(T548/P548,0)</f>
        <v>0</v>
      </c>
      <c r="V548" s="195"/>
      <c r="W548" s="202">
        <f t="shared" ref="W548" si="797">IFERROR(V548*1000/P548,0)</f>
        <v>0</v>
      </c>
      <c r="X548" s="181"/>
      <c r="Y548" s="204"/>
      <c r="Z548" s="69"/>
    </row>
    <row r="549" spans="1:26" ht="14.25" customHeight="1">
      <c r="A549" s="69"/>
      <c r="B549" s="180"/>
      <c r="C549" s="181"/>
      <c r="D549" s="181"/>
      <c r="E549" s="181"/>
      <c r="F549" s="179"/>
      <c r="G549" s="181"/>
      <c r="H549" s="181"/>
      <c r="I549" s="189"/>
      <c r="J549" s="199"/>
      <c r="K549" s="112" t="s">
        <v>56</v>
      </c>
      <c r="L549" s="39"/>
      <c r="M549" s="51"/>
      <c r="N549" s="52"/>
      <c r="O549" s="206"/>
      <c r="P549" s="198"/>
      <c r="Q549" s="201"/>
      <c r="R549" s="201"/>
      <c r="S549" s="190"/>
      <c r="T549" s="192"/>
      <c r="U549" s="194"/>
      <c r="V549" s="196"/>
      <c r="W549" s="203"/>
      <c r="X549" s="204"/>
      <c r="Y549" s="204"/>
      <c r="Z549" s="69"/>
    </row>
    <row r="550" spans="1:26" ht="14.25" customHeight="1">
      <c r="A550" s="69"/>
      <c r="B550" s="180"/>
      <c r="C550" s="181"/>
      <c r="D550" s="181"/>
      <c r="E550" s="181"/>
      <c r="F550" s="178"/>
      <c r="G550" s="181"/>
      <c r="H550" s="181"/>
      <c r="I550" s="189"/>
      <c r="J550" s="199"/>
      <c r="K550" s="111" t="s">
        <v>57</v>
      </c>
      <c r="L550" s="38"/>
      <c r="M550" s="53"/>
      <c r="N550" s="54"/>
      <c r="O550" s="205"/>
      <c r="P550" s="197"/>
      <c r="Q550" s="200"/>
      <c r="R550" s="200"/>
      <c r="S550" s="189"/>
      <c r="T550" s="191">
        <f t="shared" ref="T550" si="798">Q550*S550</f>
        <v>0</v>
      </c>
      <c r="U550" s="193">
        <f t="shared" ref="U550" si="799">IFERROR(T550/P550,0)</f>
        <v>0</v>
      </c>
      <c r="V550" s="195"/>
      <c r="W550" s="202">
        <f t="shared" ref="W550" si="800">IFERROR(V550*1000/P550,0)</f>
        <v>0</v>
      </c>
      <c r="X550" s="181"/>
      <c r="Y550" s="204"/>
      <c r="Z550" s="69"/>
    </row>
    <row r="551" spans="1:26" ht="14.25" customHeight="1">
      <c r="A551" s="69"/>
      <c r="B551" s="180"/>
      <c r="C551" s="181"/>
      <c r="D551" s="181"/>
      <c r="E551" s="181"/>
      <c r="F551" s="179"/>
      <c r="G551" s="181"/>
      <c r="H551" s="181"/>
      <c r="I551" s="189"/>
      <c r="J551" s="199"/>
      <c r="K551" s="112" t="s">
        <v>56</v>
      </c>
      <c r="L551" s="39"/>
      <c r="M551" s="51"/>
      <c r="N551" s="52"/>
      <c r="O551" s="206"/>
      <c r="P551" s="198"/>
      <c r="Q551" s="201"/>
      <c r="R551" s="201"/>
      <c r="S551" s="190"/>
      <c r="T551" s="192"/>
      <c r="U551" s="194"/>
      <c r="V551" s="196"/>
      <c r="W551" s="203"/>
      <c r="X551" s="204"/>
      <c r="Y551" s="204"/>
      <c r="Z551" s="69"/>
    </row>
    <row r="552" spans="1:26" ht="14.25" customHeight="1">
      <c r="A552" s="69"/>
      <c r="B552" s="180"/>
      <c r="C552" s="181"/>
      <c r="D552" s="181"/>
      <c r="E552" s="181"/>
      <c r="F552" s="178"/>
      <c r="G552" s="181"/>
      <c r="H552" s="181"/>
      <c r="I552" s="189"/>
      <c r="J552" s="199"/>
      <c r="K552" s="111" t="s">
        <v>57</v>
      </c>
      <c r="L552" s="38"/>
      <c r="M552" s="53"/>
      <c r="N552" s="54"/>
      <c r="O552" s="205"/>
      <c r="P552" s="197"/>
      <c r="Q552" s="200"/>
      <c r="R552" s="200"/>
      <c r="S552" s="189"/>
      <c r="T552" s="191">
        <f t="shared" ref="T552" si="801">Q552*S552</f>
        <v>0</v>
      </c>
      <c r="U552" s="193">
        <f t="shared" ref="U552" si="802">IFERROR(T552/P552,0)</f>
        <v>0</v>
      </c>
      <c r="V552" s="195"/>
      <c r="W552" s="202">
        <f t="shared" ref="W552" si="803">IFERROR(V552*1000/P552,0)</f>
        <v>0</v>
      </c>
      <c r="X552" s="181"/>
      <c r="Y552" s="204"/>
      <c r="Z552" s="69"/>
    </row>
    <row r="553" spans="1:26" ht="14.25" customHeight="1">
      <c r="A553" s="69"/>
      <c r="B553" s="180"/>
      <c r="C553" s="181"/>
      <c r="D553" s="181"/>
      <c r="E553" s="181"/>
      <c r="F553" s="179"/>
      <c r="G553" s="181"/>
      <c r="H553" s="181"/>
      <c r="I553" s="189"/>
      <c r="J553" s="199"/>
      <c r="K553" s="112" t="s">
        <v>56</v>
      </c>
      <c r="L553" s="39"/>
      <c r="M553" s="51"/>
      <c r="N553" s="52"/>
      <c r="O553" s="206"/>
      <c r="P553" s="198"/>
      <c r="Q553" s="201"/>
      <c r="R553" s="201"/>
      <c r="S553" s="190"/>
      <c r="T553" s="192"/>
      <c r="U553" s="194"/>
      <c r="V553" s="196"/>
      <c r="W553" s="203"/>
      <c r="X553" s="204"/>
      <c r="Y553" s="204"/>
      <c r="Z553" s="69"/>
    </row>
    <row r="554" spans="1:26" ht="14.25" customHeight="1">
      <c r="A554" s="69"/>
      <c r="B554" s="180"/>
      <c r="C554" s="181"/>
      <c r="D554" s="181"/>
      <c r="E554" s="181"/>
      <c r="F554" s="178"/>
      <c r="G554" s="181"/>
      <c r="H554" s="181"/>
      <c r="I554" s="189"/>
      <c r="J554" s="199"/>
      <c r="K554" s="111" t="s">
        <v>57</v>
      </c>
      <c r="L554" s="38"/>
      <c r="M554" s="53"/>
      <c r="N554" s="54"/>
      <c r="O554" s="205"/>
      <c r="P554" s="197"/>
      <c r="Q554" s="200"/>
      <c r="R554" s="200"/>
      <c r="S554" s="189"/>
      <c r="T554" s="191">
        <f t="shared" ref="T554" si="804">Q554*S554</f>
        <v>0</v>
      </c>
      <c r="U554" s="193">
        <f t="shared" ref="U554" si="805">IFERROR(T554/P554,0)</f>
        <v>0</v>
      </c>
      <c r="V554" s="195"/>
      <c r="W554" s="202">
        <f t="shared" ref="W554" si="806">IFERROR(V554*1000/P554,0)</f>
        <v>0</v>
      </c>
      <c r="X554" s="181"/>
      <c r="Y554" s="204"/>
      <c r="Z554" s="69"/>
    </row>
    <row r="555" spans="1:26" ht="14.25" customHeight="1">
      <c r="A555" s="69"/>
      <c r="B555" s="180"/>
      <c r="C555" s="181"/>
      <c r="D555" s="181"/>
      <c r="E555" s="181"/>
      <c r="F555" s="179"/>
      <c r="G555" s="181"/>
      <c r="H555" s="181"/>
      <c r="I555" s="189"/>
      <c r="J555" s="199"/>
      <c r="K555" s="112" t="s">
        <v>56</v>
      </c>
      <c r="L555" s="39"/>
      <c r="M555" s="51"/>
      <c r="N555" s="52"/>
      <c r="O555" s="206"/>
      <c r="P555" s="198"/>
      <c r="Q555" s="201"/>
      <c r="R555" s="201"/>
      <c r="S555" s="190"/>
      <c r="T555" s="192"/>
      <c r="U555" s="194"/>
      <c r="V555" s="196"/>
      <c r="W555" s="203"/>
      <c r="X555" s="204"/>
      <c r="Y555" s="204"/>
      <c r="Z555" s="69"/>
    </row>
    <row r="556" spans="1:26" ht="14.25" customHeight="1">
      <c r="A556" s="69"/>
      <c r="B556" s="180"/>
      <c r="C556" s="181"/>
      <c r="D556" s="181"/>
      <c r="E556" s="181"/>
      <c r="F556" s="178"/>
      <c r="G556" s="181"/>
      <c r="H556" s="181"/>
      <c r="I556" s="189"/>
      <c r="J556" s="199"/>
      <c r="K556" s="111" t="s">
        <v>57</v>
      </c>
      <c r="L556" s="38"/>
      <c r="M556" s="53"/>
      <c r="N556" s="54"/>
      <c r="O556" s="205"/>
      <c r="P556" s="197"/>
      <c r="Q556" s="200"/>
      <c r="R556" s="200"/>
      <c r="S556" s="189"/>
      <c r="T556" s="191">
        <f t="shared" ref="T556" si="807">Q556*S556</f>
        <v>0</v>
      </c>
      <c r="U556" s="193">
        <f t="shared" ref="U556" si="808">IFERROR(T556/P556,0)</f>
        <v>0</v>
      </c>
      <c r="V556" s="195"/>
      <c r="W556" s="202">
        <f t="shared" ref="W556" si="809">IFERROR(V556*1000/P556,0)</f>
        <v>0</v>
      </c>
      <c r="X556" s="181"/>
      <c r="Y556" s="204"/>
      <c r="Z556" s="69"/>
    </row>
    <row r="557" spans="1:26" ht="14.25" customHeight="1">
      <c r="A557" s="69"/>
      <c r="B557" s="180"/>
      <c r="C557" s="181"/>
      <c r="D557" s="181"/>
      <c r="E557" s="181"/>
      <c r="F557" s="179"/>
      <c r="G557" s="181"/>
      <c r="H557" s="181"/>
      <c r="I557" s="189"/>
      <c r="J557" s="199"/>
      <c r="K557" s="112" t="s">
        <v>56</v>
      </c>
      <c r="L557" s="39"/>
      <c r="M557" s="51"/>
      <c r="N557" s="52"/>
      <c r="O557" s="206"/>
      <c r="P557" s="198"/>
      <c r="Q557" s="201"/>
      <c r="R557" s="201"/>
      <c r="S557" s="190"/>
      <c r="T557" s="192"/>
      <c r="U557" s="194"/>
      <c r="V557" s="196"/>
      <c r="W557" s="203"/>
      <c r="X557" s="204"/>
      <c r="Y557" s="204"/>
      <c r="Z557" s="69"/>
    </row>
    <row r="558" spans="1:26" ht="14.25" customHeight="1">
      <c r="A558" s="69"/>
      <c r="B558" s="180"/>
      <c r="C558" s="181"/>
      <c r="D558" s="181"/>
      <c r="E558" s="181"/>
      <c r="F558" s="178"/>
      <c r="G558" s="181"/>
      <c r="H558" s="181"/>
      <c r="I558" s="189"/>
      <c r="J558" s="199"/>
      <c r="K558" s="111" t="s">
        <v>57</v>
      </c>
      <c r="L558" s="38"/>
      <c r="M558" s="53"/>
      <c r="N558" s="54"/>
      <c r="O558" s="205"/>
      <c r="P558" s="197"/>
      <c r="Q558" s="200"/>
      <c r="R558" s="200"/>
      <c r="S558" s="189"/>
      <c r="T558" s="191">
        <f t="shared" ref="T558" si="810">Q558*S558</f>
        <v>0</v>
      </c>
      <c r="U558" s="193">
        <f t="shared" ref="U558" si="811">IFERROR(T558/P558,0)</f>
        <v>0</v>
      </c>
      <c r="V558" s="195"/>
      <c r="W558" s="202">
        <f t="shared" ref="W558" si="812">IFERROR(V558*1000/P558,0)</f>
        <v>0</v>
      </c>
      <c r="X558" s="181"/>
      <c r="Y558" s="204"/>
      <c r="Z558" s="69"/>
    </row>
    <row r="559" spans="1:26" ht="14.25" customHeight="1">
      <c r="A559" s="69"/>
      <c r="B559" s="180"/>
      <c r="C559" s="181"/>
      <c r="D559" s="181"/>
      <c r="E559" s="181"/>
      <c r="F559" s="179"/>
      <c r="G559" s="181"/>
      <c r="H559" s="181"/>
      <c r="I559" s="189"/>
      <c r="J559" s="199"/>
      <c r="K559" s="112" t="s">
        <v>56</v>
      </c>
      <c r="L559" s="39"/>
      <c r="M559" s="51"/>
      <c r="N559" s="52"/>
      <c r="O559" s="206"/>
      <c r="P559" s="198"/>
      <c r="Q559" s="201"/>
      <c r="R559" s="201"/>
      <c r="S559" s="190"/>
      <c r="T559" s="192"/>
      <c r="U559" s="194"/>
      <c r="V559" s="196"/>
      <c r="W559" s="203"/>
      <c r="X559" s="204"/>
      <c r="Y559" s="204"/>
      <c r="Z559" s="69"/>
    </row>
    <row r="560" spans="1:26" ht="13.5" customHeight="1">
      <c r="A560" s="69"/>
      <c r="B560" s="180"/>
      <c r="C560" s="181"/>
      <c r="D560" s="181"/>
      <c r="E560" s="181"/>
      <c r="F560" s="178"/>
      <c r="G560" s="181"/>
      <c r="H560" s="181"/>
      <c r="I560" s="189"/>
      <c r="J560" s="199"/>
      <c r="K560" s="111" t="s">
        <v>57</v>
      </c>
      <c r="L560" s="38"/>
      <c r="M560" s="53"/>
      <c r="N560" s="54"/>
      <c r="O560" s="205"/>
      <c r="P560" s="197"/>
      <c r="Q560" s="200"/>
      <c r="R560" s="200"/>
      <c r="S560" s="189"/>
      <c r="T560" s="191">
        <f t="shared" ref="T560" si="813">Q560*S560</f>
        <v>0</v>
      </c>
      <c r="U560" s="193">
        <f t="shared" ref="U560" si="814">IFERROR(T560/P560,0)</f>
        <v>0</v>
      </c>
      <c r="V560" s="195"/>
      <c r="W560" s="202">
        <f t="shared" ref="W560" si="815">IFERROR(V560*1000/P560,0)</f>
        <v>0</v>
      </c>
      <c r="X560" s="181"/>
      <c r="Y560" s="204"/>
      <c r="Z560" s="69"/>
    </row>
    <row r="561" spans="1:26" ht="13.5" customHeight="1">
      <c r="A561" s="69"/>
      <c r="B561" s="180"/>
      <c r="C561" s="181"/>
      <c r="D561" s="181"/>
      <c r="E561" s="181"/>
      <c r="F561" s="179"/>
      <c r="G561" s="181"/>
      <c r="H561" s="181"/>
      <c r="I561" s="189"/>
      <c r="J561" s="199"/>
      <c r="K561" s="112" t="s">
        <v>56</v>
      </c>
      <c r="L561" s="39"/>
      <c r="M561" s="51"/>
      <c r="N561" s="52"/>
      <c r="O561" s="206"/>
      <c r="P561" s="198"/>
      <c r="Q561" s="201"/>
      <c r="R561" s="201"/>
      <c r="S561" s="190"/>
      <c r="T561" s="192"/>
      <c r="U561" s="194"/>
      <c r="V561" s="196"/>
      <c r="W561" s="203"/>
      <c r="X561" s="204"/>
      <c r="Y561" s="204"/>
      <c r="Z561" s="69"/>
    </row>
    <row r="562" spans="1:26" ht="14.25" customHeight="1">
      <c r="A562" s="69"/>
      <c r="B562" s="180"/>
      <c r="C562" s="181"/>
      <c r="D562" s="181"/>
      <c r="E562" s="181"/>
      <c r="F562" s="178"/>
      <c r="G562" s="181"/>
      <c r="H562" s="181"/>
      <c r="I562" s="189"/>
      <c r="J562" s="199"/>
      <c r="K562" s="111" t="s">
        <v>57</v>
      </c>
      <c r="L562" s="38"/>
      <c r="M562" s="53"/>
      <c r="N562" s="54"/>
      <c r="O562" s="205"/>
      <c r="P562" s="197"/>
      <c r="Q562" s="200"/>
      <c r="R562" s="200"/>
      <c r="S562" s="189"/>
      <c r="T562" s="191">
        <f t="shared" ref="T562" si="816">Q562*S562</f>
        <v>0</v>
      </c>
      <c r="U562" s="193">
        <f t="shared" ref="U562" si="817">IFERROR(T562/P562,0)</f>
        <v>0</v>
      </c>
      <c r="V562" s="195"/>
      <c r="W562" s="202">
        <f t="shared" ref="W562" si="818">IFERROR(V562*1000/P562,0)</f>
        <v>0</v>
      </c>
      <c r="X562" s="181"/>
      <c r="Y562" s="204"/>
      <c r="Z562" s="69"/>
    </row>
    <row r="563" spans="1:26" ht="14.25" customHeight="1">
      <c r="A563" s="69"/>
      <c r="B563" s="180"/>
      <c r="C563" s="181"/>
      <c r="D563" s="181"/>
      <c r="E563" s="181"/>
      <c r="F563" s="179"/>
      <c r="G563" s="181"/>
      <c r="H563" s="181"/>
      <c r="I563" s="189"/>
      <c r="J563" s="199"/>
      <c r="K563" s="112" t="s">
        <v>56</v>
      </c>
      <c r="L563" s="39"/>
      <c r="M563" s="51"/>
      <c r="N563" s="52"/>
      <c r="O563" s="206"/>
      <c r="P563" s="198"/>
      <c r="Q563" s="201"/>
      <c r="R563" s="201"/>
      <c r="S563" s="190"/>
      <c r="T563" s="192"/>
      <c r="U563" s="194"/>
      <c r="V563" s="196"/>
      <c r="W563" s="203"/>
      <c r="X563" s="204"/>
      <c r="Y563" s="204"/>
      <c r="Z563" s="69"/>
    </row>
    <row r="564" spans="1:26" ht="14.25" customHeight="1">
      <c r="A564" s="69"/>
      <c r="B564" s="180"/>
      <c r="C564" s="181"/>
      <c r="D564" s="181"/>
      <c r="E564" s="181"/>
      <c r="F564" s="178"/>
      <c r="G564" s="181"/>
      <c r="H564" s="181"/>
      <c r="I564" s="189"/>
      <c r="J564" s="199"/>
      <c r="K564" s="111" t="s">
        <v>57</v>
      </c>
      <c r="L564" s="38"/>
      <c r="M564" s="53"/>
      <c r="N564" s="54"/>
      <c r="O564" s="205"/>
      <c r="P564" s="197"/>
      <c r="Q564" s="200"/>
      <c r="R564" s="200"/>
      <c r="S564" s="189"/>
      <c r="T564" s="191">
        <f t="shared" ref="T564" si="819">Q564*S564</f>
        <v>0</v>
      </c>
      <c r="U564" s="193">
        <f t="shared" ref="U564" si="820">IFERROR(T564/P564,0)</f>
        <v>0</v>
      </c>
      <c r="V564" s="195"/>
      <c r="W564" s="202">
        <f t="shared" ref="W564" si="821">IFERROR(V564*1000/P564,0)</f>
        <v>0</v>
      </c>
      <c r="X564" s="181"/>
      <c r="Y564" s="204"/>
      <c r="Z564" s="69"/>
    </row>
    <row r="565" spans="1:26" ht="14.25" customHeight="1">
      <c r="A565" s="69"/>
      <c r="B565" s="180"/>
      <c r="C565" s="181"/>
      <c r="D565" s="181"/>
      <c r="E565" s="181"/>
      <c r="F565" s="179"/>
      <c r="G565" s="181"/>
      <c r="H565" s="181"/>
      <c r="I565" s="189"/>
      <c r="J565" s="199"/>
      <c r="K565" s="112" t="s">
        <v>56</v>
      </c>
      <c r="L565" s="39"/>
      <c r="M565" s="51"/>
      <c r="N565" s="52"/>
      <c r="O565" s="206"/>
      <c r="P565" s="198"/>
      <c r="Q565" s="201"/>
      <c r="R565" s="201"/>
      <c r="S565" s="190"/>
      <c r="T565" s="192"/>
      <c r="U565" s="194"/>
      <c r="V565" s="196"/>
      <c r="W565" s="203"/>
      <c r="X565" s="204"/>
      <c r="Y565" s="204"/>
      <c r="Z565" s="69"/>
    </row>
    <row r="566" spans="1:26" ht="14.25" customHeight="1">
      <c r="A566" s="69"/>
      <c r="B566" s="180"/>
      <c r="C566" s="181"/>
      <c r="D566" s="181"/>
      <c r="E566" s="181"/>
      <c r="F566" s="178"/>
      <c r="G566" s="181"/>
      <c r="H566" s="181"/>
      <c r="I566" s="189"/>
      <c r="J566" s="199"/>
      <c r="K566" s="111" t="s">
        <v>57</v>
      </c>
      <c r="L566" s="38"/>
      <c r="M566" s="53"/>
      <c r="N566" s="54"/>
      <c r="O566" s="205"/>
      <c r="P566" s="197"/>
      <c r="Q566" s="200"/>
      <c r="R566" s="200"/>
      <c r="S566" s="189"/>
      <c r="T566" s="191">
        <f t="shared" ref="T566" si="822">Q566*S566</f>
        <v>0</v>
      </c>
      <c r="U566" s="193">
        <f t="shared" ref="U566" si="823">IFERROR(T566/P566,0)</f>
        <v>0</v>
      </c>
      <c r="V566" s="195"/>
      <c r="W566" s="202">
        <f t="shared" ref="W566" si="824">IFERROR(V566*1000/P566,0)</f>
        <v>0</v>
      </c>
      <c r="X566" s="181"/>
      <c r="Y566" s="204"/>
      <c r="Z566" s="69"/>
    </row>
    <row r="567" spans="1:26" ht="14.25" customHeight="1">
      <c r="A567" s="69"/>
      <c r="B567" s="180"/>
      <c r="C567" s="181"/>
      <c r="D567" s="181"/>
      <c r="E567" s="181"/>
      <c r="F567" s="179"/>
      <c r="G567" s="181"/>
      <c r="H567" s="181"/>
      <c r="I567" s="189"/>
      <c r="J567" s="199"/>
      <c r="K567" s="112" t="s">
        <v>56</v>
      </c>
      <c r="L567" s="39"/>
      <c r="M567" s="51"/>
      <c r="N567" s="52"/>
      <c r="O567" s="206"/>
      <c r="P567" s="198"/>
      <c r="Q567" s="201"/>
      <c r="R567" s="201"/>
      <c r="S567" s="190"/>
      <c r="T567" s="192"/>
      <c r="U567" s="194"/>
      <c r="V567" s="196"/>
      <c r="W567" s="203"/>
      <c r="X567" s="204"/>
      <c r="Y567" s="204"/>
      <c r="Z567" s="69"/>
    </row>
    <row r="568" spans="1:26" ht="14.25" customHeight="1">
      <c r="A568" s="69"/>
      <c r="B568" s="180"/>
      <c r="C568" s="181"/>
      <c r="D568" s="181"/>
      <c r="E568" s="181"/>
      <c r="F568" s="178"/>
      <c r="G568" s="181"/>
      <c r="H568" s="181"/>
      <c r="I568" s="189"/>
      <c r="J568" s="199"/>
      <c r="K568" s="111" t="s">
        <v>57</v>
      </c>
      <c r="L568" s="38"/>
      <c r="M568" s="53"/>
      <c r="N568" s="54"/>
      <c r="O568" s="205"/>
      <c r="P568" s="197"/>
      <c r="Q568" s="200"/>
      <c r="R568" s="200"/>
      <c r="S568" s="189"/>
      <c r="T568" s="191">
        <f t="shared" ref="T568" si="825">Q568*S568</f>
        <v>0</v>
      </c>
      <c r="U568" s="193">
        <f t="shared" ref="U568" si="826">IFERROR(T568/P568,0)</f>
        <v>0</v>
      </c>
      <c r="V568" s="195"/>
      <c r="W568" s="202">
        <f t="shared" ref="W568" si="827">IFERROR(V568*1000/P568,0)</f>
        <v>0</v>
      </c>
      <c r="X568" s="181"/>
      <c r="Y568" s="204"/>
      <c r="Z568" s="69"/>
    </row>
    <row r="569" spans="1:26" ht="14.25" customHeight="1">
      <c r="A569" s="69"/>
      <c r="B569" s="180"/>
      <c r="C569" s="181"/>
      <c r="D569" s="181"/>
      <c r="E569" s="181"/>
      <c r="F569" s="179"/>
      <c r="G569" s="181"/>
      <c r="H569" s="181"/>
      <c r="I569" s="189"/>
      <c r="J569" s="199"/>
      <c r="K569" s="112" t="s">
        <v>56</v>
      </c>
      <c r="L569" s="39"/>
      <c r="M569" s="51"/>
      <c r="N569" s="52"/>
      <c r="O569" s="206"/>
      <c r="P569" s="198"/>
      <c r="Q569" s="201"/>
      <c r="R569" s="201"/>
      <c r="S569" s="190"/>
      <c r="T569" s="192"/>
      <c r="U569" s="194"/>
      <c r="V569" s="196"/>
      <c r="W569" s="203"/>
      <c r="X569" s="204"/>
      <c r="Y569" s="204"/>
      <c r="Z569" s="69"/>
    </row>
    <row r="570" spans="1:26" ht="14.25" customHeight="1">
      <c r="A570" s="69"/>
      <c r="B570" s="180"/>
      <c r="C570" s="181"/>
      <c r="D570" s="181"/>
      <c r="E570" s="181"/>
      <c r="F570" s="178"/>
      <c r="G570" s="181"/>
      <c r="H570" s="181"/>
      <c r="I570" s="189"/>
      <c r="J570" s="199"/>
      <c r="K570" s="111" t="s">
        <v>57</v>
      </c>
      <c r="L570" s="38"/>
      <c r="M570" s="53"/>
      <c r="N570" s="54"/>
      <c r="O570" s="205"/>
      <c r="P570" s="197"/>
      <c r="Q570" s="200"/>
      <c r="R570" s="200"/>
      <c r="S570" s="189"/>
      <c r="T570" s="191">
        <f t="shared" ref="T570" si="828">Q570*S570</f>
        <v>0</v>
      </c>
      <c r="U570" s="193">
        <f t="shared" ref="U570" si="829">IFERROR(T570/P570,0)</f>
        <v>0</v>
      </c>
      <c r="V570" s="195"/>
      <c r="W570" s="202">
        <f t="shared" ref="W570" si="830">IFERROR(V570*1000/P570,0)</f>
        <v>0</v>
      </c>
      <c r="X570" s="181"/>
      <c r="Y570" s="204"/>
      <c r="Z570" s="69"/>
    </row>
    <row r="571" spans="1:26" ht="14.25" customHeight="1">
      <c r="A571" s="69"/>
      <c r="B571" s="180"/>
      <c r="C571" s="181"/>
      <c r="D571" s="181"/>
      <c r="E571" s="181"/>
      <c r="F571" s="179"/>
      <c r="G571" s="181"/>
      <c r="H571" s="181"/>
      <c r="I571" s="189"/>
      <c r="J571" s="199"/>
      <c r="K571" s="112" t="s">
        <v>56</v>
      </c>
      <c r="L571" s="39"/>
      <c r="M571" s="51"/>
      <c r="N571" s="52"/>
      <c r="O571" s="206"/>
      <c r="P571" s="198"/>
      <c r="Q571" s="201"/>
      <c r="R571" s="201"/>
      <c r="S571" s="190"/>
      <c r="T571" s="192"/>
      <c r="U571" s="194"/>
      <c r="V571" s="196"/>
      <c r="W571" s="203"/>
      <c r="X571" s="204"/>
      <c r="Y571" s="204"/>
      <c r="Z571" s="69"/>
    </row>
    <row r="572" spans="1:26" ht="14.25" customHeight="1">
      <c r="A572" s="69"/>
      <c r="B572" s="180"/>
      <c r="C572" s="181"/>
      <c r="D572" s="181"/>
      <c r="E572" s="181"/>
      <c r="F572" s="178"/>
      <c r="G572" s="181"/>
      <c r="H572" s="181"/>
      <c r="I572" s="189"/>
      <c r="J572" s="199"/>
      <c r="K572" s="111" t="s">
        <v>57</v>
      </c>
      <c r="L572" s="38"/>
      <c r="M572" s="53"/>
      <c r="N572" s="54"/>
      <c r="O572" s="205"/>
      <c r="P572" s="197"/>
      <c r="Q572" s="200"/>
      <c r="R572" s="200"/>
      <c r="S572" s="189"/>
      <c r="T572" s="191">
        <f t="shared" ref="T572" si="831">Q572*S572</f>
        <v>0</v>
      </c>
      <c r="U572" s="193">
        <f t="shared" ref="U572" si="832">IFERROR(T572/P572,0)</f>
        <v>0</v>
      </c>
      <c r="V572" s="195"/>
      <c r="W572" s="202">
        <f t="shared" ref="W572" si="833">IFERROR(V572*1000/P572,0)</f>
        <v>0</v>
      </c>
      <c r="X572" s="181"/>
      <c r="Y572" s="204"/>
      <c r="Z572" s="69"/>
    </row>
    <row r="573" spans="1:26" ht="14.25" customHeight="1">
      <c r="A573" s="69"/>
      <c r="B573" s="180"/>
      <c r="C573" s="181"/>
      <c r="D573" s="181"/>
      <c r="E573" s="181"/>
      <c r="F573" s="179"/>
      <c r="G573" s="181"/>
      <c r="H573" s="181"/>
      <c r="I573" s="189"/>
      <c r="J573" s="199"/>
      <c r="K573" s="112" t="s">
        <v>56</v>
      </c>
      <c r="L573" s="39"/>
      <c r="M573" s="51"/>
      <c r="N573" s="52"/>
      <c r="O573" s="206"/>
      <c r="P573" s="198"/>
      <c r="Q573" s="201"/>
      <c r="R573" s="201"/>
      <c r="S573" s="190"/>
      <c r="T573" s="192"/>
      <c r="U573" s="194"/>
      <c r="V573" s="196"/>
      <c r="W573" s="203"/>
      <c r="X573" s="204"/>
      <c r="Y573" s="204"/>
      <c r="Z573" s="69"/>
    </row>
    <row r="574" spans="1:26" ht="14.25" customHeight="1">
      <c r="A574" s="69"/>
      <c r="B574" s="180"/>
      <c r="C574" s="181"/>
      <c r="D574" s="181"/>
      <c r="E574" s="181"/>
      <c r="F574" s="178"/>
      <c r="G574" s="181"/>
      <c r="H574" s="181"/>
      <c r="I574" s="189"/>
      <c r="J574" s="199"/>
      <c r="K574" s="111" t="s">
        <v>57</v>
      </c>
      <c r="L574" s="38"/>
      <c r="M574" s="53"/>
      <c r="N574" s="54"/>
      <c r="O574" s="205"/>
      <c r="P574" s="197"/>
      <c r="Q574" s="200"/>
      <c r="R574" s="200"/>
      <c r="S574" s="189"/>
      <c r="T574" s="191">
        <f t="shared" ref="T574" si="834">Q574*S574</f>
        <v>0</v>
      </c>
      <c r="U574" s="193">
        <f t="shared" ref="U574" si="835">IFERROR(T574/P574,0)</f>
        <v>0</v>
      </c>
      <c r="V574" s="195"/>
      <c r="W574" s="202">
        <f t="shared" ref="W574" si="836">IFERROR(V574*1000/P574,0)</f>
        <v>0</v>
      </c>
      <c r="X574" s="181"/>
      <c r="Y574" s="204"/>
      <c r="Z574" s="69"/>
    </row>
    <row r="575" spans="1:26" ht="14.25" customHeight="1">
      <c r="A575" s="69"/>
      <c r="B575" s="180"/>
      <c r="C575" s="181"/>
      <c r="D575" s="181"/>
      <c r="E575" s="181"/>
      <c r="F575" s="179"/>
      <c r="G575" s="181"/>
      <c r="H575" s="181"/>
      <c r="I575" s="189"/>
      <c r="J575" s="199"/>
      <c r="K575" s="112" t="s">
        <v>56</v>
      </c>
      <c r="L575" s="39"/>
      <c r="M575" s="51"/>
      <c r="N575" s="52"/>
      <c r="O575" s="206"/>
      <c r="P575" s="198"/>
      <c r="Q575" s="201"/>
      <c r="R575" s="201"/>
      <c r="S575" s="190"/>
      <c r="T575" s="192"/>
      <c r="U575" s="194"/>
      <c r="V575" s="196"/>
      <c r="W575" s="203"/>
      <c r="X575" s="204"/>
      <c r="Y575" s="204"/>
      <c r="Z575" s="69"/>
    </row>
    <row r="576" spans="1:26" ht="14.25" customHeight="1">
      <c r="A576" s="69"/>
      <c r="B576" s="180"/>
      <c r="C576" s="181"/>
      <c r="D576" s="181"/>
      <c r="E576" s="181"/>
      <c r="F576" s="178"/>
      <c r="G576" s="181"/>
      <c r="H576" s="181"/>
      <c r="I576" s="189"/>
      <c r="J576" s="199"/>
      <c r="K576" s="111" t="s">
        <v>57</v>
      </c>
      <c r="L576" s="38"/>
      <c r="M576" s="53"/>
      <c r="N576" s="54"/>
      <c r="O576" s="205"/>
      <c r="P576" s="197"/>
      <c r="Q576" s="200"/>
      <c r="R576" s="200"/>
      <c r="S576" s="189"/>
      <c r="T576" s="191">
        <f t="shared" ref="T576" si="837">Q576*S576</f>
        <v>0</v>
      </c>
      <c r="U576" s="193">
        <f t="shared" ref="U576" si="838">IFERROR(T576/P576,0)</f>
        <v>0</v>
      </c>
      <c r="V576" s="195"/>
      <c r="W576" s="202">
        <f t="shared" ref="W576" si="839">IFERROR(V576*1000/P576,0)</f>
        <v>0</v>
      </c>
      <c r="X576" s="181"/>
      <c r="Y576" s="204"/>
      <c r="Z576" s="69"/>
    </row>
    <row r="577" spans="1:26" ht="14.25" customHeight="1">
      <c r="A577" s="69"/>
      <c r="B577" s="180"/>
      <c r="C577" s="181"/>
      <c r="D577" s="181"/>
      <c r="E577" s="181"/>
      <c r="F577" s="179"/>
      <c r="G577" s="181"/>
      <c r="H577" s="181"/>
      <c r="I577" s="189"/>
      <c r="J577" s="199"/>
      <c r="K577" s="112" t="s">
        <v>56</v>
      </c>
      <c r="L577" s="39"/>
      <c r="M577" s="51"/>
      <c r="N577" s="52"/>
      <c r="O577" s="206"/>
      <c r="P577" s="198"/>
      <c r="Q577" s="201"/>
      <c r="R577" s="201"/>
      <c r="S577" s="190"/>
      <c r="T577" s="192"/>
      <c r="U577" s="194"/>
      <c r="V577" s="196"/>
      <c r="W577" s="203"/>
      <c r="X577" s="204"/>
      <c r="Y577" s="204"/>
      <c r="Z577" s="69"/>
    </row>
    <row r="578" spans="1:26" ht="14.25" customHeight="1">
      <c r="A578" s="69"/>
      <c r="B578" s="180"/>
      <c r="C578" s="181"/>
      <c r="D578" s="181"/>
      <c r="E578" s="181"/>
      <c r="F578" s="178"/>
      <c r="G578" s="181"/>
      <c r="H578" s="181"/>
      <c r="I578" s="189"/>
      <c r="J578" s="199"/>
      <c r="K578" s="111" t="s">
        <v>57</v>
      </c>
      <c r="L578" s="38"/>
      <c r="M578" s="53"/>
      <c r="N578" s="54"/>
      <c r="O578" s="205"/>
      <c r="P578" s="197"/>
      <c r="Q578" s="200"/>
      <c r="R578" s="200"/>
      <c r="S578" s="189"/>
      <c r="T578" s="191">
        <f t="shared" ref="T578" si="840">Q578*S578</f>
        <v>0</v>
      </c>
      <c r="U578" s="193">
        <f t="shared" ref="U578" si="841">IFERROR(T578/P578,0)</f>
        <v>0</v>
      </c>
      <c r="V578" s="195"/>
      <c r="W578" s="202">
        <f t="shared" ref="W578" si="842">IFERROR(V578*1000/P578,0)</f>
        <v>0</v>
      </c>
      <c r="X578" s="181"/>
      <c r="Y578" s="204"/>
      <c r="Z578" s="69"/>
    </row>
    <row r="579" spans="1:26" ht="14.25" customHeight="1">
      <c r="A579" s="69"/>
      <c r="B579" s="180"/>
      <c r="C579" s="181"/>
      <c r="D579" s="181"/>
      <c r="E579" s="181"/>
      <c r="F579" s="179"/>
      <c r="G579" s="181"/>
      <c r="H579" s="181"/>
      <c r="I579" s="189"/>
      <c r="J579" s="199"/>
      <c r="K579" s="112" t="s">
        <v>56</v>
      </c>
      <c r="L579" s="39"/>
      <c r="M579" s="51"/>
      <c r="N579" s="52"/>
      <c r="O579" s="206"/>
      <c r="P579" s="198"/>
      <c r="Q579" s="201"/>
      <c r="R579" s="201"/>
      <c r="S579" s="190"/>
      <c r="T579" s="192"/>
      <c r="U579" s="194"/>
      <c r="V579" s="196"/>
      <c r="W579" s="203"/>
      <c r="X579" s="204"/>
      <c r="Y579" s="204"/>
      <c r="Z579" s="69"/>
    </row>
    <row r="580" spans="1:26" ht="14.25" customHeight="1">
      <c r="A580" s="69"/>
      <c r="B580" s="180"/>
      <c r="C580" s="181"/>
      <c r="D580" s="181"/>
      <c r="E580" s="181"/>
      <c r="F580" s="178"/>
      <c r="G580" s="181"/>
      <c r="H580" s="181"/>
      <c r="I580" s="189"/>
      <c r="J580" s="199"/>
      <c r="K580" s="111" t="s">
        <v>57</v>
      </c>
      <c r="L580" s="38"/>
      <c r="M580" s="53"/>
      <c r="N580" s="54"/>
      <c r="O580" s="205"/>
      <c r="P580" s="197"/>
      <c r="Q580" s="200"/>
      <c r="R580" s="200"/>
      <c r="S580" s="189"/>
      <c r="T580" s="191">
        <f t="shared" ref="T580" si="843">Q580*S580</f>
        <v>0</v>
      </c>
      <c r="U580" s="193">
        <f t="shared" ref="U580" si="844">IFERROR(T580/P580,0)</f>
        <v>0</v>
      </c>
      <c r="V580" s="195"/>
      <c r="W580" s="202">
        <f t="shared" ref="W580" si="845">IFERROR(V580*1000/P580,0)</f>
        <v>0</v>
      </c>
      <c r="X580" s="181"/>
      <c r="Y580" s="204"/>
      <c r="Z580" s="69"/>
    </row>
    <row r="581" spans="1:26" ht="14.25" customHeight="1">
      <c r="A581" s="69"/>
      <c r="B581" s="180"/>
      <c r="C581" s="181"/>
      <c r="D581" s="181"/>
      <c r="E581" s="181"/>
      <c r="F581" s="179"/>
      <c r="G581" s="181"/>
      <c r="H581" s="181"/>
      <c r="I581" s="189"/>
      <c r="J581" s="199"/>
      <c r="K581" s="112" t="s">
        <v>56</v>
      </c>
      <c r="L581" s="39"/>
      <c r="M581" s="51"/>
      <c r="N581" s="52"/>
      <c r="O581" s="206"/>
      <c r="P581" s="198"/>
      <c r="Q581" s="201"/>
      <c r="R581" s="201"/>
      <c r="S581" s="190"/>
      <c r="T581" s="192"/>
      <c r="U581" s="194"/>
      <c r="V581" s="196"/>
      <c r="W581" s="203"/>
      <c r="X581" s="204"/>
      <c r="Y581" s="204"/>
      <c r="Z581" s="69"/>
    </row>
    <row r="582" spans="1:26" ht="14.25" customHeight="1">
      <c r="A582" s="69"/>
      <c r="B582" s="180"/>
      <c r="C582" s="181"/>
      <c r="D582" s="181"/>
      <c r="E582" s="181"/>
      <c r="F582" s="178"/>
      <c r="G582" s="181"/>
      <c r="H582" s="181"/>
      <c r="I582" s="189"/>
      <c r="J582" s="199"/>
      <c r="K582" s="111" t="s">
        <v>57</v>
      </c>
      <c r="L582" s="38"/>
      <c r="M582" s="53"/>
      <c r="N582" s="54"/>
      <c r="O582" s="205"/>
      <c r="P582" s="197"/>
      <c r="Q582" s="200"/>
      <c r="R582" s="200"/>
      <c r="S582" s="189"/>
      <c r="T582" s="191">
        <f t="shared" ref="T582" si="846">Q582*S582</f>
        <v>0</v>
      </c>
      <c r="U582" s="193">
        <f t="shared" ref="U582" si="847">IFERROR(T582/P582,0)</f>
        <v>0</v>
      </c>
      <c r="V582" s="195"/>
      <c r="W582" s="202">
        <f t="shared" ref="W582" si="848">IFERROR(V582*1000/P582,0)</f>
        <v>0</v>
      </c>
      <c r="X582" s="181"/>
      <c r="Y582" s="204"/>
      <c r="Z582" s="69"/>
    </row>
    <row r="583" spans="1:26" ht="14.25" customHeight="1">
      <c r="A583" s="69"/>
      <c r="B583" s="180"/>
      <c r="C583" s="181"/>
      <c r="D583" s="181"/>
      <c r="E583" s="181"/>
      <c r="F583" s="179"/>
      <c r="G583" s="181"/>
      <c r="H583" s="181"/>
      <c r="I583" s="189"/>
      <c r="J583" s="199"/>
      <c r="K583" s="112" t="s">
        <v>56</v>
      </c>
      <c r="L583" s="39"/>
      <c r="M583" s="51"/>
      <c r="N583" s="52"/>
      <c r="O583" s="206"/>
      <c r="P583" s="198"/>
      <c r="Q583" s="201"/>
      <c r="R583" s="201"/>
      <c r="S583" s="190"/>
      <c r="T583" s="192"/>
      <c r="U583" s="194"/>
      <c r="V583" s="196"/>
      <c r="W583" s="203"/>
      <c r="X583" s="204"/>
      <c r="Y583" s="204"/>
      <c r="Z583" s="69"/>
    </row>
    <row r="584" spans="1:26" ht="13.5" customHeight="1">
      <c r="A584" s="69"/>
      <c r="B584" s="180"/>
      <c r="C584" s="181"/>
      <c r="D584" s="181"/>
      <c r="E584" s="181"/>
      <c r="F584" s="178"/>
      <c r="G584" s="181"/>
      <c r="H584" s="181"/>
      <c r="I584" s="189"/>
      <c r="J584" s="199"/>
      <c r="K584" s="111" t="s">
        <v>57</v>
      </c>
      <c r="L584" s="38"/>
      <c r="M584" s="53"/>
      <c r="N584" s="54"/>
      <c r="O584" s="205"/>
      <c r="P584" s="197"/>
      <c r="Q584" s="200"/>
      <c r="R584" s="200"/>
      <c r="S584" s="189"/>
      <c r="T584" s="191">
        <f t="shared" ref="T584" si="849">Q584*S584</f>
        <v>0</v>
      </c>
      <c r="U584" s="193">
        <f t="shared" ref="U584" si="850">IFERROR(T584/P584,0)</f>
        <v>0</v>
      </c>
      <c r="V584" s="195"/>
      <c r="W584" s="202">
        <f t="shared" ref="W584" si="851">IFERROR(V584*1000/P584,0)</f>
        <v>0</v>
      </c>
      <c r="X584" s="181"/>
      <c r="Y584" s="204"/>
      <c r="Z584" s="69"/>
    </row>
    <row r="585" spans="1:26" ht="13.5" customHeight="1">
      <c r="A585" s="69"/>
      <c r="B585" s="180"/>
      <c r="C585" s="181"/>
      <c r="D585" s="181"/>
      <c r="E585" s="181"/>
      <c r="F585" s="179"/>
      <c r="G585" s="181"/>
      <c r="H585" s="181"/>
      <c r="I585" s="189"/>
      <c r="J585" s="199"/>
      <c r="K585" s="112" t="s">
        <v>56</v>
      </c>
      <c r="L585" s="39"/>
      <c r="M585" s="51"/>
      <c r="N585" s="52"/>
      <c r="O585" s="206"/>
      <c r="P585" s="198"/>
      <c r="Q585" s="201"/>
      <c r="R585" s="201"/>
      <c r="S585" s="190"/>
      <c r="T585" s="192"/>
      <c r="U585" s="194"/>
      <c r="V585" s="196"/>
      <c r="W585" s="203"/>
      <c r="X585" s="204"/>
      <c r="Y585" s="204"/>
      <c r="Z585" s="69"/>
    </row>
    <row r="586" spans="1:26" ht="14.25" customHeight="1">
      <c r="A586" s="69"/>
      <c r="B586" s="180"/>
      <c r="C586" s="181"/>
      <c r="D586" s="181"/>
      <c r="E586" s="181"/>
      <c r="F586" s="178"/>
      <c r="G586" s="181"/>
      <c r="H586" s="181"/>
      <c r="I586" s="189"/>
      <c r="J586" s="199"/>
      <c r="K586" s="111" t="s">
        <v>57</v>
      </c>
      <c r="L586" s="38"/>
      <c r="M586" s="53"/>
      <c r="N586" s="54"/>
      <c r="O586" s="205"/>
      <c r="P586" s="197"/>
      <c r="Q586" s="200"/>
      <c r="R586" s="200"/>
      <c r="S586" s="189"/>
      <c r="T586" s="191">
        <f t="shared" ref="T586" si="852">Q586*S586</f>
        <v>0</v>
      </c>
      <c r="U586" s="193">
        <f t="shared" ref="U586" si="853">IFERROR(T586/P586,0)</f>
        <v>0</v>
      </c>
      <c r="V586" s="195"/>
      <c r="W586" s="202">
        <f t="shared" ref="W586" si="854">IFERROR(V586*1000/P586,0)</f>
        <v>0</v>
      </c>
      <c r="X586" s="181"/>
      <c r="Y586" s="204"/>
      <c r="Z586" s="69"/>
    </row>
    <row r="587" spans="1:26" ht="14.25" customHeight="1">
      <c r="A587" s="69"/>
      <c r="B587" s="180"/>
      <c r="C587" s="181"/>
      <c r="D587" s="181"/>
      <c r="E587" s="181"/>
      <c r="F587" s="179"/>
      <c r="G587" s="181"/>
      <c r="H587" s="181"/>
      <c r="I587" s="189"/>
      <c r="J587" s="199"/>
      <c r="K587" s="112" t="s">
        <v>56</v>
      </c>
      <c r="L587" s="39"/>
      <c r="M587" s="51"/>
      <c r="N587" s="52"/>
      <c r="O587" s="206"/>
      <c r="P587" s="198"/>
      <c r="Q587" s="201"/>
      <c r="R587" s="201"/>
      <c r="S587" s="190"/>
      <c r="T587" s="192"/>
      <c r="U587" s="194"/>
      <c r="V587" s="196"/>
      <c r="W587" s="203"/>
      <c r="X587" s="204"/>
      <c r="Y587" s="204"/>
      <c r="Z587" s="69"/>
    </row>
    <row r="588" spans="1:26" ht="14.25" customHeight="1">
      <c r="A588" s="69"/>
      <c r="B588" s="180"/>
      <c r="C588" s="181"/>
      <c r="D588" s="181"/>
      <c r="E588" s="181"/>
      <c r="F588" s="178"/>
      <c r="G588" s="181"/>
      <c r="H588" s="181"/>
      <c r="I588" s="189"/>
      <c r="J588" s="199"/>
      <c r="K588" s="111" t="s">
        <v>57</v>
      </c>
      <c r="L588" s="38"/>
      <c r="M588" s="53"/>
      <c r="N588" s="54"/>
      <c r="O588" s="205"/>
      <c r="P588" s="197"/>
      <c r="Q588" s="200"/>
      <c r="R588" s="200"/>
      <c r="S588" s="189"/>
      <c r="T588" s="191">
        <f t="shared" ref="T588" si="855">Q588*S588</f>
        <v>0</v>
      </c>
      <c r="U588" s="193">
        <f t="shared" ref="U588" si="856">IFERROR(T588/P588,0)</f>
        <v>0</v>
      </c>
      <c r="V588" s="195"/>
      <c r="W588" s="202">
        <f t="shared" ref="W588" si="857">IFERROR(V588*1000/P588,0)</f>
        <v>0</v>
      </c>
      <c r="X588" s="181"/>
      <c r="Y588" s="204"/>
      <c r="Z588" s="69"/>
    </row>
    <row r="589" spans="1:26" ht="14.25" customHeight="1">
      <c r="A589" s="69"/>
      <c r="B589" s="180"/>
      <c r="C589" s="181"/>
      <c r="D589" s="181"/>
      <c r="E589" s="181"/>
      <c r="F589" s="179"/>
      <c r="G589" s="181"/>
      <c r="H589" s="181"/>
      <c r="I589" s="189"/>
      <c r="J589" s="199"/>
      <c r="K589" s="112" t="s">
        <v>56</v>
      </c>
      <c r="L589" s="39"/>
      <c r="M589" s="51"/>
      <c r="N589" s="52"/>
      <c r="O589" s="206"/>
      <c r="P589" s="198"/>
      <c r="Q589" s="201"/>
      <c r="R589" s="201"/>
      <c r="S589" s="190"/>
      <c r="T589" s="192"/>
      <c r="U589" s="194"/>
      <c r="V589" s="196"/>
      <c r="W589" s="203"/>
      <c r="X589" s="204"/>
      <c r="Y589" s="204"/>
      <c r="Z589" s="69"/>
    </row>
    <row r="590" spans="1:26" ht="14.25" customHeight="1">
      <c r="A590" s="69"/>
      <c r="B590" s="180"/>
      <c r="C590" s="181"/>
      <c r="D590" s="181"/>
      <c r="E590" s="181"/>
      <c r="F590" s="178"/>
      <c r="G590" s="181"/>
      <c r="H590" s="181"/>
      <c r="I590" s="189"/>
      <c r="J590" s="199"/>
      <c r="K590" s="111" t="s">
        <v>57</v>
      </c>
      <c r="L590" s="38"/>
      <c r="M590" s="53"/>
      <c r="N590" s="54"/>
      <c r="O590" s="205"/>
      <c r="P590" s="197"/>
      <c r="Q590" s="200"/>
      <c r="R590" s="200"/>
      <c r="S590" s="189"/>
      <c r="T590" s="191">
        <f t="shared" ref="T590" si="858">Q590*S590</f>
        <v>0</v>
      </c>
      <c r="U590" s="193">
        <f t="shared" ref="U590" si="859">IFERROR(T590/P590,0)</f>
        <v>0</v>
      </c>
      <c r="V590" s="195"/>
      <c r="W590" s="202">
        <f t="shared" ref="W590" si="860">IFERROR(V590*1000/P590,0)</f>
        <v>0</v>
      </c>
      <c r="X590" s="181"/>
      <c r="Y590" s="204"/>
      <c r="Z590" s="69"/>
    </row>
    <row r="591" spans="1:26" ht="14.25" customHeight="1">
      <c r="A591" s="69"/>
      <c r="B591" s="180"/>
      <c r="C591" s="181"/>
      <c r="D591" s="181"/>
      <c r="E591" s="181"/>
      <c r="F591" s="179"/>
      <c r="G591" s="181"/>
      <c r="H591" s="181"/>
      <c r="I591" s="189"/>
      <c r="J591" s="199"/>
      <c r="K591" s="112" t="s">
        <v>56</v>
      </c>
      <c r="L591" s="39"/>
      <c r="M591" s="51"/>
      <c r="N591" s="52"/>
      <c r="O591" s="206"/>
      <c r="P591" s="198"/>
      <c r="Q591" s="201"/>
      <c r="R591" s="201"/>
      <c r="S591" s="190"/>
      <c r="T591" s="192"/>
      <c r="U591" s="194"/>
      <c r="V591" s="196"/>
      <c r="W591" s="203"/>
      <c r="X591" s="204"/>
      <c r="Y591" s="204"/>
      <c r="Z591" s="69"/>
    </row>
    <row r="592" spans="1:26" ht="14.25" customHeight="1">
      <c r="A592" s="69"/>
      <c r="B592" s="180"/>
      <c r="C592" s="181"/>
      <c r="D592" s="181"/>
      <c r="E592" s="181"/>
      <c r="F592" s="178"/>
      <c r="G592" s="181"/>
      <c r="H592" s="181"/>
      <c r="I592" s="189"/>
      <c r="J592" s="199"/>
      <c r="K592" s="111" t="s">
        <v>57</v>
      </c>
      <c r="L592" s="38"/>
      <c r="M592" s="53"/>
      <c r="N592" s="54"/>
      <c r="O592" s="205"/>
      <c r="P592" s="197"/>
      <c r="Q592" s="200"/>
      <c r="R592" s="200"/>
      <c r="S592" s="189"/>
      <c r="T592" s="191">
        <f t="shared" ref="T592" si="861">Q592*S592</f>
        <v>0</v>
      </c>
      <c r="U592" s="193">
        <f t="shared" ref="U592" si="862">IFERROR(T592/P592,0)</f>
        <v>0</v>
      </c>
      <c r="V592" s="195"/>
      <c r="W592" s="202">
        <f t="shared" ref="W592" si="863">IFERROR(V592*1000/P592,0)</f>
        <v>0</v>
      </c>
      <c r="X592" s="181"/>
      <c r="Y592" s="204"/>
      <c r="Z592" s="69"/>
    </row>
    <row r="593" spans="1:26" ht="14.25" customHeight="1">
      <c r="A593" s="69"/>
      <c r="B593" s="180"/>
      <c r="C593" s="181"/>
      <c r="D593" s="181"/>
      <c r="E593" s="181"/>
      <c r="F593" s="179"/>
      <c r="G593" s="181"/>
      <c r="H593" s="181"/>
      <c r="I593" s="189"/>
      <c r="J593" s="199"/>
      <c r="K593" s="112" t="s">
        <v>56</v>
      </c>
      <c r="L593" s="39"/>
      <c r="M593" s="51"/>
      <c r="N593" s="52"/>
      <c r="O593" s="206"/>
      <c r="P593" s="198"/>
      <c r="Q593" s="201"/>
      <c r="R593" s="201"/>
      <c r="S593" s="190"/>
      <c r="T593" s="192"/>
      <c r="U593" s="194"/>
      <c r="V593" s="196"/>
      <c r="W593" s="203"/>
      <c r="X593" s="204"/>
      <c r="Y593" s="204"/>
      <c r="Z593" s="69"/>
    </row>
    <row r="594" spans="1:26" ht="14.25" customHeight="1">
      <c r="A594" s="69"/>
      <c r="B594" s="180"/>
      <c r="C594" s="181"/>
      <c r="D594" s="181"/>
      <c r="E594" s="181"/>
      <c r="F594" s="178"/>
      <c r="G594" s="181"/>
      <c r="H594" s="181"/>
      <c r="I594" s="189"/>
      <c r="J594" s="199"/>
      <c r="K594" s="111" t="s">
        <v>57</v>
      </c>
      <c r="L594" s="38"/>
      <c r="M594" s="53"/>
      <c r="N594" s="54"/>
      <c r="O594" s="205"/>
      <c r="P594" s="197"/>
      <c r="Q594" s="200"/>
      <c r="R594" s="200"/>
      <c r="S594" s="189"/>
      <c r="T594" s="191">
        <f t="shared" ref="T594" si="864">Q594*S594</f>
        <v>0</v>
      </c>
      <c r="U594" s="193">
        <f t="shared" ref="U594" si="865">IFERROR(T594/P594,0)</f>
        <v>0</v>
      </c>
      <c r="V594" s="195"/>
      <c r="W594" s="202">
        <f t="shared" ref="W594" si="866">IFERROR(V594*1000/P594,0)</f>
        <v>0</v>
      </c>
      <c r="X594" s="181"/>
      <c r="Y594" s="204"/>
      <c r="Z594" s="69"/>
    </row>
    <row r="595" spans="1:26" ht="14.25" customHeight="1">
      <c r="A595" s="69"/>
      <c r="B595" s="180"/>
      <c r="C595" s="181"/>
      <c r="D595" s="181"/>
      <c r="E595" s="181"/>
      <c r="F595" s="179"/>
      <c r="G595" s="181"/>
      <c r="H595" s="181"/>
      <c r="I595" s="189"/>
      <c r="J595" s="199"/>
      <c r="K595" s="112" t="s">
        <v>56</v>
      </c>
      <c r="L595" s="39"/>
      <c r="M595" s="51"/>
      <c r="N595" s="52"/>
      <c r="O595" s="206"/>
      <c r="P595" s="198"/>
      <c r="Q595" s="201"/>
      <c r="R595" s="201"/>
      <c r="S595" s="190"/>
      <c r="T595" s="192"/>
      <c r="U595" s="194"/>
      <c r="V595" s="196"/>
      <c r="W595" s="203"/>
      <c r="X595" s="204"/>
      <c r="Y595" s="204"/>
      <c r="Z595" s="69"/>
    </row>
    <row r="596" spans="1:26" ht="14.25" customHeight="1">
      <c r="A596" s="69"/>
      <c r="B596" s="180"/>
      <c r="C596" s="181"/>
      <c r="D596" s="181"/>
      <c r="E596" s="181"/>
      <c r="F596" s="178"/>
      <c r="G596" s="181"/>
      <c r="H596" s="181"/>
      <c r="I596" s="189"/>
      <c r="J596" s="199"/>
      <c r="K596" s="111" t="s">
        <v>57</v>
      </c>
      <c r="L596" s="38"/>
      <c r="M596" s="53"/>
      <c r="N596" s="54"/>
      <c r="O596" s="205"/>
      <c r="P596" s="197"/>
      <c r="Q596" s="200"/>
      <c r="R596" s="200"/>
      <c r="S596" s="189"/>
      <c r="T596" s="191">
        <f t="shared" ref="T596" si="867">Q596*S596</f>
        <v>0</v>
      </c>
      <c r="U596" s="193">
        <f t="shared" ref="U596" si="868">IFERROR(T596/P596,0)</f>
        <v>0</v>
      </c>
      <c r="V596" s="195"/>
      <c r="W596" s="202">
        <f t="shared" ref="W596" si="869">IFERROR(V596*1000/P596,0)</f>
        <v>0</v>
      </c>
      <c r="X596" s="181"/>
      <c r="Y596" s="204"/>
      <c r="Z596" s="69"/>
    </row>
    <row r="597" spans="1:26" ht="14.25" customHeight="1">
      <c r="A597" s="69"/>
      <c r="B597" s="180"/>
      <c r="C597" s="181"/>
      <c r="D597" s="181"/>
      <c r="E597" s="181"/>
      <c r="F597" s="179"/>
      <c r="G597" s="181"/>
      <c r="H597" s="181"/>
      <c r="I597" s="189"/>
      <c r="J597" s="199"/>
      <c r="K597" s="112" t="s">
        <v>56</v>
      </c>
      <c r="L597" s="39"/>
      <c r="M597" s="51"/>
      <c r="N597" s="52"/>
      <c r="O597" s="206"/>
      <c r="P597" s="198"/>
      <c r="Q597" s="201"/>
      <c r="R597" s="201"/>
      <c r="S597" s="190"/>
      <c r="T597" s="192"/>
      <c r="U597" s="194"/>
      <c r="V597" s="196"/>
      <c r="W597" s="203"/>
      <c r="X597" s="204"/>
      <c r="Y597" s="204"/>
      <c r="Z597" s="69"/>
    </row>
    <row r="598" spans="1:26" ht="14.25" customHeight="1">
      <c r="A598" s="69"/>
      <c r="B598" s="180"/>
      <c r="C598" s="181"/>
      <c r="D598" s="181"/>
      <c r="E598" s="181"/>
      <c r="F598" s="178"/>
      <c r="G598" s="181"/>
      <c r="H598" s="181"/>
      <c r="I598" s="189"/>
      <c r="J598" s="199"/>
      <c r="K598" s="111" t="s">
        <v>57</v>
      </c>
      <c r="L598" s="38"/>
      <c r="M598" s="53"/>
      <c r="N598" s="54"/>
      <c r="O598" s="205"/>
      <c r="P598" s="197"/>
      <c r="Q598" s="200"/>
      <c r="R598" s="200"/>
      <c r="S598" s="189"/>
      <c r="T598" s="191">
        <f t="shared" ref="T598" si="870">Q598*S598</f>
        <v>0</v>
      </c>
      <c r="U598" s="193">
        <f t="shared" ref="U598" si="871">IFERROR(T598/P598,0)</f>
        <v>0</v>
      </c>
      <c r="V598" s="195"/>
      <c r="W598" s="202">
        <f t="shared" ref="W598" si="872">IFERROR(V598*1000/P598,0)</f>
        <v>0</v>
      </c>
      <c r="X598" s="181"/>
      <c r="Y598" s="204"/>
      <c r="Z598" s="69"/>
    </row>
    <row r="599" spans="1:26" ht="14.25" customHeight="1">
      <c r="A599" s="69"/>
      <c r="B599" s="180"/>
      <c r="C599" s="181"/>
      <c r="D599" s="181"/>
      <c r="E599" s="181"/>
      <c r="F599" s="179"/>
      <c r="G599" s="181"/>
      <c r="H599" s="181"/>
      <c r="I599" s="189"/>
      <c r="J599" s="199"/>
      <c r="K599" s="112" t="s">
        <v>56</v>
      </c>
      <c r="L599" s="39"/>
      <c r="M599" s="51"/>
      <c r="N599" s="52"/>
      <c r="O599" s="206"/>
      <c r="P599" s="198"/>
      <c r="Q599" s="201"/>
      <c r="R599" s="201"/>
      <c r="S599" s="190"/>
      <c r="T599" s="192"/>
      <c r="U599" s="194"/>
      <c r="V599" s="196"/>
      <c r="W599" s="203"/>
      <c r="X599" s="204"/>
      <c r="Y599" s="204"/>
      <c r="Z599" s="69"/>
    </row>
    <row r="600" spans="1:26" ht="14.25" customHeight="1">
      <c r="A600" s="69"/>
      <c r="B600" s="180"/>
      <c r="C600" s="181"/>
      <c r="D600" s="181"/>
      <c r="E600" s="181"/>
      <c r="F600" s="178"/>
      <c r="G600" s="181"/>
      <c r="H600" s="181"/>
      <c r="I600" s="189"/>
      <c r="J600" s="199"/>
      <c r="K600" s="111" t="s">
        <v>57</v>
      </c>
      <c r="L600" s="38"/>
      <c r="M600" s="53"/>
      <c r="N600" s="54"/>
      <c r="O600" s="205"/>
      <c r="P600" s="197"/>
      <c r="Q600" s="200"/>
      <c r="R600" s="200"/>
      <c r="S600" s="189"/>
      <c r="T600" s="191">
        <f t="shared" ref="T600" si="873">Q600*S600</f>
        <v>0</v>
      </c>
      <c r="U600" s="193">
        <f t="shared" ref="U600" si="874">IFERROR(T600/P600,0)</f>
        <v>0</v>
      </c>
      <c r="V600" s="195"/>
      <c r="W600" s="202">
        <f t="shared" ref="W600" si="875">IFERROR(V600*1000/P600,0)</f>
        <v>0</v>
      </c>
      <c r="X600" s="181"/>
      <c r="Y600" s="204"/>
      <c r="Z600" s="69"/>
    </row>
    <row r="601" spans="1:26" ht="14.25" customHeight="1">
      <c r="A601" s="69"/>
      <c r="B601" s="180"/>
      <c r="C601" s="181"/>
      <c r="D601" s="181"/>
      <c r="E601" s="181"/>
      <c r="F601" s="179"/>
      <c r="G601" s="181"/>
      <c r="H601" s="181"/>
      <c r="I601" s="189"/>
      <c r="J601" s="199"/>
      <c r="K601" s="112" t="s">
        <v>56</v>
      </c>
      <c r="L601" s="39"/>
      <c r="M601" s="51"/>
      <c r="N601" s="52"/>
      <c r="O601" s="206"/>
      <c r="P601" s="198"/>
      <c r="Q601" s="201"/>
      <c r="R601" s="201"/>
      <c r="S601" s="190"/>
      <c r="T601" s="192"/>
      <c r="U601" s="194"/>
      <c r="V601" s="196"/>
      <c r="W601" s="203"/>
      <c r="X601" s="204"/>
      <c r="Y601" s="204"/>
      <c r="Z601" s="69"/>
    </row>
    <row r="602" spans="1:26" ht="14.25" customHeight="1">
      <c r="A602" s="69"/>
      <c r="B602" s="180"/>
      <c r="C602" s="181"/>
      <c r="D602" s="181"/>
      <c r="E602" s="181"/>
      <c r="F602" s="178"/>
      <c r="G602" s="181"/>
      <c r="H602" s="181"/>
      <c r="I602" s="189"/>
      <c r="J602" s="199"/>
      <c r="K602" s="111" t="s">
        <v>57</v>
      </c>
      <c r="L602" s="38"/>
      <c r="M602" s="53"/>
      <c r="N602" s="54"/>
      <c r="O602" s="205"/>
      <c r="P602" s="197"/>
      <c r="Q602" s="200"/>
      <c r="R602" s="200"/>
      <c r="S602" s="189"/>
      <c r="T602" s="191">
        <f t="shared" ref="T602" si="876">Q602*S602</f>
        <v>0</v>
      </c>
      <c r="U602" s="193">
        <f t="shared" ref="U602" si="877">IFERROR(T602/P602,0)</f>
        <v>0</v>
      </c>
      <c r="V602" s="195"/>
      <c r="W602" s="202">
        <f t="shared" ref="W602" si="878">IFERROR(V602*1000/P602,0)</f>
        <v>0</v>
      </c>
      <c r="X602" s="181"/>
      <c r="Y602" s="204"/>
      <c r="Z602" s="69"/>
    </row>
    <row r="603" spans="1:26" ht="14.25" customHeight="1">
      <c r="A603" s="69"/>
      <c r="B603" s="180"/>
      <c r="C603" s="181"/>
      <c r="D603" s="181"/>
      <c r="E603" s="181"/>
      <c r="F603" s="179"/>
      <c r="G603" s="181"/>
      <c r="H603" s="181"/>
      <c r="I603" s="189"/>
      <c r="J603" s="199"/>
      <c r="K603" s="112" t="s">
        <v>56</v>
      </c>
      <c r="L603" s="39"/>
      <c r="M603" s="51"/>
      <c r="N603" s="52"/>
      <c r="O603" s="206"/>
      <c r="P603" s="198"/>
      <c r="Q603" s="201"/>
      <c r="R603" s="201"/>
      <c r="S603" s="190"/>
      <c r="T603" s="192"/>
      <c r="U603" s="194"/>
      <c r="V603" s="196"/>
      <c r="W603" s="203"/>
      <c r="X603" s="204"/>
      <c r="Y603" s="204"/>
      <c r="Z603" s="69"/>
    </row>
    <row r="604" spans="1:26" ht="14.25" customHeight="1">
      <c r="A604" s="69"/>
      <c r="B604" s="180"/>
      <c r="C604" s="181"/>
      <c r="D604" s="181"/>
      <c r="E604" s="181"/>
      <c r="F604" s="178"/>
      <c r="G604" s="181"/>
      <c r="H604" s="181"/>
      <c r="I604" s="189"/>
      <c r="J604" s="199"/>
      <c r="K604" s="111" t="s">
        <v>57</v>
      </c>
      <c r="L604" s="38"/>
      <c r="M604" s="53"/>
      <c r="N604" s="54"/>
      <c r="O604" s="205"/>
      <c r="P604" s="197"/>
      <c r="Q604" s="200"/>
      <c r="R604" s="200"/>
      <c r="S604" s="189"/>
      <c r="T604" s="191">
        <f t="shared" ref="T604" si="879">Q604*S604</f>
        <v>0</v>
      </c>
      <c r="U604" s="193">
        <f t="shared" ref="U604" si="880">IFERROR(T604/P604,0)</f>
        <v>0</v>
      </c>
      <c r="V604" s="195"/>
      <c r="W604" s="202">
        <f t="shared" ref="W604" si="881">IFERROR(V604*1000/P604,0)</f>
        <v>0</v>
      </c>
      <c r="X604" s="181"/>
      <c r="Y604" s="204"/>
      <c r="Z604" s="69"/>
    </row>
    <row r="605" spans="1:26" ht="14.25" customHeight="1">
      <c r="A605" s="69"/>
      <c r="B605" s="180"/>
      <c r="C605" s="181"/>
      <c r="D605" s="181"/>
      <c r="E605" s="181"/>
      <c r="F605" s="179"/>
      <c r="G605" s="181"/>
      <c r="H605" s="181"/>
      <c r="I605" s="189"/>
      <c r="J605" s="199"/>
      <c r="K605" s="112" t="s">
        <v>56</v>
      </c>
      <c r="L605" s="39"/>
      <c r="M605" s="51"/>
      <c r="N605" s="52"/>
      <c r="O605" s="206"/>
      <c r="P605" s="198"/>
      <c r="Q605" s="201"/>
      <c r="R605" s="201"/>
      <c r="S605" s="190"/>
      <c r="T605" s="192"/>
      <c r="U605" s="194"/>
      <c r="V605" s="196"/>
      <c r="W605" s="203"/>
      <c r="X605" s="204"/>
      <c r="Y605" s="204"/>
      <c r="Z605" s="69"/>
    </row>
    <row r="606" spans="1:26" ht="14.25" customHeight="1">
      <c r="A606" s="69"/>
      <c r="B606" s="180"/>
      <c r="C606" s="181"/>
      <c r="D606" s="181"/>
      <c r="E606" s="181"/>
      <c r="F606" s="178"/>
      <c r="G606" s="181"/>
      <c r="H606" s="181"/>
      <c r="I606" s="189"/>
      <c r="J606" s="199"/>
      <c r="K606" s="111" t="s">
        <v>57</v>
      </c>
      <c r="L606" s="38"/>
      <c r="M606" s="53"/>
      <c r="N606" s="54"/>
      <c r="O606" s="205"/>
      <c r="P606" s="197"/>
      <c r="Q606" s="200"/>
      <c r="R606" s="200"/>
      <c r="S606" s="189"/>
      <c r="T606" s="191">
        <f t="shared" ref="T606" si="882">Q606*S606</f>
        <v>0</v>
      </c>
      <c r="U606" s="193">
        <f t="shared" ref="U606" si="883">IFERROR(T606/P606,0)</f>
        <v>0</v>
      </c>
      <c r="V606" s="195"/>
      <c r="W606" s="202">
        <f t="shared" ref="W606" si="884">IFERROR(V606*1000/P606,0)</f>
        <v>0</v>
      </c>
      <c r="X606" s="181"/>
      <c r="Y606" s="204"/>
      <c r="Z606" s="69"/>
    </row>
    <row r="607" spans="1:26" ht="14.25" customHeight="1">
      <c r="A607" s="69"/>
      <c r="B607" s="180"/>
      <c r="C607" s="181"/>
      <c r="D607" s="181"/>
      <c r="E607" s="181"/>
      <c r="F607" s="179"/>
      <c r="G607" s="181"/>
      <c r="H607" s="181"/>
      <c r="I607" s="189"/>
      <c r="J607" s="199"/>
      <c r="K607" s="112" t="s">
        <v>56</v>
      </c>
      <c r="L607" s="39"/>
      <c r="M607" s="51"/>
      <c r="N607" s="52"/>
      <c r="O607" s="206"/>
      <c r="P607" s="198"/>
      <c r="Q607" s="201"/>
      <c r="R607" s="201"/>
      <c r="S607" s="190"/>
      <c r="T607" s="192"/>
      <c r="U607" s="194"/>
      <c r="V607" s="196"/>
      <c r="W607" s="203"/>
      <c r="X607" s="204"/>
      <c r="Y607" s="204"/>
      <c r="Z607" s="69"/>
    </row>
    <row r="608" spans="1:26" ht="13.5" customHeight="1">
      <c r="A608" s="69"/>
      <c r="B608" s="180"/>
      <c r="C608" s="181"/>
      <c r="D608" s="181"/>
      <c r="E608" s="181"/>
      <c r="F608" s="178"/>
      <c r="G608" s="181"/>
      <c r="H608" s="181"/>
      <c r="I608" s="189"/>
      <c r="J608" s="199"/>
      <c r="K608" s="111" t="s">
        <v>57</v>
      </c>
      <c r="L608" s="38"/>
      <c r="M608" s="53"/>
      <c r="N608" s="54"/>
      <c r="O608" s="205"/>
      <c r="P608" s="197"/>
      <c r="Q608" s="200"/>
      <c r="R608" s="200"/>
      <c r="S608" s="189"/>
      <c r="T608" s="191">
        <f t="shared" ref="T608" si="885">Q608*S608</f>
        <v>0</v>
      </c>
      <c r="U608" s="193">
        <f t="shared" ref="U608" si="886">IFERROR(T608/P608,0)</f>
        <v>0</v>
      </c>
      <c r="V608" s="195"/>
      <c r="W608" s="202">
        <f t="shared" ref="W608" si="887">IFERROR(V608*1000/P608,0)</f>
        <v>0</v>
      </c>
      <c r="X608" s="181"/>
      <c r="Y608" s="204"/>
      <c r="Z608" s="69"/>
    </row>
    <row r="609" spans="1:26" ht="13.5" customHeight="1">
      <c r="A609" s="69"/>
      <c r="B609" s="180"/>
      <c r="C609" s="181"/>
      <c r="D609" s="181"/>
      <c r="E609" s="181"/>
      <c r="F609" s="179"/>
      <c r="G609" s="181"/>
      <c r="H609" s="181"/>
      <c r="I609" s="189"/>
      <c r="J609" s="199"/>
      <c r="K609" s="112" t="s">
        <v>56</v>
      </c>
      <c r="L609" s="39"/>
      <c r="M609" s="51"/>
      <c r="N609" s="52"/>
      <c r="O609" s="206"/>
      <c r="P609" s="198"/>
      <c r="Q609" s="201"/>
      <c r="R609" s="201"/>
      <c r="S609" s="190"/>
      <c r="T609" s="192"/>
      <c r="U609" s="194"/>
      <c r="V609" s="196"/>
      <c r="W609" s="203"/>
      <c r="X609" s="204"/>
      <c r="Y609" s="204"/>
      <c r="Z609" s="69"/>
    </row>
    <row r="610" spans="1:26" ht="14.25" customHeight="1">
      <c r="A610" s="69"/>
      <c r="B610" s="180"/>
      <c r="C610" s="181"/>
      <c r="D610" s="181"/>
      <c r="E610" s="181"/>
      <c r="F610" s="178"/>
      <c r="G610" s="181"/>
      <c r="H610" s="181"/>
      <c r="I610" s="189"/>
      <c r="J610" s="199"/>
      <c r="K610" s="111" t="s">
        <v>57</v>
      </c>
      <c r="L610" s="38"/>
      <c r="M610" s="53"/>
      <c r="N610" s="54"/>
      <c r="O610" s="205"/>
      <c r="P610" s="197"/>
      <c r="Q610" s="200"/>
      <c r="R610" s="200"/>
      <c r="S610" s="189"/>
      <c r="T610" s="191">
        <f t="shared" ref="T610" si="888">Q610*S610</f>
        <v>0</v>
      </c>
      <c r="U610" s="193">
        <f t="shared" ref="U610" si="889">IFERROR(T610/P610,0)</f>
        <v>0</v>
      </c>
      <c r="V610" s="195"/>
      <c r="W610" s="202">
        <f t="shared" ref="W610" si="890">IFERROR(V610*1000/P610,0)</f>
        <v>0</v>
      </c>
      <c r="X610" s="181"/>
      <c r="Y610" s="204"/>
      <c r="Z610" s="69"/>
    </row>
    <row r="611" spans="1:26" ht="14.25" customHeight="1">
      <c r="A611" s="69"/>
      <c r="B611" s="180"/>
      <c r="C611" s="181"/>
      <c r="D611" s="181"/>
      <c r="E611" s="181"/>
      <c r="F611" s="179"/>
      <c r="G611" s="181"/>
      <c r="H611" s="181"/>
      <c r="I611" s="189"/>
      <c r="J611" s="199"/>
      <c r="K611" s="112" t="s">
        <v>56</v>
      </c>
      <c r="L611" s="39"/>
      <c r="M611" s="51"/>
      <c r="N611" s="52"/>
      <c r="O611" s="206"/>
      <c r="P611" s="198"/>
      <c r="Q611" s="201"/>
      <c r="R611" s="201"/>
      <c r="S611" s="190"/>
      <c r="T611" s="192"/>
      <c r="U611" s="194"/>
      <c r="V611" s="196"/>
      <c r="W611" s="203"/>
      <c r="X611" s="204"/>
      <c r="Y611" s="204"/>
      <c r="Z611" s="69"/>
    </row>
    <row r="612" spans="1:26" ht="14.25" customHeight="1">
      <c r="A612" s="69"/>
      <c r="B612" s="180"/>
      <c r="C612" s="181"/>
      <c r="D612" s="181"/>
      <c r="E612" s="181"/>
      <c r="F612" s="178"/>
      <c r="G612" s="181"/>
      <c r="H612" s="181"/>
      <c r="I612" s="189"/>
      <c r="J612" s="199"/>
      <c r="K612" s="111" t="s">
        <v>57</v>
      </c>
      <c r="L612" s="38"/>
      <c r="M612" s="53"/>
      <c r="N612" s="54"/>
      <c r="O612" s="205"/>
      <c r="P612" s="197"/>
      <c r="Q612" s="200"/>
      <c r="R612" s="200"/>
      <c r="S612" s="189"/>
      <c r="T612" s="191">
        <f t="shared" ref="T612" si="891">Q612*S612</f>
        <v>0</v>
      </c>
      <c r="U612" s="193">
        <f t="shared" ref="U612" si="892">IFERROR(T612/P612,0)</f>
        <v>0</v>
      </c>
      <c r="V612" s="195"/>
      <c r="W612" s="202">
        <f t="shared" ref="W612" si="893">IFERROR(V612*1000/P612,0)</f>
        <v>0</v>
      </c>
      <c r="X612" s="181"/>
      <c r="Y612" s="204"/>
      <c r="Z612" s="69"/>
    </row>
    <row r="613" spans="1:26" ht="14.25" customHeight="1">
      <c r="A613" s="69"/>
      <c r="B613" s="180"/>
      <c r="C613" s="181"/>
      <c r="D613" s="181"/>
      <c r="E613" s="181"/>
      <c r="F613" s="179"/>
      <c r="G613" s="181"/>
      <c r="H613" s="181"/>
      <c r="I613" s="189"/>
      <c r="J613" s="199"/>
      <c r="K613" s="112" t="s">
        <v>56</v>
      </c>
      <c r="L613" s="39"/>
      <c r="M613" s="51"/>
      <c r="N613" s="52"/>
      <c r="O613" s="206"/>
      <c r="P613" s="198"/>
      <c r="Q613" s="201"/>
      <c r="R613" s="201"/>
      <c r="S613" s="190"/>
      <c r="T613" s="192"/>
      <c r="U613" s="194"/>
      <c r="V613" s="196"/>
      <c r="W613" s="203"/>
      <c r="X613" s="204"/>
      <c r="Y613" s="204"/>
      <c r="Z613" s="69"/>
    </row>
    <row r="614" spans="1:26" ht="14.25" customHeight="1">
      <c r="A614" s="69"/>
      <c r="B614" s="180"/>
      <c r="C614" s="181"/>
      <c r="D614" s="181"/>
      <c r="E614" s="181"/>
      <c r="F614" s="178"/>
      <c r="G614" s="181"/>
      <c r="H614" s="181"/>
      <c r="I614" s="189"/>
      <c r="J614" s="199"/>
      <c r="K614" s="111" t="s">
        <v>57</v>
      </c>
      <c r="L614" s="38"/>
      <c r="M614" s="53"/>
      <c r="N614" s="54"/>
      <c r="O614" s="205"/>
      <c r="P614" s="197"/>
      <c r="Q614" s="200"/>
      <c r="R614" s="200"/>
      <c r="S614" s="189"/>
      <c r="T614" s="191">
        <f t="shared" ref="T614" si="894">Q614*S614</f>
        <v>0</v>
      </c>
      <c r="U614" s="193">
        <f t="shared" ref="U614" si="895">IFERROR(T614/P614,0)</f>
        <v>0</v>
      </c>
      <c r="V614" s="195"/>
      <c r="W614" s="202">
        <f t="shared" ref="W614" si="896">IFERROR(V614*1000/P614,0)</f>
        <v>0</v>
      </c>
      <c r="X614" s="181"/>
      <c r="Y614" s="204"/>
      <c r="Z614" s="69"/>
    </row>
    <row r="615" spans="1:26" ht="14.25" customHeight="1">
      <c r="A615" s="69"/>
      <c r="B615" s="180"/>
      <c r="C615" s="181"/>
      <c r="D615" s="181"/>
      <c r="E615" s="181"/>
      <c r="F615" s="179"/>
      <c r="G615" s="181"/>
      <c r="H615" s="181"/>
      <c r="I615" s="189"/>
      <c r="J615" s="199"/>
      <c r="K615" s="112" t="s">
        <v>56</v>
      </c>
      <c r="L615" s="39"/>
      <c r="M615" s="51"/>
      <c r="N615" s="52"/>
      <c r="O615" s="206"/>
      <c r="P615" s="198"/>
      <c r="Q615" s="201"/>
      <c r="R615" s="201"/>
      <c r="S615" s="190"/>
      <c r="T615" s="192"/>
      <c r="U615" s="194"/>
      <c r="V615" s="196"/>
      <c r="W615" s="203"/>
      <c r="X615" s="204"/>
      <c r="Y615" s="204"/>
      <c r="Z615" s="69"/>
    </row>
    <row r="616" spans="1:26" ht="14.25" customHeight="1">
      <c r="A616" s="69"/>
      <c r="B616" s="180"/>
      <c r="C616" s="181"/>
      <c r="D616" s="181"/>
      <c r="E616" s="181"/>
      <c r="F616" s="178"/>
      <c r="G616" s="181"/>
      <c r="H616" s="181"/>
      <c r="I616" s="189"/>
      <c r="J616" s="199"/>
      <c r="K616" s="111" t="s">
        <v>57</v>
      </c>
      <c r="L616" s="38"/>
      <c r="M616" s="53"/>
      <c r="N616" s="54"/>
      <c r="O616" s="205"/>
      <c r="P616" s="197"/>
      <c r="Q616" s="200"/>
      <c r="R616" s="200"/>
      <c r="S616" s="189"/>
      <c r="T616" s="191">
        <f t="shared" ref="T616" si="897">Q616*S616</f>
        <v>0</v>
      </c>
      <c r="U616" s="193">
        <f t="shared" ref="U616" si="898">IFERROR(T616/P616,0)</f>
        <v>0</v>
      </c>
      <c r="V616" s="195"/>
      <c r="W616" s="202">
        <f t="shared" ref="W616" si="899">IFERROR(V616*1000/P616,0)</f>
        <v>0</v>
      </c>
      <c r="X616" s="181"/>
      <c r="Y616" s="204"/>
      <c r="Z616" s="69"/>
    </row>
    <row r="617" spans="1:26" ht="14.25" customHeight="1">
      <c r="A617" s="69"/>
      <c r="B617" s="180"/>
      <c r="C617" s="181"/>
      <c r="D617" s="181"/>
      <c r="E617" s="181"/>
      <c r="F617" s="179"/>
      <c r="G617" s="181"/>
      <c r="H617" s="181"/>
      <c r="I617" s="189"/>
      <c r="J617" s="199"/>
      <c r="K617" s="112" t="s">
        <v>56</v>
      </c>
      <c r="L617" s="39"/>
      <c r="M617" s="51"/>
      <c r="N617" s="52"/>
      <c r="O617" s="206"/>
      <c r="P617" s="198"/>
      <c r="Q617" s="201"/>
      <c r="R617" s="201"/>
      <c r="S617" s="190"/>
      <c r="T617" s="192"/>
      <c r="U617" s="194"/>
      <c r="V617" s="196"/>
      <c r="W617" s="203"/>
      <c r="X617" s="204"/>
      <c r="Y617" s="204"/>
      <c r="Z617" s="69"/>
    </row>
    <row r="618" spans="1:26" ht="14.25" customHeight="1">
      <c r="A618" s="69"/>
      <c r="B618" s="180"/>
      <c r="C618" s="181"/>
      <c r="D618" s="181"/>
      <c r="E618" s="181"/>
      <c r="F618" s="178"/>
      <c r="G618" s="181"/>
      <c r="H618" s="181"/>
      <c r="I618" s="189"/>
      <c r="J618" s="199"/>
      <c r="K618" s="111" t="s">
        <v>57</v>
      </c>
      <c r="L618" s="38"/>
      <c r="M618" s="53"/>
      <c r="N618" s="54"/>
      <c r="O618" s="205"/>
      <c r="P618" s="197"/>
      <c r="Q618" s="200"/>
      <c r="R618" s="200"/>
      <c r="S618" s="189"/>
      <c r="T618" s="191">
        <f t="shared" ref="T618" si="900">Q618*S618</f>
        <v>0</v>
      </c>
      <c r="U618" s="193">
        <f t="shared" ref="U618" si="901">IFERROR(T618/P618,0)</f>
        <v>0</v>
      </c>
      <c r="V618" s="195"/>
      <c r="W618" s="202">
        <f t="shared" ref="W618" si="902">IFERROR(V618*1000/P618,0)</f>
        <v>0</v>
      </c>
      <c r="X618" s="181"/>
      <c r="Y618" s="204"/>
      <c r="Z618" s="69"/>
    </row>
    <row r="619" spans="1:26" ht="14.25" customHeight="1">
      <c r="A619" s="69"/>
      <c r="B619" s="180"/>
      <c r="C619" s="181"/>
      <c r="D619" s="181"/>
      <c r="E619" s="181"/>
      <c r="F619" s="179"/>
      <c r="G619" s="181"/>
      <c r="H619" s="181"/>
      <c r="I619" s="189"/>
      <c r="J619" s="199"/>
      <c r="K619" s="112" t="s">
        <v>56</v>
      </c>
      <c r="L619" s="39"/>
      <c r="M619" s="51"/>
      <c r="N619" s="52"/>
      <c r="O619" s="206"/>
      <c r="P619" s="198"/>
      <c r="Q619" s="201"/>
      <c r="R619" s="201"/>
      <c r="S619" s="190"/>
      <c r="T619" s="192"/>
      <c r="U619" s="194"/>
      <c r="V619" s="196"/>
      <c r="W619" s="203"/>
      <c r="X619" s="204"/>
      <c r="Y619" s="204"/>
      <c r="Z619" s="69"/>
    </row>
    <row r="620" spans="1:26" ht="14.25" customHeight="1">
      <c r="A620" s="69"/>
      <c r="B620" s="180"/>
      <c r="C620" s="181"/>
      <c r="D620" s="181"/>
      <c r="E620" s="181"/>
      <c r="F620" s="178"/>
      <c r="G620" s="181"/>
      <c r="H620" s="181"/>
      <c r="I620" s="189"/>
      <c r="J620" s="199"/>
      <c r="K620" s="111" t="s">
        <v>57</v>
      </c>
      <c r="L620" s="38"/>
      <c r="M620" s="53"/>
      <c r="N620" s="54"/>
      <c r="O620" s="205"/>
      <c r="P620" s="197"/>
      <c r="Q620" s="200"/>
      <c r="R620" s="200"/>
      <c r="S620" s="189"/>
      <c r="T620" s="191">
        <f t="shared" ref="T620" si="903">Q620*S620</f>
        <v>0</v>
      </c>
      <c r="U620" s="193">
        <f t="shared" ref="U620" si="904">IFERROR(T620/P620,0)</f>
        <v>0</v>
      </c>
      <c r="V620" s="195"/>
      <c r="W620" s="202">
        <f t="shared" ref="W620" si="905">IFERROR(V620*1000/P620,0)</f>
        <v>0</v>
      </c>
      <c r="X620" s="181"/>
      <c r="Y620" s="204"/>
      <c r="Z620" s="69"/>
    </row>
    <row r="621" spans="1:26" ht="14.25" customHeight="1">
      <c r="A621" s="69"/>
      <c r="B621" s="180"/>
      <c r="C621" s="181"/>
      <c r="D621" s="181"/>
      <c r="E621" s="181"/>
      <c r="F621" s="179"/>
      <c r="G621" s="181"/>
      <c r="H621" s="181"/>
      <c r="I621" s="189"/>
      <c r="J621" s="199"/>
      <c r="K621" s="112" t="s">
        <v>56</v>
      </c>
      <c r="L621" s="39"/>
      <c r="M621" s="51"/>
      <c r="N621" s="52"/>
      <c r="O621" s="206"/>
      <c r="P621" s="198"/>
      <c r="Q621" s="201"/>
      <c r="R621" s="201"/>
      <c r="S621" s="190"/>
      <c r="T621" s="192"/>
      <c r="U621" s="194"/>
      <c r="V621" s="196"/>
      <c r="W621" s="203"/>
      <c r="X621" s="204"/>
      <c r="Y621" s="204"/>
      <c r="Z621" s="69"/>
    </row>
    <row r="622" spans="1:26" ht="14.25" customHeight="1">
      <c r="A622" s="69"/>
      <c r="B622" s="180"/>
      <c r="C622" s="181"/>
      <c r="D622" s="181"/>
      <c r="E622" s="181"/>
      <c r="F622" s="178"/>
      <c r="G622" s="181"/>
      <c r="H622" s="181"/>
      <c r="I622" s="189"/>
      <c r="J622" s="199"/>
      <c r="K622" s="111" t="s">
        <v>57</v>
      </c>
      <c r="L622" s="38"/>
      <c r="M622" s="53"/>
      <c r="N622" s="54"/>
      <c r="O622" s="205"/>
      <c r="P622" s="197"/>
      <c r="Q622" s="200"/>
      <c r="R622" s="200"/>
      <c r="S622" s="189"/>
      <c r="T622" s="191">
        <f t="shared" ref="T622" si="906">Q622*S622</f>
        <v>0</v>
      </c>
      <c r="U622" s="193">
        <f t="shared" ref="U622" si="907">IFERROR(T622/P622,0)</f>
        <v>0</v>
      </c>
      <c r="V622" s="195"/>
      <c r="W622" s="202">
        <f t="shared" ref="W622" si="908">IFERROR(V622*1000/P622,0)</f>
        <v>0</v>
      </c>
      <c r="X622" s="181"/>
      <c r="Y622" s="204"/>
      <c r="Z622" s="69"/>
    </row>
    <row r="623" spans="1:26" ht="14.25" customHeight="1">
      <c r="A623" s="69"/>
      <c r="B623" s="180"/>
      <c r="C623" s="181"/>
      <c r="D623" s="181"/>
      <c r="E623" s="181"/>
      <c r="F623" s="179"/>
      <c r="G623" s="181"/>
      <c r="H623" s="181"/>
      <c r="I623" s="189"/>
      <c r="J623" s="199"/>
      <c r="K623" s="112" t="s">
        <v>56</v>
      </c>
      <c r="L623" s="39"/>
      <c r="M623" s="51"/>
      <c r="N623" s="52"/>
      <c r="O623" s="206"/>
      <c r="P623" s="198"/>
      <c r="Q623" s="201"/>
      <c r="R623" s="201"/>
      <c r="S623" s="190"/>
      <c r="T623" s="192"/>
      <c r="U623" s="194"/>
      <c r="V623" s="196"/>
      <c r="W623" s="203"/>
      <c r="X623" s="204"/>
      <c r="Y623" s="204"/>
      <c r="Z623" s="69"/>
    </row>
    <row r="624" spans="1:26" ht="14.25" customHeight="1">
      <c r="A624" s="69"/>
      <c r="B624" s="180"/>
      <c r="C624" s="181"/>
      <c r="D624" s="181"/>
      <c r="E624" s="181"/>
      <c r="F624" s="178"/>
      <c r="G624" s="181"/>
      <c r="H624" s="181"/>
      <c r="I624" s="189"/>
      <c r="J624" s="199"/>
      <c r="K624" s="111" t="s">
        <v>57</v>
      </c>
      <c r="L624" s="38"/>
      <c r="M624" s="53"/>
      <c r="N624" s="54"/>
      <c r="O624" s="205"/>
      <c r="P624" s="197"/>
      <c r="Q624" s="200"/>
      <c r="R624" s="200"/>
      <c r="S624" s="189"/>
      <c r="T624" s="191">
        <f t="shared" ref="T624" si="909">Q624*S624</f>
        <v>0</v>
      </c>
      <c r="U624" s="193">
        <f t="shared" ref="U624" si="910">IFERROR(T624/P624,0)</f>
        <v>0</v>
      </c>
      <c r="V624" s="195"/>
      <c r="W624" s="202">
        <f t="shared" ref="W624" si="911">IFERROR(V624*1000/P624,0)</f>
        <v>0</v>
      </c>
      <c r="X624" s="181"/>
      <c r="Y624" s="204"/>
      <c r="Z624" s="69"/>
    </row>
    <row r="625" spans="1:26" ht="14.25" customHeight="1">
      <c r="A625" s="69"/>
      <c r="B625" s="180"/>
      <c r="C625" s="181"/>
      <c r="D625" s="181"/>
      <c r="E625" s="181"/>
      <c r="F625" s="179"/>
      <c r="G625" s="181"/>
      <c r="H625" s="181"/>
      <c r="I625" s="189"/>
      <c r="J625" s="199"/>
      <c r="K625" s="112" t="s">
        <v>56</v>
      </c>
      <c r="L625" s="39"/>
      <c r="M625" s="51"/>
      <c r="N625" s="52"/>
      <c r="O625" s="206"/>
      <c r="P625" s="198"/>
      <c r="Q625" s="201"/>
      <c r="R625" s="201"/>
      <c r="S625" s="190"/>
      <c r="T625" s="192"/>
      <c r="U625" s="194"/>
      <c r="V625" s="196"/>
      <c r="W625" s="203"/>
      <c r="X625" s="204"/>
      <c r="Y625" s="204"/>
      <c r="Z625" s="69"/>
    </row>
    <row r="626" spans="1:26" ht="14.25" customHeight="1">
      <c r="A626" s="69"/>
      <c r="B626" s="180"/>
      <c r="C626" s="181"/>
      <c r="D626" s="181"/>
      <c r="E626" s="181"/>
      <c r="F626" s="178"/>
      <c r="G626" s="181"/>
      <c r="H626" s="181"/>
      <c r="I626" s="189"/>
      <c r="J626" s="199"/>
      <c r="K626" s="111" t="s">
        <v>57</v>
      </c>
      <c r="L626" s="38"/>
      <c r="M626" s="53"/>
      <c r="N626" s="54"/>
      <c r="O626" s="205"/>
      <c r="P626" s="197"/>
      <c r="Q626" s="200"/>
      <c r="R626" s="200"/>
      <c r="S626" s="189"/>
      <c r="T626" s="191">
        <f t="shared" ref="T626" si="912">Q626*S626</f>
        <v>0</v>
      </c>
      <c r="U626" s="193">
        <f t="shared" ref="U626" si="913">IFERROR(T626/P626,0)</f>
        <v>0</v>
      </c>
      <c r="V626" s="195"/>
      <c r="W626" s="202">
        <f t="shared" ref="W626" si="914">IFERROR(V626*1000/P626,0)</f>
        <v>0</v>
      </c>
      <c r="X626" s="181"/>
      <c r="Y626" s="204"/>
      <c r="Z626" s="69"/>
    </row>
    <row r="627" spans="1:26" ht="14.25" customHeight="1">
      <c r="A627" s="69"/>
      <c r="B627" s="180"/>
      <c r="C627" s="181"/>
      <c r="D627" s="181"/>
      <c r="E627" s="181"/>
      <c r="F627" s="179"/>
      <c r="G627" s="181"/>
      <c r="H627" s="181"/>
      <c r="I627" s="189"/>
      <c r="J627" s="199"/>
      <c r="K627" s="112" t="s">
        <v>56</v>
      </c>
      <c r="L627" s="39"/>
      <c r="M627" s="51"/>
      <c r="N627" s="52"/>
      <c r="O627" s="206"/>
      <c r="P627" s="198"/>
      <c r="Q627" s="201"/>
      <c r="R627" s="201"/>
      <c r="S627" s="190"/>
      <c r="T627" s="192"/>
      <c r="U627" s="194"/>
      <c r="V627" s="196"/>
      <c r="W627" s="203"/>
      <c r="X627" s="204"/>
      <c r="Y627" s="204"/>
      <c r="Z627" s="69"/>
    </row>
    <row r="628" spans="1:26" ht="14.25" customHeight="1">
      <c r="A628" s="69"/>
      <c r="B628" s="180"/>
      <c r="C628" s="181"/>
      <c r="D628" s="181"/>
      <c r="E628" s="181"/>
      <c r="F628" s="178"/>
      <c r="G628" s="181"/>
      <c r="H628" s="181"/>
      <c r="I628" s="189"/>
      <c r="J628" s="199"/>
      <c r="K628" s="111" t="s">
        <v>57</v>
      </c>
      <c r="L628" s="38"/>
      <c r="M628" s="53"/>
      <c r="N628" s="54"/>
      <c r="O628" s="205"/>
      <c r="P628" s="197"/>
      <c r="Q628" s="200"/>
      <c r="R628" s="200"/>
      <c r="S628" s="189"/>
      <c r="T628" s="191">
        <f t="shared" ref="T628" si="915">Q628*S628</f>
        <v>0</v>
      </c>
      <c r="U628" s="193">
        <f t="shared" ref="U628" si="916">IFERROR(T628/P628,0)</f>
        <v>0</v>
      </c>
      <c r="V628" s="195"/>
      <c r="W628" s="202">
        <f t="shared" ref="W628" si="917">IFERROR(V628*1000/P628,0)</f>
        <v>0</v>
      </c>
      <c r="X628" s="181"/>
      <c r="Y628" s="204"/>
      <c r="Z628" s="69"/>
    </row>
    <row r="629" spans="1:26" ht="14.25" customHeight="1">
      <c r="A629" s="69"/>
      <c r="B629" s="180"/>
      <c r="C629" s="181"/>
      <c r="D629" s="181"/>
      <c r="E629" s="181"/>
      <c r="F629" s="179"/>
      <c r="G629" s="181"/>
      <c r="H629" s="181"/>
      <c r="I629" s="189"/>
      <c r="J629" s="199"/>
      <c r="K629" s="112" t="s">
        <v>56</v>
      </c>
      <c r="L629" s="39"/>
      <c r="M629" s="51"/>
      <c r="N629" s="52"/>
      <c r="O629" s="206"/>
      <c r="P629" s="198"/>
      <c r="Q629" s="201"/>
      <c r="R629" s="201"/>
      <c r="S629" s="190"/>
      <c r="T629" s="192"/>
      <c r="U629" s="194"/>
      <c r="V629" s="196"/>
      <c r="W629" s="203"/>
      <c r="X629" s="204"/>
      <c r="Y629" s="204"/>
      <c r="Z629" s="69"/>
    </row>
    <row r="630" spans="1:26" ht="14.25" customHeight="1">
      <c r="A630" s="69"/>
      <c r="B630" s="180"/>
      <c r="C630" s="181"/>
      <c r="D630" s="181"/>
      <c r="E630" s="181"/>
      <c r="F630" s="178"/>
      <c r="G630" s="181"/>
      <c r="H630" s="181"/>
      <c r="I630" s="189"/>
      <c r="J630" s="199"/>
      <c r="K630" s="111" t="s">
        <v>57</v>
      </c>
      <c r="L630" s="38"/>
      <c r="M630" s="53"/>
      <c r="N630" s="54"/>
      <c r="O630" s="205"/>
      <c r="P630" s="197"/>
      <c r="Q630" s="200"/>
      <c r="R630" s="200"/>
      <c r="S630" s="189"/>
      <c r="T630" s="191">
        <f t="shared" ref="T630" si="918">Q630*S630</f>
        <v>0</v>
      </c>
      <c r="U630" s="193">
        <f t="shared" ref="U630" si="919">IFERROR(T630/P630,0)</f>
        <v>0</v>
      </c>
      <c r="V630" s="195"/>
      <c r="W630" s="202">
        <f t="shared" ref="W630" si="920">IFERROR(V630*1000/P630,0)</f>
        <v>0</v>
      </c>
      <c r="X630" s="181"/>
      <c r="Y630" s="204"/>
      <c r="Z630" s="69"/>
    </row>
    <row r="631" spans="1:26" ht="14.25" customHeight="1">
      <c r="A631" s="69"/>
      <c r="B631" s="180"/>
      <c r="C631" s="181"/>
      <c r="D631" s="181"/>
      <c r="E631" s="181"/>
      <c r="F631" s="179"/>
      <c r="G631" s="181"/>
      <c r="H631" s="181"/>
      <c r="I631" s="189"/>
      <c r="J631" s="199"/>
      <c r="K631" s="112" t="s">
        <v>56</v>
      </c>
      <c r="L631" s="39"/>
      <c r="M631" s="51"/>
      <c r="N631" s="52"/>
      <c r="O631" s="206"/>
      <c r="P631" s="198"/>
      <c r="Q631" s="201"/>
      <c r="R631" s="201"/>
      <c r="S631" s="190"/>
      <c r="T631" s="192"/>
      <c r="U631" s="194"/>
      <c r="V631" s="196"/>
      <c r="W631" s="203"/>
      <c r="X631" s="204"/>
      <c r="Y631" s="204"/>
      <c r="Z631" s="69"/>
    </row>
    <row r="632" spans="1:26" ht="13.5" customHeight="1">
      <c r="A632" s="69"/>
      <c r="B632" s="180"/>
      <c r="C632" s="181"/>
      <c r="D632" s="181"/>
      <c r="E632" s="181"/>
      <c r="F632" s="178"/>
      <c r="G632" s="181"/>
      <c r="H632" s="181"/>
      <c r="I632" s="189"/>
      <c r="J632" s="199"/>
      <c r="K632" s="111" t="s">
        <v>57</v>
      </c>
      <c r="L632" s="38"/>
      <c r="M632" s="53"/>
      <c r="N632" s="54"/>
      <c r="O632" s="205"/>
      <c r="P632" s="197"/>
      <c r="Q632" s="200"/>
      <c r="R632" s="200"/>
      <c r="S632" s="189"/>
      <c r="T632" s="191">
        <f t="shared" ref="T632" si="921">Q632*S632</f>
        <v>0</v>
      </c>
      <c r="U632" s="193">
        <f t="shared" ref="U632" si="922">IFERROR(T632/P632,0)</f>
        <v>0</v>
      </c>
      <c r="V632" s="195"/>
      <c r="W632" s="202">
        <f t="shared" ref="W632" si="923">IFERROR(V632*1000/P632,0)</f>
        <v>0</v>
      </c>
      <c r="X632" s="181"/>
      <c r="Y632" s="204"/>
      <c r="Z632" s="69"/>
    </row>
    <row r="633" spans="1:26" ht="13.5" customHeight="1">
      <c r="A633" s="69"/>
      <c r="B633" s="180"/>
      <c r="C633" s="181"/>
      <c r="D633" s="181"/>
      <c r="E633" s="181"/>
      <c r="F633" s="179"/>
      <c r="G633" s="181"/>
      <c r="H633" s="181"/>
      <c r="I633" s="189"/>
      <c r="J633" s="199"/>
      <c r="K633" s="112" t="s">
        <v>56</v>
      </c>
      <c r="L633" s="39"/>
      <c r="M633" s="51"/>
      <c r="N633" s="52"/>
      <c r="O633" s="206"/>
      <c r="P633" s="198"/>
      <c r="Q633" s="201"/>
      <c r="R633" s="201"/>
      <c r="S633" s="190"/>
      <c r="T633" s="192"/>
      <c r="U633" s="194"/>
      <c r="V633" s="196"/>
      <c r="W633" s="203"/>
      <c r="X633" s="204"/>
      <c r="Y633" s="204"/>
      <c r="Z633" s="69"/>
    </row>
    <row r="634" spans="1:26" ht="14.25" customHeight="1">
      <c r="A634" s="69"/>
      <c r="B634" s="180"/>
      <c r="C634" s="181"/>
      <c r="D634" s="181"/>
      <c r="E634" s="181"/>
      <c r="F634" s="178"/>
      <c r="G634" s="181"/>
      <c r="H634" s="181"/>
      <c r="I634" s="189"/>
      <c r="J634" s="199"/>
      <c r="K634" s="111" t="s">
        <v>57</v>
      </c>
      <c r="L634" s="38"/>
      <c r="M634" s="53"/>
      <c r="N634" s="54"/>
      <c r="O634" s="205"/>
      <c r="P634" s="197"/>
      <c r="Q634" s="200"/>
      <c r="R634" s="200"/>
      <c r="S634" s="189"/>
      <c r="T634" s="191">
        <f t="shared" ref="T634" si="924">Q634*S634</f>
        <v>0</v>
      </c>
      <c r="U634" s="193">
        <f t="shared" ref="U634" si="925">IFERROR(T634/P634,0)</f>
        <v>0</v>
      </c>
      <c r="V634" s="195"/>
      <c r="W634" s="202">
        <f t="shared" ref="W634" si="926">IFERROR(V634*1000/P634,0)</f>
        <v>0</v>
      </c>
      <c r="X634" s="181"/>
      <c r="Y634" s="204"/>
      <c r="Z634" s="69"/>
    </row>
    <row r="635" spans="1:26" ht="14.25" customHeight="1">
      <c r="A635" s="69"/>
      <c r="B635" s="180"/>
      <c r="C635" s="181"/>
      <c r="D635" s="181"/>
      <c r="E635" s="181"/>
      <c r="F635" s="179"/>
      <c r="G635" s="181"/>
      <c r="H635" s="181"/>
      <c r="I635" s="189"/>
      <c r="J635" s="199"/>
      <c r="K635" s="112" t="s">
        <v>56</v>
      </c>
      <c r="L635" s="39"/>
      <c r="M635" s="51"/>
      <c r="N635" s="52"/>
      <c r="O635" s="206"/>
      <c r="P635" s="198"/>
      <c r="Q635" s="201"/>
      <c r="R635" s="201"/>
      <c r="S635" s="190"/>
      <c r="T635" s="192"/>
      <c r="U635" s="194"/>
      <c r="V635" s="196"/>
      <c r="W635" s="203"/>
      <c r="X635" s="204"/>
      <c r="Y635" s="204"/>
      <c r="Z635" s="69"/>
    </row>
    <row r="636" spans="1:26" ht="14.25" customHeight="1">
      <c r="A636" s="69"/>
      <c r="B636" s="180"/>
      <c r="C636" s="181"/>
      <c r="D636" s="181"/>
      <c r="E636" s="181"/>
      <c r="F636" s="178"/>
      <c r="G636" s="181"/>
      <c r="H636" s="181"/>
      <c r="I636" s="189"/>
      <c r="J636" s="199"/>
      <c r="K636" s="111" t="s">
        <v>57</v>
      </c>
      <c r="L636" s="38"/>
      <c r="M636" s="53"/>
      <c r="N636" s="54"/>
      <c r="O636" s="205"/>
      <c r="P636" s="197"/>
      <c r="Q636" s="200"/>
      <c r="R636" s="200"/>
      <c r="S636" s="189"/>
      <c r="T636" s="191">
        <f t="shared" ref="T636" si="927">Q636*S636</f>
        <v>0</v>
      </c>
      <c r="U636" s="193">
        <f t="shared" ref="U636" si="928">IFERROR(T636/P636,0)</f>
        <v>0</v>
      </c>
      <c r="V636" s="195"/>
      <c r="W636" s="202">
        <f t="shared" ref="W636" si="929">IFERROR(V636*1000/P636,0)</f>
        <v>0</v>
      </c>
      <c r="X636" s="181"/>
      <c r="Y636" s="204"/>
      <c r="Z636" s="69"/>
    </row>
    <row r="637" spans="1:26" ht="14.25" customHeight="1">
      <c r="A637" s="69"/>
      <c r="B637" s="180"/>
      <c r="C637" s="181"/>
      <c r="D637" s="181"/>
      <c r="E637" s="181"/>
      <c r="F637" s="179"/>
      <c r="G637" s="181"/>
      <c r="H637" s="181"/>
      <c r="I637" s="189"/>
      <c r="J637" s="199"/>
      <c r="K637" s="112" t="s">
        <v>56</v>
      </c>
      <c r="L637" s="39"/>
      <c r="M637" s="51"/>
      <c r="N637" s="52"/>
      <c r="O637" s="206"/>
      <c r="P637" s="198"/>
      <c r="Q637" s="201"/>
      <c r="R637" s="201"/>
      <c r="S637" s="190"/>
      <c r="T637" s="192"/>
      <c r="U637" s="194"/>
      <c r="V637" s="196"/>
      <c r="W637" s="203"/>
      <c r="X637" s="204"/>
      <c r="Y637" s="204"/>
      <c r="Z637" s="69"/>
    </row>
    <row r="638" spans="1:26" ht="14.25" customHeight="1">
      <c r="A638" s="69"/>
      <c r="B638" s="180"/>
      <c r="C638" s="181"/>
      <c r="D638" s="181"/>
      <c r="E638" s="181"/>
      <c r="F638" s="178"/>
      <c r="G638" s="181"/>
      <c r="H638" s="181"/>
      <c r="I638" s="189"/>
      <c r="J638" s="199"/>
      <c r="K638" s="111" t="s">
        <v>57</v>
      </c>
      <c r="L638" s="38"/>
      <c r="M638" s="53"/>
      <c r="N638" s="54"/>
      <c r="O638" s="205"/>
      <c r="P638" s="197"/>
      <c r="Q638" s="200"/>
      <c r="R638" s="200"/>
      <c r="S638" s="189"/>
      <c r="T638" s="191">
        <f t="shared" ref="T638" si="930">Q638*S638</f>
        <v>0</v>
      </c>
      <c r="U638" s="193">
        <f t="shared" ref="U638" si="931">IFERROR(T638/P638,0)</f>
        <v>0</v>
      </c>
      <c r="V638" s="195"/>
      <c r="W638" s="202">
        <f t="shared" ref="W638" si="932">IFERROR(V638*1000/P638,0)</f>
        <v>0</v>
      </c>
      <c r="X638" s="181"/>
      <c r="Y638" s="204"/>
      <c r="Z638" s="69"/>
    </row>
    <row r="639" spans="1:26" ht="14.25" customHeight="1">
      <c r="A639" s="69"/>
      <c r="B639" s="180"/>
      <c r="C639" s="181"/>
      <c r="D639" s="181"/>
      <c r="E639" s="181"/>
      <c r="F639" s="179"/>
      <c r="G639" s="181"/>
      <c r="H639" s="181"/>
      <c r="I639" s="189"/>
      <c r="J639" s="199"/>
      <c r="K639" s="112" t="s">
        <v>56</v>
      </c>
      <c r="L639" s="39"/>
      <c r="M639" s="51"/>
      <c r="N639" s="52"/>
      <c r="O639" s="206"/>
      <c r="P639" s="198"/>
      <c r="Q639" s="201"/>
      <c r="R639" s="201"/>
      <c r="S639" s="190"/>
      <c r="T639" s="192"/>
      <c r="U639" s="194"/>
      <c r="V639" s="196"/>
      <c r="W639" s="203"/>
      <c r="X639" s="204"/>
      <c r="Y639" s="204"/>
      <c r="Z639" s="69"/>
    </row>
    <row r="640" spans="1:26" ht="14.25" customHeight="1">
      <c r="A640" s="69"/>
      <c r="B640" s="180"/>
      <c r="C640" s="181"/>
      <c r="D640" s="181"/>
      <c r="E640" s="181"/>
      <c r="F640" s="178"/>
      <c r="G640" s="181"/>
      <c r="H640" s="181"/>
      <c r="I640" s="189"/>
      <c r="J640" s="199"/>
      <c r="K640" s="111" t="s">
        <v>57</v>
      </c>
      <c r="L640" s="38"/>
      <c r="M640" s="53"/>
      <c r="N640" s="54"/>
      <c r="O640" s="205"/>
      <c r="P640" s="197"/>
      <c r="Q640" s="200"/>
      <c r="R640" s="200"/>
      <c r="S640" s="189"/>
      <c r="T640" s="191">
        <f t="shared" ref="T640" si="933">Q640*S640</f>
        <v>0</v>
      </c>
      <c r="U640" s="193">
        <f t="shared" ref="U640" si="934">IFERROR(T640/P640,0)</f>
        <v>0</v>
      </c>
      <c r="V640" s="195"/>
      <c r="W640" s="202">
        <f t="shared" ref="W640" si="935">IFERROR(V640*1000/P640,0)</f>
        <v>0</v>
      </c>
      <c r="X640" s="181"/>
      <c r="Y640" s="204"/>
      <c r="Z640" s="69"/>
    </row>
    <row r="641" spans="1:26" ht="14.25" customHeight="1">
      <c r="A641" s="69"/>
      <c r="B641" s="180"/>
      <c r="C641" s="181"/>
      <c r="D641" s="181"/>
      <c r="E641" s="181"/>
      <c r="F641" s="179"/>
      <c r="G641" s="181"/>
      <c r="H641" s="181"/>
      <c r="I641" s="189"/>
      <c r="J641" s="199"/>
      <c r="K641" s="112" t="s">
        <v>56</v>
      </c>
      <c r="L641" s="39"/>
      <c r="M641" s="51"/>
      <c r="N641" s="52"/>
      <c r="O641" s="206"/>
      <c r="P641" s="198"/>
      <c r="Q641" s="201"/>
      <c r="R641" s="201"/>
      <c r="S641" s="190"/>
      <c r="T641" s="192"/>
      <c r="U641" s="194"/>
      <c r="V641" s="196"/>
      <c r="W641" s="203"/>
      <c r="X641" s="204"/>
      <c r="Y641" s="204"/>
      <c r="Z641" s="69"/>
    </row>
    <row r="642" spans="1:26" ht="14.25" customHeight="1">
      <c r="A642" s="69"/>
      <c r="B642" s="180"/>
      <c r="C642" s="181"/>
      <c r="D642" s="181"/>
      <c r="E642" s="181"/>
      <c r="F642" s="178"/>
      <c r="G642" s="181"/>
      <c r="H642" s="181"/>
      <c r="I642" s="189"/>
      <c r="J642" s="199"/>
      <c r="K642" s="111" t="s">
        <v>57</v>
      </c>
      <c r="L642" s="38"/>
      <c r="M642" s="53"/>
      <c r="N642" s="54"/>
      <c r="O642" s="205"/>
      <c r="P642" s="197"/>
      <c r="Q642" s="200"/>
      <c r="R642" s="200"/>
      <c r="S642" s="189"/>
      <c r="T642" s="191">
        <f t="shared" ref="T642" si="936">Q642*S642</f>
        <v>0</v>
      </c>
      <c r="U642" s="193">
        <f t="shared" ref="U642" si="937">IFERROR(T642/P642,0)</f>
        <v>0</v>
      </c>
      <c r="V642" s="195"/>
      <c r="W642" s="202">
        <f t="shared" ref="W642" si="938">IFERROR(V642*1000/P642,0)</f>
        <v>0</v>
      </c>
      <c r="X642" s="181"/>
      <c r="Y642" s="204"/>
      <c r="Z642" s="69"/>
    </row>
    <row r="643" spans="1:26" ht="14.25" customHeight="1">
      <c r="A643" s="69"/>
      <c r="B643" s="180"/>
      <c r="C643" s="181"/>
      <c r="D643" s="181"/>
      <c r="E643" s="181"/>
      <c r="F643" s="179"/>
      <c r="G643" s="181"/>
      <c r="H643" s="181"/>
      <c r="I643" s="189"/>
      <c r="J643" s="199"/>
      <c r="K643" s="112" t="s">
        <v>56</v>
      </c>
      <c r="L643" s="39"/>
      <c r="M643" s="51"/>
      <c r="N643" s="52"/>
      <c r="O643" s="206"/>
      <c r="P643" s="198"/>
      <c r="Q643" s="201"/>
      <c r="R643" s="201"/>
      <c r="S643" s="190"/>
      <c r="T643" s="192"/>
      <c r="U643" s="194"/>
      <c r="V643" s="196"/>
      <c r="W643" s="203"/>
      <c r="X643" s="204"/>
      <c r="Y643" s="204"/>
      <c r="Z643" s="69"/>
    </row>
    <row r="644" spans="1:26" ht="14.25" customHeight="1">
      <c r="A644" s="69"/>
      <c r="B644" s="180"/>
      <c r="C644" s="181"/>
      <c r="D644" s="181"/>
      <c r="E644" s="181"/>
      <c r="F644" s="178"/>
      <c r="G644" s="181"/>
      <c r="H644" s="181"/>
      <c r="I644" s="189"/>
      <c r="J644" s="199"/>
      <c r="K644" s="111" t="s">
        <v>57</v>
      </c>
      <c r="L644" s="38"/>
      <c r="M644" s="53"/>
      <c r="N644" s="54"/>
      <c r="O644" s="205"/>
      <c r="P644" s="197"/>
      <c r="Q644" s="200"/>
      <c r="R644" s="200"/>
      <c r="S644" s="189"/>
      <c r="T644" s="191">
        <f t="shared" ref="T644" si="939">Q644*S644</f>
        <v>0</v>
      </c>
      <c r="U644" s="193">
        <f t="shared" ref="U644" si="940">IFERROR(T644/P644,0)</f>
        <v>0</v>
      </c>
      <c r="V644" s="195"/>
      <c r="W644" s="202">
        <f t="shared" ref="W644" si="941">IFERROR(V644*1000/P644,0)</f>
        <v>0</v>
      </c>
      <c r="X644" s="181"/>
      <c r="Y644" s="204"/>
      <c r="Z644" s="69"/>
    </row>
    <row r="645" spans="1:26" ht="14.25" customHeight="1">
      <c r="A645" s="69"/>
      <c r="B645" s="180"/>
      <c r="C645" s="181"/>
      <c r="D645" s="181"/>
      <c r="E645" s="181"/>
      <c r="F645" s="179"/>
      <c r="G645" s="181"/>
      <c r="H645" s="181"/>
      <c r="I645" s="189"/>
      <c r="J645" s="199"/>
      <c r="K645" s="112" t="s">
        <v>56</v>
      </c>
      <c r="L645" s="39"/>
      <c r="M645" s="51"/>
      <c r="N645" s="52"/>
      <c r="O645" s="206"/>
      <c r="P645" s="198"/>
      <c r="Q645" s="201"/>
      <c r="R645" s="201"/>
      <c r="S645" s="190"/>
      <c r="T645" s="192"/>
      <c r="U645" s="194"/>
      <c r="V645" s="196"/>
      <c r="W645" s="203"/>
      <c r="X645" s="204"/>
      <c r="Y645" s="204"/>
      <c r="Z645" s="69"/>
    </row>
    <row r="646" spans="1:26" ht="14.25" customHeight="1">
      <c r="A646" s="69"/>
      <c r="B646" s="180"/>
      <c r="C646" s="181"/>
      <c r="D646" s="181"/>
      <c r="E646" s="181"/>
      <c r="F646" s="178"/>
      <c r="G646" s="181"/>
      <c r="H646" s="181"/>
      <c r="I646" s="189"/>
      <c r="J646" s="199"/>
      <c r="K646" s="111" t="s">
        <v>57</v>
      </c>
      <c r="L646" s="38"/>
      <c r="M646" s="53"/>
      <c r="N646" s="54"/>
      <c r="O646" s="205"/>
      <c r="P646" s="197"/>
      <c r="Q646" s="200"/>
      <c r="R646" s="200"/>
      <c r="S646" s="189"/>
      <c r="T646" s="191">
        <f t="shared" ref="T646" si="942">Q646*S646</f>
        <v>0</v>
      </c>
      <c r="U646" s="193">
        <f t="shared" ref="U646" si="943">IFERROR(T646/P646,0)</f>
        <v>0</v>
      </c>
      <c r="V646" s="195"/>
      <c r="W646" s="202">
        <f t="shared" ref="W646" si="944">IFERROR(V646*1000/P646,0)</f>
        <v>0</v>
      </c>
      <c r="X646" s="181"/>
      <c r="Y646" s="204"/>
      <c r="Z646" s="69"/>
    </row>
    <row r="647" spans="1:26" ht="14.25" customHeight="1">
      <c r="A647" s="69"/>
      <c r="B647" s="180"/>
      <c r="C647" s="181"/>
      <c r="D647" s="181"/>
      <c r="E647" s="181"/>
      <c r="F647" s="179"/>
      <c r="G647" s="181"/>
      <c r="H647" s="181"/>
      <c r="I647" s="189"/>
      <c r="J647" s="199"/>
      <c r="K647" s="112" t="s">
        <v>56</v>
      </c>
      <c r="L647" s="39"/>
      <c r="M647" s="51"/>
      <c r="N647" s="52"/>
      <c r="O647" s="206"/>
      <c r="P647" s="198"/>
      <c r="Q647" s="201"/>
      <c r="R647" s="201"/>
      <c r="S647" s="190"/>
      <c r="T647" s="192"/>
      <c r="U647" s="194"/>
      <c r="V647" s="196"/>
      <c r="W647" s="203"/>
      <c r="X647" s="204"/>
      <c r="Y647" s="204"/>
      <c r="Z647" s="69"/>
    </row>
    <row r="648" spans="1:26" ht="14.25" customHeight="1">
      <c r="A648" s="69"/>
      <c r="B648" s="180"/>
      <c r="C648" s="181"/>
      <c r="D648" s="181"/>
      <c r="E648" s="181"/>
      <c r="F648" s="178"/>
      <c r="G648" s="181"/>
      <c r="H648" s="181"/>
      <c r="I648" s="189"/>
      <c r="J648" s="199"/>
      <c r="K648" s="111" t="s">
        <v>57</v>
      </c>
      <c r="L648" s="38"/>
      <c r="M648" s="53"/>
      <c r="N648" s="54"/>
      <c r="O648" s="205"/>
      <c r="P648" s="197"/>
      <c r="Q648" s="200"/>
      <c r="R648" s="200"/>
      <c r="S648" s="189"/>
      <c r="T648" s="191">
        <f t="shared" ref="T648" si="945">Q648*S648</f>
        <v>0</v>
      </c>
      <c r="U648" s="193">
        <f t="shared" ref="U648" si="946">IFERROR(T648/P648,0)</f>
        <v>0</v>
      </c>
      <c r="V648" s="195"/>
      <c r="W648" s="202">
        <f t="shared" ref="W648" si="947">IFERROR(V648*1000/P648,0)</f>
        <v>0</v>
      </c>
      <c r="X648" s="181"/>
      <c r="Y648" s="204"/>
      <c r="Z648" s="69"/>
    </row>
    <row r="649" spans="1:26" ht="14.25" customHeight="1">
      <c r="A649" s="69"/>
      <c r="B649" s="180"/>
      <c r="C649" s="181"/>
      <c r="D649" s="181"/>
      <c r="E649" s="181"/>
      <c r="F649" s="179"/>
      <c r="G649" s="181"/>
      <c r="H649" s="181"/>
      <c r="I649" s="189"/>
      <c r="J649" s="199"/>
      <c r="K649" s="112" t="s">
        <v>56</v>
      </c>
      <c r="L649" s="39"/>
      <c r="M649" s="51"/>
      <c r="N649" s="52"/>
      <c r="O649" s="206"/>
      <c r="P649" s="198"/>
      <c r="Q649" s="201"/>
      <c r="R649" s="201"/>
      <c r="S649" s="190"/>
      <c r="T649" s="192"/>
      <c r="U649" s="194"/>
      <c r="V649" s="196"/>
      <c r="W649" s="203"/>
      <c r="X649" s="204"/>
      <c r="Y649" s="204"/>
      <c r="Z649" s="69"/>
    </row>
    <row r="650" spans="1:26" ht="14.25" customHeight="1">
      <c r="A650" s="69"/>
      <c r="B650" s="180"/>
      <c r="C650" s="181"/>
      <c r="D650" s="181"/>
      <c r="E650" s="181"/>
      <c r="F650" s="178"/>
      <c r="G650" s="181"/>
      <c r="H650" s="181"/>
      <c r="I650" s="189"/>
      <c r="J650" s="199"/>
      <c r="K650" s="111" t="s">
        <v>57</v>
      </c>
      <c r="L650" s="38"/>
      <c r="M650" s="53"/>
      <c r="N650" s="54"/>
      <c r="O650" s="205"/>
      <c r="P650" s="197"/>
      <c r="Q650" s="200"/>
      <c r="R650" s="200"/>
      <c r="S650" s="189"/>
      <c r="T650" s="191">
        <f t="shared" ref="T650" si="948">Q650*S650</f>
        <v>0</v>
      </c>
      <c r="U650" s="193">
        <f t="shared" ref="U650" si="949">IFERROR(T650/P650,0)</f>
        <v>0</v>
      </c>
      <c r="V650" s="195"/>
      <c r="W650" s="202">
        <f t="shared" ref="W650" si="950">IFERROR(V650*1000/P650,0)</f>
        <v>0</v>
      </c>
      <c r="X650" s="181"/>
      <c r="Y650" s="204"/>
      <c r="Z650" s="69"/>
    </row>
    <row r="651" spans="1:26" ht="14.25" customHeight="1">
      <c r="A651" s="69"/>
      <c r="B651" s="180"/>
      <c r="C651" s="181"/>
      <c r="D651" s="181"/>
      <c r="E651" s="181"/>
      <c r="F651" s="179"/>
      <c r="G651" s="181"/>
      <c r="H651" s="181"/>
      <c r="I651" s="189"/>
      <c r="J651" s="199"/>
      <c r="K651" s="112" t="s">
        <v>56</v>
      </c>
      <c r="L651" s="39"/>
      <c r="M651" s="51"/>
      <c r="N651" s="52"/>
      <c r="O651" s="206"/>
      <c r="P651" s="198"/>
      <c r="Q651" s="201"/>
      <c r="R651" s="201"/>
      <c r="S651" s="190"/>
      <c r="T651" s="192"/>
      <c r="U651" s="194"/>
      <c r="V651" s="196"/>
      <c r="W651" s="203"/>
      <c r="X651" s="204"/>
      <c r="Y651" s="204"/>
      <c r="Z651" s="69"/>
    </row>
    <row r="652" spans="1:26" ht="14.25" customHeight="1">
      <c r="A652" s="69"/>
      <c r="B652" s="180"/>
      <c r="C652" s="181"/>
      <c r="D652" s="181"/>
      <c r="E652" s="181"/>
      <c r="F652" s="178"/>
      <c r="G652" s="181"/>
      <c r="H652" s="181"/>
      <c r="I652" s="189"/>
      <c r="J652" s="199"/>
      <c r="K652" s="111" t="s">
        <v>57</v>
      </c>
      <c r="L652" s="38"/>
      <c r="M652" s="53"/>
      <c r="N652" s="54"/>
      <c r="O652" s="205"/>
      <c r="P652" s="197"/>
      <c r="Q652" s="200"/>
      <c r="R652" s="200"/>
      <c r="S652" s="189"/>
      <c r="T652" s="191">
        <f t="shared" ref="T652" si="951">Q652*S652</f>
        <v>0</v>
      </c>
      <c r="U652" s="193">
        <f t="shared" ref="U652" si="952">IFERROR(T652/P652,0)</f>
        <v>0</v>
      </c>
      <c r="V652" s="195"/>
      <c r="W652" s="202">
        <f t="shared" ref="W652" si="953">IFERROR(V652*1000/P652,0)</f>
        <v>0</v>
      </c>
      <c r="X652" s="181"/>
      <c r="Y652" s="204"/>
      <c r="Z652" s="69"/>
    </row>
    <row r="653" spans="1:26" ht="14.25" customHeight="1">
      <c r="A653" s="69"/>
      <c r="B653" s="180"/>
      <c r="C653" s="181"/>
      <c r="D653" s="181"/>
      <c r="E653" s="181"/>
      <c r="F653" s="179"/>
      <c r="G653" s="181"/>
      <c r="H653" s="181"/>
      <c r="I653" s="189"/>
      <c r="J653" s="199"/>
      <c r="K653" s="112" t="s">
        <v>56</v>
      </c>
      <c r="L653" s="39"/>
      <c r="M653" s="51"/>
      <c r="N653" s="52"/>
      <c r="O653" s="206"/>
      <c r="P653" s="198"/>
      <c r="Q653" s="201"/>
      <c r="R653" s="201"/>
      <c r="S653" s="190"/>
      <c r="T653" s="192"/>
      <c r="U653" s="194"/>
      <c r="V653" s="196"/>
      <c r="W653" s="203"/>
      <c r="X653" s="204"/>
      <c r="Y653" s="204"/>
      <c r="Z653" s="69"/>
    </row>
    <row r="654" spans="1:26" ht="14.25" customHeight="1">
      <c r="A654" s="69"/>
      <c r="B654" s="180"/>
      <c r="C654" s="181"/>
      <c r="D654" s="181"/>
      <c r="E654" s="181"/>
      <c r="F654" s="178"/>
      <c r="G654" s="181"/>
      <c r="H654" s="181"/>
      <c r="I654" s="189"/>
      <c r="J654" s="199"/>
      <c r="K654" s="111" t="s">
        <v>57</v>
      </c>
      <c r="L654" s="38"/>
      <c r="M654" s="53"/>
      <c r="N654" s="54"/>
      <c r="O654" s="205"/>
      <c r="P654" s="197"/>
      <c r="Q654" s="200"/>
      <c r="R654" s="200"/>
      <c r="S654" s="189"/>
      <c r="T654" s="191">
        <f t="shared" ref="T654" si="954">Q654*S654</f>
        <v>0</v>
      </c>
      <c r="U654" s="193">
        <f t="shared" ref="U654" si="955">IFERROR(T654/P654,0)</f>
        <v>0</v>
      </c>
      <c r="V654" s="195"/>
      <c r="W654" s="202">
        <f t="shared" ref="W654" si="956">IFERROR(V654*1000/P654,0)</f>
        <v>0</v>
      </c>
      <c r="X654" s="181"/>
      <c r="Y654" s="204"/>
      <c r="Z654" s="69"/>
    </row>
    <row r="655" spans="1:26" ht="14.25" customHeight="1">
      <c r="A655" s="69"/>
      <c r="B655" s="180"/>
      <c r="C655" s="181"/>
      <c r="D655" s="181"/>
      <c r="E655" s="181"/>
      <c r="F655" s="179"/>
      <c r="G655" s="181"/>
      <c r="H655" s="181"/>
      <c r="I655" s="189"/>
      <c r="J655" s="199"/>
      <c r="K655" s="112" t="s">
        <v>56</v>
      </c>
      <c r="L655" s="39"/>
      <c r="M655" s="51"/>
      <c r="N655" s="52"/>
      <c r="O655" s="206"/>
      <c r="P655" s="198"/>
      <c r="Q655" s="201"/>
      <c r="R655" s="201"/>
      <c r="S655" s="190"/>
      <c r="T655" s="192"/>
      <c r="U655" s="194"/>
      <c r="V655" s="196"/>
      <c r="W655" s="203"/>
      <c r="X655" s="204"/>
      <c r="Y655" s="204"/>
      <c r="Z655" s="69"/>
    </row>
    <row r="656" spans="1:26" ht="13.5" customHeight="1">
      <c r="A656" s="69"/>
      <c r="B656" s="180"/>
      <c r="C656" s="181"/>
      <c r="D656" s="181"/>
      <c r="E656" s="181"/>
      <c r="F656" s="178"/>
      <c r="G656" s="181"/>
      <c r="H656" s="181"/>
      <c r="I656" s="189"/>
      <c r="J656" s="199"/>
      <c r="K656" s="111" t="s">
        <v>57</v>
      </c>
      <c r="L656" s="38"/>
      <c r="M656" s="53"/>
      <c r="N656" s="54"/>
      <c r="O656" s="205"/>
      <c r="P656" s="197"/>
      <c r="Q656" s="200"/>
      <c r="R656" s="200"/>
      <c r="S656" s="189"/>
      <c r="T656" s="191">
        <f t="shared" ref="T656" si="957">Q656*S656</f>
        <v>0</v>
      </c>
      <c r="U656" s="193">
        <f t="shared" ref="U656" si="958">IFERROR(T656/P656,0)</f>
        <v>0</v>
      </c>
      <c r="V656" s="195"/>
      <c r="W656" s="202">
        <f t="shared" ref="W656" si="959">IFERROR(V656*1000/P656,0)</f>
        <v>0</v>
      </c>
      <c r="X656" s="181"/>
      <c r="Y656" s="204"/>
      <c r="Z656" s="69"/>
    </row>
    <row r="657" spans="1:26" ht="13.5" customHeight="1">
      <c r="A657" s="69"/>
      <c r="B657" s="180"/>
      <c r="C657" s="181"/>
      <c r="D657" s="181"/>
      <c r="E657" s="181"/>
      <c r="F657" s="179"/>
      <c r="G657" s="181"/>
      <c r="H657" s="181"/>
      <c r="I657" s="189"/>
      <c r="J657" s="199"/>
      <c r="K657" s="112" t="s">
        <v>56</v>
      </c>
      <c r="L657" s="39"/>
      <c r="M657" s="51"/>
      <c r="N657" s="52"/>
      <c r="O657" s="206"/>
      <c r="P657" s="198"/>
      <c r="Q657" s="201"/>
      <c r="R657" s="201"/>
      <c r="S657" s="190"/>
      <c r="T657" s="192"/>
      <c r="U657" s="194"/>
      <c r="V657" s="196"/>
      <c r="W657" s="203"/>
      <c r="X657" s="204"/>
      <c r="Y657" s="204"/>
      <c r="Z657" s="69"/>
    </row>
    <row r="658" spans="1:26" ht="14.25" customHeight="1">
      <c r="A658" s="69"/>
      <c r="B658" s="180"/>
      <c r="C658" s="181"/>
      <c r="D658" s="181"/>
      <c r="E658" s="181"/>
      <c r="F658" s="178"/>
      <c r="G658" s="181"/>
      <c r="H658" s="181"/>
      <c r="I658" s="189"/>
      <c r="J658" s="199"/>
      <c r="K658" s="111" t="s">
        <v>57</v>
      </c>
      <c r="L658" s="38"/>
      <c r="M658" s="53"/>
      <c r="N658" s="54"/>
      <c r="O658" s="205"/>
      <c r="P658" s="197"/>
      <c r="Q658" s="200"/>
      <c r="R658" s="200"/>
      <c r="S658" s="189"/>
      <c r="T658" s="191">
        <f t="shared" ref="T658" si="960">Q658*S658</f>
        <v>0</v>
      </c>
      <c r="U658" s="193">
        <f t="shared" ref="U658" si="961">IFERROR(T658/P658,0)</f>
        <v>0</v>
      </c>
      <c r="V658" s="195"/>
      <c r="W658" s="202">
        <f t="shared" ref="W658" si="962">IFERROR(V658*1000/P658,0)</f>
        <v>0</v>
      </c>
      <c r="X658" s="181"/>
      <c r="Y658" s="204"/>
      <c r="Z658" s="69"/>
    </row>
    <row r="659" spans="1:26" ht="14.25" customHeight="1">
      <c r="A659" s="69"/>
      <c r="B659" s="180"/>
      <c r="C659" s="181"/>
      <c r="D659" s="181"/>
      <c r="E659" s="181"/>
      <c r="F659" s="179"/>
      <c r="G659" s="181"/>
      <c r="H659" s="181"/>
      <c r="I659" s="189"/>
      <c r="J659" s="199"/>
      <c r="K659" s="112" t="s">
        <v>56</v>
      </c>
      <c r="L659" s="39"/>
      <c r="M659" s="51"/>
      <c r="N659" s="52"/>
      <c r="O659" s="206"/>
      <c r="P659" s="198"/>
      <c r="Q659" s="201"/>
      <c r="R659" s="201"/>
      <c r="S659" s="190"/>
      <c r="T659" s="192"/>
      <c r="U659" s="194"/>
      <c r="V659" s="196"/>
      <c r="W659" s="203"/>
      <c r="X659" s="204"/>
      <c r="Y659" s="204"/>
      <c r="Z659" s="69"/>
    </row>
    <row r="660" spans="1:26" ht="14.25" customHeight="1">
      <c r="A660" s="69"/>
      <c r="B660" s="180"/>
      <c r="C660" s="181"/>
      <c r="D660" s="181"/>
      <c r="E660" s="181"/>
      <c r="F660" s="178"/>
      <c r="G660" s="181"/>
      <c r="H660" s="181"/>
      <c r="I660" s="189"/>
      <c r="J660" s="199"/>
      <c r="K660" s="111" t="s">
        <v>57</v>
      </c>
      <c r="L660" s="38"/>
      <c r="M660" s="53"/>
      <c r="N660" s="54"/>
      <c r="O660" s="205"/>
      <c r="P660" s="197"/>
      <c r="Q660" s="200"/>
      <c r="R660" s="200"/>
      <c r="S660" s="189"/>
      <c r="T660" s="191">
        <f t="shared" ref="T660" si="963">Q660*S660</f>
        <v>0</v>
      </c>
      <c r="U660" s="193">
        <f t="shared" ref="U660" si="964">IFERROR(T660/P660,0)</f>
        <v>0</v>
      </c>
      <c r="V660" s="195"/>
      <c r="W660" s="202">
        <f t="shared" ref="W660" si="965">IFERROR(V660*1000/P660,0)</f>
        <v>0</v>
      </c>
      <c r="X660" s="181"/>
      <c r="Y660" s="204"/>
      <c r="Z660" s="69"/>
    </row>
    <row r="661" spans="1:26" ht="14.25" customHeight="1">
      <c r="A661" s="69"/>
      <c r="B661" s="180"/>
      <c r="C661" s="181"/>
      <c r="D661" s="181"/>
      <c r="E661" s="181"/>
      <c r="F661" s="179"/>
      <c r="G661" s="181"/>
      <c r="H661" s="181"/>
      <c r="I661" s="189"/>
      <c r="J661" s="199"/>
      <c r="K661" s="112" t="s">
        <v>56</v>
      </c>
      <c r="L661" s="39"/>
      <c r="M661" s="51"/>
      <c r="N661" s="52"/>
      <c r="O661" s="206"/>
      <c r="P661" s="198"/>
      <c r="Q661" s="201"/>
      <c r="R661" s="201"/>
      <c r="S661" s="190"/>
      <c r="T661" s="192"/>
      <c r="U661" s="194"/>
      <c r="V661" s="196"/>
      <c r="W661" s="203"/>
      <c r="X661" s="204"/>
      <c r="Y661" s="204"/>
      <c r="Z661" s="69"/>
    </row>
    <row r="662" spans="1:26" ht="14.25" customHeight="1">
      <c r="A662" s="69"/>
      <c r="B662" s="180"/>
      <c r="C662" s="181"/>
      <c r="D662" s="181"/>
      <c r="E662" s="181"/>
      <c r="F662" s="178"/>
      <c r="G662" s="181"/>
      <c r="H662" s="181"/>
      <c r="I662" s="189"/>
      <c r="J662" s="199"/>
      <c r="K662" s="111" t="s">
        <v>57</v>
      </c>
      <c r="L662" s="38"/>
      <c r="M662" s="53"/>
      <c r="N662" s="54"/>
      <c r="O662" s="205"/>
      <c r="P662" s="197"/>
      <c r="Q662" s="200"/>
      <c r="R662" s="200"/>
      <c r="S662" s="189"/>
      <c r="T662" s="191">
        <f t="shared" ref="T662" si="966">Q662*S662</f>
        <v>0</v>
      </c>
      <c r="U662" s="193">
        <f t="shared" ref="U662" si="967">IFERROR(T662/P662,0)</f>
        <v>0</v>
      </c>
      <c r="V662" s="195"/>
      <c r="W662" s="202">
        <f t="shared" ref="W662" si="968">IFERROR(V662*1000/P662,0)</f>
        <v>0</v>
      </c>
      <c r="X662" s="181"/>
      <c r="Y662" s="204"/>
      <c r="Z662" s="69"/>
    </row>
    <row r="663" spans="1:26" ht="14.25" customHeight="1">
      <c r="A663" s="69"/>
      <c r="B663" s="180"/>
      <c r="C663" s="181"/>
      <c r="D663" s="181"/>
      <c r="E663" s="181"/>
      <c r="F663" s="179"/>
      <c r="G663" s="181"/>
      <c r="H663" s="181"/>
      <c r="I663" s="189"/>
      <c r="J663" s="199"/>
      <c r="K663" s="112" t="s">
        <v>56</v>
      </c>
      <c r="L663" s="39"/>
      <c r="M663" s="51"/>
      <c r="N663" s="52"/>
      <c r="O663" s="206"/>
      <c r="P663" s="198"/>
      <c r="Q663" s="201"/>
      <c r="R663" s="201"/>
      <c r="S663" s="190"/>
      <c r="T663" s="192"/>
      <c r="U663" s="194"/>
      <c r="V663" s="196"/>
      <c r="W663" s="203"/>
      <c r="X663" s="204"/>
      <c r="Y663" s="204"/>
      <c r="Z663" s="69"/>
    </row>
    <row r="664" spans="1:26" ht="14.25" customHeight="1">
      <c r="A664" s="69"/>
      <c r="B664" s="180"/>
      <c r="C664" s="181"/>
      <c r="D664" s="181"/>
      <c r="E664" s="181"/>
      <c r="F664" s="178"/>
      <c r="G664" s="181"/>
      <c r="H664" s="181"/>
      <c r="I664" s="189"/>
      <c r="J664" s="199"/>
      <c r="K664" s="111" t="s">
        <v>57</v>
      </c>
      <c r="L664" s="38"/>
      <c r="M664" s="53"/>
      <c r="N664" s="54"/>
      <c r="O664" s="205"/>
      <c r="P664" s="197"/>
      <c r="Q664" s="200"/>
      <c r="R664" s="200"/>
      <c r="S664" s="189"/>
      <c r="T664" s="191">
        <f t="shared" ref="T664" si="969">Q664*S664</f>
        <v>0</v>
      </c>
      <c r="U664" s="193">
        <f t="shared" ref="U664" si="970">IFERROR(T664/P664,0)</f>
        <v>0</v>
      </c>
      <c r="V664" s="195"/>
      <c r="W664" s="202">
        <f t="shared" ref="W664" si="971">IFERROR(V664*1000/P664,0)</f>
        <v>0</v>
      </c>
      <c r="X664" s="181"/>
      <c r="Y664" s="204"/>
      <c r="Z664" s="69"/>
    </row>
    <row r="665" spans="1:26" ht="14.25" customHeight="1">
      <c r="A665" s="69"/>
      <c r="B665" s="180"/>
      <c r="C665" s="181"/>
      <c r="D665" s="181"/>
      <c r="E665" s="181"/>
      <c r="F665" s="179"/>
      <c r="G665" s="181"/>
      <c r="H665" s="181"/>
      <c r="I665" s="189"/>
      <c r="J665" s="199"/>
      <c r="K665" s="112" t="s">
        <v>56</v>
      </c>
      <c r="L665" s="39"/>
      <c r="M665" s="51"/>
      <c r="N665" s="52"/>
      <c r="O665" s="206"/>
      <c r="P665" s="198"/>
      <c r="Q665" s="201"/>
      <c r="R665" s="201"/>
      <c r="S665" s="190"/>
      <c r="T665" s="192"/>
      <c r="U665" s="194"/>
      <c r="V665" s="196"/>
      <c r="W665" s="203"/>
      <c r="X665" s="204"/>
      <c r="Y665" s="204"/>
      <c r="Z665" s="69"/>
    </row>
    <row r="666" spans="1:26" ht="14.25" customHeight="1">
      <c r="A666" s="69"/>
      <c r="B666" s="180"/>
      <c r="C666" s="181"/>
      <c r="D666" s="181"/>
      <c r="E666" s="181"/>
      <c r="F666" s="178"/>
      <c r="G666" s="181"/>
      <c r="H666" s="181"/>
      <c r="I666" s="189"/>
      <c r="J666" s="199"/>
      <c r="K666" s="111" t="s">
        <v>57</v>
      </c>
      <c r="L666" s="38"/>
      <c r="M666" s="53"/>
      <c r="N666" s="54"/>
      <c r="O666" s="205"/>
      <c r="P666" s="197"/>
      <c r="Q666" s="200"/>
      <c r="R666" s="200"/>
      <c r="S666" s="189"/>
      <c r="T666" s="191">
        <f t="shared" ref="T666" si="972">Q666*S666</f>
        <v>0</v>
      </c>
      <c r="U666" s="193">
        <f t="shared" ref="U666" si="973">IFERROR(T666/P666,0)</f>
        <v>0</v>
      </c>
      <c r="V666" s="195"/>
      <c r="W666" s="202">
        <f t="shared" ref="W666" si="974">IFERROR(V666*1000/P666,0)</f>
        <v>0</v>
      </c>
      <c r="X666" s="181"/>
      <c r="Y666" s="204"/>
      <c r="Z666" s="69"/>
    </row>
    <row r="667" spans="1:26" ht="14.25" customHeight="1">
      <c r="A667" s="69"/>
      <c r="B667" s="180"/>
      <c r="C667" s="181"/>
      <c r="D667" s="181"/>
      <c r="E667" s="181"/>
      <c r="F667" s="179"/>
      <c r="G667" s="181"/>
      <c r="H667" s="181"/>
      <c r="I667" s="189"/>
      <c r="J667" s="199"/>
      <c r="K667" s="112" t="s">
        <v>56</v>
      </c>
      <c r="L667" s="39"/>
      <c r="M667" s="51"/>
      <c r="N667" s="52"/>
      <c r="O667" s="206"/>
      <c r="P667" s="198"/>
      <c r="Q667" s="201"/>
      <c r="R667" s="201"/>
      <c r="S667" s="190"/>
      <c r="T667" s="192"/>
      <c r="U667" s="194"/>
      <c r="V667" s="196"/>
      <c r="W667" s="203"/>
      <c r="X667" s="204"/>
      <c r="Y667" s="204"/>
      <c r="Z667" s="69"/>
    </row>
    <row r="668" spans="1:26" ht="14.25" customHeight="1">
      <c r="A668" s="69"/>
      <c r="B668" s="180"/>
      <c r="C668" s="181"/>
      <c r="D668" s="181"/>
      <c r="E668" s="181"/>
      <c r="F668" s="178"/>
      <c r="G668" s="181"/>
      <c r="H668" s="181"/>
      <c r="I668" s="189"/>
      <c r="J668" s="199"/>
      <c r="K668" s="111" t="s">
        <v>57</v>
      </c>
      <c r="L668" s="38"/>
      <c r="M668" s="53"/>
      <c r="N668" s="54"/>
      <c r="O668" s="205"/>
      <c r="P668" s="197"/>
      <c r="Q668" s="200"/>
      <c r="R668" s="200"/>
      <c r="S668" s="189"/>
      <c r="T668" s="191">
        <f t="shared" ref="T668" si="975">Q668*S668</f>
        <v>0</v>
      </c>
      <c r="U668" s="193">
        <f t="shared" ref="U668" si="976">IFERROR(T668/P668,0)</f>
        <v>0</v>
      </c>
      <c r="V668" s="195"/>
      <c r="W668" s="202">
        <f t="shared" ref="W668" si="977">IFERROR(V668*1000/P668,0)</f>
        <v>0</v>
      </c>
      <c r="X668" s="181"/>
      <c r="Y668" s="204"/>
      <c r="Z668" s="69"/>
    </row>
    <row r="669" spans="1:26" ht="14.25" customHeight="1">
      <c r="A669" s="69"/>
      <c r="B669" s="180"/>
      <c r="C669" s="181"/>
      <c r="D669" s="181"/>
      <c r="E669" s="181"/>
      <c r="F669" s="179"/>
      <c r="G669" s="181"/>
      <c r="H669" s="181"/>
      <c r="I669" s="189"/>
      <c r="J669" s="199"/>
      <c r="K669" s="112" t="s">
        <v>56</v>
      </c>
      <c r="L669" s="39"/>
      <c r="M669" s="51"/>
      <c r="N669" s="52"/>
      <c r="O669" s="206"/>
      <c r="P669" s="198"/>
      <c r="Q669" s="201"/>
      <c r="R669" s="201"/>
      <c r="S669" s="190"/>
      <c r="T669" s="192"/>
      <c r="U669" s="194"/>
      <c r="V669" s="196"/>
      <c r="W669" s="203"/>
      <c r="X669" s="204"/>
      <c r="Y669" s="204"/>
      <c r="Z669" s="69"/>
    </row>
    <row r="670" spans="1:26" ht="14.25" customHeight="1">
      <c r="A670" s="69"/>
      <c r="B670" s="180"/>
      <c r="C670" s="181"/>
      <c r="D670" s="181"/>
      <c r="E670" s="181"/>
      <c r="F670" s="178"/>
      <c r="G670" s="181"/>
      <c r="H670" s="181"/>
      <c r="I670" s="189"/>
      <c r="J670" s="199"/>
      <c r="K670" s="111" t="s">
        <v>57</v>
      </c>
      <c r="L670" s="38"/>
      <c r="M670" s="53"/>
      <c r="N670" s="54"/>
      <c r="O670" s="205"/>
      <c r="P670" s="197"/>
      <c r="Q670" s="200"/>
      <c r="R670" s="200"/>
      <c r="S670" s="189"/>
      <c r="T670" s="191">
        <f t="shared" ref="T670" si="978">Q670*S670</f>
        <v>0</v>
      </c>
      <c r="U670" s="193">
        <f t="shared" ref="U670" si="979">IFERROR(T670/P670,0)</f>
        <v>0</v>
      </c>
      <c r="V670" s="195"/>
      <c r="W670" s="202">
        <f t="shared" ref="W670" si="980">IFERROR(V670*1000/P670,0)</f>
        <v>0</v>
      </c>
      <c r="X670" s="181"/>
      <c r="Y670" s="204"/>
      <c r="Z670" s="69"/>
    </row>
    <row r="671" spans="1:26" ht="14.25" customHeight="1">
      <c r="A671" s="69"/>
      <c r="B671" s="180"/>
      <c r="C671" s="181"/>
      <c r="D671" s="181"/>
      <c r="E671" s="181"/>
      <c r="F671" s="179"/>
      <c r="G671" s="181"/>
      <c r="H671" s="181"/>
      <c r="I671" s="189"/>
      <c r="J671" s="199"/>
      <c r="K671" s="112" t="s">
        <v>56</v>
      </c>
      <c r="L671" s="39"/>
      <c r="M671" s="51"/>
      <c r="N671" s="52"/>
      <c r="O671" s="206"/>
      <c r="P671" s="198"/>
      <c r="Q671" s="201"/>
      <c r="R671" s="201"/>
      <c r="S671" s="190"/>
      <c r="T671" s="192"/>
      <c r="U671" s="194"/>
      <c r="V671" s="196"/>
      <c r="W671" s="203"/>
      <c r="X671" s="204"/>
      <c r="Y671" s="204"/>
      <c r="Z671" s="69"/>
    </row>
    <row r="672" spans="1:26" ht="14.25" customHeight="1">
      <c r="A672" s="69"/>
      <c r="B672" s="180"/>
      <c r="C672" s="181"/>
      <c r="D672" s="181"/>
      <c r="E672" s="181"/>
      <c r="F672" s="178"/>
      <c r="G672" s="181"/>
      <c r="H672" s="181"/>
      <c r="I672" s="189"/>
      <c r="J672" s="199"/>
      <c r="K672" s="111" t="s">
        <v>57</v>
      </c>
      <c r="L672" s="38"/>
      <c r="M672" s="53"/>
      <c r="N672" s="54"/>
      <c r="O672" s="205"/>
      <c r="P672" s="197"/>
      <c r="Q672" s="200"/>
      <c r="R672" s="200"/>
      <c r="S672" s="189"/>
      <c r="T672" s="191">
        <f t="shared" ref="T672" si="981">Q672*S672</f>
        <v>0</v>
      </c>
      <c r="U672" s="193">
        <f t="shared" ref="U672" si="982">IFERROR(T672/P672,0)</f>
        <v>0</v>
      </c>
      <c r="V672" s="195"/>
      <c r="W672" s="202">
        <f t="shared" ref="W672" si="983">IFERROR(V672*1000/P672,0)</f>
        <v>0</v>
      </c>
      <c r="X672" s="181"/>
      <c r="Y672" s="204"/>
      <c r="Z672" s="69"/>
    </row>
    <row r="673" spans="1:26" ht="14.25" customHeight="1">
      <c r="A673" s="69"/>
      <c r="B673" s="180"/>
      <c r="C673" s="181"/>
      <c r="D673" s="181"/>
      <c r="E673" s="181"/>
      <c r="F673" s="179"/>
      <c r="G673" s="181"/>
      <c r="H673" s="181"/>
      <c r="I673" s="189"/>
      <c r="J673" s="199"/>
      <c r="K673" s="112" t="s">
        <v>56</v>
      </c>
      <c r="L673" s="39"/>
      <c r="M673" s="51"/>
      <c r="N673" s="52"/>
      <c r="O673" s="206"/>
      <c r="P673" s="198"/>
      <c r="Q673" s="201"/>
      <c r="R673" s="201"/>
      <c r="S673" s="190"/>
      <c r="T673" s="192"/>
      <c r="U673" s="194"/>
      <c r="V673" s="196"/>
      <c r="W673" s="203"/>
      <c r="X673" s="204"/>
      <c r="Y673" s="204"/>
      <c r="Z673" s="69"/>
    </row>
    <row r="674" spans="1:26" ht="14.25" customHeight="1">
      <c r="A674" s="69"/>
      <c r="B674" s="180"/>
      <c r="C674" s="181"/>
      <c r="D674" s="181"/>
      <c r="E674" s="181"/>
      <c r="F674" s="178"/>
      <c r="G674" s="181"/>
      <c r="H674" s="181"/>
      <c r="I674" s="189"/>
      <c r="J674" s="199"/>
      <c r="K674" s="111" t="s">
        <v>57</v>
      </c>
      <c r="L674" s="38"/>
      <c r="M674" s="53"/>
      <c r="N674" s="54"/>
      <c r="O674" s="205"/>
      <c r="P674" s="197"/>
      <c r="Q674" s="200"/>
      <c r="R674" s="200"/>
      <c r="S674" s="189"/>
      <c r="T674" s="191">
        <f t="shared" ref="T674" si="984">Q674*S674</f>
        <v>0</v>
      </c>
      <c r="U674" s="193">
        <f t="shared" ref="U674" si="985">IFERROR(T674/P674,0)</f>
        <v>0</v>
      </c>
      <c r="V674" s="195"/>
      <c r="W674" s="202">
        <f t="shared" ref="W674" si="986">IFERROR(V674*1000/P674,0)</f>
        <v>0</v>
      </c>
      <c r="X674" s="181"/>
      <c r="Y674" s="204"/>
      <c r="Z674" s="69"/>
    </row>
    <row r="675" spans="1:26" ht="14.25" customHeight="1">
      <c r="A675" s="69"/>
      <c r="B675" s="180"/>
      <c r="C675" s="181"/>
      <c r="D675" s="181"/>
      <c r="E675" s="181"/>
      <c r="F675" s="179"/>
      <c r="G675" s="181"/>
      <c r="H675" s="181"/>
      <c r="I675" s="189"/>
      <c r="J675" s="199"/>
      <c r="K675" s="112" t="s">
        <v>56</v>
      </c>
      <c r="L675" s="39"/>
      <c r="M675" s="51"/>
      <c r="N675" s="52"/>
      <c r="O675" s="206"/>
      <c r="P675" s="198"/>
      <c r="Q675" s="201"/>
      <c r="R675" s="201"/>
      <c r="S675" s="190"/>
      <c r="T675" s="192"/>
      <c r="U675" s="194"/>
      <c r="V675" s="196"/>
      <c r="W675" s="203"/>
      <c r="X675" s="204"/>
      <c r="Y675" s="204"/>
      <c r="Z675" s="69"/>
    </row>
    <row r="676" spans="1:26" ht="14.25" customHeight="1">
      <c r="A676" s="69"/>
      <c r="B676" s="180"/>
      <c r="C676" s="181"/>
      <c r="D676" s="181"/>
      <c r="E676" s="181"/>
      <c r="F676" s="178"/>
      <c r="G676" s="181"/>
      <c r="H676" s="181"/>
      <c r="I676" s="189"/>
      <c r="J676" s="199"/>
      <c r="K676" s="111" t="s">
        <v>57</v>
      </c>
      <c r="L676" s="38"/>
      <c r="M676" s="53"/>
      <c r="N676" s="54"/>
      <c r="O676" s="205"/>
      <c r="P676" s="197"/>
      <c r="Q676" s="200"/>
      <c r="R676" s="200"/>
      <c r="S676" s="189"/>
      <c r="T676" s="191">
        <f t="shared" ref="T676" si="987">Q676*S676</f>
        <v>0</v>
      </c>
      <c r="U676" s="193">
        <f t="shared" ref="U676" si="988">IFERROR(T676/P676,0)</f>
        <v>0</v>
      </c>
      <c r="V676" s="195"/>
      <c r="W676" s="202">
        <f t="shared" ref="W676" si="989">IFERROR(V676*1000/P676,0)</f>
        <v>0</v>
      </c>
      <c r="X676" s="181"/>
      <c r="Y676" s="204"/>
      <c r="Z676" s="69"/>
    </row>
    <row r="677" spans="1:26" ht="14.25" customHeight="1">
      <c r="A677" s="69"/>
      <c r="B677" s="180"/>
      <c r="C677" s="181"/>
      <c r="D677" s="181"/>
      <c r="E677" s="181"/>
      <c r="F677" s="179"/>
      <c r="G677" s="181"/>
      <c r="H677" s="181"/>
      <c r="I677" s="189"/>
      <c r="J677" s="199"/>
      <c r="K677" s="112" t="s">
        <v>56</v>
      </c>
      <c r="L677" s="39"/>
      <c r="M677" s="51"/>
      <c r="N677" s="52"/>
      <c r="O677" s="206"/>
      <c r="P677" s="198"/>
      <c r="Q677" s="201"/>
      <c r="R677" s="201"/>
      <c r="S677" s="190"/>
      <c r="T677" s="192"/>
      <c r="U677" s="194"/>
      <c r="V677" s="196"/>
      <c r="W677" s="203"/>
      <c r="X677" s="204"/>
      <c r="Y677" s="204"/>
      <c r="Z677" s="69"/>
    </row>
    <row r="678" spans="1:26" ht="14.25" customHeight="1">
      <c r="A678" s="69"/>
      <c r="B678" s="180"/>
      <c r="C678" s="181"/>
      <c r="D678" s="181"/>
      <c r="E678" s="181"/>
      <c r="F678" s="178"/>
      <c r="G678" s="181"/>
      <c r="H678" s="181"/>
      <c r="I678" s="189"/>
      <c r="J678" s="199"/>
      <c r="K678" s="111" t="s">
        <v>57</v>
      </c>
      <c r="L678" s="38"/>
      <c r="M678" s="53"/>
      <c r="N678" s="54"/>
      <c r="O678" s="205"/>
      <c r="P678" s="197"/>
      <c r="Q678" s="200"/>
      <c r="R678" s="200"/>
      <c r="S678" s="189"/>
      <c r="T678" s="191">
        <f t="shared" ref="T678" si="990">Q678*S678</f>
        <v>0</v>
      </c>
      <c r="U678" s="193">
        <f t="shared" ref="U678" si="991">IFERROR(T678/P678,0)</f>
        <v>0</v>
      </c>
      <c r="V678" s="195"/>
      <c r="W678" s="202">
        <f t="shared" ref="W678" si="992">IFERROR(V678*1000/P678,0)</f>
        <v>0</v>
      </c>
      <c r="X678" s="181"/>
      <c r="Y678" s="204"/>
      <c r="Z678" s="69"/>
    </row>
    <row r="679" spans="1:26" ht="14.25" customHeight="1">
      <c r="A679" s="69"/>
      <c r="B679" s="180"/>
      <c r="C679" s="181"/>
      <c r="D679" s="181"/>
      <c r="E679" s="181"/>
      <c r="F679" s="179"/>
      <c r="G679" s="181"/>
      <c r="H679" s="181"/>
      <c r="I679" s="189"/>
      <c r="J679" s="199"/>
      <c r="K679" s="112" t="s">
        <v>56</v>
      </c>
      <c r="L679" s="39"/>
      <c r="M679" s="51"/>
      <c r="N679" s="52"/>
      <c r="O679" s="206"/>
      <c r="P679" s="198"/>
      <c r="Q679" s="201"/>
      <c r="R679" s="201"/>
      <c r="S679" s="190"/>
      <c r="T679" s="192"/>
      <c r="U679" s="194"/>
      <c r="V679" s="196"/>
      <c r="W679" s="203"/>
      <c r="X679" s="204"/>
      <c r="Y679" s="204"/>
      <c r="Z679" s="69"/>
    </row>
    <row r="680" spans="1:26" ht="13.5" customHeight="1">
      <c r="A680" s="69"/>
      <c r="B680" s="180"/>
      <c r="C680" s="181"/>
      <c r="D680" s="181"/>
      <c r="E680" s="181"/>
      <c r="F680" s="178"/>
      <c r="G680" s="181"/>
      <c r="H680" s="181"/>
      <c r="I680" s="189"/>
      <c r="J680" s="199"/>
      <c r="K680" s="111" t="s">
        <v>57</v>
      </c>
      <c r="L680" s="38"/>
      <c r="M680" s="53"/>
      <c r="N680" s="54"/>
      <c r="O680" s="205"/>
      <c r="P680" s="197"/>
      <c r="Q680" s="200"/>
      <c r="R680" s="200"/>
      <c r="S680" s="189"/>
      <c r="T680" s="191">
        <f t="shared" ref="T680" si="993">Q680*S680</f>
        <v>0</v>
      </c>
      <c r="U680" s="193">
        <f t="shared" ref="U680" si="994">IFERROR(T680/P680,0)</f>
        <v>0</v>
      </c>
      <c r="V680" s="195"/>
      <c r="W680" s="202">
        <f t="shared" ref="W680" si="995">IFERROR(V680*1000/P680,0)</f>
        <v>0</v>
      </c>
      <c r="X680" s="181"/>
      <c r="Y680" s="204"/>
      <c r="Z680" s="69"/>
    </row>
    <row r="681" spans="1:26" ht="13.5" customHeight="1">
      <c r="A681" s="69"/>
      <c r="B681" s="180"/>
      <c r="C681" s="181"/>
      <c r="D681" s="181"/>
      <c r="E681" s="181"/>
      <c r="F681" s="179"/>
      <c r="G681" s="181"/>
      <c r="H681" s="181"/>
      <c r="I681" s="189"/>
      <c r="J681" s="199"/>
      <c r="K681" s="112" t="s">
        <v>56</v>
      </c>
      <c r="L681" s="39"/>
      <c r="M681" s="51"/>
      <c r="N681" s="52"/>
      <c r="O681" s="206"/>
      <c r="P681" s="198"/>
      <c r="Q681" s="201"/>
      <c r="R681" s="201"/>
      <c r="S681" s="190"/>
      <c r="T681" s="192"/>
      <c r="U681" s="194"/>
      <c r="V681" s="196"/>
      <c r="W681" s="203"/>
      <c r="X681" s="204"/>
      <c r="Y681" s="204"/>
      <c r="Z681" s="69"/>
    </row>
    <row r="682" spans="1:26" ht="14.25" customHeight="1">
      <c r="A682" s="69"/>
      <c r="B682" s="180"/>
      <c r="C682" s="181"/>
      <c r="D682" s="181"/>
      <c r="E682" s="181"/>
      <c r="F682" s="178"/>
      <c r="G682" s="181"/>
      <c r="H682" s="181"/>
      <c r="I682" s="189"/>
      <c r="J682" s="199"/>
      <c r="K682" s="111" t="s">
        <v>57</v>
      </c>
      <c r="L682" s="38"/>
      <c r="M682" s="53"/>
      <c r="N682" s="54"/>
      <c r="O682" s="205"/>
      <c r="P682" s="197"/>
      <c r="Q682" s="200"/>
      <c r="R682" s="200"/>
      <c r="S682" s="189"/>
      <c r="T682" s="191">
        <f t="shared" ref="T682" si="996">Q682*S682</f>
        <v>0</v>
      </c>
      <c r="U682" s="193">
        <f t="shared" ref="U682" si="997">IFERROR(T682/P682,0)</f>
        <v>0</v>
      </c>
      <c r="V682" s="195"/>
      <c r="W682" s="202">
        <f t="shared" ref="W682" si="998">IFERROR(V682*1000/P682,0)</f>
        <v>0</v>
      </c>
      <c r="X682" s="181"/>
      <c r="Y682" s="204"/>
      <c r="Z682" s="69"/>
    </row>
    <row r="683" spans="1:26" ht="14.25" customHeight="1">
      <c r="A683" s="69"/>
      <c r="B683" s="180"/>
      <c r="C683" s="181"/>
      <c r="D683" s="181"/>
      <c r="E683" s="181"/>
      <c r="F683" s="179"/>
      <c r="G683" s="181"/>
      <c r="H683" s="181"/>
      <c r="I683" s="189"/>
      <c r="J683" s="199"/>
      <c r="K683" s="112" t="s">
        <v>56</v>
      </c>
      <c r="L683" s="39"/>
      <c r="M683" s="51"/>
      <c r="N683" s="52"/>
      <c r="O683" s="206"/>
      <c r="P683" s="198"/>
      <c r="Q683" s="201"/>
      <c r="R683" s="201"/>
      <c r="S683" s="190"/>
      <c r="T683" s="192"/>
      <c r="U683" s="194"/>
      <c r="V683" s="196"/>
      <c r="W683" s="203"/>
      <c r="X683" s="204"/>
      <c r="Y683" s="204"/>
      <c r="Z683" s="69"/>
    </row>
    <row r="684" spans="1:26" ht="14.25" customHeight="1">
      <c r="A684" s="69"/>
      <c r="B684" s="180"/>
      <c r="C684" s="181"/>
      <c r="D684" s="181"/>
      <c r="E684" s="181"/>
      <c r="F684" s="178"/>
      <c r="G684" s="181"/>
      <c r="H684" s="181"/>
      <c r="I684" s="189"/>
      <c r="J684" s="199"/>
      <c r="K684" s="111" t="s">
        <v>57</v>
      </c>
      <c r="L684" s="38"/>
      <c r="M684" s="53"/>
      <c r="N684" s="54"/>
      <c r="O684" s="205"/>
      <c r="P684" s="197"/>
      <c r="Q684" s="200"/>
      <c r="R684" s="200"/>
      <c r="S684" s="189"/>
      <c r="T684" s="191">
        <f t="shared" ref="T684" si="999">Q684*S684</f>
        <v>0</v>
      </c>
      <c r="U684" s="193">
        <f t="shared" ref="U684" si="1000">IFERROR(T684/P684,0)</f>
        <v>0</v>
      </c>
      <c r="V684" s="195"/>
      <c r="W684" s="202">
        <f t="shared" ref="W684" si="1001">IFERROR(V684*1000/P684,0)</f>
        <v>0</v>
      </c>
      <c r="X684" s="181"/>
      <c r="Y684" s="204"/>
      <c r="Z684" s="69"/>
    </row>
    <row r="685" spans="1:26" ht="14.25" customHeight="1">
      <c r="A685" s="69"/>
      <c r="B685" s="180"/>
      <c r="C685" s="181"/>
      <c r="D685" s="181"/>
      <c r="E685" s="181"/>
      <c r="F685" s="179"/>
      <c r="G685" s="181"/>
      <c r="H685" s="181"/>
      <c r="I685" s="189"/>
      <c r="J685" s="199"/>
      <c r="K685" s="112" t="s">
        <v>56</v>
      </c>
      <c r="L685" s="39"/>
      <c r="M685" s="51"/>
      <c r="N685" s="52"/>
      <c r="O685" s="206"/>
      <c r="P685" s="198"/>
      <c r="Q685" s="201"/>
      <c r="R685" s="201"/>
      <c r="S685" s="190"/>
      <c r="T685" s="192"/>
      <c r="U685" s="194"/>
      <c r="V685" s="196"/>
      <c r="W685" s="203"/>
      <c r="X685" s="204"/>
      <c r="Y685" s="204"/>
      <c r="Z685" s="69"/>
    </row>
    <row r="686" spans="1:26" ht="14.25" customHeight="1">
      <c r="A686" s="69"/>
      <c r="B686" s="180"/>
      <c r="C686" s="181"/>
      <c r="D686" s="181"/>
      <c r="E686" s="181"/>
      <c r="F686" s="178"/>
      <c r="G686" s="181"/>
      <c r="H686" s="181"/>
      <c r="I686" s="189"/>
      <c r="J686" s="199"/>
      <c r="K686" s="111" t="s">
        <v>57</v>
      </c>
      <c r="L686" s="38"/>
      <c r="M686" s="53"/>
      <c r="N686" s="54"/>
      <c r="O686" s="205"/>
      <c r="P686" s="197"/>
      <c r="Q686" s="200"/>
      <c r="R686" s="200"/>
      <c r="S686" s="189"/>
      <c r="T686" s="191">
        <f t="shared" ref="T686" si="1002">Q686*S686</f>
        <v>0</v>
      </c>
      <c r="U686" s="193">
        <f t="shared" ref="U686" si="1003">IFERROR(T686/P686,0)</f>
        <v>0</v>
      </c>
      <c r="V686" s="195"/>
      <c r="W686" s="202">
        <f t="shared" ref="W686" si="1004">IFERROR(V686*1000/P686,0)</f>
        <v>0</v>
      </c>
      <c r="X686" s="181"/>
      <c r="Y686" s="204"/>
      <c r="Z686" s="69"/>
    </row>
    <row r="687" spans="1:26" ht="14.25" customHeight="1">
      <c r="A687" s="69"/>
      <c r="B687" s="180"/>
      <c r="C687" s="181"/>
      <c r="D687" s="181"/>
      <c r="E687" s="181"/>
      <c r="F687" s="179"/>
      <c r="G687" s="181"/>
      <c r="H687" s="181"/>
      <c r="I687" s="189"/>
      <c r="J687" s="199"/>
      <c r="K687" s="112" t="s">
        <v>56</v>
      </c>
      <c r="L687" s="39"/>
      <c r="M687" s="51"/>
      <c r="N687" s="52"/>
      <c r="O687" s="206"/>
      <c r="P687" s="198"/>
      <c r="Q687" s="201"/>
      <c r="R687" s="201"/>
      <c r="S687" s="190"/>
      <c r="T687" s="192"/>
      <c r="U687" s="194"/>
      <c r="V687" s="196"/>
      <c r="W687" s="203"/>
      <c r="X687" s="204"/>
      <c r="Y687" s="204"/>
      <c r="Z687" s="69"/>
    </row>
    <row r="688" spans="1:26" ht="14.25" customHeight="1">
      <c r="A688" s="69"/>
      <c r="B688" s="180"/>
      <c r="C688" s="181"/>
      <c r="D688" s="181"/>
      <c r="E688" s="181"/>
      <c r="F688" s="178"/>
      <c r="G688" s="181"/>
      <c r="H688" s="181"/>
      <c r="I688" s="189"/>
      <c r="J688" s="199"/>
      <c r="K688" s="111" t="s">
        <v>57</v>
      </c>
      <c r="L688" s="38"/>
      <c r="M688" s="53"/>
      <c r="N688" s="54"/>
      <c r="O688" s="205"/>
      <c r="P688" s="197"/>
      <c r="Q688" s="200"/>
      <c r="R688" s="200"/>
      <c r="S688" s="189"/>
      <c r="T688" s="191">
        <f t="shared" ref="T688" si="1005">Q688*S688</f>
        <v>0</v>
      </c>
      <c r="U688" s="193">
        <f t="shared" ref="U688" si="1006">IFERROR(T688/P688,0)</f>
        <v>0</v>
      </c>
      <c r="V688" s="195"/>
      <c r="W688" s="202">
        <f t="shared" ref="W688" si="1007">IFERROR(V688*1000/P688,0)</f>
        <v>0</v>
      </c>
      <c r="X688" s="181"/>
      <c r="Y688" s="204"/>
      <c r="Z688" s="69"/>
    </row>
    <row r="689" spans="1:26" ht="14.25" customHeight="1">
      <c r="A689" s="69"/>
      <c r="B689" s="180"/>
      <c r="C689" s="181"/>
      <c r="D689" s="181"/>
      <c r="E689" s="181"/>
      <c r="F689" s="179"/>
      <c r="G689" s="181"/>
      <c r="H689" s="181"/>
      <c r="I689" s="189"/>
      <c r="J689" s="199"/>
      <c r="K689" s="112" t="s">
        <v>56</v>
      </c>
      <c r="L689" s="39"/>
      <c r="M689" s="51"/>
      <c r="N689" s="52"/>
      <c r="O689" s="206"/>
      <c r="P689" s="198"/>
      <c r="Q689" s="201"/>
      <c r="R689" s="201"/>
      <c r="S689" s="190"/>
      <c r="T689" s="192"/>
      <c r="U689" s="194"/>
      <c r="V689" s="196"/>
      <c r="W689" s="203"/>
      <c r="X689" s="204"/>
      <c r="Y689" s="204"/>
      <c r="Z689" s="69"/>
    </row>
    <row r="690" spans="1:26" ht="14.25" customHeight="1">
      <c r="A690" s="69"/>
      <c r="B690" s="180"/>
      <c r="C690" s="181"/>
      <c r="D690" s="181"/>
      <c r="E690" s="181"/>
      <c r="F690" s="178"/>
      <c r="G690" s="181"/>
      <c r="H690" s="181"/>
      <c r="I690" s="189"/>
      <c r="J690" s="199"/>
      <c r="K690" s="111" t="s">
        <v>57</v>
      </c>
      <c r="L690" s="38"/>
      <c r="M690" s="53"/>
      <c r="N690" s="54"/>
      <c r="O690" s="205"/>
      <c r="P690" s="197"/>
      <c r="Q690" s="200"/>
      <c r="R690" s="200"/>
      <c r="S690" s="189"/>
      <c r="T690" s="191">
        <f t="shared" ref="T690" si="1008">Q690*S690</f>
        <v>0</v>
      </c>
      <c r="U690" s="193">
        <f t="shared" ref="U690" si="1009">IFERROR(T690/P690,0)</f>
        <v>0</v>
      </c>
      <c r="V690" s="195"/>
      <c r="W690" s="202">
        <f t="shared" ref="W690" si="1010">IFERROR(V690*1000/P690,0)</f>
        <v>0</v>
      </c>
      <c r="X690" s="181"/>
      <c r="Y690" s="204"/>
      <c r="Z690" s="69"/>
    </row>
    <row r="691" spans="1:26" ht="14.25" customHeight="1">
      <c r="A691" s="69"/>
      <c r="B691" s="180"/>
      <c r="C691" s="181"/>
      <c r="D691" s="181"/>
      <c r="E691" s="181"/>
      <c r="F691" s="179"/>
      <c r="G691" s="181"/>
      <c r="H691" s="181"/>
      <c r="I691" s="189"/>
      <c r="J691" s="199"/>
      <c r="K691" s="112" t="s">
        <v>56</v>
      </c>
      <c r="L691" s="39"/>
      <c r="M691" s="51"/>
      <c r="N691" s="52"/>
      <c r="O691" s="206"/>
      <c r="P691" s="198"/>
      <c r="Q691" s="201"/>
      <c r="R691" s="201"/>
      <c r="S691" s="190"/>
      <c r="T691" s="192"/>
      <c r="U691" s="194"/>
      <c r="V691" s="196"/>
      <c r="W691" s="203"/>
      <c r="X691" s="204"/>
      <c r="Y691" s="204"/>
      <c r="Z691" s="69"/>
    </row>
    <row r="692" spans="1:26" ht="14.25" customHeight="1">
      <c r="A692" s="69"/>
      <c r="B692" s="180"/>
      <c r="C692" s="181"/>
      <c r="D692" s="181"/>
      <c r="E692" s="181"/>
      <c r="F692" s="178"/>
      <c r="G692" s="181"/>
      <c r="H692" s="181"/>
      <c r="I692" s="189"/>
      <c r="J692" s="199"/>
      <c r="K692" s="111" t="s">
        <v>57</v>
      </c>
      <c r="L692" s="38"/>
      <c r="M692" s="53"/>
      <c r="N692" s="54"/>
      <c r="O692" s="205"/>
      <c r="P692" s="197"/>
      <c r="Q692" s="200"/>
      <c r="R692" s="200"/>
      <c r="S692" s="189"/>
      <c r="T692" s="191">
        <f t="shared" ref="T692" si="1011">Q692*S692</f>
        <v>0</v>
      </c>
      <c r="U692" s="193">
        <f t="shared" ref="U692" si="1012">IFERROR(T692/P692,0)</f>
        <v>0</v>
      </c>
      <c r="V692" s="195"/>
      <c r="W692" s="202">
        <f t="shared" ref="W692" si="1013">IFERROR(V692*1000/P692,0)</f>
        <v>0</v>
      </c>
      <c r="X692" s="181"/>
      <c r="Y692" s="204"/>
      <c r="Z692" s="69"/>
    </row>
    <row r="693" spans="1:26" ht="14.25" customHeight="1">
      <c r="A693" s="69"/>
      <c r="B693" s="180"/>
      <c r="C693" s="181"/>
      <c r="D693" s="181"/>
      <c r="E693" s="181"/>
      <c r="F693" s="179"/>
      <c r="G693" s="181"/>
      <c r="H693" s="181"/>
      <c r="I693" s="189"/>
      <c r="J693" s="199"/>
      <c r="K693" s="112" t="s">
        <v>56</v>
      </c>
      <c r="L693" s="39"/>
      <c r="M693" s="51"/>
      <c r="N693" s="52"/>
      <c r="O693" s="206"/>
      <c r="P693" s="198"/>
      <c r="Q693" s="201"/>
      <c r="R693" s="201"/>
      <c r="S693" s="190"/>
      <c r="T693" s="192"/>
      <c r="U693" s="194"/>
      <c r="V693" s="196"/>
      <c r="W693" s="203"/>
      <c r="X693" s="204"/>
      <c r="Y693" s="204"/>
      <c r="Z693" s="69"/>
    </row>
    <row r="694" spans="1:26" ht="14.25" customHeight="1">
      <c r="A694" s="69"/>
      <c r="B694" s="180"/>
      <c r="C694" s="181"/>
      <c r="D694" s="181"/>
      <c r="E694" s="181"/>
      <c r="F694" s="178"/>
      <c r="G694" s="181"/>
      <c r="H694" s="181"/>
      <c r="I694" s="189"/>
      <c r="J694" s="199"/>
      <c r="K694" s="111" t="s">
        <v>57</v>
      </c>
      <c r="L694" s="38"/>
      <c r="M694" s="53"/>
      <c r="N694" s="54"/>
      <c r="O694" s="205"/>
      <c r="P694" s="197"/>
      <c r="Q694" s="200"/>
      <c r="R694" s="200"/>
      <c r="S694" s="189"/>
      <c r="T694" s="191">
        <f t="shared" ref="T694" si="1014">Q694*S694</f>
        <v>0</v>
      </c>
      <c r="U694" s="193">
        <f t="shared" ref="U694" si="1015">IFERROR(T694/P694,0)</f>
        <v>0</v>
      </c>
      <c r="V694" s="195"/>
      <c r="W694" s="202">
        <f t="shared" ref="W694" si="1016">IFERROR(V694*1000/P694,0)</f>
        <v>0</v>
      </c>
      <c r="X694" s="181"/>
      <c r="Y694" s="204"/>
      <c r="Z694" s="69"/>
    </row>
    <row r="695" spans="1:26" ht="14.25" customHeight="1">
      <c r="A695" s="69"/>
      <c r="B695" s="180"/>
      <c r="C695" s="181"/>
      <c r="D695" s="181"/>
      <c r="E695" s="181"/>
      <c r="F695" s="179"/>
      <c r="G695" s="181"/>
      <c r="H695" s="181"/>
      <c r="I695" s="189"/>
      <c r="J695" s="199"/>
      <c r="K695" s="112" t="s">
        <v>56</v>
      </c>
      <c r="L695" s="39"/>
      <c r="M695" s="51"/>
      <c r="N695" s="52"/>
      <c r="O695" s="206"/>
      <c r="P695" s="198"/>
      <c r="Q695" s="201"/>
      <c r="R695" s="201"/>
      <c r="S695" s="190"/>
      <c r="T695" s="192"/>
      <c r="U695" s="194"/>
      <c r="V695" s="196"/>
      <c r="W695" s="203"/>
      <c r="X695" s="204"/>
      <c r="Y695" s="204"/>
      <c r="Z695" s="69"/>
    </row>
    <row r="696" spans="1:26" ht="14.25" customHeight="1">
      <c r="A696" s="69"/>
      <c r="B696" s="180"/>
      <c r="C696" s="181"/>
      <c r="D696" s="181"/>
      <c r="E696" s="181"/>
      <c r="F696" s="178"/>
      <c r="G696" s="181"/>
      <c r="H696" s="181"/>
      <c r="I696" s="189"/>
      <c r="J696" s="199"/>
      <c r="K696" s="111" t="s">
        <v>57</v>
      </c>
      <c r="L696" s="38"/>
      <c r="M696" s="53"/>
      <c r="N696" s="54"/>
      <c r="O696" s="205"/>
      <c r="P696" s="197"/>
      <c r="Q696" s="200"/>
      <c r="R696" s="200"/>
      <c r="S696" s="189"/>
      <c r="T696" s="191">
        <f t="shared" ref="T696" si="1017">Q696*S696</f>
        <v>0</v>
      </c>
      <c r="U696" s="193">
        <f t="shared" ref="U696" si="1018">IFERROR(T696/P696,0)</f>
        <v>0</v>
      </c>
      <c r="V696" s="195"/>
      <c r="W696" s="202">
        <f t="shared" ref="W696" si="1019">IFERROR(V696*1000/P696,0)</f>
        <v>0</v>
      </c>
      <c r="X696" s="181"/>
      <c r="Y696" s="204"/>
      <c r="Z696" s="69"/>
    </row>
    <row r="697" spans="1:26" ht="14.25" customHeight="1">
      <c r="A697" s="69"/>
      <c r="B697" s="180"/>
      <c r="C697" s="181"/>
      <c r="D697" s="181"/>
      <c r="E697" s="181"/>
      <c r="F697" s="179"/>
      <c r="G697" s="181"/>
      <c r="H697" s="181"/>
      <c r="I697" s="189"/>
      <c r="J697" s="199"/>
      <c r="K697" s="112" t="s">
        <v>56</v>
      </c>
      <c r="L697" s="39"/>
      <c r="M697" s="51"/>
      <c r="N697" s="52"/>
      <c r="O697" s="206"/>
      <c r="P697" s="198"/>
      <c r="Q697" s="201"/>
      <c r="R697" s="201"/>
      <c r="S697" s="190"/>
      <c r="T697" s="192"/>
      <c r="U697" s="194"/>
      <c r="V697" s="196"/>
      <c r="W697" s="203"/>
      <c r="X697" s="204"/>
      <c r="Y697" s="204"/>
      <c r="Z697" s="69"/>
    </row>
    <row r="698" spans="1:26" ht="14.25" customHeight="1">
      <c r="A698" s="69"/>
      <c r="B698" s="180"/>
      <c r="C698" s="181"/>
      <c r="D698" s="181"/>
      <c r="E698" s="181"/>
      <c r="F698" s="178"/>
      <c r="G698" s="181"/>
      <c r="H698" s="181"/>
      <c r="I698" s="189"/>
      <c r="J698" s="199"/>
      <c r="K698" s="111" t="s">
        <v>57</v>
      </c>
      <c r="L698" s="38"/>
      <c r="M698" s="53"/>
      <c r="N698" s="54"/>
      <c r="O698" s="205"/>
      <c r="P698" s="197"/>
      <c r="Q698" s="200"/>
      <c r="R698" s="200"/>
      <c r="S698" s="189"/>
      <c r="T698" s="191">
        <f t="shared" ref="T698" si="1020">Q698*S698</f>
        <v>0</v>
      </c>
      <c r="U698" s="193">
        <f t="shared" ref="U698" si="1021">IFERROR(T698/P698,0)</f>
        <v>0</v>
      </c>
      <c r="V698" s="195"/>
      <c r="W698" s="202">
        <f t="shared" ref="W698" si="1022">IFERROR(V698*1000/P698,0)</f>
        <v>0</v>
      </c>
      <c r="X698" s="181"/>
      <c r="Y698" s="204"/>
      <c r="Z698" s="69"/>
    </row>
    <row r="699" spans="1:26" ht="14.25" customHeight="1">
      <c r="A699" s="69"/>
      <c r="B699" s="180"/>
      <c r="C699" s="181"/>
      <c r="D699" s="181"/>
      <c r="E699" s="181"/>
      <c r="F699" s="179"/>
      <c r="G699" s="181"/>
      <c r="H699" s="181"/>
      <c r="I699" s="189"/>
      <c r="J699" s="199"/>
      <c r="K699" s="112" t="s">
        <v>56</v>
      </c>
      <c r="L699" s="39"/>
      <c r="M699" s="51"/>
      <c r="N699" s="52"/>
      <c r="O699" s="206"/>
      <c r="P699" s="198"/>
      <c r="Q699" s="201"/>
      <c r="R699" s="201"/>
      <c r="S699" s="190"/>
      <c r="T699" s="192"/>
      <c r="U699" s="194"/>
      <c r="V699" s="196"/>
      <c r="W699" s="203"/>
      <c r="X699" s="204"/>
      <c r="Y699" s="204"/>
      <c r="Z699" s="69"/>
    </row>
    <row r="700" spans="1:26" ht="14.25" customHeight="1">
      <c r="A700" s="69"/>
      <c r="B700" s="180"/>
      <c r="C700" s="181"/>
      <c r="D700" s="181"/>
      <c r="E700" s="181"/>
      <c r="F700" s="178"/>
      <c r="G700" s="181"/>
      <c r="H700" s="181"/>
      <c r="I700" s="189"/>
      <c r="J700" s="199"/>
      <c r="K700" s="111" t="s">
        <v>57</v>
      </c>
      <c r="L700" s="38"/>
      <c r="M700" s="53"/>
      <c r="N700" s="54"/>
      <c r="O700" s="205"/>
      <c r="P700" s="197"/>
      <c r="Q700" s="200"/>
      <c r="R700" s="200"/>
      <c r="S700" s="189"/>
      <c r="T700" s="191">
        <f t="shared" ref="T700" si="1023">Q700*S700</f>
        <v>0</v>
      </c>
      <c r="U700" s="193">
        <f t="shared" ref="U700" si="1024">IFERROR(T700/P700,0)</f>
        <v>0</v>
      </c>
      <c r="V700" s="195"/>
      <c r="W700" s="202">
        <f t="shared" ref="W700" si="1025">IFERROR(V700*1000/P700,0)</f>
        <v>0</v>
      </c>
      <c r="X700" s="181"/>
      <c r="Y700" s="204"/>
      <c r="Z700" s="69"/>
    </row>
    <row r="701" spans="1:26" ht="14.25" customHeight="1">
      <c r="A701" s="69"/>
      <c r="B701" s="180"/>
      <c r="C701" s="181"/>
      <c r="D701" s="181"/>
      <c r="E701" s="181"/>
      <c r="F701" s="179"/>
      <c r="G701" s="181"/>
      <c r="H701" s="181"/>
      <c r="I701" s="189"/>
      <c r="J701" s="199"/>
      <c r="K701" s="112" t="s">
        <v>56</v>
      </c>
      <c r="L701" s="39"/>
      <c r="M701" s="51"/>
      <c r="N701" s="52"/>
      <c r="O701" s="206"/>
      <c r="P701" s="198"/>
      <c r="Q701" s="201"/>
      <c r="R701" s="201"/>
      <c r="S701" s="190"/>
      <c r="T701" s="192"/>
      <c r="U701" s="194"/>
      <c r="V701" s="196"/>
      <c r="W701" s="203"/>
      <c r="X701" s="204"/>
      <c r="Y701" s="204"/>
      <c r="Z701" s="69"/>
    </row>
    <row r="702" spans="1:26" ht="14.25" customHeight="1">
      <c r="A702" s="69"/>
      <c r="B702" s="180"/>
      <c r="C702" s="181"/>
      <c r="D702" s="181"/>
      <c r="E702" s="181"/>
      <c r="F702" s="178"/>
      <c r="G702" s="181"/>
      <c r="H702" s="181"/>
      <c r="I702" s="189"/>
      <c r="J702" s="199"/>
      <c r="K702" s="111" t="s">
        <v>57</v>
      </c>
      <c r="L702" s="38"/>
      <c r="M702" s="53"/>
      <c r="N702" s="54"/>
      <c r="O702" s="205"/>
      <c r="P702" s="197"/>
      <c r="Q702" s="200"/>
      <c r="R702" s="200"/>
      <c r="S702" s="189"/>
      <c r="T702" s="191">
        <f t="shared" ref="T702" si="1026">Q702*S702</f>
        <v>0</v>
      </c>
      <c r="U702" s="193">
        <f t="shared" ref="U702" si="1027">IFERROR(T702/P702,0)</f>
        <v>0</v>
      </c>
      <c r="V702" s="195"/>
      <c r="W702" s="202">
        <f t="shared" ref="W702" si="1028">IFERROR(V702*1000/P702,0)</f>
        <v>0</v>
      </c>
      <c r="X702" s="181"/>
      <c r="Y702" s="204"/>
      <c r="Z702" s="69"/>
    </row>
    <row r="703" spans="1:26" ht="14.25" customHeight="1">
      <c r="A703" s="69"/>
      <c r="B703" s="180"/>
      <c r="C703" s="181"/>
      <c r="D703" s="181"/>
      <c r="E703" s="181"/>
      <c r="F703" s="179"/>
      <c r="G703" s="181"/>
      <c r="H703" s="181"/>
      <c r="I703" s="189"/>
      <c r="J703" s="199"/>
      <c r="K703" s="112" t="s">
        <v>56</v>
      </c>
      <c r="L703" s="39"/>
      <c r="M703" s="51"/>
      <c r="N703" s="52"/>
      <c r="O703" s="206"/>
      <c r="P703" s="198"/>
      <c r="Q703" s="201"/>
      <c r="R703" s="201"/>
      <c r="S703" s="190"/>
      <c r="T703" s="192"/>
      <c r="U703" s="194"/>
      <c r="V703" s="196"/>
      <c r="W703" s="203"/>
      <c r="X703" s="204"/>
      <c r="Y703" s="204"/>
      <c r="Z703" s="69"/>
    </row>
    <row r="704" spans="1:26" ht="13.5" customHeight="1">
      <c r="A704" s="69"/>
      <c r="B704" s="180"/>
      <c r="C704" s="181"/>
      <c r="D704" s="181"/>
      <c r="E704" s="181"/>
      <c r="F704" s="178"/>
      <c r="G704" s="181"/>
      <c r="H704" s="181"/>
      <c r="I704" s="189"/>
      <c r="J704" s="199"/>
      <c r="K704" s="111" t="s">
        <v>57</v>
      </c>
      <c r="L704" s="38"/>
      <c r="M704" s="53"/>
      <c r="N704" s="54"/>
      <c r="O704" s="205"/>
      <c r="P704" s="197"/>
      <c r="Q704" s="200"/>
      <c r="R704" s="200"/>
      <c r="S704" s="189"/>
      <c r="T704" s="191">
        <f t="shared" ref="T704" si="1029">Q704*S704</f>
        <v>0</v>
      </c>
      <c r="U704" s="193">
        <f t="shared" ref="U704" si="1030">IFERROR(T704/P704,0)</f>
        <v>0</v>
      </c>
      <c r="V704" s="195"/>
      <c r="W704" s="202">
        <f t="shared" ref="W704" si="1031">IFERROR(V704*1000/P704,0)</f>
        <v>0</v>
      </c>
      <c r="X704" s="181"/>
      <c r="Y704" s="204"/>
      <c r="Z704" s="69"/>
    </row>
    <row r="705" spans="1:26" ht="13.5" customHeight="1">
      <c r="A705" s="69"/>
      <c r="B705" s="180"/>
      <c r="C705" s="181"/>
      <c r="D705" s="181"/>
      <c r="E705" s="181"/>
      <c r="F705" s="179"/>
      <c r="G705" s="181"/>
      <c r="H705" s="181"/>
      <c r="I705" s="189"/>
      <c r="J705" s="199"/>
      <c r="K705" s="112" t="s">
        <v>56</v>
      </c>
      <c r="L705" s="39"/>
      <c r="M705" s="51"/>
      <c r="N705" s="52"/>
      <c r="O705" s="206"/>
      <c r="P705" s="198"/>
      <c r="Q705" s="201"/>
      <c r="R705" s="201"/>
      <c r="S705" s="190"/>
      <c r="T705" s="192"/>
      <c r="U705" s="194"/>
      <c r="V705" s="196"/>
      <c r="W705" s="203"/>
      <c r="X705" s="204"/>
      <c r="Y705" s="204"/>
      <c r="Z705" s="69"/>
    </row>
    <row r="706" spans="1:26" ht="14.25" customHeight="1">
      <c r="A706" s="69"/>
      <c r="B706" s="180"/>
      <c r="C706" s="181"/>
      <c r="D706" s="181"/>
      <c r="E706" s="181"/>
      <c r="F706" s="178"/>
      <c r="G706" s="181"/>
      <c r="H706" s="181"/>
      <c r="I706" s="189"/>
      <c r="J706" s="199"/>
      <c r="K706" s="111" t="s">
        <v>57</v>
      </c>
      <c r="L706" s="38"/>
      <c r="M706" s="53"/>
      <c r="N706" s="54"/>
      <c r="O706" s="205"/>
      <c r="P706" s="197"/>
      <c r="Q706" s="200"/>
      <c r="R706" s="200"/>
      <c r="S706" s="189"/>
      <c r="T706" s="191">
        <f t="shared" ref="T706" si="1032">Q706*S706</f>
        <v>0</v>
      </c>
      <c r="U706" s="193">
        <f t="shared" ref="U706" si="1033">IFERROR(T706/P706,0)</f>
        <v>0</v>
      </c>
      <c r="V706" s="195"/>
      <c r="W706" s="202">
        <f t="shared" ref="W706" si="1034">IFERROR(V706*1000/P706,0)</f>
        <v>0</v>
      </c>
      <c r="X706" s="181"/>
      <c r="Y706" s="204"/>
      <c r="Z706" s="69"/>
    </row>
    <row r="707" spans="1:26" ht="14.25" customHeight="1">
      <c r="A707" s="69"/>
      <c r="B707" s="180"/>
      <c r="C707" s="181"/>
      <c r="D707" s="181"/>
      <c r="E707" s="181"/>
      <c r="F707" s="179"/>
      <c r="G707" s="181"/>
      <c r="H707" s="181"/>
      <c r="I707" s="189"/>
      <c r="J707" s="199"/>
      <c r="K707" s="112" t="s">
        <v>56</v>
      </c>
      <c r="L707" s="39"/>
      <c r="M707" s="51"/>
      <c r="N707" s="52"/>
      <c r="O707" s="206"/>
      <c r="P707" s="198"/>
      <c r="Q707" s="201"/>
      <c r="R707" s="201"/>
      <c r="S707" s="190"/>
      <c r="T707" s="192"/>
      <c r="U707" s="194"/>
      <c r="V707" s="196"/>
      <c r="W707" s="203"/>
      <c r="X707" s="204"/>
      <c r="Y707" s="204"/>
      <c r="Z707" s="69"/>
    </row>
    <row r="708" spans="1:26" ht="14.25" customHeight="1">
      <c r="A708" s="69"/>
      <c r="B708" s="180"/>
      <c r="C708" s="181"/>
      <c r="D708" s="181"/>
      <c r="E708" s="181"/>
      <c r="F708" s="178"/>
      <c r="G708" s="181"/>
      <c r="H708" s="181"/>
      <c r="I708" s="189"/>
      <c r="J708" s="199"/>
      <c r="K708" s="111" t="s">
        <v>57</v>
      </c>
      <c r="L708" s="38"/>
      <c r="M708" s="53"/>
      <c r="N708" s="54"/>
      <c r="O708" s="205"/>
      <c r="P708" s="197"/>
      <c r="Q708" s="200"/>
      <c r="R708" s="200"/>
      <c r="S708" s="189"/>
      <c r="T708" s="191">
        <f t="shared" ref="T708" si="1035">Q708*S708</f>
        <v>0</v>
      </c>
      <c r="U708" s="193">
        <f t="shared" ref="U708" si="1036">IFERROR(T708/P708,0)</f>
        <v>0</v>
      </c>
      <c r="V708" s="195"/>
      <c r="W708" s="202">
        <f t="shared" ref="W708" si="1037">IFERROR(V708*1000/P708,0)</f>
        <v>0</v>
      </c>
      <c r="X708" s="181"/>
      <c r="Y708" s="204"/>
      <c r="Z708" s="69"/>
    </row>
    <row r="709" spans="1:26" ht="14.25" customHeight="1">
      <c r="A709" s="69"/>
      <c r="B709" s="180"/>
      <c r="C709" s="181"/>
      <c r="D709" s="181"/>
      <c r="E709" s="181"/>
      <c r="F709" s="179"/>
      <c r="G709" s="181"/>
      <c r="H709" s="181"/>
      <c r="I709" s="189"/>
      <c r="J709" s="199"/>
      <c r="K709" s="112" t="s">
        <v>56</v>
      </c>
      <c r="L709" s="39"/>
      <c r="M709" s="51"/>
      <c r="N709" s="52"/>
      <c r="O709" s="206"/>
      <c r="P709" s="198"/>
      <c r="Q709" s="201"/>
      <c r="R709" s="201"/>
      <c r="S709" s="190"/>
      <c r="T709" s="192"/>
      <c r="U709" s="194"/>
      <c r="V709" s="196"/>
      <c r="W709" s="203"/>
      <c r="X709" s="204"/>
      <c r="Y709" s="204"/>
      <c r="Z709" s="69"/>
    </row>
    <row r="710" spans="1:26" ht="14.25" customHeight="1">
      <c r="A710" s="69"/>
      <c r="B710" s="180"/>
      <c r="C710" s="181"/>
      <c r="D710" s="181"/>
      <c r="E710" s="181"/>
      <c r="F710" s="178"/>
      <c r="G710" s="181"/>
      <c r="H710" s="181"/>
      <c r="I710" s="189"/>
      <c r="J710" s="199"/>
      <c r="K710" s="111" t="s">
        <v>57</v>
      </c>
      <c r="L710" s="38"/>
      <c r="M710" s="53"/>
      <c r="N710" s="54"/>
      <c r="O710" s="205"/>
      <c r="P710" s="197"/>
      <c r="Q710" s="200"/>
      <c r="R710" s="200"/>
      <c r="S710" s="189"/>
      <c r="T710" s="191">
        <f t="shared" ref="T710" si="1038">Q710*S710</f>
        <v>0</v>
      </c>
      <c r="U710" s="193">
        <f t="shared" ref="U710" si="1039">IFERROR(T710/P710,0)</f>
        <v>0</v>
      </c>
      <c r="V710" s="195"/>
      <c r="W710" s="202">
        <f t="shared" ref="W710" si="1040">IFERROR(V710*1000/P710,0)</f>
        <v>0</v>
      </c>
      <c r="X710" s="181"/>
      <c r="Y710" s="204"/>
      <c r="Z710" s="69"/>
    </row>
    <row r="711" spans="1:26" ht="14.25" customHeight="1">
      <c r="A711" s="69"/>
      <c r="B711" s="180"/>
      <c r="C711" s="181"/>
      <c r="D711" s="181"/>
      <c r="E711" s="181"/>
      <c r="F711" s="179"/>
      <c r="G711" s="181"/>
      <c r="H711" s="181"/>
      <c r="I711" s="189"/>
      <c r="J711" s="199"/>
      <c r="K711" s="112" t="s">
        <v>56</v>
      </c>
      <c r="L711" s="39"/>
      <c r="M711" s="51"/>
      <c r="N711" s="52"/>
      <c r="O711" s="206"/>
      <c r="P711" s="198"/>
      <c r="Q711" s="201"/>
      <c r="R711" s="201"/>
      <c r="S711" s="190"/>
      <c r="T711" s="192"/>
      <c r="U711" s="194"/>
      <c r="V711" s="196"/>
      <c r="W711" s="203"/>
      <c r="X711" s="204"/>
      <c r="Y711" s="204"/>
      <c r="Z711" s="69"/>
    </row>
    <row r="712" spans="1:26" ht="14.25" customHeight="1">
      <c r="A712" s="69"/>
      <c r="B712" s="180"/>
      <c r="C712" s="181"/>
      <c r="D712" s="181"/>
      <c r="E712" s="181"/>
      <c r="F712" s="178"/>
      <c r="G712" s="181"/>
      <c r="H712" s="181"/>
      <c r="I712" s="189"/>
      <c r="J712" s="199"/>
      <c r="K712" s="111" t="s">
        <v>57</v>
      </c>
      <c r="L712" s="38"/>
      <c r="M712" s="53"/>
      <c r="N712" s="54"/>
      <c r="O712" s="205"/>
      <c r="P712" s="197"/>
      <c r="Q712" s="200"/>
      <c r="R712" s="200"/>
      <c r="S712" s="189"/>
      <c r="T712" s="191">
        <f t="shared" ref="T712" si="1041">Q712*S712</f>
        <v>0</v>
      </c>
      <c r="U712" s="193">
        <f t="shared" ref="U712" si="1042">IFERROR(T712/P712,0)</f>
        <v>0</v>
      </c>
      <c r="V712" s="195"/>
      <c r="W712" s="202">
        <f t="shared" ref="W712" si="1043">IFERROR(V712*1000/P712,0)</f>
        <v>0</v>
      </c>
      <c r="X712" s="181"/>
      <c r="Y712" s="204"/>
      <c r="Z712" s="69"/>
    </row>
    <row r="713" spans="1:26" ht="14.25" customHeight="1">
      <c r="A713" s="69"/>
      <c r="B713" s="180"/>
      <c r="C713" s="181"/>
      <c r="D713" s="181"/>
      <c r="E713" s="181"/>
      <c r="F713" s="179"/>
      <c r="G713" s="181"/>
      <c r="H713" s="181"/>
      <c r="I713" s="189"/>
      <c r="J713" s="199"/>
      <c r="K713" s="112" t="s">
        <v>56</v>
      </c>
      <c r="L713" s="39"/>
      <c r="M713" s="51"/>
      <c r="N713" s="52"/>
      <c r="O713" s="206"/>
      <c r="P713" s="198"/>
      <c r="Q713" s="201"/>
      <c r="R713" s="201"/>
      <c r="S713" s="190"/>
      <c r="T713" s="192"/>
      <c r="U713" s="194"/>
      <c r="V713" s="196"/>
      <c r="W713" s="203"/>
      <c r="X713" s="204"/>
      <c r="Y713" s="204"/>
      <c r="Z713" s="69"/>
    </row>
    <row r="714" spans="1:26" ht="14.25" customHeight="1">
      <c r="A714" s="69"/>
      <c r="B714" s="180"/>
      <c r="C714" s="181"/>
      <c r="D714" s="181"/>
      <c r="E714" s="181"/>
      <c r="F714" s="178"/>
      <c r="G714" s="181"/>
      <c r="H714" s="181"/>
      <c r="I714" s="189"/>
      <c r="J714" s="199"/>
      <c r="K714" s="111" t="s">
        <v>57</v>
      </c>
      <c r="L714" s="38"/>
      <c r="M714" s="53"/>
      <c r="N714" s="54"/>
      <c r="O714" s="205"/>
      <c r="P714" s="197"/>
      <c r="Q714" s="200"/>
      <c r="R714" s="200"/>
      <c r="S714" s="189"/>
      <c r="T714" s="191">
        <f t="shared" ref="T714" si="1044">Q714*S714</f>
        <v>0</v>
      </c>
      <c r="U714" s="193">
        <f t="shared" ref="U714" si="1045">IFERROR(T714/P714,0)</f>
        <v>0</v>
      </c>
      <c r="V714" s="195"/>
      <c r="W714" s="202">
        <f t="shared" ref="W714" si="1046">IFERROR(V714*1000/P714,0)</f>
        <v>0</v>
      </c>
      <c r="X714" s="181"/>
      <c r="Y714" s="204"/>
      <c r="Z714" s="69"/>
    </row>
    <row r="715" spans="1:26" ht="14.25" customHeight="1">
      <c r="A715" s="69"/>
      <c r="B715" s="180"/>
      <c r="C715" s="181"/>
      <c r="D715" s="181"/>
      <c r="E715" s="181"/>
      <c r="F715" s="179"/>
      <c r="G715" s="181"/>
      <c r="H715" s="181"/>
      <c r="I715" s="189"/>
      <c r="J715" s="199"/>
      <c r="K715" s="112" t="s">
        <v>56</v>
      </c>
      <c r="L715" s="39"/>
      <c r="M715" s="51"/>
      <c r="N715" s="52"/>
      <c r="O715" s="206"/>
      <c r="P715" s="198"/>
      <c r="Q715" s="201"/>
      <c r="R715" s="201"/>
      <c r="S715" s="190"/>
      <c r="T715" s="192"/>
      <c r="U715" s="194"/>
      <c r="V715" s="196"/>
      <c r="W715" s="203"/>
      <c r="X715" s="204"/>
      <c r="Y715" s="204"/>
      <c r="Z715" s="69"/>
    </row>
    <row r="716" spans="1:26" ht="14.25" customHeight="1">
      <c r="A716" s="69"/>
      <c r="B716" s="180"/>
      <c r="C716" s="181"/>
      <c r="D716" s="181"/>
      <c r="E716" s="181"/>
      <c r="F716" s="178"/>
      <c r="G716" s="181"/>
      <c r="H716" s="181"/>
      <c r="I716" s="189"/>
      <c r="J716" s="199"/>
      <c r="K716" s="111" t="s">
        <v>57</v>
      </c>
      <c r="L716" s="38"/>
      <c r="M716" s="53"/>
      <c r="N716" s="54"/>
      <c r="O716" s="205"/>
      <c r="P716" s="197"/>
      <c r="Q716" s="200"/>
      <c r="R716" s="200"/>
      <c r="S716" s="189"/>
      <c r="T716" s="191">
        <f t="shared" ref="T716" si="1047">Q716*S716</f>
        <v>0</v>
      </c>
      <c r="U716" s="193">
        <f t="shared" ref="U716" si="1048">IFERROR(T716/P716,0)</f>
        <v>0</v>
      </c>
      <c r="V716" s="195"/>
      <c r="W716" s="202">
        <f t="shared" ref="W716" si="1049">IFERROR(V716*1000/P716,0)</f>
        <v>0</v>
      </c>
      <c r="X716" s="181"/>
      <c r="Y716" s="204"/>
      <c r="Z716" s="69"/>
    </row>
    <row r="717" spans="1:26" ht="14.25" customHeight="1">
      <c r="A717" s="69"/>
      <c r="B717" s="180"/>
      <c r="C717" s="181"/>
      <c r="D717" s="181"/>
      <c r="E717" s="181"/>
      <c r="F717" s="179"/>
      <c r="G717" s="181"/>
      <c r="H717" s="181"/>
      <c r="I717" s="189"/>
      <c r="J717" s="199"/>
      <c r="K717" s="112" t="s">
        <v>56</v>
      </c>
      <c r="L717" s="39"/>
      <c r="M717" s="51"/>
      <c r="N717" s="52"/>
      <c r="O717" s="206"/>
      <c r="P717" s="198"/>
      <c r="Q717" s="201"/>
      <c r="R717" s="201"/>
      <c r="S717" s="190"/>
      <c r="T717" s="192"/>
      <c r="U717" s="194"/>
      <c r="V717" s="196"/>
      <c r="W717" s="203"/>
      <c r="X717" s="204"/>
      <c r="Y717" s="204"/>
      <c r="Z717" s="69"/>
    </row>
    <row r="718" spans="1:26" ht="14.25" customHeight="1">
      <c r="A718" s="69"/>
      <c r="B718" s="180"/>
      <c r="C718" s="181"/>
      <c r="D718" s="181"/>
      <c r="E718" s="181"/>
      <c r="F718" s="178"/>
      <c r="G718" s="181"/>
      <c r="H718" s="181"/>
      <c r="I718" s="189"/>
      <c r="J718" s="199"/>
      <c r="K718" s="111" t="s">
        <v>57</v>
      </c>
      <c r="L718" s="38"/>
      <c r="M718" s="53"/>
      <c r="N718" s="54"/>
      <c r="O718" s="205"/>
      <c r="P718" s="197"/>
      <c r="Q718" s="200"/>
      <c r="R718" s="200"/>
      <c r="S718" s="189"/>
      <c r="T718" s="191">
        <f t="shared" ref="T718" si="1050">Q718*S718</f>
        <v>0</v>
      </c>
      <c r="U718" s="193">
        <f t="shared" ref="U718" si="1051">IFERROR(T718/P718,0)</f>
        <v>0</v>
      </c>
      <c r="V718" s="195"/>
      <c r="W718" s="202">
        <f t="shared" ref="W718" si="1052">IFERROR(V718*1000/P718,0)</f>
        <v>0</v>
      </c>
      <c r="X718" s="181"/>
      <c r="Y718" s="204"/>
      <c r="Z718" s="69"/>
    </row>
    <row r="719" spans="1:26" ht="14.25" customHeight="1">
      <c r="A719" s="69"/>
      <c r="B719" s="180"/>
      <c r="C719" s="181"/>
      <c r="D719" s="181"/>
      <c r="E719" s="181"/>
      <c r="F719" s="179"/>
      <c r="G719" s="181"/>
      <c r="H719" s="181"/>
      <c r="I719" s="189"/>
      <c r="J719" s="199"/>
      <c r="K719" s="112" t="s">
        <v>56</v>
      </c>
      <c r="L719" s="39"/>
      <c r="M719" s="51"/>
      <c r="N719" s="52"/>
      <c r="O719" s="206"/>
      <c r="P719" s="198"/>
      <c r="Q719" s="201"/>
      <c r="R719" s="201"/>
      <c r="S719" s="190"/>
      <c r="T719" s="192"/>
      <c r="U719" s="194"/>
      <c r="V719" s="196"/>
      <c r="W719" s="203"/>
      <c r="X719" s="204"/>
      <c r="Y719" s="204"/>
      <c r="Z719" s="69"/>
    </row>
    <row r="720" spans="1:26" ht="14.25" customHeight="1">
      <c r="A720" s="69"/>
      <c r="B720" s="180"/>
      <c r="C720" s="181"/>
      <c r="D720" s="181"/>
      <c r="E720" s="181"/>
      <c r="F720" s="178"/>
      <c r="G720" s="181"/>
      <c r="H720" s="181"/>
      <c r="I720" s="189"/>
      <c r="J720" s="199"/>
      <c r="K720" s="111" t="s">
        <v>57</v>
      </c>
      <c r="L720" s="38"/>
      <c r="M720" s="53"/>
      <c r="N720" s="54"/>
      <c r="O720" s="205"/>
      <c r="P720" s="197"/>
      <c r="Q720" s="200"/>
      <c r="R720" s="200"/>
      <c r="S720" s="189"/>
      <c r="T720" s="191">
        <f t="shared" ref="T720" si="1053">Q720*S720</f>
        <v>0</v>
      </c>
      <c r="U720" s="193">
        <f t="shared" ref="U720" si="1054">IFERROR(T720/P720,0)</f>
        <v>0</v>
      </c>
      <c r="V720" s="195"/>
      <c r="W720" s="202">
        <f t="shared" ref="W720" si="1055">IFERROR(V720*1000/P720,0)</f>
        <v>0</v>
      </c>
      <c r="X720" s="181"/>
      <c r="Y720" s="204"/>
      <c r="Z720" s="69"/>
    </row>
    <row r="721" spans="1:26" ht="14.25" customHeight="1">
      <c r="A721" s="69"/>
      <c r="B721" s="180"/>
      <c r="C721" s="181"/>
      <c r="D721" s="181"/>
      <c r="E721" s="181"/>
      <c r="F721" s="179"/>
      <c r="G721" s="181"/>
      <c r="H721" s="181"/>
      <c r="I721" s="189"/>
      <c r="J721" s="199"/>
      <c r="K721" s="112" t="s">
        <v>56</v>
      </c>
      <c r="L721" s="39"/>
      <c r="M721" s="51"/>
      <c r="N721" s="52"/>
      <c r="O721" s="206"/>
      <c r="P721" s="198"/>
      <c r="Q721" s="201"/>
      <c r="R721" s="201"/>
      <c r="S721" s="190"/>
      <c r="T721" s="192"/>
      <c r="U721" s="194"/>
      <c r="V721" s="196"/>
      <c r="W721" s="203"/>
      <c r="X721" s="204"/>
      <c r="Y721" s="204"/>
      <c r="Z721" s="69"/>
    </row>
    <row r="722" spans="1:26" ht="14.25" customHeight="1">
      <c r="A722" s="69"/>
      <c r="B722" s="180"/>
      <c r="C722" s="181"/>
      <c r="D722" s="181"/>
      <c r="E722" s="181"/>
      <c r="F722" s="178"/>
      <c r="G722" s="181"/>
      <c r="H722" s="181"/>
      <c r="I722" s="189"/>
      <c r="J722" s="199"/>
      <c r="K722" s="111" t="s">
        <v>57</v>
      </c>
      <c r="L722" s="38"/>
      <c r="M722" s="53"/>
      <c r="N722" s="54"/>
      <c r="O722" s="205"/>
      <c r="P722" s="197"/>
      <c r="Q722" s="200"/>
      <c r="R722" s="200"/>
      <c r="S722" s="189"/>
      <c r="T722" s="191">
        <f t="shared" ref="T722" si="1056">Q722*S722</f>
        <v>0</v>
      </c>
      <c r="U722" s="193">
        <f t="shared" ref="U722" si="1057">IFERROR(T722/P722,0)</f>
        <v>0</v>
      </c>
      <c r="V722" s="195"/>
      <c r="W722" s="202">
        <f t="shared" ref="W722" si="1058">IFERROR(V722*1000/P722,0)</f>
        <v>0</v>
      </c>
      <c r="X722" s="181"/>
      <c r="Y722" s="204"/>
      <c r="Z722" s="69"/>
    </row>
    <row r="723" spans="1:26" ht="14.25" customHeight="1">
      <c r="A723" s="69"/>
      <c r="B723" s="180"/>
      <c r="C723" s="181"/>
      <c r="D723" s="181"/>
      <c r="E723" s="181"/>
      <c r="F723" s="179"/>
      <c r="G723" s="181"/>
      <c r="H723" s="181"/>
      <c r="I723" s="189"/>
      <c r="J723" s="199"/>
      <c r="K723" s="112" t="s">
        <v>56</v>
      </c>
      <c r="L723" s="39"/>
      <c r="M723" s="51"/>
      <c r="N723" s="52"/>
      <c r="O723" s="206"/>
      <c r="P723" s="198"/>
      <c r="Q723" s="201"/>
      <c r="R723" s="201"/>
      <c r="S723" s="190"/>
      <c r="T723" s="192"/>
      <c r="U723" s="194"/>
      <c r="V723" s="196"/>
      <c r="W723" s="203"/>
      <c r="X723" s="204"/>
      <c r="Y723" s="204"/>
      <c r="Z723" s="69"/>
    </row>
    <row r="724" spans="1:26" ht="14.25" customHeight="1">
      <c r="A724" s="69"/>
      <c r="B724" s="180"/>
      <c r="C724" s="181"/>
      <c r="D724" s="181"/>
      <c r="E724" s="181"/>
      <c r="F724" s="178"/>
      <c r="G724" s="181"/>
      <c r="H724" s="181"/>
      <c r="I724" s="189"/>
      <c r="J724" s="199"/>
      <c r="K724" s="111" t="s">
        <v>57</v>
      </c>
      <c r="L724" s="38"/>
      <c r="M724" s="53"/>
      <c r="N724" s="54"/>
      <c r="O724" s="205"/>
      <c r="P724" s="197"/>
      <c r="Q724" s="200"/>
      <c r="R724" s="200"/>
      <c r="S724" s="189"/>
      <c r="T724" s="191">
        <f t="shared" ref="T724" si="1059">Q724*S724</f>
        <v>0</v>
      </c>
      <c r="U724" s="193">
        <f t="shared" ref="U724" si="1060">IFERROR(T724/P724,0)</f>
        <v>0</v>
      </c>
      <c r="V724" s="195"/>
      <c r="W724" s="202">
        <f t="shared" ref="W724" si="1061">IFERROR(V724*1000/P724,0)</f>
        <v>0</v>
      </c>
      <c r="X724" s="181"/>
      <c r="Y724" s="204"/>
      <c r="Z724" s="69"/>
    </row>
    <row r="725" spans="1:26" ht="14.25" customHeight="1">
      <c r="A725" s="69"/>
      <c r="B725" s="180"/>
      <c r="C725" s="181"/>
      <c r="D725" s="181"/>
      <c r="E725" s="181"/>
      <c r="F725" s="179"/>
      <c r="G725" s="181"/>
      <c r="H725" s="181"/>
      <c r="I725" s="189"/>
      <c r="J725" s="199"/>
      <c r="K725" s="112" t="s">
        <v>56</v>
      </c>
      <c r="L725" s="39"/>
      <c r="M725" s="51"/>
      <c r="N725" s="52"/>
      <c r="O725" s="206"/>
      <c r="P725" s="198"/>
      <c r="Q725" s="201"/>
      <c r="R725" s="201"/>
      <c r="S725" s="190"/>
      <c r="T725" s="192"/>
      <c r="U725" s="194"/>
      <c r="V725" s="196"/>
      <c r="W725" s="203"/>
      <c r="X725" s="204"/>
      <c r="Y725" s="204"/>
      <c r="Z725" s="69"/>
    </row>
    <row r="726" spans="1:26" ht="14.25" customHeight="1">
      <c r="A726" s="69"/>
      <c r="B726" s="180"/>
      <c r="C726" s="181"/>
      <c r="D726" s="181"/>
      <c r="E726" s="181"/>
      <c r="F726" s="178"/>
      <c r="G726" s="181"/>
      <c r="H726" s="181"/>
      <c r="I726" s="189"/>
      <c r="J726" s="199"/>
      <c r="K726" s="111" t="s">
        <v>57</v>
      </c>
      <c r="L726" s="38"/>
      <c r="M726" s="53"/>
      <c r="N726" s="54"/>
      <c r="O726" s="205"/>
      <c r="P726" s="197"/>
      <c r="Q726" s="200"/>
      <c r="R726" s="200"/>
      <c r="S726" s="189"/>
      <c r="T726" s="191">
        <f t="shared" ref="T726" si="1062">Q726*S726</f>
        <v>0</v>
      </c>
      <c r="U726" s="193">
        <f t="shared" ref="U726" si="1063">IFERROR(T726/P726,0)</f>
        <v>0</v>
      </c>
      <c r="V726" s="195"/>
      <c r="W726" s="202">
        <f t="shared" ref="W726" si="1064">IFERROR(V726*1000/P726,0)</f>
        <v>0</v>
      </c>
      <c r="X726" s="181"/>
      <c r="Y726" s="204"/>
      <c r="Z726" s="69"/>
    </row>
    <row r="727" spans="1:26" ht="14.25" customHeight="1">
      <c r="A727" s="69"/>
      <c r="B727" s="180"/>
      <c r="C727" s="181"/>
      <c r="D727" s="181"/>
      <c r="E727" s="181"/>
      <c r="F727" s="179"/>
      <c r="G727" s="181"/>
      <c r="H727" s="181"/>
      <c r="I727" s="189"/>
      <c r="J727" s="199"/>
      <c r="K727" s="112" t="s">
        <v>56</v>
      </c>
      <c r="L727" s="39"/>
      <c r="M727" s="51"/>
      <c r="N727" s="52"/>
      <c r="O727" s="206"/>
      <c r="P727" s="198"/>
      <c r="Q727" s="201"/>
      <c r="R727" s="201"/>
      <c r="S727" s="190"/>
      <c r="T727" s="192"/>
      <c r="U727" s="194"/>
      <c r="V727" s="196"/>
      <c r="W727" s="203"/>
      <c r="X727" s="204"/>
      <c r="Y727" s="204"/>
      <c r="Z727" s="69"/>
    </row>
    <row r="728" spans="1:26" ht="13.5" customHeight="1">
      <c r="A728" s="69"/>
      <c r="B728" s="180"/>
      <c r="C728" s="181"/>
      <c r="D728" s="181"/>
      <c r="E728" s="181"/>
      <c r="F728" s="178"/>
      <c r="G728" s="181"/>
      <c r="H728" s="181"/>
      <c r="I728" s="189"/>
      <c r="J728" s="199"/>
      <c r="K728" s="111" t="s">
        <v>57</v>
      </c>
      <c r="L728" s="38"/>
      <c r="M728" s="53"/>
      <c r="N728" s="54"/>
      <c r="O728" s="205"/>
      <c r="P728" s="197"/>
      <c r="Q728" s="200"/>
      <c r="R728" s="200"/>
      <c r="S728" s="189"/>
      <c r="T728" s="191">
        <f t="shared" ref="T728" si="1065">Q728*S728</f>
        <v>0</v>
      </c>
      <c r="U728" s="193">
        <f t="shared" ref="U728" si="1066">IFERROR(T728/P728,0)</f>
        <v>0</v>
      </c>
      <c r="V728" s="195"/>
      <c r="W728" s="202">
        <f t="shared" ref="W728" si="1067">IFERROR(V728*1000/P728,0)</f>
        <v>0</v>
      </c>
      <c r="X728" s="181"/>
      <c r="Y728" s="204"/>
      <c r="Z728" s="69"/>
    </row>
    <row r="729" spans="1:26" ht="13.5" customHeight="1">
      <c r="A729" s="69"/>
      <c r="B729" s="180"/>
      <c r="C729" s="181"/>
      <c r="D729" s="181"/>
      <c r="E729" s="181"/>
      <c r="F729" s="179"/>
      <c r="G729" s="181"/>
      <c r="H729" s="181"/>
      <c r="I729" s="189"/>
      <c r="J729" s="199"/>
      <c r="K729" s="112" t="s">
        <v>56</v>
      </c>
      <c r="L729" s="39"/>
      <c r="M729" s="51"/>
      <c r="N729" s="52"/>
      <c r="O729" s="206"/>
      <c r="P729" s="198"/>
      <c r="Q729" s="201"/>
      <c r="R729" s="201"/>
      <c r="S729" s="190"/>
      <c r="T729" s="192"/>
      <c r="U729" s="194"/>
      <c r="V729" s="196"/>
      <c r="W729" s="203"/>
      <c r="X729" s="204"/>
      <c r="Y729" s="204"/>
      <c r="Z729" s="69"/>
    </row>
    <row r="730" spans="1:26" ht="14.25" customHeight="1">
      <c r="A730" s="69"/>
      <c r="B730" s="180"/>
      <c r="C730" s="181"/>
      <c r="D730" s="181"/>
      <c r="E730" s="181"/>
      <c r="F730" s="178"/>
      <c r="G730" s="181"/>
      <c r="H730" s="181"/>
      <c r="I730" s="189"/>
      <c r="J730" s="199"/>
      <c r="K730" s="111" t="s">
        <v>57</v>
      </c>
      <c r="L730" s="38"/>
      <c r="M730" s="53"/>
      <c r="N730" s="54"/>
      <c r="O730" s="205"/>
      <c r="P730" s="197"/>
      <c r="Q730" s="200"/>
      <c r="R730" s="200"/>
      <c r="S730" s="189"/>
      <c r="T730" s="191">
        <f t="shared" ref="T730" si="1068">Q730*S730</f>
        <v>0</v>
      </c>
      <c r="U730" s="193">
        <f t="shared" ref="U730" si="1069">IFERROR(T730/P730,0)</f>
        <v>0</v>
      </c>
      <c r="V730" s="195"/>
      <c r="W730" s="202">
        <f t="shared" ref="W730" si="1070">IFERROR(V730*1000/P730,0)</f>
        <v>0</v>
      </c>
      <c r="X730" s="181"/>
      <c r="Y730" s="204"/>
      <c r="Z730" s="69"/>
    </row>
    <row r="731" spans="1:26" ht="14.25" customHeight="1">
      <c r="A731" s="69"/>
      <c r="B731" s="180"/>
      <c r="C731" s="181"/>
      <c r="D731" s="181"/>
      <c r="E731" s="181"/>
      <c r="F731" s="179"/>
      <c r="G731" s="181"/>
      <c r="H731" s="181"/>
      <c r="I731" s="189"/>
      <c r="J731" s="199"/>
      <c r="K731" s="112" t="s">
        <v>56</v>
      </c>
      <c r="L731" s="39"/>
      <c r="M731" s="51"/>
      <c r="N731" s="52"/>
      <c r="O731" s="206"/>
      <c r="P731" s="198"/>
      <c r="Q731" s="201"/>
      <c r="R731" s="201"/>
      <c r="S731" s="190"/>
      <c r="T731" s="192"/>
      <c r="U731" s="194"/>
      <c r="V731" s="196"/>
      <c r="W731" s="203"/>
      <c r="X731" s="204"/>
      <c r="Y731" s="204"/>
      <c r="Z731" s="69"/>
    </row>
    <row r="732" spans="1:26" ht="14.25" customHeight="1">
      <c r="A732" s="69"/>
      <c r="B732" s="180"/>
      <c r="C732" s="181"/>
      <c r="D732" s="181"/>
      <c r="E732" s="181"/>
      <c r="F732" s="178"/>
      <c r="G732" s="181"/>
      <c r="H732" s="181"/>
      <c r="I732" s="189"/>
      <c r="J732" s="199"/>
      <c r="K732" s="111" t="s">
        <v>57</v>
      </c>
      <c r="L732" s="38"/>
      <c r="M732" s="53"/>
      <c r="N732" s="54"/>
      <c r="O732" s="205"/>
      <c r="P732" s="197"/>
      <c r="Q732" s="200"/>
      <c r="R732" s="200"/>
      <c r="S732" s="189"/>
      <c r="T732" s="191">
        <f t="shared" ref="T732" si="1071">Q732*S732</f>
        <v>0</v>
      </c>
      <c r="U732" s="193">
        <f t="shared" ref="U732" si="1072">IFERROR(T732/P732,0)</f>
        <v>0</v>
      </c>
      <c r="V732" s="195"/>
      <c r="W732" s="202">
        <f t="shared" ref="W732" si="1073">IFERROR(V732*1000/P732,0)</f>
        <v>0</v>
      </c>
      <c r="X732" s="181"/>
      <c r="Y732" s="204"/>
      <c r="Z732" s="69"/>
    </row>
    <row r="733" spans="1:26" ht="14.25" customHeight="1">
      <c r="A733" s="69"/>
      <c r="B733" s="180"/>
      <c r="C733" s="181"/>
      <c r="D733" s="181"/>
      <c r="E733" s="181"/>
      <c r="F733" s="179"/>
      <c r="G733" s="181"/>
      <c r="H733" s="181"/>
      <c r="I733" s="189"/>
      <c r="J733" s="199"/>
      <c r="K733" s="112" t="s">
        <v>56</v>
      </c>
      <c r="L733" s="39"/>
      <c r="M733" s="51"/>
      <c r="N733" s="52"/>
      <c r="O733" s="206"/>
      <c r="P733" s="198"/>
      <c r="Q733" s="201"/>
      <c r="R733" s="201"/>
      <c r="S733" s="190"/>
      <c r="T733" s="192"/>
      <c r="U733" s="194"/>
      <c r="V733" s="196"/>
      <c r="W733" s="203"/>
      <c r="X733" s="204"/>
      <c r="Y733" s="204"/>
      <c r="Z733" s="69"/>
    </row>
    <row r="734" spans="1:26" ht="14.25" customHeight="1">
      <c r="A734" s="69"/>
      <c r="B734" s="180"/>
      <c r="C734" s="181"/>
      <c r="D734" s="181"/>
      <c r="E734" s="181"/>
      <c r="F734" s="178"/>
      <c r="G734" s="181"/>
      <c r="H734" s="181"/>
      <c r="I734" s="189"/>
      <c r="J734" s="199"/>
      <c r="K734" s="111" t="s">
        <v>57</v>
      </c>
      <c r="L734" s="38"/>
      <c r="M734" s="53"/>
      <c r="N734" s="54"/>
      <c r="O734" s="205"/>
      <c r="P734" s="197"/>
      <c r="Q734" s="200"/>
      <c r="R734" s="200"/>
      <c r="S734" s="189"/>
      <c r="T734" s="191">
        <f t="shared" ref="T734" si="1074">Q734*S734</f>
        <v>0</v>
      </c>
      <c r="U734" s="193">
        <f t="shared" ref="U734" si="1075">IFERROR(T734/P734,0)</f>
        <v>0</v>
      </c>
      <c r="V734" s="195"/>
      <c r="W734" s="202">
        <f t="shared" ref="W734" si="1076">IFERROR(V734*1000/P734,0)</f>
        <v>0</v>
      </c>
      <c r="X734" s="181"/>
      <c r="Y734" s="204"/>
      <c r="Z734" s="69"/>
    </row>
    <row r="735" spans="1:26" ht="14.25" customHeight="1">
      <c r="A735" s="69"/>
      <c r="B735" s="180"/>
      <c r="C735" s="181"/>
      <c r="D735" s="181"/>
      <c r="E735" s="181"/>
      <c r="F735" s="179"/>
      <c r="G735" s="181"/>
      <c r="H735" s="181"/>
      <c r="I735" s="189"/>
      <c r="J735" s="199"/>
      <c r="K735" s="112" t="s">
        <v>56</v>
      </c>
      <c r="L735" s="39"/>
      <c r="M735" s="51"/>
      <c r="N735" s="52"/>
      <c r="O735" s="206"/>
      <c r="P735" s="198"/>
      <c r="Q735" s="201"/>
      <c r="R735" s="201"/>
      <c r="S735" s="190"/>
      <c r="T735" s="192"/>
      <c r="U735" s="194"/>
      <c r="V735" s="196"/>
      <c r="W735" s="203"/>
      <c r="X735" s="204"/>
      <c r="Y735" s="204"/>
      <c r="Z735" s="69"/>
    </row>
    <row r="736" spans="1:26" ht="14.25" customHeight="1">
      <c r="A736" s="69"/>
      <c r="B736" s="180"/>
      <c r="C736" s="181"/>
      <c r="D736" s="181"/>
      <c r="E736" s="181"/>
      <c r="F736" s="178"/>
      <c r="G736" s="181"/>
      <c r="H736" s="181"/>
      <c r="I736" s="189"/>
      <c r="J736" s="199"/>
      <c r="K736" s="111" t="s">
        <v>57</v>
      </c>
      <c r="L736" s="38"/>
      <c r="M736" s="53"/>
      <c r="N736" s="54"/>
      <c r="O736" s="205"/>
      <c r="P736" s="197"/>
      <c r="Q736" s="200"/>
      <c r="R736" s="200"/>
      <c r="S736" s="189"/>
      <c r="T736" s="191">
        <f t="shared" ref="T736" si="1077">Q736*S736</f>
        <v>0</v>
      </c>
      <c r="U736" s="193">
        <f t="shared" ref="U736" si="1078">IFERROR(T736/P736,0)</f>
        <v>0</v>
      </c>
      <c r="V736" s="195"/>
      <c r="W736" s="202">
        <f t="shared" ref="W736" si="1079">IFERROR(V736*1000/P736,0)</f>
        <v>0</v>
      </c>
      <c r="X736" s="181"/>
      <c r="Y736" s="204"/>
      <c r="Z736" s="69"/>
    </row>
    <row r="737" spans="1:26" ht="14.25" customHeight="1">
      <c r="A737" s="69"/>
      <c r="B737" s="180"/>
      <c r="C737" s="181"/>
      <c r="D737" s="181"/>
      <c r="E737" s="181"/>
      <c r="F737" s="179"/>
      <c r="G737" s="181"/>
      <c r="H737" s="181"/>
      <c r="I737" s="189"/>
      <c r="J737" s="199"/>
      <c r="K737" s="112" t="s">
        <v>56</v>
      </c>
      <c r="L737" s="39"/>
      <c r="M737" s="51"/>
      <c r="N737" s="52"/>
      <c r="O737" s="206"/>
      <c r="P737" s="198"/>
      <c r="Q737" s="201"/>
      <c r="R737" s="201"/>
      <c r="S737" s="190"/>
      <c r="T737" s="192"/>
      <c r="U737" s="194"/>
      <c r="V737" s="196"/>
      <c r="W737" s="203"/>
      <c r="X737" s="204"/>
      <c r="Y737" s="204"/>
      <c r="Z737" s="69"/>
    </row>
    <row r="738" spans="1:26" ht="14.25" customHeight="1">
      <c r="A738" s="69"/>
      <c r="B738" s="180"/>
      <c r="C738" s="181"/>
      <c r="D738" s="181"/>
      <c r="E738" s="181"/>
      <c r="F738" s="178"/>
      <c r="G738" s="181"/>
      <c r="H738" s="181"/>
      <c r="I738" s="189"/>
      <c r="J738" s="199"/>
      <c r="K738" s="111" t="s">
        <v>57</v>
      </c>
      <c r="L738" s="38"/>
      <c r="M738" s="53"/>
      <c r="N738" s="54"/>
      <c r="O738" s="205"/>
      <c r="P738" s="197"/>
      <c r="Q738" s="200"/>
      <c r="R738" s="200"/>
      <c r="S738" s="189"/>
      <c r="T738" s="191">
        <f t="shared" ref="T738" si="1080">Q738*S738</f>
        <v>0</v>
      </c>
      <c r="U738" s="193">
        <f t="shared" ref="U738" si="1081">IFERROR(T738/P738,0)</f>
        <v>0</v>
      </c>
      <c r="V738" s="195"/>
      <c r="W738" s="202">
        <f t="shared" ref="W738" si="1082">IFERROR(V738*1000/P738,0)</f>
        <v>0</v>
      </c>
      <c r="X738" s="181"/>
      <c r="Y738" s="204"/>
      <c r="Z738" s="69"/>
    </row>
    <row r="739" spans="1:26" ht="14.25" customHeight="1">
      <c r="A739" s="69"/>
      <c r="B739" s="180"/>
      <c r="C739" s="181"/>
      <c r="D739" s="181"/>
      <c r="E739" s="181"/>
      <c r="F739" s="179"/>
      <c r="G739" s="181"/>
      <c r="H739" s="181"/>
      <c r="I739" s="189"/>
      <c r="J739" s="199"/>
      <c r="K739" s="112" t="s">
        <v>56</v>
      </c>
      <c r="L739" s="39"/>
      <c r="M739" s="51"/>
      <c r="N739" s="52"/>
      <c r="O739" s="206"/>
      <c r="P739" s="198"/>
      <c r="Q739" s="201"/>
      <c r="R739" s="201"/>
      <c r="S739" s="190"/>
      <c r="T739" s="192"/>
      <c r="U739" s="194"/>
      <c r="V739" s="196"/>
      <c r="W739" s="203"/>
      <c r="X739" s="204"/>
      <c r="Y739" s="204"/>
      <c r="Z739" s="69"/>
    </row>
    <row r="740" spans="1:26" ht="14.25" customHeight="1">
      <c r="A740" s="69"/>
      <c r="B740" s="180"/>
      <c r="C740" s="181"/>
      <c r="D740" s="181"/>
      <c r="E740" s="181"/>
      <c r="F740" s="178"/>
      <c r="G740" s="181"/>
      <c r="H740" s="181"/>
      <c r="I740" s="189"/>
      <c r="J740" s="199"/>
      <c r="K740" s="111" t="s">
        <v>57</v>
      </c>
      <c r="L740" s="38"/>
      <c r="M740" s="53"/>
      <c r="N740" s="54"/>
      <c r="O740" s="205"/>
      <c r="P740" s="197"/>
      <c r="Q740" s="200"/>
      <c r="R740" s="200"/>
      <c r="S740" s="189"/>
      <c r="T740" s="191">
        <f t="shared" ref="T740" si="1083">Q740*S740</f>
        <v>0</v>
      </c>
      <c r="U740" s="193">
        <f t="shared" ref="U740" si="1084">IFERROR(T740/P740,0)</f>
        <v>0</v>
      </c>
      <c r="V740" s="195"/>
      <c r="W740" s="202">
        <f t="shared" ref="W740" si="1085">IFERROR(V740*1000/P740,0)</f>
        <v>0</v>
      </c>
      <c r="X740" s="181"/>
      <c r="Y740" s="204"/>
      <c r="Z740" s="69"/>
    </row>
    <row r="741" spans="1:26" ht="14.25" customHeight="1">
      <c r="A741" s="69"/>
      <c r="B741" s="180"/>
      <c r="C741" s="181"/>
      <c r="D741" s="181"/>
      <c r="E741" s="181"/>
      <c r="F741" s="179"/>
      <c r="G741" s="181"/>
      <c r="H741" s="181"/>
      <c r="I741" s="189"/>
      <c r="J741" s="199"/>
      <c r="K741" s="112" t="s">
        <v>56</v>
      </c>
      <c r="L741" s="39"/>
      <c r="M741" s="51"/>
      <c r="N741" s="52"/>
      <c r="O741" s="206"/>
      <c r="P741" s="198"/>
      <c r="Q741" s="201"/>
      <c r="R741" s="201"/>
      <c r="S741" s="190"/>
      <c r="T741" s="192"/>
      <c r="U741" s="194"/>
      <c r="V741" s="196"/>
      <c r="W741" s="203"/>
      <c r="X741" s="204"/>
      <c r="Y741" s="204"/>
      <c r="Z741" s="69"/>
    </row>
    <row r="742" spans="1:26" ht="14.25" customHeight="1">
      <c r="A742" s="69"/>
      <c r="B742" s="180"/>
      <c r="C742" s="181"/>
      <c r="D742" s="181"/>
      <c r="E742" s="181"/>
      <c r="F742" s="178"/>
      <c r="G742" s="181"/>
      <c r="H742" s="181"/>
      <c r="I742" s="189"/>
      <c r="J742" s="199"/>
      <c r="K742" s="111" t="s">
        <v>57</v>
      </c>
      <c r="L742" s="38"/>
      <c r="M742" s="53"/>
      <c r="N742" s="54"/>
      <c r="O742" s="205"/>
      <c r="P742" s="197"/>
      <c r="Q742" s="200"/>
      <c r="R742" s="200"/>
      <c r="S742" s="189"/>
      <c r="T742" s="191">
        <f t="shared" ref="T742" si="1086">Q742*S742</f>
        <v>0</v>
      </c>
      <c r="U742" s="193">
        <f t="shared" ref="U742" si="1087">IFERROR(T742/P742,0)</f>
        <v>0</v>
      </c>
      <c r="V742" s="195"/>
      <c r="W742" s="202">
        <f t="shared" ref="W742" si="1088">IFERROR(V742*1000/P742,0)</f>
        <v>0</v>
      </c>
      <c r="X742" s="181"/>
      <c r="Y742" s="204"/>
      <c r="Z742" s="69"/>
    </row>
    <row r="743" spans="1:26" ht="14.25" customHeight="1">
      <c r="A743" s="69"/>
      <c r="B743" s="180"/>
      <c r="C743" s="181"/>
      <c r="D743" s="181"/>
      <c r="E743" s="181"/>
      <c r="F743" s="179"/>
      <c r="G743" s="181"/>
      <c r="H743" s="181"/>
      <c r="I743" s="189"/>
      <c r="J743" s="199"/>
      <c r="K743" s="112" t="s">
        <v>56</v>
      </c>
      <c r="L743" s="39"/>
      <c r="M743" s="51"/>
      <c r="N743" s="52"/>
      <c r="O743" s="206"/>
      <c r="P743" s="198"/>
      <c r="Q743" s="201"/>
      <c r="R743" s="201"/>
      <c r="S743" s="190"/>
      <c r="T743" s="192"/>
      <c r="U743" s="194"/>
      <c r="V743" s="196"/>
      <c r="W743" s="203"/>
      <c r="X743" s="204"/>
      <c r="Y743" s="204"/>
      <c r="Z743" s="69"/>
    </row>
    <row r="744" spans="1:26" ht="14.25" customHeight="1">
      <c r="A744" s="69"/>
      <c r="B744" s="180"/>
      <c r="C744" s="181"/>
      <c r="D744" s="181"/>
      <c r="E744" s="181"/>
      <c r="F744" s="178"/>
      <c r="G744" s="181"/>
      <c r="H744" s="181"/>
      <c r="I744" s="189"/>
      <c r="J744" s="199"/>
      <c r="K744" s="111" t="s">
        <v>57</v>
      </c>
      <c r="L744" s="38"/>
      <c r="M744" s="53"/>
      <c r="N744" s="54"/>
      <c r="O744" s="205"/>
      <c r="P744" s="197"/>
      <c r="Q744" s="200"/>
      <c r="R744" s="200"/>
      <c r="S744" s="189"/>
      <c r="T744" s="191">
        <f t="shared" ref="T744" si="1089">Q744*S744</f>
        <v>0</v>
      </c>
      <c r="U744" s="193">
        <f t="shared" ref="U744" si="1090">IFERROR(T744/P744,0)</f>
        <v>0</v>
      </c>
      <c r="V744" s="195"/>
      <c r="W744" s="202">
        <f t="shared" ref="W744" si="1091">IFERROR(V744*1000/P744,0)</f>
        <v>0</v>
      </c>
      <c r="X744" s="181"/>
      <c r="Y744" s="204"/>
      <c r="Z744" s="69"/>
    </row>
    <row r="745" spans="1:26" ht="14.25" customHeight="1">
      <c r="A745" s="69"/>
      <c r="B745" s="180"/>
      <c r="C745" s="181"/>
      <c r="D745" s="181"/>
      <c r="E745" s="181"/>
      <c r="F745" s="179"/>
      <c r="G745" s="181"/>
      <c r="H745" s="181"/>
      <c r="I745" s="189"/>
      <c r="J745" s="199"/>
      <c r="K745" s="112" t="s">
        <v>56</v>
      </c>
      <c r="L745" s="39"/>
      <c r="M745" s="51"/>
      <c r="N745" s="52"/>
      <c r="O745" s="206"/>
      <c r="P745" s="198"/>
      <c r="Q745" s="201"/>
      <c r="R745" s="201"/>
      <c r="S745" s="190"/>
      <c r="T745" s="192"/>
      <c r="U745" s="194"/>
      <c r="V745" s="196"/>
      <c r="W745" s="203"/>
      <c r="X745" s="204"/>
      <c r="Y745" s="204"/>
      <c r="Z745" s="69"/>
    </row>
    <row r="746" spans="1:26" ht="14.25" customHeight="1">
      <c r="A746" s="69"/>
      <c r="B746" s="180"/>
      <c r="C746" s="181"/>
      <c r="D746" s="181"/>
      <c r="E746" s="181"/>
      <c r="F746" s="178"/>
      <c r="G746" s="181"/>
      <c r="H746" s="181"/>
      <c r="I746" s="189"/>
      <c r="J746" s="199"/>
      <c r="K746" s="111" t="s">
        <v>57</v>
      </c>
      <c r="L746" s="38"/>
      <c r="M746" s="53"/>
      <c r="N746" s="54"/>
      <c r="O746" s="205"/>
      <c r="P746" s="197"/>
      <c r="Q746" s="200"/>
      <c r="R746" s="200"/>
      <c r="S746" s="189"/>
      <c r="T746" s="191">
        <f t="shared" ref="T746" si="1092">Q746*S746</f>
        <v>0</v>
      </c>
      <c r="U746" s="193">
        <f t="shared" ref="U746" si="1093">IFERROR(T746/P746,0)</f>
        <v>0</v>
      </c>
      <c r="V746" s="195"/>
      <c r="W746" s="202">
        <f t="shared" ref="W746" si="1094">IFERROR(V746*1000/P746,0)</f>
        <v>0</v>
      </c>
      <c r="X746" s="181"/>
      <c r="Y746" s="204"/>
      <c r="Z746" s="69"/>
    </row>
    <row r="747" spans="1:26" ht="14.25" customHeight="1">
      <c r="A747" s="69"/>
      <c r="B747" s="180"/>
      <c r="C747" s="181"/>
      <c r="D747" s="181"/>
      <c r="E747" s="181"/>
      <c r="F747" s="179"/>
      <c r="G747" s="181"/>
      <c r="H747" s="181"/>
      <c r="I747" s="189"/>
      <c r="J747" s="199"/>
      <c r="K747" s="112" t="s">
        <v>56</v>
      </c>
      <c r="L747" s="39"/>
      <c r="M747" s="51"/>
      <c r="N747" s="52"/>
      <c r="O747" s="206"/>
      <c r="P747" s="198"/>
      <c r="Q747" s="201"/>
      <c r="R747" s="201"/>
      <c r="S747" s="190"/>
      <c r="T747" s="192"/>
      <c r="U747" s="194"/>
      <c r="V747" s="196"/>
      <c r="W747" s="203"/>
      <c r="X747" s="204"/>
      <c r="Y747" s="204"/>
      <c r="Z747" s="69"/>
    </row>
    <row r="748" spans="1:26" ht="14.25" customHeight="1">
      <c r="A748" s="69"/>
      <c r="B748" s="180"/>
      <c r="C748" s="181"/>
      <c r="D748" s="181"/>
      <c r="E748" s="181"/>
      <c r="F748" s="178"/>
      <c r="G748" s="181"/>
      <c r="H748" s="181"/>
      <c r="I748" s="189"/>
      <c r="J748" s="199"/>
      <c r="K748" s="111" t="s">
        <v>57</v>
      </c>
      <c r="L748" s="38"/>
      <c r="M748" s="53"/>
      <c r="N748" s="54"/>
      <c r="O748" s="205"/>
      <c r="P748" s="197"/>
      <c r="Q748" s="200"/>
      <c r="R748" s="200"/>
      <c r="S748" s="189"/>
      <c r="T748" s="191">
        <f t="shared" ref="T748" si="1095">Q748*S748</f>
        <v>0</v>
      </c>
      <c r="U748" s="193">
        <f t="shared" ref="U748" si="1096">IFERROR(T748/P748,0)</f>
        <v>0</v>
      </c>
      <c r="V748" s="195"/>
      <c r="W748" s="202">
        <f t="shared" ref="W748" si="1097">IFERROR(V748*1000/P748,0)</f>
        <v>0</v>
      </c>
      <c r="X748" s="181"/>
      <c r="Y748" s="204"/>
      <c r="Z748" s="69"/>
    </row>
    <row r="749" spans="1:26" ht="14.25" customHeight="1">
      <c r="A749" s="69"/>
      <c r="B749" s="180"/>
      <c r="C749" s="181"/>
      <c r="D749" s="181"/>
      <c r="E749" s="181"/>
      <c r="F749" s="179"/>
      <c r="G749" s="181"/>
      <c r="H749" s="181"/>
      <c r="I749" s="189"/>
      <c r="J749" s="199"/>
      <c r="K749" s="112" t="s">
        <v>56</v>
      </c>
      <c r="L749" s="39"/>
      <c r="M749" s="51"/>
      <c r="N749" s="52"/>
      <c r="O749" s="206"/>
      <c r="P749" s="198"/>
      <c r="Q749" s="201"/>
      <c r="R749" s="201"/>
      <c r="S749" s="190"/>
      <c r="T749" s="192"/>
      <c r="U749" s="194"/>
      <c r="V749" s="196"/>
      <c r="W749" s="203"/>
      <c r="X749" s="204"/>
      <c r="Y749" s="204"/>
      <c r="Z749" s="69"/>
    </row>
    <row r="750" spans="1:26" ht="14.25" customHeight="1">
      <c r="A750" s="69"/>
      <c r="B750" s="180"/>
      <c r="C750" s="181"/>
      <c r="D750" s="181"/>
      <c r="E750" s="181"/>
      <c r="F750" s="178"/>
      <c r="G750" s="181"/>
      <c r="H750" s="181"/>
      <c r="I750" s="189"/>
      <c r="J750" s="199"/>
      <c r="K750" s="111" t="s">
        <v>57</v>
      </c>
      <c r="L750" s="38"/>
      <c r="M750" s="53"/>
      <c r="N750" s="54"/>
      <c r="O750" s="205"/>
      <c r="P750" s="197"/>
      <c r="Q750" s="200"/>
      <c r="R750" s="200"/>
      <c r="S750" s="189"/>
      <c r="T750" s="191">
        <f t="shared" ref="T750" si="1098">Q750*S750</f>
        <v>0</v>
      </c>
      <c r="U750" s="193">
        <f t="shared" ref="U750" si="1099">IFERROR(T750/P750,0)</f>
        <v>0</v>
      </c>
      <c r="V750" s="195"/>
      <c r="W750" s="202">
        <f t="shared" ref="W750" si="1100">IFERROR(V750*1000/P750,0)</f>
        <v>0</v>
      </c>
      <c r="X750" s="181"/>
      <c r="Y750" s="204"/>
      <c r="Z750" s="69"/>
    </row>
    <row r="751" spans="1:26" ht="14.25" customHeight="1">
      <c r="A751" s="69"/>
      <c r="B751" s="180"/>
      <c r="C751" s="181"/>
      <c r="D751" s="181"/>
      <c r="E751" s="181"/>
      <c r="F751" s="179"/>
      <c r="G751" s="181"/>
      <c r="H751" s="181"/>
      <c r="I751" s="189"/>
      <c r="J751" s="199"/>
      <c r="K751" s="112" t="s">
        <v>56</v>
      </c>
      <c r="L751" s="39"/>
      <c r="M751" s="51"/>
      <c r="N751" s="52"/>
      <c r="O751" s="206"/>
      <c r="P751" s="198"/>
      <c r="Q751" s="201"/>
      <c r="R751" s="201"/>
      <c r="S751" s="190"/>
      <c r="T751" s="192"/>
      <c r="U751" s="194"/>
      <c r="V751" s="196"/>
      <c r="W751" s="203"/>
      <c r="X751" s="204"/>
      <c r="Y751" s="204"/>
      <c r="Z751" s="69"/>
    </row>
    <row r="752" spans="1:26" ht="13.5" customHeight="1">
      <c r="A752" s="69"/>
      <c r="B752" s="180"/>
      <c r="C752" s="181"/>
      <c r="D752" s="181"/>
      <c r="E752" s="181"/>
      <c r="F752" s="178"/>
      <c r="G752" s="181"/>
      <c r="H752" s="181"/>
      <c r="I752" s="189"/>
      <c r="J752" s="199"/>
      <c r="K752" s="111" t="s">
        <v>57</v>
      </c>
      <c r="L752" s="38"/>
      <c r="M752" s="53"/>
      <c r="N752" s="54"/>
      <c r="O752" s="205"/>
      <c r="P752" s="197"/>
      <c r="Q752" s="200"/>
      <c r="R752" s="200"/>
      <c r="S752" s="189"/>
      <c r="T752" s="191">
        <f t="shared" ref="T752" si="1101">Q752*S752</f>
        <v>0</v>
      </c>
      <c r="U752" s="193">
        <f t="shared" ref="U752" si="1102">IFERROR(T752/P752,0)</f>
        <v>0</v>
      </c>
      <c r="V752" s="195"/>
      <c r="W752" s="202">
        <f t="shared" ref="W752" si="1103">IFERROR(V752*1000/P752,0)</f>
        <v>0</v>
      </c>
      <c r="X752" s="181"/>
      <c r="Y752" s="204"/>
      <c r="Z752" s="69"/>
    </row>
    <row r="753" spans="1:26" ht="13.5" customHeight="1">
      <c r="A753" s="69"/>
      <c r="B753" s="180"/>
      <c r="C753" s="181"/>
      <c r="D753" s="181"/>
      <c r="E753" s="181"/>
      <c r="F753" s="179"/>
      <c r="G753" s="181"/>
      <c r="H753" s="181"/>
      <c r="I753" s="189"/>
      <c r="J753" s="199"/>
      <c r="K753" s="112" t="s">
        <v>56</v>
      </c>
      <c r="L753" s="39"/>
      <c r="M753" s="51"/>
      <c r="N753" s="52"/>
      <c r="O753" s="206"/>
      <c r="P753" s="198"/>
      <c r="Q753" s="201"/>
      <c r="R753" s="201"/>
      <c r="S753" s="190"/>
      <c r="T753" s="192"/>
      <c r="U753" s="194"/>
      <c r="V753" s="196"/>
      <c r="W753" s="203"/>
      <c r="X753" s="204"/>
      <c r="Y753" s="204"/>
      <c r="Z753" s="69"/>
    </row>
    <row r="754" spans="1:26" ht="14.25" customHeight="1">
      <c r="A754" s="69"/>
      <c r="B754" s="180"/>
      <c r="C754" s="181"/>
      <c r="D754" s="181"/>
      <c r="E754" s="181"/>
      <c r="F754" s="178"/>
      <c r="G754" s="181"/>
      <c r="H754" s="181"/>
      <c r="I754" s="189"/>
      <c r="J754" s="199"/>
      <c r="K754" s="111" t="s">
        <v>57</v>
      </c>
      <c r="L754" s="38"/>
      <c r="M754" s="53"/>
      <c r="N754" s="54"/>
      <c r="O754" s="205"/>
      <c r="P754" s="197"/>
      <c r="Q754" s="200"/>
      <c r="R754" s="200"/>
      <c r="S754" s="189"/>
      <c r="T754" s="191">
        <f t="shared" ref="T754" si="1104">Q754*S754</f>
        <v>0</v>
      </c>
      <c r="U754" s="193">
        <f t="shared" ref="U754" si="1105">IFERROR(T754/P754,0)</f>
        <v>0</v>
      </c>
      <c r="V754" s="195"/>
      <c r="W754" s="202">
        <f t="shared" ref="W754" si="1106">IFERROR(V754*1000/P754,0)</f>
        <v>0</v>
      </c>
      <c r="X754" s="181"/>
      <c r="Y754" s="204"/>
      <c r="Z754" s="69"/>
    </row>
    <row r="755" spans="1:26" ht="14.25" customHeight="1">
      <c r="A755" s="69"/>
      <c r="B755" s="180"/>
      <c r="C755" s="181"/>
      <c r="D755" s="181"/>
      <c r="E755" s="181"/>
      <c r="F755" s="179"/>
      <c r="G755" s="181"/>
      <c r="H755" s="181"/>
      <c r="I755" s="189"/>
      <c r="J755" s="199"/>
      <c r="K755" s="112" t="s">
        <v>56</v>
      </c>
      <c r="L755" s="39"/>
      <c r="M755" s="51"/>
      <c r="N755" s="52"/>
      <c r="O755" s="206"/>
      <c r="P755" s="198"/>
      <c r="Q755" s="201"/>
      <c r="R755" s="201"/>
      <c r="S755" s="190"/>
      <c r="T755" s="192"/>
      <c r="U755" s="194"/>
      <c r="V755" s="196"/>
      <c r="W755" s="203"/>
      <c r="X755" s="204"/>
      <c r="Y755" s="204"/>
      <c r="Z755" s="69"/>
    </row>
    <row r="756" spans="1:26" ht="14.25" customHeight="1">
      <c r="A756" s="69"/>
      <c r="B756" s="180"/>
      <c r="C756" s="181"/>
      <c r="D756" s="181"/>
      <c r="E756" s="181"/>
      <c r="F756" s="178"/>
      <c r="G756" s="181"/>
      <c r="H756" s="181"/>
      <c r="I756" s="189"/>
      <c r="J756" s="199"/>
      <c r="K756" s="111" t="s">
        <v>57</v>
      </c>
      <c r="L756" s="38"/>
      <c r="M756" s="53"/>
      <c r="N756" s="54"/>
      <c r="O756" s="205"/>
      <c r="P756" s="197"/>
      <c r="Q756" s="200"/>
      <c r="R756" s="200"/>
      <c r="S756" s="189"/>
      <c r="T756" s="191">
        <f t="shared" ref="T756" si="1107">Q756*S756</f>
        <v>0</v>
      </c>
      <c r="U756" s="193">
        <f t="shared" ref="U756" si="1108">IFERROR(T756/P756,0)</f>
        <v>0</v>
      </c>
      <c r="V756" s="195"/>
      <c r="W756" s="202">
        <f t="shared" ref="W756" si="1109">IFERROR(V756*1000/P756,0)</f>
        <v>0</v>
      </c>
      <c r="X756" s="181"/>
      <c r="Y756" s="204"/>
      <c r="Z756" s="69"/>
    </row>
    <row r="757" spans="1:26" ht="14.25" customHeight="1">
      <c r="A757" s="69"/>
      <c r="B757" s="180"/>
      <c r="C757" s="181"/>
      <c r="D757" s="181"/>
      <c r="E757" s="181"/>
      <c r="F757" s="179"/>
      <c r="G757" s="181"/>
      <c r="H757" s="181"/>
      <c r="I757" s="189"/>
      <c r="J757" s="199"/>
      <c r="K757" s="112" t="s">
        <v>56</v>
      </c>
      <c r="L757" s="39"/>
      <c r="M757" s="51"/>
      <c r="N757" s="52"/>
      <c r="O757" s="206"/>
      <c r="P757" s="198"/>
      <c r="Q757" s="201"/>
      <c r="R757" s="201"/>
      <c r="S757" s="190"/>
      <c r="T757" s="192"/>
      <c r="U757" s="194"/>
      <c r="V757" s="196"/>
      <c r="W757" s="203"/>
      <c r="X757" s="204"/>
      <c r="Y757" s="204"/>
      <c r="Z757" s="69"/>
    </row>
    <row r="758" spans="1:26" ht="14.25" customHeight="1">
      <c r="A758" s="69"/>
      <c r="B758" s="180"/>
      <c r="C758" s="181"/>
      <c r="D758" s="181"/>
      <c r="E758" s="181"/>
      <c r="F758" s="178"/>
      <c r="G758" s="181"/>
      <c r="H758" s="181"/>
      <c r="I758" s="189"/>
      <c r="J758" s="199"/>
      <c r="K758" s="111" t="s">
        <v>57</v>
      </c>
      <c r="L758" s="38"/>
      <c r="M758" s="53"/>
      <c r="N758" s="54"/>
      <c r="O758" s="205"/>
      <c r="P758" s="197"/>
      <c r="Q758" s="200"/>
      <c r="R758" s="200"/>
      <c r="S758" s="189"/>
      <c r="T758" s="191">
        <f t="shared" ref="T758" si="1110">Q758*S758</f>
        <v>0</v>
      </c>
      <c r="U758" s="193">
        <f t="shared" ref="U758" si="1111">IFERROR(T758/P758,0)</f>
        <v>0</v>
      </c>
      <c r="V758" s="195"/>
      <c r="W758" s="202">
        <f t="shared" ref="W758" si="1112">IFERROR(V758*1000/P758,0)</f>
        <v>0</v>
      </c>
      <c r="X758" s="181"/>
      <c r="Y758" s="204"/>
      <c r="Z758" s="69"/>
    </row>
    <row r="759" spans="1:26" ht="14.25" customHeight="1">
      <c r="A759" s="69"/>
      <c r="B759" s="180"/>
      <c r="C759" s="181"/>
      <c r="D759" s="181"/>
      <c r="E759" s="181"/>
      <c r="F759" s="179"/>
      <c r="G759" s="181"/>
      <c r="H759" s="181"/>
      <c r="I759" s="189"/>
      <c r="J759" s="199"/>
      <c r="K759" s="112" t="s">
        <v>56</v>
      </c>
      <c r="L759" s="39"/>
      <c r="M759" s="51"/>
      <c r="N759" s="52"/>
      <c r="O759" s="206"/>
      <c r="P759" s="198"/>
      <c r="Q759" s="201"/>
      <c r="R759" s="201"/>
      <c r="S759" s="190"/>
      <c r="T759" s="192"/>
      <c r="U759" s="194"/>
      <c r="V759" s="196"/>
      <c r="W759" s="203"/>
      <c r="X759" s="204"/>
      <c r="Y759" s="204"/>
      <c r="Z759" s="69"/>
    </row>
    <row r="760" spans="1:26" ht="14.25" customHeight="1">
      <c r="A760" s="69"/>
      <c r="B760" s="180"/>
      <c r="C760" s="181"/>
      <c r="D760" s="181"/>
      <c r="E760" s="181"/>
      <c r="F760" s="178"/>
      <c r="G760" s="181"/>
      <c r="H760" s="181"/>
      <c r="I760" s="189"/>
      <c r="J760" s="199"/>
      <c r="K760" s="111" t="s">
        <v>57</v>
      </c>
      <c r="L760" s="38"/>
      <c r="M760" s="53"/>
      <c r="N760" s="54"/>
      <c r="O760" s="205"/>
      <c r="P760" s="197"/>
      <c r="Q760" s="200"/>
      <c r="R760" s="200"/>
      <c r="S760" s="189"/>
      <c r="T760" s="191">
        <f t="shared" ref="T760" si="1113">Q760*S760</f>
        <v>0</v>
      </c>
      <c r="U760" s="193">
        <f t="shared" ref="U760" si="1114">IFERROR(T760/P760,0)</f>
        <v>0</v>
      </c>
      <c r="V760" s="195"/>
      <c r="W760" s="202">
        <f t="shared" ref="W760" si="1115">IFERROR(V760*1000/P760,0)</f>
        <v>0</v>
      </c>
      <c r="X760" s="181"/>
      <c r="Y760" s="204"/>
      <c r="Z760" s="69"/>
    </row>
    <row r="761" spans="1:26" ht="14.25" customHeight="1">
      <c r="A761" s="69"/>
      <c r="B761" s="180"/>
      <c r="C761" s="181"/>
      <c r="D761" s="181"/>
      <c r="E761" s="181"/>
      <c r="F761" s="179"/>
      <c r="G761" s="181"/>
      <c r="H761" s="181"/>
      <c r="I761" s="189"/>
      <c r="J761" s="199"/>
      <c r="K761" s="112" t="s">
        <v>56</v>
      </c>
      <c r="L761" s="39"/>
      <c r="M761" s="51"/>
      <c r="N761" s="52"/>
      <c r="O761" s="206"/>
      <c r="P761" s="198"/>
      <c r="Q761" s="201"/>
      <c r="R761" s="201"/>
      <c r="S761" s="190"/>
      <c r="T761" s="192"/>
      <c r="U761" s="194"/>
      <c r="V761" s="196"/>
      <c r="W761" s="203"/>
      <c r="X761" s="204"/>
      <c r="Y761" s="204"/>
      <c r="Z761" s="69"/>
    </row>
    <row r="762" spans="1:26" ht="14.25" customHeight="1">
      <c r="A762" s="69"/>
      <c r="B762" s="180"/>
      <c r="C762" s="181"/>
      <c r="D762" s="181"/>
      <c r="E762" s="181"/>
      <c r="F762" s="178"/>
      <c r="G762" s="181"/>
      <c r="H762" s="181"/>
      <c r="I762" s="189"/>
      <c r="J762" s="199"/>
      <c r="K762" s="111" t="s">
        <v>57</v>
      </c>
      <c r="L762" s="38"/>
      <c r="M762" s="53"/>
      <c r="N762" s="54"/>
      <c r="O762" s="205"/>
      <c r="P762" s="197"/>
      <c r="Q762" s="200"/>
      <c r="R762" s="200"/>
      <c r="S762" s="189"/>
      <c r="T762" s="191">
        <f t="shared" ref="T762" si="1116">Q762*S762</f>
        <v>0</v>
      </c>
      <c r="U762" s="193">
        <f t="shared" ref="U762" si="1117">IFERROR(T762/P762,0)</f>
        <v>0</v>
      </c>
      <c r="V762" s="195"/>
      <c r="W762" s="202">
        <f t="shared" ref="W762" si="1118">IFERROR(V762*1000/P762,0)</f>
        <v>0</v>
      </c>
      <c r="X762" s="181"/>
      <c r="Y762" s="204"/>
      <c r="Z762" s="69"/>
    </row>
    <row r="763" spans="1:26" ht="14.25" customHeight="1">
      <c r="A763" s="69"/>
      <c r="B763" s="180"/>
      <c r="C763" s="181"/>
      <c r="D763" s="181"/>
      <c r="E763" s="181"/>
      <c r="F763" s="179"/>
      <c r="G763" s="181"/>
      <c r="H763" s="181"/>
      <c r="I763" s="189"/>
      <c r="J763" s="199"/>
      <c r="K763" s="112" t="s">
        <v>56</v>
      </c>
      <c r="L763" s="39"/>
      <c r="M763" s="51"/>
      <c r="N763" s="52"/>
      <c r="O763" s="206"/>
      <c r="P763" s="198"/>
      <c r="Q763" s="201"/>
      <c r="R763" s="201"/>
      <c r="S763" s="190"/>
      <c r="T763" s="192"/>
      <c r="U763" s="194"/>
      <c r="V763" s="196"/>
      <c r="W763" s="203"/>
      <c r="X763" s="204"/>
      <c r="Y763" s="204"/>
      <c r="Z763" s="69"/>
    </row>
    <row r="764" spans="1:26" ht="14.25" customHeight="1">
      <c r="A764" s="69"/>
      <c r="B764" s="180"/>
      <c r="C764" s="181"/>
      <c r="D764" s="181"/>
      <c r="E764" s="181"/>
      <c r="F764" s="178"/>
      <c r="G764" s="181"/>
      <c r="H764" s="181"/>
      <c r="I764" s="189"/>
      <c r="J764" s="199"/>
      <c r="K764" s="111" t="s">
        <v>57</v>
      </c>
      <c r="L764" s="38"/>
      <c r="M764" s="53"/>
      <c r="N764" s="54"/>
      <c r="O764" s="205"/>
      <c r="P764" s="197"/>
      <c r="Q764" s="200"/>
      <c r="R764" s="200"/>
      <c r="S764" s="189"/>
      <c r="T764" s="191">
        <f t="shared" ref="T764" si="1119">Q764*S764</f>
        <v>0</v>
      </c>
      <c r="U764" s="193">
        <f t="shared" ref="U764" si="1120">IFERROR(T764/P764,0)</f>
        <v>0</v>
      </c>
      <c r="V764" s="195"/>
      <c r="W764" s="202">
        <f t="shared" ref="W764" si="1121">IFERROR(V764*1000/P764,0)</f>
        <v>0</v>
      </c>
      <c r="X764" s="181"/>
      <c r="Y764" s="204"/>
      <c r="Z764" s="69"/>
    </row>
    <row r="765" spans="1:26" ht="14.25" customHeight="1">
      <c r="A765" s="69"/>
      <c r="B765" s="180"/>
      <c r="C765" s="181"/>
      <c r="D765" s="181"/>
      <c r="E765" s="181"/>
      <c r="F765" s="179"/>
      <c r="G765" s="181"/>
      <c r="H765" s="181"/>
      <c r="I765" s="189"/>
      <c r="J765" s="199"/>
      <c r="K765" s="112" t="s">
        <v>56</v>
      </c>
      <c r="L765" s="39"/>
      <c r="M765" s="51"/>
      <c r="N765" s="52"/>
      <c r="O765" s="206"/>
      <c r="P765" s="198"/>
      <c r="Q765" s="201"/>
      <c r="R765" s="201"/>
      <c r="S765" s="190"/>
      <c r="T765" s="192"/>
      <c r="U765" s="194"/>
      <c r="V765" s="196"/>
      <c r="W765" s="203"/>
      <c r="X765" s="204"/>
      <c r="Y765" s="204"/>
      <c r="Z765" s="69"/>
    </row>
    <row r="766" spans="1:26" ht="14.25" customHeight="1">
      <c r="A766" s="69"/>
      <c r="B766" s="180"/>
      <c r="C766" s="181"/>
      <c r="D766" s="181"/>
      <c r="E766" s="181"/>
      <c r="F766" s="178"/>
      <c r="G766" s="181"/>
      <c r="H766" s="181"/>
      <c r="I766" s="189"/>
      <c r="J766" s="199"/>
      <c r="K766" s="111" t="s">
        <v>57</v>
      </c>
      <c r="L766" s="38"/>
      <c r="M766" s="53"/>
      <c r="N766" s="54"/>
      <c r="O766" s="205"/>
      <c r="P766" s="197"/>
      <c r="Q766" s="200"/>
      <c r="R766" s="200"/>
      <c r="S766" s="189"/>
      <c r="T766" s="191">
        <f t="shared" ref="T766" si="1122">Q766*S766</f>
        <v>0</v>
      </c>
      <c r="U766" s="193">
        <f t="shared" ref="U766" si="1123">IFERROR(T766/P766,0)</f>
        <v>0</v>
      </c>
      <c r="V766" s="195"/>
      <c r="W766" s="202">
        <f t="shared" ref="W766" si="1124">IFERROR(V766*1000/P766,0)</f>
        <v>0</v>
      </c>
      <c r="X766" s="181"/>
      <c r="Y766" s="204"/>
      <c r="Z766" s="69"/>
    </row>
    <row r="767" spans="1:26" ht="14.25" customHeight="1">
      <c r="A767" s="69"/>
      <c r="B767" s="180"/>
      <c r="C767" s="181"/>
      <c r="D767" s="181"/>
      <c r="E767" s="181"/>
      <c r="F767" s="179"/>
      <c r="G767" s="181"/>
      <c r="H767" s="181"/>
      <c r="I767" s="189"/>
      <c r="J767" s="199"/>
      <c r="K767" s="112" t="s">
        <v>56</v>
      </c>
      <c r="L767" s="39"/>
      <c r="M767" s="51"/>
      <c r="N767" s="52"/>
      <c r="O767" s="206"/>
      <c r="P767" s="198"/>
      <c r="Q767" s="201"/>
      <c r="R767" s="201"/>
      <c r="S767" s="190"/>
      <c r="T767" s="192"/>
      <c r="U767" s="194"/>
      <c r="V767" s="196"/>
      <c r="W767" s="203"/>
      <c r="X767" s="204"/>
      <c r="Y767" s="204"/>
      <c r="Z767" s="69"/>
    </row>
    <row r="768" spans="1:26" ht="14.25" customHeight="1">
      <c r="A768" s="69"/>
      <c r="B768" s="180"/>
      <c r="C768" s="181"/>
      <c r="D768" s="181"/>
      <c r="E768" s="181"/>
      <c r="F768" s="178"/>
      <c r="G768" s="181"/>
      <c r="H768" s="181"/>
      <c r="I768" s="189"/>
      <c r="J768" s="199"/>
      <c r="K768" s="111" t="s">
        <v>57</v>
      </c>
      <c r="L768" s="38"/>
      <c r="M768" s="53"/>
      <c r="N768" s="54"/>
      <c r="O768" s="205"/>
      <c r="P768" s="197"/>
      <c r="Q768" s="200"/>
      <c r="R768" s="200"/>
      <c r="S768" s="189"/>
      <c r="T768" s="191">
        <f t="shared" ref="T768" si="1125">Q768*S768</f>
        <v>0</v>
      </c>
      <c r="U768" s="193">
        <f t="shared" ref="U768" si="1126">IFERROR(T768/P768,0)</f>
        <v>0</v>
      </c>
      <c r="V768" s="195"/>
      <c r="W768" s="202">
        <f t="shared" ref="W768" si="1127">IFERROR(V768*1000/P768,0)</f>
        <v>0</v>
      </c>
      <c r="X768" s="181"/>
      <c r="Y768" s="204"/>
      <c r="Z768" s="69"/>
    </row>
    <row r="769" spans="1:26" ht="14.25" customHeight="1">
      <c r="A769" s="69"/>
      <c r="B769" s="180"/>
      <c r="C769" s="181"/>
      <c r="D769" s="181"/>
      <c r="E769" s="181"/>
      <c r="F769" s="179"/>
      <c r="G769" s="181"/>
      <c r="H769" s="181"/>
      <c r="I769" s="189"/>
      <c r="J769" s="199"/>
      <c r="K769" s="112" t="s">
        <v>56</v>
      </c>
      <c r="L769" s="39"/>
      <c r="M769" s="51"/>
      <c r="N769" s="52"/>
      <c r="O769" s="206"/>
      <c r="P769" s="198"/>
      <c r="Q769" s="201"/>
      <c r="R769" s="201"/>
      <c r="S769" s="190"/>
      <c r="T769" s="192"/>
      <c r="U769" s="194"/>
      <c r="V769" s="196"/>
      <c r="W769" s="203"/>
      <c r="X769" s="204"/>
      <c r="Y769" s="204"/>
      <c r="Z769" s="69"/>
    </row>
    <row r="770" spans="1:26" ht="14.25" customHeight="1">
      <c r="A770" s="69"/>
      <c r="B770" s="180"/>
      <c r="C770" s="181"/>
      <c r="D770" s="181"/>
      <c r="E770" s="181"/>
      <c r="F770" s="178"/>
      <c r="G770" s="181"/>
      <c r="H770" s="181"/>
      <c r="I770" s="189"/>
      <c r="J770" s="199"/>
      <c r="K770" s="111" t="s">
        <v>57</v>
      </c>
      <c r="L770" s="38"/>
      <c r="M770" s="53"/>
      <c r="N770" s="54"/>
      <c r="O770" s="205"/>
      <c r="P770" s="197"/>
      <c r="Q770" s="200"/>
      <c r="R770" s="200"/>
      <c r="S770" s="189"/>
      <c r="T770" s="191">
        <f t="shared" ref="T770" si="1128">Q770*S770</f>
        <v>0</v>
      </c>
      <c r="U770" s="193">
        <f t="shared" ref="U770" si="1129">IFERROR(T770/P770,0)</f>
        <v>0</v>
      </c>
      <c r="V770" s="195"/>
      <c r="W770" s="202">
        <f t="shared" ref="W770" si="1130">IFERROR(V770*1000/P770,0)</f>
        <v>0</v>
      </c>
      <c r="X770" s="181"/>
      <c r="Y770" s="204"/>
      <c r="Z770" s="69"/>
    </row>
    <row r="771" spans="1:26" ht="14.25" customHeight="1">
      <c r="A771" s="69"/>
      <c r="B771" s="180"/>
      <c r="C771" s="181"/>
      <c r="D771" s="181"/>
      <c r="E771" s="181"/>
      <c r="F771" s="179"/>
      <c r="G771" s="181"/>
      <c r="H771" s="181"/>
      <c r="I771" s="189"/>
      <c r="J771" s="199"/>
      <c r="K771" s="112" t="s">
        <v>56</v>
      </c>
      <c r="L771" s="39"/>
      <c r="M771" s="51"/>
      <c r="N771" s="52"/>
      <c r="O771" s="206"/>
      <c r="P771" s="198"/>
      <c r="Q771" s="201"/>
      <c r="R771" s="201"/>
      <c r="S771" s="190"/>
      <c r="T771" s="192"/>
      <c r="U771" s="194"/>
      <c r="V771" s="196"/>
      <c r="W771" s="203"/>
      <c r="X771" s="204"/>
      <c r="Y771" s="204"/>
      <c r="Z771" s="69"/>
    </row>
    <row r="772" spans="1:26" ht="14.25" customHeight="1">
      <c r="A772" s="69"/>
      <c r="B772" s="180"/>
      <c r="C772" s="181"/>
      <c r="D772" s="181"/>
      <c r="E772" s="181"/>
      <c r="F772" s="178"/>
      <c r="G772" s="181"/>
      <c r="H772" s="181"/>
      <c r="I772" s="189"/>
      <c r="J772" s="199"/>
      <c r="K772" s="111" t="s">
        <v>57</v>
      </c>
      <c r="L772" s="38"/>
      <c r="M772" s="53"/>
      <c r="N772" s="54"/>
      <c r="O772" s="205"/>
      <c r="P772" s="197"/>
      <c r="Q772" s="200"/>
      <c r="R772" s="200"/>
      <c r="S772" s="189"/>
      <c r="T772" s="191">
        <f t="shared" ref="T772" si="1131">Q772*S772</f>
        <v>0</v>
      </c>
      <c r="U772" s="193">
        <f t="shared" ref="U772" si="1132">IFERROR(T772/P772,0)</f>
        <v>0</v>
      </c>
      <c r="V772" s="195"/>
      <c r="W772" s="202">
        <f t="shared" ref="W772" si="1133">IFERROR(V772*1000/P772,0)</f>
        <v>0</v>
      </c>
      <c r="X772" s="181"/>
      <c r="Y772" s="204"/>
      <c r="Z772" s="69"/>
    </row>
    <row r="773" spans="1:26" ht="14.25" customHeight="1">
      <c r="A773" s="69"/>
      <c r="B773" s="180"/>
      <c r="C773" s="181"/>
      <c r="D773" s="181"/>
      <c r="E773" s="181"/>
      <c r="F773" s="179"/>
      <c r="G773" s="181"/>
      <c r="H773" s="181"/>
      <c r="I773" s="189"/>
      <c r="J773" s="199"/>
      <c r="K773" s="112" t="s">
        <v>56</v>
      </c>
      <c r="L773" s="39"/>
      <c r="M773" s="51"/>
      <c r="N773" s="52"/>
      <c r="O773" s="206"/>
      <c r="P773" s="198"/>
      <c r="Q773" s="201"/>
      <c r="R773" s="201"/>
      <c r="S773" s="190"/>
      <c r="T773" s="192"/>
      <c r="U773" s="194"/>
      <c r="V773" s="196"/>
      <c r="W773" s="203"/>
      <c r="X773" s="204"/>
      <c r="Y773" s="204"/>
      <c r="Z773" s="69"/>
    </row>
    <row r="774" spans="1:26" ht="14.25" customHeight="1">
      <c r="A774" s="69"/>
      <c r="B774" s="180"/>
      <c r="C774" s="181"/>
      <c r="D774" s="181"/>
      <c r="E774" s="181"/>
      <c r="F774" s="178"/>
      <c r="G774" s="181"/>
      <c r="H774" s="181"/>
      <c r="I774" s="189"/>
      <c r="J774" s="199"/>
      <c r="K774" s="111" t="s">
        <v>57</v>
      </c>
      <c r="L774" s="38"/>
      <c r="M774" s="53"/>
      <c r="N774" s="54"/>
      <c r="O774" s="205"/>
      <c r="P774" s="197"/>
      <c r="Q774" s="200"/>
      <c r="R774" s="200"/>
      <c r="S774" s="189"/>
      <c r="T774" s="191">
        <f t="shared" ref="T774" si="1134">Q774*S774</f>
        <v>0</v>
      </c>
      <c r="U774" s="193">
        <f t="shared" ref="U774" si="1135">IFERROR(T774/P774,0)</f>
        <v>0</v>
      </c>
      <c r="V774" s="195"/>
      <c r="W774" s="202">
        <f t="shared" ref="W774" si="1136">IFERROR(V774*1000/P774,0)</f>
        <v>0</v>
      </c>
      <c r="X774" s="181"/>
      <c r="Y774" s="204"/>
      <c r="Z774" s="69"/>
    </row>
    <row r="775" spans="1:26" ht="14.25" customHeight="1">
      <c r="A775" s="69"/>
      <c r="B775" s="180"/>
      <c r="C775" s="181"/>
      <c r="D775" s="181"/>
      <c r="E775" s="181"/>
      <c r="F775" s="179"/>
      <c r="G775" s="181"/>
      <c r="H775" s="181"/>
      <c r="I775" s="189"/>
      <c r="J775" s="199"/>
      <c r="K775" s="112" t="s">
        <v>56</v>
      </c>
      <c r="L775" s="39"/>
      <c r="M775" s="51"/>
      <c r="N775" s="52"/>
      <c r="O775" s="206"/>
      <c r="P775" s="198"/>
      <c r="Q775" s="201"/>
      <c r="R775" s="201"/>
      <c r="S775" s="190"/>
      <c r="T775" s="192"/>
      <c r="U775" s="194"/>
      <c r="V775" s="196"/>
      <c r="W775" s="203"/>
      <c r="X775" s="204"/>
      <c r="Y775" s="204"/>
      <c r="Z775" s="69"/>
    </row>
    <row r="776" spans="1:26" ht="13.5" customHeight="1">
      <c r="A776" s="69"/>
      <c r="B776" s="180"/>
      <c r="C776" s="181"/>
      <c r="D776" s="181"/>
      <c r="E776" s="181"/>
      <c r="F776" s="178"/>
      <c r="G776" s="181"/>
      <c r="H776" s="181"/>
      <c r="I776" s="189"/>
      <c r="J776" s="199"/>
      <c r="K776" s="111" t="s">
        <v>57</v>
      </c>
      <c r="L776" s="38"/>
      <c r="M776" s="53"/>
      <c r="N776" s="54"/>
      <c r="O776" s="205"/>
      <c r="P776" s="197"/>
      <c r="Q776" s="200"/>
      <c r="R776" s="200"/>
      <c r="S776" s="189"/>
      <c r="T776" s="191">
        <f t="shared" ref="T776" si="1137">Q776*S776</f>
        <v>0</v>
      </c>
      <c r="U776" s="193">
        <f t="shared" ref="U776" si="1138">IFERROR(T776/P776,0)</f>
        <v>0</v>
      </c>
      <c r="V776" s="195"/>
      <c r="W776" s="202">
        <f t="shared" ref="W776" si="1139">IFERROR(V776*1000/P776,0)</f>
        <v>0</v>
      </c>
      <c r="X776" s="181"/>
      <c r="Y776" s="204"/>
      <c r="Z776" s="69"/>
    </row>
    <row r="777" spans="1:26" ht="13.5" customHeight="1">
      <c r="A777" s="69"/>
      <c r="B777" s="180"/>
      <c r="C777" s="181"/>
      <c r="D777" s="181"/>
      <c r="E777" s="181"/>
      <c r="F777" s="179"/>
      <c r="G777" s="181"/>
      <c r="H777" s="181"/>
      <c r="I777" s="189"/>
      <c r="J777" s="199"/>
      <c r="K777" s="112" t="s">
        <v>56</v>
      </c>
      <c r="L777" s="39"/>
      <c r="M777" s="51"/>
      <c r="N777" s="52"/>
      <c r="O777" s="206"/>
      <c r="P777" s="198"/>
      <c r="Q777" s="201"/>
      <c r="R777" s="201"/>
      <c r="S777" s="190"/>
      <c r="T777" s="192"/>
      <c r="U777" s="194"/>
      <c r="V777" s="196"/>
      <c r="W777" s="203"/>
      <c r="X777" s="204"/>
      <c r="Y777" s="204"/>
      <c r="Z777" s="69"/>
    </row>
    <row r="778" spans="1:26" ht="14.25" customHeight="1">
      <c r="A778" s="69"/>
      <c r="B778" s="180"/>
      <c r="C778" s="181"/>
      <c r="D778" s="181"/>
      <c r="E778" s="181"/>
      <c r="F778" s="178"/>
      <c r="G778" s="181"/>
      <c r="H778" s="181"/>
      <c r="I778" s="189"/>
      <c r="J778" s="199"/>
      <c r="K778" s="111" t="s">
        <v>57</v>
      </c>
      <c r="L778" s="38"/>
      <c r="M778" s="53"/>
      <c r="N778" s="54"/>
      <c r="O778" s="205"/>
      <c r="P778" s="197"/>
      <c r="Q778" s="200"/>
      <c r="R778" s="200"/>
      <c r="S778" s="189"/>
      <c r="T778" s="191">
        <f t="shared" ref="T778" si="1140">Q778*S778</f>
        <v>0</v>
      </c>
      <c r="U778" s="193">
        <f t="shared" ref="U778" si="1141">IFERROR(T778/P778,0)</f>
        <v>0</v>
      </c>
      <c r="V778" s="195"/>
      <c r="W778" s="202">
        <f t="shared" ref="W778" si="1142">IFERROR(V778*1000/P778,0)</f>
        <v>0</v>
      </c>
      <c r="X778" s="181"/>
      <c r="Y778" s="204"/>
      <c r="Z778" s="69"/>
    </row>
    <row r="779" spans="1:26" ht="14.25" customHeight="1">
      <c r="A779" s="69"/>
      <c r="B779" s="180"/>
      <c r="C779" s="181"/>
      <c r="D779" s="181"/>
      <c r="E779" s="181"/>
      <c r="F779" s="179"/>
      <c r="G779" s="181"/>
      <c r="H779" s="181"/>
      <c r="I779" s="189"/>
      <c r="J779" s="199"/>
      <c r="K779" s="112" t="s">
        <v>56</v>
      </c>
      <c r="L779" s="39"/>
      <c r="M779" s="51"/>
      <c r="N779" s="52"/>
      <c r="O779" s="206"/>
      <c r="P779" s="198"/>
      <c r="Q779" s="201"/>
      <c r="R779" s="201"/>
      <c r="S779" s="190"/>
      <c r="T779" s="192"/>
      <c r="U779" s="194"/>
      <c r="V779" s="196"/>
      <c r="W779" s="203"/>
      <c r="X779" s="204"/>
      <c r="Y779" s="204"/>
      <c r="Z779" s="69"/>
    </row>
    <row r="780" spans="1:26" ht="14.25" customHeight="1">
      <c r="A780" s="69"/>
      <c r="B780" s="180"/>
      <c r="C780" s="181"/>
      <c r="D780" s="181"/>
      <c r="E780" s="181"/>
      <c r="F780" s="178"/>
      <c r="G780" s="181"/>
      <c r="H780" s="181"/>
      <c r="I780" s="189"/>
      <c r="J780" s="199"/>
      <c r="K780" s="111" t="s">
        <v>57</v>
      </c>
      <c r="L780" s="38"/>
      <c r="M780" s="53"/>
      <c r="N780" s="54"/>
      <c r="O780" s="205"/>
      <c r="P780" s="197"/>
      <c r="Q780" s="200"/>
      <c r="R780" s="200"/>
      <c r="S780" s="189"/>
      <c r="T780" s="191">
        <f t="shared" ref="T780" si="1143">Q780*S780</f>
        <v>0</v>
      </c>
      <c r="U780" s="193">
        <f t="shared" ref="U780" si="1144">IFERROR(T780/P780,0)</f>
        <v>0</v>
      </c>
      <c r="V780" s="195"/>
      <c r="W780" s="202">
        <f t="shared" ref="W780" si="1145">IFERROR(V780*1000/P780,0)</f>
        <v>0</v>
      </c>
      <c r="X780" s="181"/>
      <c r="Y780" s="204"/>
      <c r="Z780" s="69"/>
    </row>
    <row r="781" spans="1:26" ht="14.25" customHeight="1">
      <c r="A781" s="69"/>
      <c r="B781" s="180"/>
      <c r="C781" s="181"/>
      <c r="D781" s="181"/>
      <c r="E781" s="181"/>
      <c r="F781" s="179"/>
      <c r="G781" s="181"/>
      <c r="H781" s="181"/>
      <c r="I781" s="189"/>
      <c r="J781" s="199"/>
      <c r="K781" s="112" t="s">
        <v>56</v>
      </c>
      <c r="L781" s="39"/>
      <c r="M781" s="51"/>
      <c r="N781" s="52"/>
      <c r="O781" s="206"/>
      <c r="P781" s="198"/>
      <c r="Q781" s="201"/>
      <c r="R781" s="201"/>
      <c r="S781" s="190"/>
      <c r="T781" s="192"/>
      <c r="U781" s="194"/>
      <c r="V781" s="196"/>
      <c r="W781" s="203"/>
      <c r="X781" s="204"/>
      <c r="Y781" s="204"/>
      <c r="Z781" s="69"/>
    </row>
    <row r="782" spans="1:26" ht="14.25" customHeight="1">
      <c r="A782" s="69"/>
      <c r="B782" s="180"/>
      <c r="C782" s="181"/>
      <c r="D782" s="181"/>
      <c r="E782" s="181"/>
      <c r="F782" s="178"/>
      <c r="G782" s="181"/>
      <c r="H782" s="181"/>
      <c r="I782" s="189"/>
      <c r="J782" s="199"/>
      <c r="K782" s="111" t="s">
        <v>57</v>
      </c>
      <c r="L782" s="38"/>
      <c r="M782" s="53"/>
      <c r="N782" s="54"/>
      <c r="O782" s="205"/>
      <c r="P782" s="197"/>
      <c r="Q782" s="200"/>
      <c r="R782" s="200"/>
      <c r="S782" s="189"/>
      <c r="T782" s="191">
        <f t="shared" ref="T782" si="1146">Q782*S782</f>
        <v>0</v>
      </c>
      <c r="U782" s="193">
        <f t="shared" ref="U782" si="1147">IFERROR(T782/P782,0)</f>
        <v>0</v>
      </c>
      <c r="V782" s="195"/>
      <c r="W782" s="202">
        <f t="shared" ref="W782" si="1148">IFERROR(V782*1000/P782,0)</f>
        <v>0</v>
      </c>
      <c r="X782" s="181"/>
      <c r="Y782" s="204"/>
      <c r="Z782" s="69"/>
    </row>
    <row r="783" spans="1:26" ht="14.25" customHeight="1">
      <c r="A783" s="69"/>
      <c r="B783" s="180"/>
      <c r="C783" s="181"/>
      <c r="D783" s="181"/>
      <c r="E783" s="181"/>
      <c r="F783" s="179"/>
      <c r="G783" s="181"/>
      <c r="H783" s="181"/>
      <c r="I783" s="189"/>
      <c r="J783" s="199"/>
      <c r="K783" s="112" t="s">
        <v>56</v>
      </c>
      <c r="L783" s="39"/>
      <c r="M783" s="51"/>
      <c r="N783" s="52"/>
      <c r="O783" s="206"/>
      <c r="P783" s="198"/>
      <c r="Q783" s="201"/>
      <c r="R783" s="201"/>
      <c r="S783" s="190"/>
      <c r="T783" s="192"/>
      <c r="U783" s="194"/>
      <c r="V783" s="196"/>
      <c r="W783" s="203"/>
      <c r="X783" s="204"/>
      <c r="Y783" s="204"/>
      <c r="Z783" s="69"/>
    </row>
    <row r="784" spans="1:26" ht="14.25" customHeight="1">
      <c r="A784" s="69"/>
      <c r="B784" s="180"/>
      <c r="C784" s="181"/>
      <c r="D784" s="181"/>
      <c r="E784" s="181"/>
      <c r="F784" s="178"/>
      <c r="G784" s="181"/>
      <c r="H784" s="181"/>
      <c r="I784" s="189"/>
      <c r="J784" s="199"/>
      <c r="K784" s="111" t="s">
        <v>57</v>
      </c>
      <c r="L784" s="38"/>
      <c r="M784" s="53"/>
      <c r="N784" s="54"/>
      <c r="O784" s="205"/>
      <c r="P784" s="197"/>
      <c r="Q784" s="200"/>
      <c r="R784" s="200"/>
      <c r="S784" s="189"/>
      <c r="T784" s="191">
        <f t="shared" ref="T784" si="1149">Q784*S784</f>
        <v>0</v>
      </c>
      <c r="U784" s="193">
        <f t="shared" ref="U784" si="1150">IFERROR(T784/P784,0)</f>
        <v>0</v>
      </c>
      <c r="V784" s="195"/>
      <c r="W784" s="202">
        <f t="shared" ref="W784" si="1151">IFERROR(V784*1000/P784,0)</f>
        <v>0</v>
      </c>
      <c r="X784" s="181"/>
      <c r="Y784" s="204"/>
      <c r="Z784" s="69"/>
    </row>
    <row r="785" spans="1:26" ht="14.25" customHeight="1">
      <c r="A785" s="69"/>
      <c r="B785" s="180"/>
      <c r="C785" s="181"/>
      <c r="D785" s="181"/>
      <c r="E785" s="181"/>
      <c r="F785" s="179"/>
      <c r="G785" s="181"/>
      <c r="H785" s="181"/>
      <c r="I785" s="189"/>
      <c r="J785" s="199"/>
      <c r="K785" s="112" t="s">
        <v>56</v>
      </c>
      <c r="L785" s="39"/>
      <c r="M785" s="51"/>
      <c r="N785" s="52"/>
      <c r="O785" s="206"/>
      <c r="P785" s="198"/>
      <c r="Q785" s="201"/>
      <c r="R785" s="201"/>
      <c r="S785" s="190"/>
      <c r="T785" s="192"/>
      <c r="U785" s="194"/>
      <c r="V785" s="196"/>
      <c r="W785" s="203"/>
      <c r="X785" s="204"/>
      <c r="Y785" s="204"/>
      <c r="Z785" s="69"/>
    </row>
    <row r="786" spans="1:26" ht="14.25" customHeight="1">
      <c r="A786" s="69"/>
      <c r="B786" s="180"/>
      <c r="C786" s="181"/>
      <c r="D786" s="181"/>
      <c r="E786" s="181"/>
      <c r="F786" s="178"/>
      <c r="G786" s="181"/>
      <c r="H786" s="181"/>
      <c r="I786" s="189"/>
      <c r="J786" s="199"/>
      <c r="K786" s="111" t="s">
        <v>57</v>
      </c>
      <c r="L786" s="38"/>
      <c r="M786" s="53"/>
      <c r="N786" s="54"/>
      <c r="O786" s="205"/>
      <c r="P786" s="197"/>
      <c r="Q786" s="200"/>
      <c r="R786" s="200"/>
      <c r="S786" s="189"/>
      <c r="T786" s="191">
        <f t="shared" ref="T786" si="1152">Q786*S786</f>
        <v>0</v>
      </c>
      <c r="U786" s="193">
        <f t="shared" ref="U786" si="1153">IFERROR(T786/P786,0)</f>
        <v>0</v>
      </c>
      <c r="V786" s="195"/>
      <c r="W786" s="202">
        <f t="shared" ref="W786" si="1154">IFERROR(V786*1000/P786,0)</f>
        <v>0</v>
      </c>
      <c r="X786" s="181"/>
      <c r="Y786" s="204"/>
      <c r="Z786" s="69"/>
    </row>
    <row r="787" spans="1:26" ht="14.25" customHeight="1">
      <c r="A787" s="69"/>
      <c r="B787" s="180"/>
      <c r="C787" s="181"/>
      <c r="D787" s="181"/>
      <c r="E787" s="181"/>
      <c r="F787" s="179"/>
      <c r="G787" s="181"/>
      <c r="H787" s="181"/>
      <c r="I787" s="189"/>
      <c r="J787" s="199"/>
      <c r="K787" s="112" t="s">
        <v>56</v>
      </c>
      <c r="L787" s="39"/>
      <c r="M787" s="51"/>
      <c r="N787" s="52"/>
      <c r="O787" s="206"/>
      <c r="P787" s="198"/>
      <c r="Q787" s="201"/>
      <c r="R787" s="201"/>
      <c r="S787" s="190"/>
      <c r="T787" s="192"/>
      <c r="U787" s="194"/>
      <c r="V787" s="196"/>
      <c r="W787" s="203"/>
      <c r="X787" s="204"/>
      <c r="Y787" s="204"/>
      <c r="Z787" s="69"/>
    </row>
    <row r="788" spans="1:26" ht="14.25" customHeight="1">
      <c r="A788" s="69"/>
      <c r="B788" s="180"/>
      <c r="C788" s="181"/>
      <c r="D788" s="181"/>
      <c r="E788" s="181"/>
      <c r="F788" s="178"/>
      <c r="G788" s="181"/>
      <c r="H788" s="181"/>
      <c r="I788" s="189"/>
      <c r="J788" s="199"/>
      <c r="K788" s="111" t="s">
        <v>57</v>
      </c>
      <c r="L788" s="38"/>
      <c r="M788" s="53"/>
      <c r="N788" s="54"/>
      <c r="O788" s="205"/>
      <c r="P788" s="197"/>
      <c r="Q788" s="200"/>
      <c r="R788" s="200"/>
      <c r="S788" s="189"/>
      <c r="T788" s="191">
        <f t="shared" ref="T788" si="1155">Q788*S788</f>
        <v>0</v>
      </c>
      <c r="U788" s="193">
        <f t="shared" ref="U788" si="1156">IFERROR(T788/P788,0)</f>
        <v>0</v>
      </c>
      <c r="V788" s="195"/>
      <c r="W788" s="202">
        <f t="shared" ref="W788" si="1157">IFERROR(V788*1000/P788,0)</f>
        <v>0</v>
      </c>
      <c r="X788" s="181"/>
      <c r="Y788" s="204"/>
      <c r="Z788" s="69"/>
    </row>
    <row r="789" spans="1:26" ht="14.25" customHeight="1">
      <c r="A789" s="69"/>
      <c r="B789" s="180"/>
      <c r="C789" s="181"/>
      <c r="D789" s="181"/>
      <c r="E789" s="181"/>
      <c r="F789" s="179"/>
      <c r="G789" s="181"/>
      <c r="H789" s="181"/>
      <c r="I789" s="189"/>
      <c r="J789" s="199"/>
      <c r="K789" s="112" t="s">
        <v>56</v>
      </c>
      <c r="L789" s="39"/>
      <c r="M789" s="51"/>
      <c r="N789" s="52"/>
      <c r="O789" s="206"/>
      <c r="P789" s="198"/>
      <c r="Q789" s="201"/>
      <c r="R789" s="201"/>
      <c r="S789" s="190"/>
      <c r="T789" s="192"/>
      <c r="U789" s="194"/>
      <c r="V789" s="196"/>
      <c r="W789" s="203"/>
      <c r="X789" s="204"/>
      <c r="Y789" s="204"/>
      <c r="Z789" s="69"/>
    </row>
    <row r="790" spans="1:26" ht="14.25" customHeight="1">
      <c r="A790" s="69"/>
      <c r="B790" s="180"/>
      <c r="C790" s="181"/>
      <c r="D790" s="181"/>
      <c r="E790" s="181"/>
      <c r="F790" s="178"/>
      <c r="G790" s="181"/>
      <c r="H790" s="181"/>
      <c r="I790" s="189"/>
      <c r="J790" s="199"/>
      <c r="K790" s="111" t="s">
        <v>57</v>
      </c>
      <c r="L790" s="38"/>
      <c r="M790" s="53"/>
      <c r="N790" s="54"/>
      <c r="O790" s="205"/>
      <c r="P790" s="197"/>
      <c r="Q790" s="200"/>
      <c r="R790" s="200"/>
      <c r="S790" s="189"/>
      <c r="T790" s="191">
        <f t="shared" ref="T790" si="1158">Q790*S790</f>
        <v>0</v>
      </c>
      <c r="U790" s="193">
        <f t="shared" ref="U790" si="1159">IFERROR(T790/P790,0)</f>
        <v>0</v>
      </c>
      <c r="V790" s="195"/>
      <c r="W790" s="202">
        <f t="shared" ref="W790" si="1160">IFERROR(V790*1000/P790,0)</f>
        <v>0</v>
      </c>
      <c r="X790" s="181"/>
      <c r="Y790" s="204"/>
      <c r="Z790" s="69"/>
    </row>
    <row r="791" spans="1:26" ht="14.25" customHeight="1">
      <c r="A791" s="69"/>
      <c r="B791" s="180"/>
      <c r="C791" s="181"/>
      <c r="D791" s="181"/>
      <c r="E791" s="181"/>
      <c r="F791" s="179"/>
      <c r="G791" s="181"/>
      <c r="H791" s="181"/>
      <c r="I791" s="189"/>
      <c r="J791" s="199"/>
      <c r="K791" s="112" t="s">
        <v>56</v>
      </c>
      <c r="L791" s="39"/>
      <c r="M791" s="51"/>
      <c r="N791" s="52"/>
      <c r="O791" s="206"/>
      <c r="P791" s="198"/>
      <c r="Q791" s="201"/>
      <c r="R791" s="201"/>
      <c r="S791" s="190"/>
      <c r="T791" s="192"/>
      <c r="U791" s="194"/>
      <c r="V791" s="196"/>
      <c r="W791" s="203"/>
      <c r="X791" s="204"/>
      <c r="Y791" s="204"/>
      <c r="Z791" s="69"/>
    </row>
    <row r="792" spans="1:26" ht="14.25" customHeight="1">
      <c r="A792" s="69"/>
      <c r="B792" s="180"/>
      <c r="C792" s="181"/>
      <c r="D792" s="181"/>
      <c r="E792" s="181"/>
      <c r="F792" s="178"/>
      <c r="G792" s="181"/>
      <c r="H792" s="181"/>
      <c r="I792" s="189"/>
      <c r="J792" s="199"/>
      <c r="K792" s="111" t="s">
        <v>57</v>
      </c>
      <c r="L792" s="38"/>
      <c r="M792" s="53"/>
      <c r="N792" s="54"/>
      <c r="O792" s="205"/>
      <c r="P792" s="197"/>
      <c r="Q792" s="200"/>
      <c r="R792" s="200"/>
      <c r="S792" s="189"/>
      <c r="T792" s="191">
        <f t="shared" ref="T792" si="1161">Q792*S792</f>
        <v>0</v>
      </c>
      <c r="U792" s="193">
        <f t="shared" ref="U792" si="1162">IFERROR(T792/P792,0)</f>
        <v>0</v>
      </c>
      <c r="V792" s="195"/>
      <c r="W792" s="202">
        <f t="shared" ref="W792" si="1163">IFERROR(V792*1000/P792,0)</f>
        <v>0</v>
      </c>
      <c r="X792" s="181"/>
      <c r="Y792" s="204"/>
      <c r="Z792" s="69"/>
    </row>
    <row r="793" spans="1:26" ht="14.25" customHeight="1">
      <c r="A793" s="69"/>
      <c r="B793" s="180"/>
      <c r="C793" s="181"/>
      <c r="D793" s="181"/>
      <c r="E793" s="181"/>
      <c r="F793" s="179"/>
      <c r="G793" s="181"/>
      <c r="H793" s="181"/>
      <c r="I793" s="189"/>
      <c r="J793" s="199"/>
      <c r="K793" s="112" t="s">
        <v>56</v>
      </c>
      <c r="L793" s="39"/>
      <c r="M793" s="51"/>
      <c r="N793" s="52"/>
      <c r="O793" s="206"/>
      <c r="P793" s="198"/>
      <c r="Q793" s="201"/>
      <c r="R793" s="201"/>
      <c r="S793" s="190"/>
      <c r="T793" s="192"/>
      <c r="U793" s="194"/>
      <c r="V793" s="196"/>
      <c r="W793" s="203"/>
      <c r="X793" s="204"/>
      <c r="Y793" s="204"/>
      <c r="Z793" s="69"/>
    </row>
    <row r="794" spans="1:26" ht="14.25" customHeight="1">
      <c r="A794" s="69"/>
      <c r="B794" s="180"/>
      <c r="C794" s="181"/>
      <c r="D794" s="181"/>
      <c r="E794" s="181"/>
      <c r="F794" s="178"/>
      <c r="G794" s="181"/>
      <c r="H794" s="181"/>
      <c r="I794" s="189"/>
      <c r="J794" s="199"/>
      <c r="K794" s="111" t="s">
        <v>57</v>
      </c>
      <c r="L794" s="38"/>
      <c r="M794" s="53"/>
      <c r="N794" s="54"/>
      <c r="O794" s="205"/>
      <c r="P794" s="197"/>
      <c r="Q794" s="200"/>
      <c r="R794" s="200"/>
      <c r="S794" s="189"/>
      <c r="T794" s="191">
        <f t="shared" ref="T794" si="1164">Q794*S794</f>
        <v>0</v>
      </c>
      <c r="U794" s="193">
        <f t="shared" ref="U794" si="1165">IFERROR(T794/P794,0)</f>
        <v>0</v>
      </c>
      <c r="V794" s="195"/>
      <c r="W794" s="202">
        <f t="shared" ref="W794" si="1166">IFERROR(V794*1000/P794,0)</f>
        <v>0</v>
      </c>
      <c r="X794" s="181"/>
      <c r="Y794" s="204"/>
      <c r="Z794" s="69"/>
    </row>
    <row r="795" spans="1:26" ht="14.25" customHeight="1">
      <c r="A795" s="69"/>
      <c r="B795" s="180"/>
      <c r="C795" s="181"/>
      <c r="D795" s="181"/>
      <c r="E795" s="181"/>
      <c r="F795" s="179"/>
      <c r="G795" s="181"/>
      <c r="H795" s="181"/>
      <c r="I795" s="189"/>
      <c r="J795" s="199"/>
      <c r="K795" s="112" t="s">
        <v>56</v>
      </c>
      <c r="L795" s="39"/>
      <c r="M795" s="51"/>
      <c r="N795" s="52"/>
      <c r="O795" s="206"/>
      <c r="P795" s="198"/>
      <c r="Q795" s="201"/>
      <c r="R795" s="201"/>
      <c r="S795" s="190"/>
      <c r="T795" s="192"/>
      <c r="U795" s="194"/>
      <c r="V795" s="196"/>
      <c r="W795" s="203"/>
      <c r="X795" s="204"/>
      <c r="Y795" s="204"/>
      <c r="Z795" s="69"/>
    </row>
    <row r="796" spans="1:26" ht="14.25" customHeight="1">
      <c r="A796" s="69"/>
      <c r="B796" s="180"/>
      <c r="C796" s="181"/>
      <c r="D796" s="181"/>
      <c r="E796" s="181"/>
      <c r="F796" s="178"/>
      <c r="G796" s="181"/>
      <c r="H796" s="181"/>
      <c r="I796" s="189"/>
      <c r="J796" s="199"/>
      <c r="K796" s="111" t="s">
        <v>57</v>
      </c>
      <c r="L796" s="38"/>
      <c r="M796" s="53"/>
      <c r="N796" s="54"/>
      <c r="O796" s="205"/>
      <c r="P796" s="197"/>
      <c r="Q796" s="200"/>
      <c r="R796" s="200"/>
      <c r="S796" s="189"/>
      <c r="T796" s="191">
        <f t="shared" ref="T796" si="1167">Q796*S796</f>
        <v>0</v>
      </c>
      <c r="U796" s="193">
        <f t="shared" ref="U796" si="1168">IFERROR(T796/P796,0)</f>
        <v>0</v>
      </c>
      <c r="V796" s="195"/>
      <c r="W796" s="202">
        <f t="shared" ref="W796" si="1169">IFERROR(V796*1000/P796,0)</f>
        <v>0</v>
      </c>
      <c r="X796" s="181"/>
      <c r="Y796" s="204"/>
      <c r="Z796" s="69"/>
    </row>
    <row r="797" spans="1:26" ht="14.25" customHeight="1">
      <c r="A797" s="69"/>
      <c r="B797" s="180"/>
      <c r="C797" s="181"/>
      <c r="D797" s="181"/>
      <c r="E797" s="181"/>
      <c r="F797" s="179"/>
      <c r="G797" s="181"/>
      <c r="H797" s="181"/>
      <c r="I797" s="189"/>
      <c r="J797" s="199"/>
      <c r="K797" s="112" t="s">
        <v>56</v>
      </c>
      <c r="L797" s="39"/>
      <c r="M797" s="51"/>
      <c r="N797" s="52"/>
      <c r="O797" s="206"/>
      <c r="P797" s="198"/>
      <c r="Q797" s="201"/>
      <c r="R797" s="201"/>
      <c r="S797" s="190"/>
      <c r="T797" s="192"/>
      <c r="U797" s="194"/>
      <c r="V797" s="196"/>
      <c r="W797" s="203"/>
      <c r="X797" s="204"/>
      <c r="Y797" s="204"/>
      <c r="Z797" s="69"/>
    </row>
    <row r="798" spans="1:26" ht="14.25" customHeight="1">
      <c r="A798" s="69"/>
      <c r="B798" s="180"/>
      <c r="C798" s="181"/>
      <c r="D798" s="181"/>
      <c r="E798" s="181"/>
      <c r="F798" s="178"/>
      <c r="G798" s="181"/>
      <c r="H798" s="181"/>
      <c r="I798" s="189"/>
      <c r="J798" s="199"/>
      <c r="K798" s="111" t="s">
        <v>57</v>
      </c>
      <c r="L798" s="38"/>
      <c r="M798" s="53"/>
      <c r="N798" s="54"/>
      <c r="O798" s="205"/>
      <c r="P798" s="197"/>
      <c r="Q798" s="200"/>
      <c r="R798" s="200"/>
      <c r="S798" s="189"/>
      <c r="T798" s="191">
        <f t="shared" ref="T798" si="1170">Q798*S798</f>
        <v>0</v>
      </c>
      <c r="U798" s="193">
        <f t="shared" ref="U798" si="1171">IFERROR(T798/P798,0)</f>
        <v>0</v>
      </c>
      <c r="V798" s="195"/>
      <c r="W798" s="202">
        <f t="shared" ref="W798" si="1172">IFERROR(V798*1000/P798,0)</f>
        <v>0</v>
      </c>
      <c r="X798" s="181"/>
      <c r="Y798" s="204"/>
      <c r="Z798" s="69"/>
    </row>
    <row r="799" spans="1:26" ht="14.25" customHeight="1">
      <c r="A799" s="69"/>
      <c r="B799" s="180"/>
      <c r="C799" s="181"/>
      <c r="D799" s="181"/>
      <c r="E799" s="181"/>
      <c r="F799" s="179"/>
      <c r="G799" s="181"/>
      <c r="H799" s="181"/>
      <c r="I799" s="189"/>
      <c r="J799" s="199"/>
      <c r="K799" s="112" t="s">
        <v>56</v>
      </c>
      <c r="L799" s="39"/>
      <c r="M799" s="51"/>
      <c r="N799" s="52"/>
      <c r="O799" s="206"/>
      <c r="P799" s="198"/>
      <c r="Q799" s="201"/>
      <c r="R799" s="201"/>
      <c r="S799" s="190"/>
      <c r="T799" s="192"/>
      <c r="U799" s="194"/>
      <c r="V799" s="196"/>
      <c r="W799" s="203"/>
      <c r="X799" s="204"/>
      <c r="Y799" s="204"/>
      <c r="Z799" s="69"/>
    </row>
    <row r="800" spans="1:26" ht="13.5" customHeight="1">
      <c r="A800" s="69"/>
      <c r="B800" s="180"/>
      <c r="C800" s="181"/>
      <c r="D800" s="181"/>
      <c r="E800" s="181"/>
      <c r="F800" s="178"/>
      <c r="G800" s="181"/>
      <c r="H800" s="181"/>
      <c r="I800" s="189"/>
      <c r="J800" s="199"/>
      <c r="K800" s="111" t="s">
        <v>57</v>
      </c>
      <c r="L800" s="38"/>
      <c r="M800" s="53"/>
      <c r="N800" s="54"/>
      <c r="O800" s="205"/>
      <c r="P800" s="197"/>
      <c r="Q800" s="200"/>
      <c r="R800" s="200"/>
      <c r="S800" s="189"/>
      <c r="T800" s="191">
        <f t="shared" ref="T800" si="1173">Q800*S800</f>
        <v>0</v>
      </c>
      <c r="U800" s="193">
        <f t="shared" ref="U800" si="1174">IFERROR(T800/P800,0)</f>
        <v>0</v>
      </c>
      <c r="V800" s="195"/>
      <c r="W800" s="202">
        <f t="shared" ref="W800" si="1175">IFERROR(V800*1000/P800,0)</f>
        <v>0</v>
      </c>
      <c r="X800" s="181"/>
      <c r="Y800" s="204"/>
      <c r="Z800" s="69"/>
    </row>
    <row r="801" spans="1:26" ht="13.5" customHeight="1">
      <c r="A801" s="69"/>
      <c r="B801" s="180"/>
      <c r="C801" s="181"/>
      <c r="D801" s="181"/>
      <c r="E801" s="181"/>
      <c r="F801" s="179"/>
      <c r="G801" s="181"/>
      <c r="H801" s="181"/>
      <c r="I801" s="189"/>
      <c r="J801" s="199"/>
      <c r="K801" s="112" t="s">
        <v>56</v>
      </c>
      <c r="L801" s="39"/>
      <c r="M801" s="51"/>
      <c r="N801" s="52"/>
      <c r="O801" s="206"/>
      <c r="P801" s="198"/>
      <c r="Q801" s="201"/>
      <c r="R801" s="201"/>
      <c r="S801" s="190"/>
      <c r="T801" s="192"/>
      <c r="U801" s="194"/>
      <c r="V801" s="196"/>
      <c r="W801" s="203"/>
      <c r="X801" s="204"/>
      <c r="Y801" s="204"/>
      <c r="Z801" s="69"/>
    </row>
    <row r="802" spans="1:26" ht="14.25" customHeight="1">
      <c r="A802" s="69"/>
      <c r="B802" s="180"/>
      <c r="C802" s="181"/>
      <c r="D802" s="181"/>
      <c r="E802" s="181"/>
      <c r="F802" s="178"/>
      <c r="G802" s="181"/>
      <c r="H802" s="181"/>
      <c r="I802" s="189"/>
      <c r="J802" s="199"/>
      <c r="K802" s="111" t="s">
        <v>57</v>
      </c>
      <c r="L802" s="38"/>
      <c r="M802" s="53"/>
      <c r="N802" s="54"/>
      <c r="O802" s="205"/>
      <c r="P802" s="197"/>
      <c r="Q802" s="200"/>
      <c r="R802" s="200"/>
      <c r="S802" s="189"/>
      <c r="T802" s="191">
        <f t="shared" ref="T802" si="1176">Q802*S802</f>
        <v>0</v>
      </c>
      <c r="U802" s="193">
        <f t="shared" ref="U802" si="1177">IFERROR(T802/P802,0)</f>
        <v>0</v>
      </c>
      <c r="V802" s="195"/>
      <c r="W802" s="202">
        <f t="shared" ref="W802" si="1178">IFERROR(V802*1000/P802,0)</f>
        <v>0</v>
      </c>
      <c r="X802" s="181"/>
      <c r="Y802" s="204"/>
      <c r="Z802" s="69"/>
    </row>
    <row r="803" spans="1:26" ht="14.25" customHeight="1">
      <c r="A803" s="69"/>
      <c r="B803" s="180"/>
      <c r="C803" s="181"/>
      <c r="D803" s="181"/>
      <c r="E803" s="181"/>
      <c r="F803" s="179"/>
      <c r="G803" s="181"/>
      <c r="H803" s="181"/>
      <c r="I803" s="189"/>
      <c r="J803" s="199"/>
      <c r="K803" s="112" t="s">
        <v>56</v>
      </c>
      <c r="L803" s="39"/>
      <c r="M803" s="51"/>
      <c r="N803" s="52"/>
      <c r="O803" s="206"/>
      <c r="P803" s="198"/>
      <c r="Q803" s="201"/>
      <c r="R803" s="201"/>
      <c r="S803" s="190"/>
      <c r="T803" s="192"/>
      <c r="U803" s="194"/>
      <c r="V803" s="196"/>
      <c r="W803" s="203"/>
      <c r="X803" s="204"/>
      <c r="Y803" s="204"/>
      <c r="Z803" s="69"/>
    </row>
    <row r="804" spans="1:26" ht="14.25" customHeight="1">
      <c r="A804" s="69"/>
      <c r="B804" s="180"/>
      <c r="C804" s="181"/>
      <c r="D804" s="181"/>
      <c r="E804" s="181"/>
      <c r="F804" s="178"/>
      <c r="G804" s="181"/>
      <c r="H804" s="181"/>
      <c r="I804" s="189"/>
      <c r="J804" s="199"/>
      <c r="K804" s="111" t="s">
        <v>57</v>
      </c>
      <c r="L804" s="38"/>
      <c r="M804" s="53"/>
      <c r="N804" s="54"/>
      <c r="O804" s="205"/>
      <c r="P804" s="197"/>
      <c r="Q804" s="200"/>
      <c r="R804" s="200"/>
      <c r="S804" s="189"/>
      <c r="T804" s="191">
        <f t="shared" ref="T804" si="1179">Q804*S804</f>
        <v>0</v>
      </c>
      <c r="U804" s="193">
        <f t="shared" ref="U804" si="1180">IFERROR(T804/P804,0)</f>
        <v>0</v>
      </c>
      <c r="V804" s="195"/>
      <c r="W804" s="202">
        <f t="shared" ref="W804" si="1181">IFERROR(V804*1000/P804,0)</f>
        <v>0</v>
      </c>
      <c r="X804" s="181"/>
      <c r="Y804" s="204"/>
      <c r="Z804" s="69"/>
    </row>
    <row r="805" spans="1:26" ht="14.25" customHeight="1">
      <c r="A805" s="69"/>
      <c r="B805" s="180"/>
      <c r="C805" s="181"/>
      <c r="D805" s="181"/>
      <c r="E805" s="181"/>
      <c r="F805" s="179"/>
      <c r="G805" s="181"/>
      <c r="H805" s="181"/>
      <c r="I805" s="189"/>
      <c r="J805" s="199"/>
      <c r="K805" s="112" t="s">
        <v>56</v>
      </c>
      <c r="L805" s="39"/>
      <c r="M805" s="51"/>
      <c r="N805" s="52"/>
      <c r="O805" s="206"/>
      <c r="P805" s="198"/>
      <c r="Q805" s="201"/>
      <c r="R805" s="201"/>
      <c r="S805" s="190"/>
      <c r="T805" s="192"/>
      <c r="U805" s="194"/>
      <c r="V805" s="196"/>
      <c r="W805" s="203"/>
      <c r="X805" s="204"/>
      <c r="Y805" s="204"/>
      <c r="Z805" s="69"/>
    </row>
    <row r="806" spans="1:26" ht="14.25" customHeight="1">
      <c r="A806" s="69"/>
      <c r="B806" s="180"/>
      <c r="C806" s="181"/>
      <c r="D806" s="181"/>
      <c r="E806" s="181"/>
      <c r="F806" s="178"/>
      <c r="G806" s="181"/>
      <c r="H806" s="181"/>
      <c r="I806" s="189"/>
      <c r="J806" s="199"/>
      <c r="K806" s="111" t="s">
        <v>57</v>
      </c>
      <c r="L806" s="38"/>
      <c r="M806" s="53"/>
      <c r="N806" s="54"/>
      <c r="O806" s="205"/>
      <c r="P806" s="197"/>
      <c r="Q806" s="200"/>
      <c r="R806" s="200"/>
      <c r="S806" s="189"/>
      <c r="T806" s="191">
        <f t="shared" ref="T806" si="1182">Q806*S806</f>
        <v>0</v>
      </c>
      <c r="U806" s="193">
        <f t="shared" ref="U806" si="1183">IFERROR(T806/P806,0)</f>
        <v>0</v>
      </c>
      <c r="V806" s="195"/>
      <c r="W806" s="202">
        <f t="shared" ref="W806" si="1184">IFERROR(V806*1000/P806,0)</f>
        <v>0</v>
      </c>
      <c r="X806" s="181"/>
      <c r="Y806" s="204"/>
      <c r="Z806" s="69"/>
    </row>
    <row r="807" spans="1:26" ht="14.25" customHeight="1">
      <c r="A807" s="69"/>
      <c r="B807" s="180"/>
      <c r="C807" s="181"/>
      <c r="D807" s="181"/>
      <c r="E807" s="181"/>
      <c r="F807" s="179"/>
      <c r="G807" s="181"/>
      <c r="H807" s="181"/>
      <c r="I807" s="189"/>
      <c r="J807" s="199"/>
      <c r="K807" s="112" t="s">
        <v>56</v>
      </c>
      <c r="L807" s="39"/>
      <c r="M807" s="51"/>
      <c r="N807" s="52"/>
      <c r="O807" s="206"/>
      <c r="P807" s="198"/>
      <c r="Q807" s="201"/>
      <c r="R807" s="201"/>
      <c r="S807" s="190"/>
      <c r="T807" s="192"/>
      <c r="U807" s="194"/>
      <c r="V807" s="196"/>
      <c r="W807" s="203"/>
      <c r="X807" s="204"/>
      <c r="Y807" s="204"/>
      <c r="Z807" s="69"/>
    </row>
    <row r="808" spans="1:26" ht="14.25" customHeight="1">
      <c r="A808" s="69"/>
      <c r="B808" s="180"/>
      <c r="C808" s="181"/>
      <c r="D808" s="181"/>
      <c r="E808" s="181"/>
      <c r="F808" s="178"/>
      <c r="G808" s="181"/>
      <c r="H808" s="181"/>
      <c r="I808" s="189"/>
      <c r="J808" s="199"/>
      <c r="K808" s="111" t="s">
        <v>57</v>
      </c>
      <c r="L808" s="38"/>
      <c r="M808" s="53"/>
      <c r="N808" s="54"/>
      <c r="O808" s="205"/>
      <c r="P808" s="197"/>
      <c r="Q808" s="200"/>
      <c r="R808" s="200"/>
      <c r="S808" s="189"/>
      <c r="T808" s="191">
        <f t="shared" ref="T808" si="1185">Q808*S808</f>
        <v>0</v>
      </c>
      <c r="U808" s="193">
        <f t="shared" ref="U808" si="1186">IFERROR(T808/P808,0)</f>
        <v>0</v>
      </c>
      <c r="V808" s="195"/>
      <c r="W808" s="202">
        <f t="shared" ref="W808" si="1187">IFERROR(V808*1000/P808,0)</f>
        <v>0</v>
      </c>
      <c r="X808" s="181"/>
      <c r="Y808" s="204"/>
      <c r="Z808" s="69"/>
    </row>
    <row r="809" spans="1:26" ht="14.25" customHeight="1">
      <c r="A809" s="69"/>
      <c r="B809" s="180"/>
      <c r="C809" s="181"/>
      <c r="D809" s="181"/>
      <c r="E809" s="181"/>
      <c r="F809" s="179"/>
      <c r="G809" s="181"/>
      <c r="H809" s="181"/>
      <c r="I809" s="189"/>
      <c r="J809" s="199"/>
      <c r="K809" s="112" t="s">
        <v>56</v>
      </c>
      <c r="L809" s="39"/>
      <c r="M809" s="51"/>
      <c r="N809" s="52"/>
      <c r="O809" s="206"/>
      <c r="P809" s="198"/>
      <c r="Q809" s="201"/>
      <c r="R809" s="201"/>
      <c r="S809" s="190"/>
      <c r="T809" s="192"/>
      <c r="U809" s="194"/>
      <c r="V809" s="196"/>
      <c r="W809" s="203"/>
      <c r="X809" s="204"/>
      <c r="Y809" s="204"/>
      <c r="Z809" s="69"/>
    </row>
    <row r="810" spans="1:26" ht="14.25" customHeight="1">
      <c r="A810" s="69"/>
      <c r="B810" s="180"/>
      <c r="C810" s="181"/>
      <c r="D810" s="181"/>
      <c r="E810" s="181"/>
      <c r="F810" s="178"/>
      <c r="G810" s="181"/>
      <c r="H810" s="181"/>
      <c r="I810" s="189"/>
      <c r="J810" s="199"/>
      <c r="K810" s="111" t="s">
        <v>57</v>
      </c>
      <c r="L810" s="38"/>
      <c r="M810" s="53"/>
      <c r="N810" s="54"/>
      <c r="O810" s="205"/>
      <c r="P810" s="197"/>
      <c r="Q810" s="200"/>
      <c r="R810" s="200"/>
      <c r="S810" s="189"/>
      <c r="T810" s="191">
        <f t="shared" ref="T810" si="1188">Q810*S810</f>
        <v>0</v>
      </c>
      <c r="U810" s="193">
        <f t="shared" ref="U810" si="1189">IFERROR(T810/P810,0)</f>
        <v>0</v>
      </c>
      <c r="V810" s="195"/>
      <c r="W810" s="202">
        <f t="shared" ref="W810" si="1190">IFERROR(V810*1000/P810,0)</f>
        <v>0</v>
      </c>
      <c r="X810" s="181"/>
      <c r="Y810" s="204"/>
      <c r="Z810" s="69"/>
    </row>
    <row r="811" spans="1:26" ht="14.25" customHeight="1">
      <c r="A811" s="69"/>
      <c r="B811" s="180"/>
      <c r="C811" s="181"/>
      <c r="D811" s="181"/>
      <c r="E811" s="181"/>
      <c r="F811" s="179"/>
      <c r="G811" s="181"/>
      <c r="H811" s="181"/>
      <c r="I811" s="189"/>
      <c r="J811" s="199"/>
      <c r="K811" s="112" t="s">
        <v>56</v>
      </c>
      <c r="L811" s="39"/>
      <c r="M811" s="51"/>
      <c r="N811" s="52"/>
      <c r="O811" s="206"/>
      <c r="P811" s="198"/>
      <c r="Q811" s="201"/>
      <c r="R811" s="201"/>
      <c r="S811" s="190"/>
      <c r="T811" s="192"/>
      <c r="U811" s="194"/>
      <c r="V811" s="196"/>
      <c r="W811" s="203"/>
      <c r="X811" s="204"/>
      <c r="Y811" s="204"/>
      <c r="Z811" s="69"/>
    </row>
    <row r="812" spans="1:26" ht="14.25" customHeight="1">
      <c r="A812" s="69"/>
      <c r="B812" s="180"/>
      <c r="C812" s="181"/>
      <c r="D812" s="181"/>
      <c r="E812" s="181"/>
      <c r="F812" s="178"/>
      <c r="G812" s="181"/>
      <c r="H812" s="181"/>
      <c r="I812" s="189"/>
      <c r="J812" s="199"/>
      <c r="K812" s="111" t="s">
        <v>57</v>
      </c>
      <c r="L812" s="38"/>
      <c r="M812" s="53"/>
      <c r="N812" s="54"/>
      <c r="O812" s="205"/>
      <c r="P812" s="197"/>
      <c r="Q812" s="200"/>
      <c r="R812" s="200"/>
      <c r="S812" s="189"/>
      <c r="T812" s="191">
        <f t="shared" ref="T812" si="1191">Q812*S812</f>
        <v>0</v>
      </c>
      <c r="U812" s="193">
        <f t="shared" ref="U812" si="1192">IFERROR(T812/P812,0)</f>
        <v>0</v>
      </c>
      <c r="V812" s="195"/>
      <c r="W812" s="202">
        <f t="shared" ref="W812" si="1193">IFERROR(V812*1000/P812,0)</f>
        <v>0</v>
      </c>
      <c r="X812" s="181"/>
      <c r="Y812" s="204"/>
      <c r="Z812" s="69"/>
    </row>
    <row r="813" spans="1:26" ht="14.25" customHeight="1">
      <c r="A813" s="69"/>
      <c r="B813" s="180"/>
      <c r="C813" s="181"/>
      <c r="D813" s="181"/>
      <c r="E813" s="181"/>
      <c r="F813" s="179"/>
      <c r="G813" s="181"/>
      <c r="H813" s="181"/>
      <c r="I813" s="189"/>
      <c r="J813" s="199"/>
      <c r="K813" s="112" t="s">
        <v>56</v>
      </c>
      <c r="L813" s="39"/>
      <c r="M813" s="51"/>
      <c r="N813" s="52"/>
      <c r="O813" s="206"/>
      <c r="P813" s="198"/>
      <c r="Q813" s="201"/>
      <c r="R813" s="201"/>
      <c r="S813" s="190"/>
      <c r="T813" s="192"/>
      <c r="U813" s="194"/>
      <c r="V813" s="196"/>
      <c r="W813" s="203"/>
      <c r="X813" s="204"/>
      <c r="Y813" s="204"/>
      <c r="Z813" s="69"/>
    </row>
    <row r="814" spans="1:26" ht="14.25" customHeight="1">
      <c r="A814" s="69"/>
      <c r="B814" s="180"/>
      <c r="C814" s="181"/>
      <c r="D814" s="181"/>
      <c r="E814" s="181"/>
      <c r="F814" s="178"/>
      <c r="G814" s="181"/>
      <c r="H814" s="181"/>
      <c r="I814" s="189"/>
      <c r="J814" s="199"/>
      <c r="K814" s="111" t="s">
        <v>57</v>
      </c>
      <c r="L814" s="38"/>
      <c r="M814" s="53"/>
      <c r="N814" s="54"/>
      <c r="O814" s="205"/>
      <c r="P814" s="197"/>
      <c r="Q814" s="200"/>
      <c r="R814" s="200"/>
      <c r="S814" s="189"/>
      <c r="T814" s="191">
        <f t="shared" ref="T814" si="1194">Q814*S814</f>
        <v>0</v>
      </c>
      <c r="U814" s="193">
        <f t="shared" ref="U814" si="1195">IFERROR(T814/P814,0)</f>
        <v>0</v>
      </c>
      <c r="V814" s="195"/>
      <c r="W814" s="202">
        <f t="shared" ref="W814" si="1196">IFERROR(V814*1000/P814,0)</f>
        <v>0</v>
      </c>
      <c r="X814" s="181"/>
      <c r="Y814" s="204"/>
      <c r="Z814" s="69"/>
    </row>
    <row r="815" spans="1:26" ht="14.25" customHeight="1">
      <c r="A815" s="69"/>
      <c r="B815" s="180"/>
      <c r="C815" s="181"/>
      <c r="D815" s="181"/>
      <c r="E815" s="181"/>
      <c r="F815" s="179"/>
      <c r="G815" s="181"/>
      <c r="H815" s="181"/>
      <c r="I815" s="189"/>
      <c r="J815" s="199"/>
      <c r="K815" s="112" t="s">
        <v>56</v>
      </c>
      <c r="L815" s="39"/>
      <c r="M815" s="51"/>
      <c r="N815" s="52"/>
      <c r="O815" s="206"/>
      <c r="P815" s="198"/>
      <c r="Q815" s="201"/>
      <c r="R815" s="201"/>
      <c r="S815" s="190"/>
      <c r="T815" s="192"/>
      <c r="U815" s="194"/>
      <c r="V815" s="196"/>
      <c r="W815" s="203"/>
      <c r="X815" s="204"/>
      <c r="Y815" s="204"/>
      <c r="Z815" s="69"/>
    </row>
    <row r="816" spans="1:26" ht="13.5" customHeight="1">
      <c r="A816" s="69"/>
      <c r="B816" s="180"/>
      <c r="C816" s="181"/>
      <c r="D816" s="181"/>
      <c r="E816" s="181"/>
      <c r="F816" s="178"/>
      <c r="G816" s="181"/>
      <c r="H816" s="181"/>
      <c r="I816" s="189"/>
      <c r="J816" s="199"/>
      <c r="K816" s="111" t="s">
        <v>57</v>
      </c>
      <c r="L816" s="38"/>
      <c r="M816" s="53"/>
      <c r="N816" s="54"/>
      <c r="O816" s="205"/>
      <c r="P816" s="197"/>
      <c r="Q816" s="200"/>
      <c r="R816" s="200"/>
      <c r="S816" s="189"/>
      <c r="T816" s="191">
        <f t="shared" ref="T816" si="1197">Q816*S816</f>
        <v>0</v>
      </c>
      <c r="U816" s="193">
        <f t="shared" ref="U816" si="1198">IFERROR(T816/P816,0)</f>
        <v>0</v>
      </c>
      <c r="V816" s="195"/>
      <c r="W816" s="202">
        <f t="shared" ref="W816" si="1199">IFERROR(V816*1000/P816,0)</f>
        <v>0</v>
      </c>
      <c r="X816" s="181"/>
      <c r="Y816" s="204"/>
      <c r="Z816" s="69"/>
    </row>
    <row r="817" spans="1:26" ht="13.5" customHeight="1">
      <c r="A817" s="69"/>
      <c r="B817" s="180"/>
      <c r="C817" s="181"/>
      <c r="D817" s="181"/>
      <c r="E817" s="181"/>
      <c r="F817" s="179"/>
      <c r="G817" s="181"/>
      <c r="H817" s="181"/>
      <c r="I817" s="189"/>
      <c r="J817" s="199"/>
      <c r="K817" s="112" t="s">
        <v>56</v>
      </c>
      <c r="L817" s="39"/>
      <c r="M817" s="51"/>
      <c r="N817" s="52"/>
      <c r="O817" s="206"/>
      <c r="P817" s="198"/>
      <c r="Q817" s="201"/>
      <c r="R817" s="201"/>
      <c r="S817" s="190"/>
      <c r="T817" s="192"/>
      <c r="U817" s="194"/>
      <c r="V817" s="196"/>
      <c r="W817" s="203"/>
      <c r="X817" s="204"/>
      <c r="Y817" s="204"/>
      <c r="Z817" s="69"/>
    </row>
    <row r="818" spans="1:26" ht="14.25" customHeight="1">
      <c r="A818" s="69"/>
      <c r="B818" s="180"/>
      <c r="C818" s="181"/>
      <c r="D818" s="181"/>
      <c r="E818" s="181"/>
      <c r="F818" s="178"/>
      <c r="G818" s="181"/>
      <c r="H818" s="181"/>
      <c r="I818" s="189"/>
      <c r="J818" s="199"/>
      <c r="K818" s="111" t="s">
        <v>57</v>
      </c>
      <c r="L818" s="38"/>
      <c r="M818" s="53"/>
      <c r="N818" s="54"/>
      <c r="O818" s="205"/>
      <c r="P818" s="197"/>
      <c r="Q818" s="200"/>
      <c r="R818" s="200"/>
      <c r="S818" s="189"/>
      <c r="T818" s="191">
        <f t="shared" ref="T818" si="1200">Q818*S818</f>
        <v>0</v>
      </c>
      <c r="U818" s="193">
        <f t="shared" ref="U818" si="1201">IFERROR(T818/P818,0)</f>
        <v>0</v>
      </c>
      <c r="V818" s="195"/>
      <c r="W818" s="202">
        <f t="shared" ref="W818" si="1202">IFERROR(V818*1000/P818,0)</f>
        <v>0</v>
      </c>
      <c r="X818" s="181"/>
      <c r="Y818" s="204"/>
      <c r="Z818" s="69"/>
    </row>
    <row r="819" spans="1:26" ht="14.25" customHeight="1">
      <c r="A819" s="69"/>
      <c r="B819" s="180"/>
      <c r="C819" s="181"/>
      <c r="D819" s="181"/>
      <c r="E819" s="181"/>
      <c r="F819" s="179"/>
      <c r="G819" s="181"/>
      <c r="H819" s="181"/>
      <c r="I819" s="189"/>
      <c r="J819" s="199"/>
      <c r="K819" s="112" t="s">
        <v>56</v>
      </c>
      <c r="L819" s="39"/>
      <c r="M819" s="51"/>
      <c r="N819" s="52"/>
      <c r="O819" s="206"/>
      <c r="P819" s="198"/>
      <c r="Q819" s="201"/>
      <c r="R819" s="201"/>
      <c r="S819" s="190"/>
      <c r="T819" s="192"/>
      <c r="U819" s="194"/>
      <c r="V819" s="196"/>
      <c r="W819" s="203"/>
      <c r="X819" s="204"/>
      <c r="Y819" s="204"/>
      <c r="Z819" s="69"/>
    </row>
    <row r="820" spans="1:26" ht="14.25" customHeight="1">
      <c r="A820" s="69"/>
      <c r="B820" s="180"/>
      <c r="C820" s="181"/>
      <c r="D820" s="181"/>
      <c r="E820" s="181"/>
      <c r="F820" s="178"/>
      <c r="G820" s="181"/>
      <c r="H820" s="181"/>
      <c r="I820" s="189"/>
      <c r="J820" s="199"/>
      <c r="K820" s="111" t="s">
        <v>57</v>
      </c>
      <c r="L820" s="38"/>
      <c r="M820" s="53"/>
      <c r="N820" s="54"/>
      <c r="O820" s="205"/>
      <c r="P820" s="197"/>
      <c r="Q820" s="200"/>
      <c r="R820" s="200"/>
      <c r="S820" s="189"/>
      <c r="T820" s="191">
        <f t="shared" ref="T820" si="1203">Q820*S820</f>
        <v>0</v>
      </c>
      <c r="U820" s="193">
        <f t="shared" ref="U820" si="1204">IFERROR(T820/P820,0)</f>
        <v>0</v>
      </c>
      <c r="V820" s="195"/>
      <c r="W820" s="202">
        <f t="shared" ref="W820" si="1205">IFERROR(V820*1000/P820,0)</f>
        <v>0</v>
      </c>
      <c r="X820" s="181"/>
      <c r="Y820" s="204"/>
      <c r="Z820" s="69"/>
    </row>
    <row r="821" spans="1:26" ht="14.25" customHeight="1">
      <c r="A821" s="69"/>
      <c r="B821" s="180"/>
      <c r="C821" s="181"/>
      <c r="D821" s="181"/>
      <c r="E821" s="181"/>
      <c r="F821" s="179"/>
      <c r="G821" s="181"/>
      <c r="H821" s="181"/>
      <c r="I821" s="189"/>
      <c r="J821" s="199"/>
      <c r="K821" s="112" t="s">
        <v>56</v>
      </c>
      <c r="L821" s="39"/>
      <c r="M821" s="51"/>
      <c r="N821" s="52"/>
      <c r="O821" s="206"/>
      <c r="P821" s="198"/>
      <c r="Q821" s="201"/>
      <c r="R821" s="201"/>
      <c r="S821" s="190"/>
      <c r="T821" s="192"/>
      <c r="U821" s="194"/>
      <c r="V821" s="196"/>
      <c r="W821" s="203"/>
      <c r="X821" s="204"/>
      <c r="Y821" s="204"/>
      <c r="Z821" s="69"/>
    </row>
    <row r="822" spans="1:26" ht="14.25" customHeight="1">
      <c r="A822" s="69"/>
      <c r="B822" s="180"/>
      <c r="C822" s="181"/>
      <c r="D822" s="181"/>
      <c r="E822" s="181"/>
      <c r="F822" s="178"/>
      <c r="G822" s="181"/>
      <c r="H822" s="181"/>
      <c r="I822" s="189"/>
      <c r="J822" s="199"/>
      <c r="K822" s="111" t="s">
        <v>57</v>
      </c>
      <c r="L822" s="38"/>
      <c r="M822" s="53"/>
      <c r="N822" s="54"/>
      <c r="O822" s="205"/>
      <c r="P822" s="197"/>
      <c r="Q822" s="200"/>
      <c r="R822" s="200"/>
      <c r="S822" s="189"/>
      <c r="T822" s="191">
        <f t="shared" ref="T822" si="1206">Q822*S822</f>
        <v>0</v>
      </c>
      <c r="U822" s="193">
        <f t="shared" ref="U822" si="1207">IFERROR(T822/P822,0)</f>
        <v>0</v>
      </c>
      <c r="V822" s="195"/>
      <c r="W822" s="202">
        <f t="shared" ref="W822" si="1208">IFERROR(V822*1000/P822,0)</f>
        <v>0</v>
      </c>
      <c r="X822" s="181"/>
      <c r="Y822" s="204"/>
      <c r="Z822" s="69"/>
    </row>
    <row r="823" spans="1:26" ht="14.25" customHeight="1">
      <c r="A823" s="69"/>
      <c r="B823" s="180"/>
      <c r="C823" s="181"/>
      <c r="D823" s="181"/>
      <c r="E823" s="181"/>
      <c r="F823" s="179"/>
      <c r="G823" s="181"/>
      <c r="H823" s="181"/>
      <c r="I823" s="189"/>
      <c r="J823" s="199"/>
      <c r="K823" s="112" t="s">
        <v>56</v>
      </c>
      <c r="L823" s="39"/>
      <c r="M823" s="51"/>
      <c r="N823" s="52"/>
      <c r="O823" s="206"/>
      <c r="P823" s="198"/>
      <c r="Q823" s="201"/>
      <c r="R823" s="201"/>
      <c r="S823" s="190"/>
      <c r="T823" s="192"/>
      <c r="U823" s="194"/>
      <c r="V823" s="196"/>
      <c r="W823" s="203"/>
      <c r="X823" s="204"/>
      <c r="Y823" s="204"/>
      <c r="Z823" s="69"/>
    </row>
    <row r="824" spans="1:26" ht="14.25" customHeight="1">
      <c r="A824" s="69"/>
      <c r="B824" s="180"/>
      <c r="C824" s="181"/>
      <c r="D824" s="181"/>
      <c r="E824" s="181"/>
      <c r="F824" s="178"/>
      <c r="G824" s="181"/>
      <c r="H824" s="181"/>
      <c r="I824" s="189"/>
      <c r="J824" s="199"/>
      <c r="K824" s="111" t="s">
        <v>57</v>
      </c>
      <c r="L824" s="38"/>
      <c r="M824" s="53"/>
      <c r="N824" s="54"/>
      <c r="O824" s="205"/>
      <c r="P824" s="197"/>
      <c r="Q824" s="200"/>
      <c r="R824" s="200"/>
      <c r="S824" s="189"/>
      <c r="T824" s="191">
        <f t="shared" ref="T824" si="1209">Q824*S824</f>
        <v>0</v>
      </c>
      <c r="U824" s="193">
        <f t="shared" ref="U824" si="1210">IFERROR(T824/P824,0)</f>
        <v>0</v>
      </c>
      <c r="V824" s="195"/>
      <c r="W824" s="202">
        <f t="shared" ref="W824" si="1211">IFERROR(V824*1000/P824,0)</f>
        <v>0</v>
      </c>
      <c r="X824" s="181"/>
      <c r="Y824" s="204"/>
      <c r="Z824" s="69"/>
    </row>
    <row r="825" spans="1:26" ht="14.25" customHeight="1">
      <c r="A825" s="69"/>
      <c r="B825" s="180"/>
      <c r="C825" s="181"/>
      <c r="D825" s="181"/>
      <c r="E825" s="181"/>
      <c r="F825" s="179"/>
      <c r="G825" s="181"/>
      <c r="H825" s="181"/>
      <c r="I825" s="189"/>
      <c r="J825" s="199"/>
      <c r="K825" s="112" t="s">
        <v>56</v>
      </c>
      <c r="L825" s="39"/>
      <c r="M825" s="51"/>
      <c r="N825" s="52"/>
      <c r="O825" s="206"/>
      <c r="P825" s="198"/>
      <c r="Q825" s="201"/>
      <c r="R825" s="201"/>
      <c r="S825" s="190"/>
      <c r="T825" s="192"/>
      <c r="U825" s="194"/>
      <c r="V825" s="196"/>
      <c r="W825" s="203"/>
      <c r="X825" s="204"/>
      <c r="Y825" s="204"/>
      <c r="Z825" s="69"/>
    </row>
    <row r="826" spans="1:26" ht="14.25" customHeight="1">
      <c r="A826" s="69"/>
      <c r="B826" s="180"/>
      <c r="C826" s="181"/>
      <c r="D826" s="181"/>
      <c r="E826" s="181"/>
      <c r="F826" s="178"/>
      <c r="G826" s="181"/>
      <c r="H826" s="181"/>
      <c r="I826" s="189"/>
      <c r="J826" s="199"/>
      <c r="K826" s="111" t="s">
        <v>57</v>
      </c>
      <c r="L826" s="38"/>
      <c r="M826" s="53"/>
      <c r="N826" s="54"/>
      <c r="O826" s="205"/>
      <c r="P826" s="197"/>
      <c r="Q826" s="200"/>
      <c r="R826" s="200"/>
      <c r="S826" s="189"/>
      <c r="T826" s="191">
        <f t="shared" ref="T826" si="1212">Q826*S826</f>
        <v>0</v>
      </c>
      <c r="U826" s="193">
        <f t="shared" ref="U826" si="1213">IFERROR(T826/P826,0)</f>
        <v>0</v>
      </c>
      <c r="V826" s="195"/>
      <c r="W826" s="202">
        <f t="shared" ref="W826" si="1214">IFERROR(V826*1000/P826,0)</f>
        <v>0</v>
      </c>
      <c r="X826" s="181"/>
      <c r="Y826" s="204"/>
      <c r="Z826" s="69"/>
    </row>
    <row r="827" spans="1:26" ht="14.25" customHeight="1">
      <c r="A827" s="69"/>
      <c r="B827" s="180"/>
      <c r="C827" s="181"/>
      <c r="D827" s="181"/>
      <c r="E827" s="181"/>
      <c r="F827" s="179"/>
      <c r="G827" s="181"/>
      <c r="H827" s="181"/>
      <c r="I827" s="189"/>
      <c r="J827" s="199"/>
      <c r="K827" s="112" t="s">
        <v>56</v>
      </c>
      <c r="L827" s="39"/>
      <c r="M827" s="51"/>
      <c r="N827" s="52"/>
      <c r="O827" s="206"/>
      <c r="P827" s="198"/>
      <c r="Q827" s="201"/>
      <c r="R827" s="201"/>
      <c r="S827" s="190"/>
      <c r="T827" s="192"/>
      <c r="U827" s="194"/>
      <c r="V827" s="196"/>
      <c r="W827" s="203"/>
      <c r="X827" s="204"/>
      <c r="Y827" s="204"/>
      <c r="Z827" s="69"/>
    </row>
    <row r="828" spans="1:26" ht="14.25" customHeight="1">
      <c r="A828" s="69"/>
      <c r="B828" s="180"/>
      <c r="C828" s="181"/>
      <c r="D828" s="181"/>
      <c r="E828" s="181"/>
      <c r="F828" s="178"/>
      <c r="G828" s="181"/>
      <c r="H828" s="181"/>
      <c r="I828" s="189"/>
      <c r="J828" s="199"/>
      <c r="K828" s="111" t="s">
        <v>57</v>
      </c>
      <c r="L828" s="38"/>
      <c r="M828" s="53"/>
      <c r="N828" s="54"/>
      <c r="O828" s="205"/>
      <c r="P828" s="197"/>
      <c r="Q828" s="200"/>
      <c r="R828" s="200"/>
      <c r="S828" s="189"/>
      <c r="T828" s="191">
        <f t="shared" ref="T828" si="1215">Q828*S828</f>
        <v>0</v>
      </c>
      <c r="U828" s="193">
        <f t="shared" ref="U828" si="1216">IFERROR(T828/P828,0)</f>
        <v>0</v>
      </c>
      <c r="V828" s="195"/>
      <c r="W828" s="202">
        <f t="shared" ref="W828" si="1217">IFERROR(V828*1000/P828,0)</f>
        <v>0</v>
      </c>
      <c r="X828" s="181"/>
      <c r="Y828" s="204"/>
      <c r="Z828" s="69"/>
    </row>
    <row r="829" spans="1:26" ht="14.25" customHeight="1">
      <c r="A829" s="69"/>
      <c r="B829" s="180"/>
      <c r="C829" s="181"/>
      <c r="D829" s="181"/>
      <c r="E829" s="181"/>
      <c r="F829" s="179"/>
      <c r="G829" s="181"/>
      <c r="H829" s="181"/>
      <c r="I829" s="189"/>
      <c r="J829" s="199"/>
      <c r="K829" s="112" t="s">
        <v>56</v>
      </c>
      <c r="L829" s="39"/>
      <c r="M829" s="51"/>
      <c r="N829" s="52"/>
      <c r="O829" s="206"/>
      <c r="P829" s="198"/>
      <c r="Q829" s="201"/>
      <c r="R829" s="201"/>
      <c r="S829" s="190"/>
      <c r="T829" s="192"/>
      <c r="U829" s="194"/>
      <c r="V829" s="196"/>
      <c r="W829" s="203"/>
      <c r="X829" s="204"/>
      <c r="Y829" s="204"/>
      <c r="Z829" s="69"/>
    </row>
    <row r="830" spans="1:26" ht="14.25" customHeight="1">
      <c r="A830" s="69"/>
      <c r="B830" s="180"/>
      <c r="C830" s="181"/>
      <c r="D830" s="181"/>
      <c r="E830" s="181"/>
      <c r="F830" s="178"/>
      <c r="G830" s="181"/>
      <c r="H830" s="181"/>
      <c r="I830" s="189"/>
      <c r="J830" s="199"/>
      <c r="K830" s="111" t="s">
        <v>57</v>
      </c>
      <c r="L830" s="38"/>
      <c r="M830" s="53"/>
      <c r="N830" s="54"/>
      <c r="O830" s="205"/>
      <c r="P830" s="197"/>
      <c r="Q830" s="200"/>
      <c r="R830" s="200"/>
      <c r="S830" s="189"/>
      <c r="T830" s="191">
        <f t="shared" ref="T830" si="1218">Q830*S830</f>
        <v>0</v>
      </c>
      <c r="U830" s="193">
        <f t="shared" ref="U830" si="1219">IFERROR(T830/P830,0)</f>
        <v>0</v>
      </c>
      <c r="V830" s="195"/>
      <c r="W830" s="202">
        <f t="shared" ref="W830" si="1220">IFERROR(V830*1000/P830,0)</f>
        <v>0</v>
      </c>
      <c r="X830" s="181"/>
      <c r="Y830" s="204"/>
      <c r="Z830" s="69"/>
    </row>
    <row r="831" spans="1:26" ht="14.25" customHeight="1">
      <c r="A831" s="69"/>
      <c r="B831" s="180"/>
      <c r="C831" s="181"/>
      <c r="D831" s="181"/>
      <c r="E831" s="181"/>
      <c r="F831" s="179"/>
      <c r="G831" s="181"/>
      <c r="H831" s="181"/>
      <c r="I831" s="189"/>
      <c r="J831" s="199"/>
      <c r="K831" s="112" t="s">
        <v>56</v>
      </c>
      <c r="L831" s="39"/>
      <c r="M831" s="51"/>
      <c r="N831" s="52"/>
      <c r="O831" s="206"/>
      <c r="P831" s="198"/>
      <c r="Q831" s="201"/>
      <c r="R831" s="201"/>
      <c r="S831" s="190"/>
      <c r="T831" s="192"/>
      <c r="U831" s="194"/>
      <c r="V831" s="196"/>
      <c r="W831" s="203"/>
      <c r="X831" s="204"/>
      <c r="Y831" s="204"/>
      <c r="Z831" s="69"/>
    </row>
    <row r="832" spans="1:26" ht="14.25" customHeight="1">
      <c r="A832" s="69"/>
      <c r="B832" s="180"/>
      <c r="C832" s="181"/>
      <c r="D832" s="181"/>
      <c r="E832" s="181"/>
      <c r="F832" s="178"/>
      <c r="G832" s="181"/>
      <c r="H832" s="181"/>
      <c r="I832" s="189"/>
      <c r="J832" s="199"/>
      <c r="K832" s="111" t="s">
        <v>57</v>
      </c>
      <c r="L832" s="38"/>
      <c r="M832" s="53"/>
      <c r="N832" s="54"/>
      <c r="O832" s="205"/>
      <c r="P832" s="197"/>
      <c r="Q832" s="200"/>
      <c r="R832" s="200"/>
      <c r="S832" s="189"/>
      <c r="T832" s="191">
        <f t="shared" ref="T832" si="1221">Q832*S832</f>
        <v>0</v>
      </c>
      <c r="U832" s="193">
        <f t="shared" ref="U832" si="1222">IFERROR(T832/P832,0)</f>
        <v>0</v>
      </c>
      <c r="V832" s="195"/>
      <c r="W832" s="202">
        <f t="shared" ref="W832" si="1223">IFERROR(V832*1000/P832,0)</f>
        <v>0</v>
      </c>
      <c r="X832" s="181"/>
      <c r="Y832" s="204"/>
      <c r="Z832" s="69"/>
    </row>
    <row r="833" spans="1:26" ht="14.25" customHeight="1">
      <c r="A833" s="69"/>
      <c r="B833" s="180"/>
      <c r="C833" s="181"/>
      <c r="D833" s="181"/>
      <c r="E833" s="181"/>
      <c r="F833" s="179"/>
      <c r="G833" s="181"/>
      <c r="H833" s="181"/>
      <c r="I833" s="189"/>
      <c r="J833" s="199"/>
      <c r="K833" s="112" t="s">
        <v>56</v>
      </c>
      <c r="L833" s="39"/>
      <c r="M833" s="51"/>
      <c r="N833" s="52"/>
      <c r="O833" s="206"/>
      <c r="P833" s="198"/>
      <c r="Q833" s="201"/>
      <c r="R833" s="201"/>
      <c r="S833" s="190"/>
      <c r="T833" s="192"/>
      <c r="U833" s="194"/>
      <c r="V833" s="196"/>
      <c r="W833" s="203"/>
      <c r="X833" s="204"/>
      <c r="Y833" s="204"/>
      <c r="Z833" s="69"/>
    </row>
    <row r="834" spans="1:26" ht="14.25" customHeight="1">
      <c r="A834" s="69"/>
      <c r="B834" s="180"/>
      <c r="C834" s="181"/>
      <c r="D834" s="181"/>
      <c r="E834" s="181"/>
      <c r="F834" s="178"/>
      <c r="G834" s="181"/>
      <c r="H834" s="181"/>
      <c r="I834" s="189"/>
      <c r="J834" s="199"/>
      <c r="K834" s="111" t="s">
        <v>57</v>
      </c>
      <c r="L834" s="38"/>
      <c r="M834" s="53"/>
      <c r="N834" s="54"/>
      <c r="O834" s="205"/>
      <c r="P834" s="197"/>
      <c r="Q834" s="200"/>
      <c r="R834" s="200"/>
      <c r="S834" s="189"/>
      <c r="T834" s="191">
        <f t="shared" ref="T834" si="1224">Q834*S834</f>
        <v>0</v>
      </c>
      <c r="U834" s="193">
        <f t="shared" ref="U834" si="1225">IFERROR(T834/P834,0)</f>
        <v>0</v>
      </c>
      <c r="V834" s="195"/>
      <c r="W834" s="202">
        <f t="shared" ref="W834" si="1226">IFERROR(V834*1000/P834,0)</f>
        <v>0</v>
      </c>
      <c r="X834" s="181"/>
      <c r="Y834" s="204"/>
      <c r="Z834" s="69"/>
    </row>
    <row r="835" spans="1:26" ht="14.25" customHeight="1">
      <c r="A835" s="69"/>
      <c r="B835" s="180"/>
      <c r="C835" s="181"/>
      <c r="D835" s="181"/>
      <c r="E835" s="181"/>
      <c r="F835" s="179"/>
      <c r="G835" s="181"/>
      <c r="H835" s="181"/>
      <c r="I835" s="189"/>
      <c r="J835" s="199"/>
      <c r="K835" s="112" t="s">
        <v>56</v>
      </c>
      <c r="L835" s="39"/>
      <c r="M835" s="51"/>
      <c r="N835" s="52"/>
      <c r="O835" s="206"/>
      <c r="P835" s="198"/>
      <c r="Q835" s="201"/>
      <c r="R835" s="201"/>
      <c r="S835" s="190"/>
      <c r="T835" s="192"/>
      <c r="U835" s="194"/>
      <c r="V835" s="196"/>
      <c r="W835" s="203"/>
      <c r="X835" s="204"/>
      <c r="Y835" s="204"/>
      <c r="Z835" s="69"/>
    </row>
    <row r="836" spans="1:26" ht="14.25" customHeight="1">
      <c r="A836" s="69"/>
      <c r="B836" s="180"/>
      <c r="C836" s="181"/>
      <c r="D836" s="181"/>
      <c r="E836" s="181"/>
      <c r="F836" s="178"/>
      <c r="G836" s="181"/>
      <c r="H836" s="181"/>
      <c r="I836" s="189"/>
      <c r="J836" s="199"/>
      <c r="K836" s="111" t="s">
        <v>57</v>
      </c>
      <c r="L836" s="38"/>
      <c r="M836" s="53"/>
      <c r="N836" s="54"/>
      <c r="O836" s="205"/>
      <c r="P836" s="197"/>
      <c r="Q836" s="200"/>
      <c r="R836" s="200"/>
      <c r="S836" s="189"/>
      <c r="T836" s="191">
        <f t="shared" ref="T836" si="1227">Q836*S836</f>
        <v>0</v>
      </c>
      <c r="U836" s="193">
        <f t="shared" ref="U836" si="1228">IFERROR(T836/P836,0)</f>
        <v>0</v>
      </c>
      <c r="V836" s="195"/>
      <c r="W836" s="202">
        <f t="shared" ref="W836" si="1229">IFERROR(V836*1000/P836,0)</f>
        <v>0</v>
      </c>
      <c r="X836" s="181"/>
      <c r="Y836" s="204"/>
      <c r="Z836" s="69"/>
    </row>
    <row r="837" spans="1:26" ht="14.25" customHeight="1">
      <c r="A837" s="69"/>
      <c r="B837" s="180"/>
      <c r="C837" s="181"/>
      <c r="D837" s="181"/>
      <c r="E837" s="181"/>
      <c r="F837" s="179"/>
      <c r="G837" s="181"/>
      <c r="H837" s="181"/>
      <c r="I837" s="189"/>
      <c r="J837" s="199"/>
      <c r="K837" s="112" t="s">
        <v>56</v>
      </c>
      <c r="L837" s="39"/>
      <c r="M837" s="51"/>
      <c r="N837" s="52"/>
      <c r="O837" s="206"/>
      <c r="P837" s="198"/>
      <c r="Q837" s="201"/>
      <c r="R837" s="201"/>
      <c r="S837" s="190"/>
      <c r="T837" s="192"/>
      <c r="U837" s="194"/>
      <c r="V837" s="196"/>
      <c r="W837" s="203"/>
      <c r="X837" s="204"/>
      <c r="Y837" s="204"/>
      <c r="Z837" s="69"/>
    </row>
    <row r="838" spans="1:26" ht="14.25" customHeight="1">
      <c r="A838" s="69"/>
      <c r="B838" s="180"/>
      <c r="C838" s="181"/>
      <c r="D838" s="181"/>
      <c r="E838" s="181"/>
      <c r="F838" s="178"/>
      <c r="G838" s="181"/>
      <c r="H838" s="181"/>
      <c r="I838" s="189"/>
      <c r="J838" s="199"/>
      <c r="K838" s="111" t="s">
        <v>57</v>
      </c>
      <c r="L838" s="38"/>
      <c r="M838" s="53"/>
      <c r="N838" s="54"/>
      <c r="O838" s="205"/>
      <c r="P838" s="197"/>
      <c r="Q838" s="200"/>
      <c r="R838" s="200"/>
      <c r="S838" s="189"/>
      <c r="T838" s="191">
        <f t="shared" ref="T838" si="1230">Q838*S838</f>
        <v>0</v>
      </c>
      <c r="U838" s="193">
        <f t="shared" ref="U838" si="1231">IFERROR(T838/P838,0)</f>
        <v>0</v>
      </c>
      <c r="V838" s="195"/>
      <c r="W838" s="202">
        <f t="shared" ref="W838" si="1232">IFERROR(V838*1000/P838,0)</f>
        <v>0</v>
      </c>
      <c r="X838" s="181"/>
      <c r="Y838" s="204"/>
      <c r="Z838" s="69"/>
    </row>
    <row r="839" spans="1:26" ht="14.25" customHeight="1">
      <c r="A839" s="69"/>
      <c r="B839" s="180"/>
      <c r="C839" s="181"/>
      <c r="D839" s="181"/>
      <c r="E839" s="181"/>
      <c r="F839" s="179"/>
      <c r="G839" s="181"/>
      <c r="H839" s="181"/>
      <c r="I839" s="189"/>
      <c r="J839" s="199"/>
      <c r="K839" s="112" t="s">
        <v>56</v>
      </c>
      <c r="L839" s="39"/>
      <c r="M839" s="51"/>
      <c r="N839" s="52"/>
      <c r="O839" s="206"/>
      <c r="P839" s="198"/>
      <c r="Q839" s="201"/>
      <c r="R839" s="201"/>
      <c r="S839" s="190"/>
      <c r="T839" s="192"/>
      <c r="U839" s="194"/>
      <c r="V839" s="196"/>
      <c r="W839" s="203"/>
      <c r="X839" s="204"/>
      <c r="Y839" s="204"/>
      <c r="Z839" s="69"/>
    </row>
    <row r="840" spans="1:26" ht="13.5" customHeight="1">
      <c r="A840" s="69"/>
      <c r="B840" s="180"/>
      <c r="C840" s="181"/>
      <c r="D840" s="181"/>
      <c r="E840" s="181"/>
      <c r="F840" s="178"/>
      <c r="G840" s="181"/>
      <c r="H840" s="181"/>
      <c r="I840" s="189"/>
      <c r="J840" s="199"/>
      <c r="K840" s="111" t="s">
        <v>57</v>
      </c>
      <c r="L840" s="38"/>
      <c r="M840" s="53"/>
      <c r="N840" s="54"/>
      <c r="O840" s="205"/>
      <c r="P840" s="197"/>
      <c r="Q840" s="200"/>
      <c r="R840" s="200"/>
      <c r="S840" s="189"/>
      <c r="T840" s="191">
        <f t="shared" ref="T840" si="1233">Q840*S840</f>
        <v>0</v>
      </c>
      <c r="U840" s="193">
        <f t="shared" ref="U840" si="1234">IFERROR(T840/P840,0)</f>
        <v>0</v>
      </c>
      <c r="V840" s="195"/>
      <c r="W840" s="202">
        <f t="shared" ref="W840" si="1235">IFERROR(V840*1000/P840,0)</f>
        <v>0</v>
      </c>
      <c r="X840" s="181"/>
      <c r="Y840" s="204"/>
      <c r="Z840" s="69"/>
    </row>
    <row r="841" spans="1:26" ht="13.5" customHeight="1">
      <c r="A841" s="69"/>
      <c r="B841" s="180"/>
      <c r="C841" s="181"/>
      <c r="D841" s="181"/>
      <c r="E841" s="181"/>
      <c r="F841" s="179"/>
      <c r="G841" s="181"/>
      <c r="H841" s="181"/>
      <c r="I841" s="189"/>
      <c r="J841" s="199"/>
      <c r="K841" s="112" t="s">
        <v>56</v>
      </c>
      <c r="L841" s="39"/>
      <c r="M841" s="51"/>
      <c r="N841" s="52"/>
      <c r="O841" s="206"/>
      <c r="P841" s="198"/>
      <c r="Q841" s="201"/>
      <c r="R841" s="201"/>
      <c r="S841" s="190"/>
      <c r="T841" s="192"/>
      <c r="U841" s="194"/>
      <c r="V841" s="196"/>
      <c r="W841" s="203"/>
      <c r="X841" s="204"/>
      <c r="Y841" s="204"/>
      <c r="Z841" s="69"/>
    </row>
    <row r="842" spans="1:26" ht="14.25" customHeight="1">
      <c r="A842" s="69"/>
      <c r="B842" s="180"/>
      <c r="C842" s="181"/>
      <c r="D842" s="181"/>
      <c r="E842" s="181"/>
      <c r="F842" s="178"/>
      <c r="G842" s="181"/>
      <c r="H842" s="181"/>
      <c r="I842" s="189"/>
      <c r="J842" s="199"/>
      <c r="K842" s="111" t="s">
        <v>57</v>
      </c>
      <c r="L842" s="38"/>
      <c r="M842" s="53"/>
      <c r="N842" s="54"/>
      <c r="O842" s="205"/>
      <c r="P842" s="197"/>
      <c r="Q842" s="200"/>
      <c r="R842" s="200"/>
      <c r="S842" s="189"/>
      <c r="T842" s="191">
        <f t="shared" ref="T842" si="1236">Q842*S842</f>
        <v>0</v>
      </c>
      <c r="U842" s="193">
        <f t="shared" ref="U842" si="1237">IFERROR(T842/P842,0)</f>
        <v>0</v>
      </c>
      <c r="V842" s="195"/>
      <c r="W842" s="202">
        <f t="shared" ref="W842" si="1238">IFERROR(V842*1000/P842,0)</f>
        <v>0</v>
      </c>
      <c r="X842" s="181"/>
      <c r="Y842" s="204"/>
      <c r="Z842" s="69"/>
    </row>
    <row r="843" spans="1:26" ht="14.25" customHeight="1">
      <c r="A843" s="69"/>
      <c r="B843" s="180"/>
      <c r="C843" s="181"/>
      <c r="D843" s="181"/>
      <c r="E843" s="181"/>
      <c r="F843" s="179"/>
      <c r="G843" s="181"/>
      <c r="H843" s="181"/>
      <c r="I843" s="189"/>
      <c r="J843" s="199"/>
      <c r="K843" s="112" t="s">
        <v>56</v>
      </c>
      <c r="L843" s="39"/>
      <c r="M843" s="51"/>
      <c r="N843" s="52"/>
      <c r="O843" s="206"/>
      <c r="P843" s="198"/>
      <c r="Q843" s="201"/>
      <c r="R843" s="201"/>
      <c r="S843" s="190"/>
      <c r="T843" s="192"/>
      <c r="U843" s="194"/>
      <c r="V843" s="196"/>
      <c r="W843" s="203"/>
      <c r="X843" s="204"/>
      <c r="Y843" s="204"/>
      <c r="Z843" s="69"/>
    </row>
    <row r="844" spans="1:26" ht="14.25" customHeight="1">
      <c r="A844" s="69"/>
      <c r="B844" s="180"/>
      <c r="C844" s="181"/>
      <c r="D844" s="181"/>
      <c r="E844" s="181"/>
      <c r="F844" s="178"/>
      <c r="G844" s="181"/>
      <c r="H844" s="181"/>
      <c r="I844" s="189"/>
      <c r="J844" s="199"/>
      <c r="K844" s="111" t="s">
        <v>57</v>
      </c>
      <c r="L844" s="38"/>
      <c r="M844" s="53"/>
      <c r="N844" s="54"/>
      <c r="O844" s="205"/>
      <c r="P844" s="197"/>
      <c r="Q844" s="200"/>
      <c r="R844" s="200"/>
      <c r="S844" s="189"/>
      <c r="T844" s="191">
        <f t="shared" ref="T844" si="1239">Q844*S844</f>
        <v>0</v>
      </c>
      <c r="U844" s="193">
        <f t="shared" ref="U844" si="1240">IFERROR(T844/P844,0)</f>
        <v>0</v>
      </c>
      <c r="V844" s="195"/>
      <c r="W844" s="202">
        <f t="shared" ref="W844" si="1241">IFERROR(V844*1000/P844,0)</f>
        <v>0</v>
      </c>
      <c r="X844" s="181"/>
      <c r="Y844" s="204"/>
      <c r="Z844" s="69"/>
    </row>
    <row r="845" spans="1:26" ht="14.25" customHeight="1">
      <c r="A845" s="69"/>
      <c r="B845" s="180"/>
      <c r="C845" s="181"/>
      <c r="D845" s="181"/>
      <c r="E845" s="181"/>
      <c r="F845" s="179"/>
      <c r="G845" s="181"/>
      <c r="H845" s="181"/>
      <c r="I845" s="189"/>
      <c r="J845" s="199"/>
      <c r="K845" s="112" t="s">
        <v>56</v>
      </c>
      <c r="L845" s="39"/>
      <c r="M845" s="51"/>
      <c r="N845" s="52"/>
      <c r="O845" s="206"/>
      <c r="P845" s="198"/>
      <c r="Q845" s="201"/>
      <c r="R845" s="201"/>
      <c r="S845" s="190"/>
      <c r="T845" s="192"/>
      <c r="U845" s="194"/>
      <c r="V845" s="196"/>
      <c r="W845" s="203"/>
      <c r="X845" s="204"/>
      <c r="Y845" s="204"/>
      <c r="Z845" s="69"/>
    </row>
    <row r="846" spans="1:26" ht="14.25" customHeight="1">
      <c r="A846" s="69"/>
      <c r="B846" s="180"/>
      <c r="C846" s="181"/>
      <c r="D846" s="181"/>
      <c r="E846" s="181"/>
      <c r="F846" s="178"/>
      <c r="G846" s="181"/>
      <c r="H846" s="181"/>
      <c r="I846" s="189"/>
      <c r="J846" s="199"/>
      <c r="K846" s="111" t="s">
        <v>57</v>
      </c>
      <c r="L846" s="38"/>
      <c r="M846" s="53"/>
      <c r="N846" s="54"/>
      <c r="O846" s="205"/>
      <c r="P846" s="197"/>
      <c r="Q846" s="200"/>
      <c r="R846" s="200"/>
      <c r="S846" s="189"/>
      <c r="T846" s="191">
        <f t="shared" ref="T846" si="1242">Q846*S846</f>
        <v>0</v>
      </c>
      <c r="U846" s="193">
        <f t="shared" ref="U846" si="1243">IFERROR(T846/P846,0)</f>
        <v>0</v>
      </c>
      <c r="V846" s="195"/>
      <c r="W846" s="202">
        <f t="shared" ref="W846" si="1244">IFERROR(V846*1000/P846,0)</f>
        <v>0</v>
      </c>
      <c r="X846" s="181"/>
      <c r="Y846" s="204"/>
      <c r="Z846" s="69"/>
    </row>
    <row r="847" spans="1:26" ht="14.25" customHeight="1">
      <c r="A847" s="69"/>
      <c r="B847" s="180"/>
      <c r="C847" s="181"/>
      <c r="D847" s="181"/>
      <c r="E847" s="181"/>
      <c r="F847" s="179"/>
      <c r="G847" s="181"/>
      <c r="H847" s="181"/>
      <c r="I847" s="189"/>
      <c r="J847" s="199"/>
      <c r="K847" s="112" t="s">
        <v>56</v>
      </c>
      <c r="L847" s="39"/>
      <c r="M847" s="51"/>
      <c r="N847" s="52"/>
      <c r="O847" s="206"/>
      <c r="P847" s="198"/>
      <c r="Q847" s="201"/>
      <c r="R847" s="201"/>
      <c r="S847" s="190"/>
      <c r="T847" s="192"/>
      <c r="U847" s="194"/>
      <c r="V847" s="196"/>
      <c r="W847" s="203"/>
      <c r="X847" s="204"/>
      <c r="Y847" s="204"/>
      <c r="Z847" s="69"/>
    </row>
    <row r="848" spans="1:26" ht="14.25" customHeight="1">
      <c r="A848" s="69"/>
      <c r="B848" s="180"/>
      <c r="C848" s="181"/>
      <c r="D848" s="181"/>
      <c r="E848" s="181"/>
      <c r="F848" s="178"/>
      <c r="G848" s="181"/>
      <c r="H848" s="181"/>
      <c r="I848" s="189"/>
      <c r="J848" s="199"/>
      <c r="K848" s="111" t="s">
        <v>57</v>
      </c>
      <c r="L848" s="38"/>
      <c r="M848" s="53"/>
      <c r="N848" s="54"/>
      <c r="O848" s="205"/>
      <c r="P848" s="197"/>
      <c r="Q848" s="200"/>
      <c r="R848" s="200"/>
      <c r="S848" s="189"/>
      <c r="T848" s="191">
        <f t="shared" ref="T848" si="1245">Q848*S848</f>
        <v>0</v>
      </c>
      <c r="U848" s="193">
        <f t="shared" ref="U848" si="1246">IFERROR(T848/P848,0)</f>
        <v>0</v>
      </c>
      <c r="V848" s="195"/>
      <c r="W848" s="202">
        <f t="shared" ref="W848" si="1247">IFERROR(V848*1000/P848,0)</f>
        <v>0</v>
      </c>
      <c r="X848" s="181"/>
      <c r="Y848" s="204"/>
      <c r="Z848" s="69"/>
    </row>
    <row r="849" spans="1:26" ht="14.25" customHeight="1">
      <c r="A849" s="69"/>
      <c r="B849" s="180"/>
      <c r="C849" s="181"/>
      <c r="D849" s="181"/>
      <c r="E849" s="181"/>
      <c r="F849" s="179"/>
      <c r="G849" s="181"/>
      <c r="H849" s="181"/>
      <c r="I849" s="189"/>
      <c r="J849" s="199"/>
      <c r="K849" s="112" t="s">
        <v>56</v>
      </c>
      <c r="L849" s="39"/>
      <c r="M849" s="51"/>
      <c r="N849" s="52"/>
      <c r="O849" s="206"/>
      <c r="P849" s="198"/>
      <c r="Q849" s="201"/>
      <c r="R849" s="201"/>
      <c r="S849" s="190"/>
      <c r="T849" s="192"/>
      <c r="U849" s="194"/>
      <c r="V849" s="196"/>
      <c r="W849" s="203"/>
      <c r="X849" s="204"/>
      <c r="Y849" s="204"/>
      <c r="Z849" s="69"/>
    </row>
    <row r="850" spans="1:26" ht="14.25" customHeight="1">
      <c r="A850" s="69"/>
      <c r="B850" s="180"/>
      <c r="C850" s="181"/>
      <c r="D850" s="181"/>
      <c r="E850" s="181"/>
      <c r="F850" s="178"/>
      <c r="G850" s="181"/>
      <c r="H850" s="181"/>
      <c r="I850" s="189"/>
      <c r="J850" s="199"/>
      <c r="K850" s="111" t="s">
        <v>57</v>
      </c>
      <c r="L850" s="38"/>
      <c r="M850" s="53"/>
      <c r="N850" s="54"/>
      <c r="O850" s="205"/>
      <c r="P850" s="197"/>
      <c r="Q850" s="200"/>
      <c r="R850" s="200"/>
      <c r="S850" s="189"/>
      <c r="T850" s="191">
        <f t="shared" ref="T850" si="1248">Q850*S850</f>
        <v>0</v>
      </c>
      <c r="U850" s="193">
        <f t="shared" ref="U850" si="1249">IFERROR(T850/P850,0)</f>
        <v>0</v>
      </c>
      <c r="V850" s="195"/>
      <c r="W850" s="202">
        <f t="shared" ref="W850" si="1250">IFERROR(V850*1000/P850,0)</f>
        <v>0</v>
      </c>
      <c r="X850" s="181"/>
      <c r="Y850" s="204"/>
      <c r="Z850" s="69"/>
    </row>
    <row r="851" spans="1:26" ht="14.25" customHeight="1">
      <c r="A851" s="69"/>
      <c r="B851" s="180"/>
      <c r="C851" s="181"/>
      <c r="D851" s="181"/>
      <c r="E851" s="181"/>
      <c r="F851" s="179"/>
      <c r="G851" s="181"/>
      <c r="H851" s="181"/>
      <c r="I851" s="189"/>
      <c r="J851" s="199"/>
      <c r="K851" s="112" t="s">
        <v>56</v>
      </c>
      <c r="L851" s="39"/>
      <c r="M851" s="51"/>
      <c r="N851" s="52"/>
      <c r="O851" s="206"/>
      <c r="P851" s="198"/>
      <c r="Q851" s="201"/>
      <c r="R851" s="201"/>
      <c r="S851" s="190"/>
      <c r="T851" s="192"/>
      <c r="U851" s="194"/>
      <c r="V851" s="196"/>
      <c r="W851" s="203"/>
      <c r="X851" s="204"/>
      <c r="Y851" s="204"/>
      <c r="Z851" s="69"/>
    </row>
    <row r="852" spans="1:26" ht="14.25" customHeight="1">
      <c r="A852" s="69"/>
      <c r="B852" s="180"/>
      <c r="C852" s="181"/>
      <c r="D852" s="181"/>
      <c r="E852" s="181"/>
      <c r="F852" s="178"/>
      <c r="G852" s="181"/>
      <c r="H852" s="181"/>
      <c r="I852" s="189"/>
      <c r="J852" s="199"/>
      <c r="K852" s="111" t="s">
        <v>57</v>
      </c>
      <c r="L852" s="38"/>
      <c r="M852" s="53"/>
      <c r="N852" s="54"/>
      <c r="O852" s="205"/>
      <c r="P852" s="197"/>
      <c r="Q852" s="200"/>
      <c r="R852" s="200"/>
      <c r="S852" s="189"/>
      <c r="T852" s="191">
        <f t="shared" ref="T852" si="1251">Q852*S852</f>
        <v>0</v>
      </c>
      <c r="U852" s="193">
        <f t="shared" ref="U852" si="1252">IFERROR(T852/P852,0)</f>
        <v>0</v>
      </c>
      <c r="V852" s="195"/>
      <c r="W852" s="202">
        <f t="shared" ref="W852" si="1253">IFERROR(V852*1000/P852,0)</f>
        <v>0</v>
      </c>
      <c r="X852" s="181"/>
      <c r="Y852" s="204"/>
      <c r="Z852" s="69"/>
    </row>
    <row r="853" spans="1:26" ht="14.25" customHeight="1">
      <c r="A853" s="69"/>
      <c r="B853" s="180"/>
      <c r="C853" s="181"/>
      <c r="D853" s="181"/>
      <c r="E853" s="181"/>
      <c r="F853" s="179"/>
      <c r="G853" s="181"/>
      <c r="H853" s="181"/>
      <c r="I853" s="189"/>
      <c r="J853" s="199"/>
      <c r="K853" s="112" t="s">
        <v>56</v>
      </c>
      <c r="L853" s="39"/>
      <c r="M853" s="51"/>
      <c r="N853" s="52"/>
      <c r="O853" s="206"/>
      <c r="P853" s="198"/>
      <c r="Q853" s="201"/>
      <c r="R853" s="201"/>
      <c r="S853" s="190"/>
      <c r="T853" s="192"/>
      <c r="U853" s="194"/>
      <c r="V853" s="196"/>
      <c r="W853" s="203"/>
      <c r="X853" s="204"/>
      <c r="Y853" s="204"/>
      <c r="Z853" s="69"/>
    </row>
    <row r="854" spans="1:26" ht="14.25" customHeight="1">
      <c r="A854" s="69"/>
      <c r="B854" s="180"/>
      <c r="C854" s="181"/>
      <c r="D854" s="181"/>
      <c r="E854" s="181"/>
      <c r="F854" s="178"/>
      <c r="G854" s="181"/>
      <c r="H854" s="181"/>
      <c r="I854" s="189"/>
      <c r="J854" s="199"/>
      <c r="K854" s="111" t="s">
        <v>57</v>
      </c>
      <c r="L854" s="38"/>
      <c r="M854" s="53"/>
      <c r="N854" s="54"/>
      <c r="O854" s="205"/>
      <c r="P854" s="197"/>
      <c r="Q854" s="200"/>
      <c r="R854" s="200"/>
      <c r="S854" s="189"/>
      <c r="T854" s="191">
        <f t="shared" ref="T854" si="1254">Q854*S854</f>
        <v>0</v>
      </c>
      <c r="U854" s="193">
        <f t="shared" ref="U854" si="1255">IFERROR(T854/P854,0)</f>
        <v>0</v>
      </c>
      <c r="V854" s="195"/>
      <c r="W854" s="202">
        <f t="shared" ref="W854" si="1256">IFERROR(V854*1000/P854,0)</f>
        <v>0</v>
      </c>
      <c r="X854" s="181"/>
      <c r="Y854" s="204"/>
      <c r="Z854" s="69"/>
    </row>
    <row r="855" spans="1:26" ht="14.25" customHeight="1">
      <c r="A855" s="69"/>
      <c r="B855" s="180"/>
      <c r="C855" s="181"/>
      <c r="D855" s="181"/>
      <c r="E855" s="181"/>
      <c r="F855" s="179"/>
      <c r="G855" s="181"/>
      <c r="H855" s="181"/>
      <c r="I855" s="189"/>
      <c r="J855" s="199"/>
      <c r="K855" s="112" t="s">
        <v>56</v>
      </c>
      <c r="L855" s="39"/>
      <c r="M855" s="51"/>
      <c r="N855" s="52"/>
      <c r="O855" s="206"/>
      <c r="P855" s="198"/>
      <c r="Q855" s="201"/>
      <c r="R855" s="201"/>
      <c r="S855" s="190"/>
      <c r="T855" s="192"/>
      <c r="U855" s="194"/>
      <c r="V855" s="196"/>
      <c r="W855" s="203"/>
      <c r="X855" s="204"/>
      <c r="Y855" s="204"/>
      <c r="Z855" s="69"/>
    </row>
    <row r="856" spans="1:26" ht="14.25" customHeight="1">
      <c r="A856" s="69"/>
      <c r="B856" s="180"/>
      <c r="C856" s="181"/>
      <c r="D856" s="181"/>
      <c r="E856" s="181"/>
      <c r="F856" s="178"/>
      <c r="G856" s="181"/>
      <c r="H856" s="181"/>
      <c r="I856" s="189"/>
      <c r="J856" s="199"/>
      <c r="K856" s="111" t="s">
        <v>57</v>
      </c>
      <c r="L856" s="38"/>
      <c r="M856" s="53"/>
      <c r="N856" s="54"/>
      <c r="O856" s="205"/>
      <c r="P856" s="197"/>
      <c r="Q856" s="200"/>
      <c r="R856" s="200"/>
      <c r="S856" s="189"/>
      <c r="T856" s="191">
        <f t="shared" ref="T856" si="1257">Q856*S856</f>
        <v>0</v>
      </c>
      <c r="U856" s="193">
        <f t="shared" ref="U856" si="1258">IFERROR(T856/P856,0)</f>
        <v>0</v>
      </c>
      <c r="V856" s="195"/>
      <c r="W856" s="202">
        <f t="shared" ref="W856" si="1259">IFERROR(V856*1000/P856,0)</f>
        <v>0</v>
      </c>
      <c r="X856" s="181"/>
      <c r="Y856" s="204"/>
      <c r="Z856" s="69"/>
    </row>
    <row r="857" spans="1:26" ht="14.25" customHeight="1">
      <c r="A857" s="69"/>
      <c r="B857" s="180"/>
      <c r="C857" s="181"/>
      <c r="D857" s="181"/>
      <c r="E857" s="181"/>
      <c r="F857" s="179"/>
      <c r="G857" s="181"/>
      <c r="H857" s="181"/>
      <c r="I857" s="189"/>
      <c r="J857" s="199"/>
      <c r="K857" s="112" t="s">
        <v>56</v>
      </c>
      <c r="L857" s="39"/>
      <c r="M857" s="51"/>
      <c r="N857" s="52"/>
      <c r="O857" s="206"/>
      <c r="P857" s="198"/>
      <c r="Q857" s="201"/>
      <c r="R857" s="201"/>
      <c r="S857" s="190"/>
      <c r="T857" s="192"/>
      <c r="U857" s="194"/>
      <c r="V857" s="196"/>
      <c r="W857" s="203"/>
      <c r="X857" s="204"/>
      <c r="Y857" s="204"/>
      <c r="Z857" s="69"/>
    </row>
    <row r="858" spans="1:26" ht="14.25" customHeight="1">
      <c r="A858" s="69"/>
      <c r="B858" s="180"/>
      <c r="C858" s="181"/>
      <c r="D858" s="181"/>
      <c r="E858" s="181"/>
      <c r="F858" s="178"/>
      <c r="G858" s="181"/>
      <c r="H858" s="181"/>
      <c r="I858" s="189"/>
      <c r="J858" s="199"/>
      <c r="K858" s="111" t="s">
        <v>57</v>
      </c>
      <c r="L858" s="38"/>
      <c r="M858" s="53"/>
      <c r="N858" s="54"/>
      <c r="O858" s="205"/>
      <c r="P858" s="197"/>
      <c r="Q858" s="200"/>
      <c r="R858" s="200"/>
      <c r="S858" s="189"/>
      <c r="T858" s="191">
        <f t="shared" ref="T858" si="1260">Q858*S858</f>
        <v>0</v>
      </c>
      <c r="U858" s="193">
        <f t="shared" ref="U858" si="1261">IFERROR(T858/P858,0)</f>
        <v>0</v>
      </c>
      <c r="V858" s="195"/>
      <c r="W858" s="202">
        <f t="shared" ref="W858" si="1262">IFERROR(V858*1000/P858,0)</f>
        <v>0</v>
      </c>
      <c r="X858" s="181"/>
      <c r="Y858" s="204"/>
      <c r="Z858" s="69"/>
    </row>
    <row r="859" spans="1:26" ht="14.25" customHeight="1">
      <c r="A859" s="69"/>
      <c r="B859" s="180"/>
      <c r="C859" s="181"/>
      <c r="D859" s="181"/>
      <c r="E859" s="181"/>
      <c r="F859" s="179"/>
      <c r="G859" s="181"/>
      <c r="H859" s="181"/>
      <c r="I859" s="189"/>
      <c r="J859" s="199"/>
      <c r="K859" s="112" t="s">
        <v>56</v>
      </c>
      <c r="L859" s="39"/>
      <c r="M859" s="51"/>
      <c r="N859" s="52"/>
      <c r="O859" s="206"/>
      <c r="P859" s="198"/>
      <c r="Q859" s="201"/>
      <c r="R859" s="201"/>
      <c r="S859" s="190"/>
      <c r="T859" s="192"/>
      <c r="U859" s="194"/>
      <c r="V859" s="196"/>
      <c r="W859" s="203"/>
      <c r="X859" s="204"/>
      <c r="Y859" s="204"/>
      <c r="Z859" s="69"/>
    </row>
    <row r="860" spans="1:26" ht="14.25" customHeight="1">
      <c r="A860" s="69"/>
      <c r="B860" s="180"/>
      <c r="C860" s="181"/>
      <c r="D860" s="181"/>
      <c r="E860" s="181"/>
      <c r="F860" s="178"/>
      <c r="G860" s="181"/>
      <c r="H860" s="181"/>
      <c r="I860" s="189"/>
      <c r="J860" s="199"/>
      <c r="K860" s="111" t="s">
        <v>57</v>
      </c>
      <c r="L860" s="38"/>
      <c r="M860" s="53"/>
      <c r="N860" s="54"/>
      <c r="O860" s="205"/>
      <c r="P860" s="197"/>
      <c r="Q860" s="200"/>
      <c r="R860" s="200"/>
      <c r="S860" s="189"/>
      <c r="T860" s="191">
        <f t="shared" ref="T860" si="1263">Q860*S860</f>
        <v>0</v>
      </c>
      <c r="U860" s="193">
        <f t="shared" ref="U860" si="1264">IFERROR(T860/P860,0)</f>
        <v>0</v>
      </c>
      <c r="V860" s="195"/>
      <c r="W860" s="202">
        <f t="shared" ref="W860" si="1265">IFERROR(V860*1000/P860,0)</f>
        <v>0</v>
      </c>
      <c r="X860" s="181"/>
      <c r="Y860" s="204"/>
      <c r="Z860" s="69"/>
    </row>
    <row r="861" spans="1:26" ht="14.25" customHeight="1">
      <c r="A861" s="69"/>
      <c r="B861" s="180"/>
      <c r="C861" s="181"/>
      <c r="D861" s="181"/>
      <c r="E861" s="181"/>
      <c r="F861" s="179"/>
      <c r="G861" s="181"/>
      <c r="H861" s="181"/>
      <c r="I861" s="189"/>
      <c r="J861" s="199"/>
      <c r="K861" s="112" t="s">
        <v>56</v>
      </c>
      <c r="L861" s="39"/>
      <c r="M861" s="51"/>
      <c r="N861" s="52"/>
      <c r="O861" s="206"/>
      <c r="P861" s="198"/>
      <c r="Q861" s="201"/>
      <c r="R861" s="201"/>
      <c r="S861" s="190"/>
      <c r="T861" s="192"/>
      <c r="U861" s="194"/>
      <c r="V861" s="196"/>
      <c r="W861" s="203"/>
      <c r="X861" s="204"/>
      <c r="Y861" s="204"/>
      <c r="Z861" s="69"/>
    </row>
    <row r="862" spans="1:26" ht="14.25" customHeight="1">
      <c r="A862" s="69"/>
      <c r="B862" s="180"/>
      <c r="C862" s="181"/>
      <c r="D862" s="181"/>
      <c r="E862" s="181"/>
      <c r="F862" s="178"/>
      <c r="G862" s="181"/>
      <c r="H862" s="181"/>
      <c r="I862" s="189"/>
      <c r="J862" s="199"/>
      <c r="K862" s="111" t="s">
        <v>57</v>
      </c>
      <c r="L862" s="38"/>
      <c r="M862" s="53"/>
      <c r="N862" s="54"/>
      <c r="O862" s="205"/>
      <c r="P862" s="197"/>
      <c r="Q862" s="200"/>
      <c r="R862" s="200"/>
      <c r="S862" s="189"/>
      <c r="T862" s="191">
        <f t="shared" ref="T862" si="1266">Q862*S862</f>
        <v>0</v>
      </c>
      <c r="U862" s="193">
        <f t="shared" ref="U862" si="1267">IFERROR(T862/P862,0)</f>
        <v>0</v>
      </c>
      <c r="V862" s="195"/>
      <c r="W862" s="202">
        <f t="shared" ref="W862" si="1268">IFERROR(V862*1000/P862,0)</f>
        <v>0</v>
      </c>
      <c r="X862" s="181"/>
      <c r="Y862" s="204"/>
      <c r="Z862" s="69"/>
    </row>
    <row r="863" spans="1:26" ht="14.25" customHeight="1">
      <c r="A863" s="69"/>
      <c r="B863" s="180"/>
      <c r="C863" s="181"/>
      <c r="D863" s="181"/>
      <c r="E863" s="181"/>
      <c r="F863" s="179"/>
      <c r="G863" s="181"/>
      <c r="H863" s="181"/>
      <c r="I863" s="189"/>
      <c r="J863" s="199"/>
      <c r="K863" s="112" t="s">
        <v>56</v>
      </c>
      <c r="L863" s="39"/>
      <c r="M863" s="51"/>
      <c r="N863" s="52"/>
      <c r="O863" s="206"/>
      <c r="P863" s="198"/>
      <c r="Q863" s="201"/>
      <c r="R863" s="201"/>
      <c r="S863" s="190"/>
      <c r="T863" s="192"/>
      <c r="U863" s="194"/>
      <c r="V863" s="196"/>
      <c r="W863" s="203"/>
      <c r="X863" s="204"/>
      <c r="Y863" s="204"/>
      <c r="Z863" s="69"/>
    </row>
    <row r="864" spans="1:26" ht="13.5" customHeight="1">
      <c r="A864" s="69"/>
      <c r="B864" s="180"/>
      <c r="C864" s="181"/>
      <c r="D864" s="181"/>
      <c r="E864" s="181"/>
      <c r="F864" s="178"/>
      <c r="G864" s="181"/>
      <c r="H864" s="181"/>
      <c r="I864" s="189"/>
      <c r="J864" s="199"/>
      <c r="K864" s="111" t="s">
        <v>57</v>
      </c>
      <c r="L864" s="38"/>
      <c r="M864" s="53"/>
      <c r="N864" s="54"/>
      <c r="O864" s="205"/>
      <c r="P864" s="197"/>
      <c r="Q864" s="200"/>
      <c r="R864" s="200"/>
      <c r="S864" s="189"/>
      <c r="T864" s="191">
        <f t="shared" ref="T864" si="1269">Q864*S864</f>
        <v>0</v>
      </c>
      <c r="U864" s="193">
        <f t="shared" ref="U864" si="1270">IFERROR(T864/P864,0)</f>
        <v>0</v>
      </c>
      <c r="V864" s="195"/>
      <c r="W864" s="202">
        <f t="shared" ref="W864" si="1271">IFERROR(V864*1000/P864,0)</f>
        <v>0</v>
      </c>
      <c r="X864" s="181"/>
      <c r="Y864" s="204"/>
      <c r="Z864" s="69"/>
    </row>
    <row r="865" spans="1:26" ht="13.5" customHeight="1">
      <c r="A865" s="69"/>
      <c r="B865" s="180"/>
      <c r="C865" s="181"/>
      <c r="D865" s="181"/>
      <c r="E865" s="181"/>
      <c r="F865" s="179"/>
      <c r="G865" s="181"/>
      <c r="H865" s="181"/>
      <c r="I865" s="189"/>
      <c r="J865" s="199"/>
      <c r="K865" s="112" t="s">
        <v>56</v>
      </c>
      <c r="L865" s="39"/>
      <c r="M865" s="51"/>
      <c r="N865" s="52"/>
      <c r="O865" s="206"/>
      <c r="P865" s="198"/>
      <c r="Q865" s="201"/>
      <c r="R865" s="201"/>
      <c r="S865" s="190"/>
      <c r="T865" s="192"/>
      <c r="U865" s="194"/>
      <c r="V865" s="196"/>
      <c r="W865" s="203"/>
      <c r="X865" s="204"/>
      <c r="Y865" s="204"/>
      <c r="Z865" s="69"/>
    </row>
    <row r="866" spans="1:26" ht="14.25" customHeight="1">
      <c r="A866" s="69"/>
      <c r="B866" s="180"/>
      <c r="C866" s="181"/>
      <c r="D866" s="181"/>
      <c r="E866" s="181"/>
      <c r="F866" s="178"/>
      <c r="G866" s="181"/>
      <c r="H866" s="181"/>
      <c r="I866" s="189"/>
      <c r="J866" s="199"/>
      <c r="K866" s="111" t="s">
        <v>57</v>
      </c>
      <c r="L866" s="38"/>
      <c r="M866" s="53"/>
      <c r="N866" s="54"/>
      <c r="O866" s="205"/>
      <c r="P866" s="197"/>
      <c r="Q866" s="200"/>
      <c r="R866" s="200"/>
      <c r="S866" s="189"/>
      <c r="T866" s="191">
        <f t="shared" ref="T866" si="1272">Q866*S866</f>
        <v>0</v>
      </c>
      <c r="U866" s="193">
        <f t="shared" ref="U866" si="1273">IFERROR(T866/P866,0)</f>
        <v>0</v>
      </c>
      <c r="V866" s="195"/>
      <c r="W866" s="202">
        <f t="shared" ref="W866" si="1274">IFERROR(V866*1000/P866,0)</f>
        <v>0</v>
      </c>
      <c r="X866" s="181"/>
      <c r="Y866" s="204"/>
      <c r="Z866" s="69"/>
    </row>
    <row r="867" spans="1:26" ht="14.25" customHeight="1">
      <c r="A867" s="69"/>
      <c r="B867" s="180"/>
      <c r="C867" s="181"/>
      <c r="D867" s="181"/>
      <c r="E867" s="181"/>
      <c r="F867" s="179"/>
      <c r="G867" s="181"/>
      <c r="H867" s="181"/>
      <c r="I867" s="189"/>
      <c r="J867" s="199"/>
      <c r="K867" s="112" t="s">
        <v>56</v>
      </c>
      <c r="L867" s="39"/>
      <c r="M867" s="51"/>
      <c r="N867" s="52"/>
      <c r="O867" s="206"/>
      <c r="P867" s="198"/>
      <c r="Q867" s="201"/>
      <c r="R867" s="201"/>
      <c r="S867" s="190"/>
      <c r="T867" s="192"/>
      <c r="U867" s="194"/>
      <c r="V867" s="196"/>
      <c r="W867" s="203"/>
      <c r="X867" s="204"/>
      <c r="Y867" s="204"/>
      <c r="Z867" s="69"/>
    </row>
    <row r="868" spans="1:26" ht="14.25" customHeight="1">
      <c r="A868" s="69"/>
      <c r="B868" s="180"/>
      <c r="C868" s="181"/>
      <c r="D868" s="181"/>
      <c r="E868" s="181"/>
      <c r="F868" s="178"/>
      <c r="G868" s="181"/>
      <c r="H868" s="181"/>
      <c r="I868" s="189"/>
      <c r="J868" s="199"/>
      <c r="K868" s="111" t="s">
        <v>57</v>
      </c>
      <c r="L868" s="38"/>
      <c r="M868" s="53"/>
      <c r="N868" s="54"/>
      <c r="O868" s="205"/>
      <c r="P868" s="197"/>
      <c r="Q868" s="200"/>
      <c r="R868" s="200"/>
      <c r="S868" s="189"/>
      <c r="T868" s="191">
        <f t="shared" ref="T868" si="1275">Q868*S868</f>
        <v>0</v>
      </c>
      <c r="U868" s="193">
        <f t="shared" ref="U868" si="1276">IFERROR(T868/P868,0)</f>
        <v>0</v>
      </c>
      <c r="V868" s="195"/>
      <c r="W868" s="202">
        <f t="shared" ref="W868" si="1277">IFERROR(V868*1000/P868,0)</f>
        <v>0</v>
      </c>
      <c r="X868" s="181"/>
      <c r="Y868" s="204"/>
      <c r="Z868" s="69"/>
    </row>
    <row r="869" spans="1:26" ht="14.25" customHeight="1">
      <c r="A869" s="69"/>
      <c r="B869" s="180"/>
      <c r="C869" s="181"/>
      <c r="D869" s="181"/>
      <c r="E869" s="181"/>
      <c r="F869" s="179"/>
      <c r="G869" s="181"/>
      <c r="H869" s="181"/>
      <c r="I869" s="189"/>
      <c r="J869" s="199"/>
      <c r="K869" s="112" t="s">
        <v>56</v>
      </c>
      <c r="L869" s="39"/>
      <c r="M869" s="51"/>
      <c r="N869" s="52"/>
      <c r="O869" s="206"/>
      <c r="P869" s="198"/>
      <c r="Q869" s="201"/>
      <c r="R869" s="201"/>
      <c r="S869" s="190"/>
      <c r="T869" s="192"/>
      <c r="U869" s="194"/>
      <c r="V869" s="196"/>
      <c r="W869" s="203"/>
      <c r="X869" s="204"/>
      <c r="Y869" s="204"/>
      <c r="Z869" s="69"/>
    </row>
    <row r="870" spans="1:26" ht="14.25" customHeight="1">
      <c r="A870" s="69"/>
      <c r="B870" s="180"/>
      <c r="C870" s="181"/>
      <c r="D870" s="181"/>
      <c r="E870" s="181"/>
      <c r="F870" s="178"/>
      <c r="G870" s="181"/>
      <c r="H870" s="181"/>
      <c r="I870" s="189"/>
      <c r="J870" s="199"/>
      <c r="K870" s="111" t="s">
        <v>57</v>
      </c>
      <c r="L870" s="38"/>
      <c r="M870" s="53"/>
      <c r="N870" s="54"/>
      <c r="O870" s="205"/>
      <c r="P870" s="197"/>
      <c r="Q870" s="200"/>
      <c r="R870" s="200"/>
      <c r="S870" s="189"/>
      <c r="T870" s="191">
        <f t="shared" ref="T870" si="1278">Q870*S870</f>
        <v>0</v>
      </c>
      <c r="U870" s="193">
        <f t="shared" ref="U870" si="1279">IFERROR(T870/P870,0)</f>
        <v>0</v>
      </c>
      <c r="V870" s="195"/>
      <c r="W870" s="202">
        <f t="shared" ref="W870" si="1280">IFERROR(V870*1000/P870,0)</f>
        <v>0</v>
      </c>
      <c r="X870" s="181"/>
      <c r="Y870" s="204"/>
      <c r="Z870" s="69"/>
    </row>
    <row r="871" spans="1:26" ht="14.25" customHeight="1">
      <c r="A871" s="69"/>
      <c r="B871" s="180"/>
      <c r="C871" s="181"/>
      <c r="D871" s="181"/>
      <c r="E871" s="181"/>
      <c r="F871" s="179"/>
      <c r="G871" s="181"/>
      <c r="H871" s="181"/>
      <c r="I871" s="189"/>
      <c r="J871" s="199"/>
      <c r="K871" s="112" t="s">
        <v>56</v>
      </c>
      <c r="L871" s="39"/>
      <c r="M871" s="51"/>
      <c r="N871" s="52"/>
      <c r="O871" s="206"/>
      <c r="P871" s="198"/>
      <c r="Q871" s="201"/>
      <c r="R871" s="201"/>
      <c r="S871" s="190"/>
      <c r="T871" s="192"/>
      <c r="U871" s="194"/>
      <c r="V871" s="196"/>
      <c r="W871" s="203"/>
      <c r="X871" s="204"/>
      <c r="Y871" s="204"/>
      <c r="Z871" s="69"/>
    </row>
    <row r="872" spans="1:26" ht="14.25" customHeight="1">
      <c r="A872" s="69"/>
      <c r="B872" s="180"/>
      <c r="C872" s="181"/>
      <c r="D872" s="181"/>
      <c r="E872" s="181"/>
      <c r="F872" s="178"/>
      <c r="G872" s="181"/>
      <c r="H872" s="181"/>
      <c r="I872" s="189"/>
      <c r="J872" s="199"/>
      <c r="K872" s="111" t="s">
        <v>57</v>
      </c>
      <c r="L872" s="38"/>
      <c r="M872" s="53"/>
      <c r="N872" s="54"/>
      <c r="O872" s="205"/>
      <c r="P872" s="197"/>
      <c r="Q872" s="200"/>
      <c r="R872" s="200"/>
      <c r="S872" s="189"/>
      <c r="T872" s="191">
        <f t="shared" ref="T872" si="1281">Q872*S872</f>
        <v>0</v>
      </c>
      <c r="U872" s="193">
        <f t="shared" ref="U872" si="1282">IFERROR(T872/P872,0)</f>
        <v>0</v>
      </c>
      <c r="V872" s="195"/>
      <c r="W872" s="202">
        <f t="shared" ref="W872" si="1283">IFERROR(V872*1000/P872,0)</f>
        <v>0</v>
      </c>
      <c r="X872" s="181"/>
      <c r="Y872" s="204"/>
      <c r="Z872" s="69"/>
    </row>
    <row r="873" spans="1:26" ht="14.25" customHeight="1">
      <c r="A873" s="69"/>
      <c r="B873" s="180"/>
      <c r="C873" s="181"/>
      <c r="D873" s="181"/>
      <c r="E873" s="181"/>
      <c r="F873" s="179"/>
      <c r="G873" s="181"/>
      <c r="H873" s="181"/>
      <c r="I873" s="189"/>
      <c r="J873" s="199"/>
      <c r="K873" s="112" t="s">
        <v>56</v>
      </c>
      <c r="L873" s="39"/>
      <c r="M873" s="51"/>
      <c r="N873" s="52"/>
      <c r="O873" s="206"/>
      <c r="P873" s="198"/>
      <c r="Q873" s="201"/>
      <c r="R873" s="201"/>
      <c r="S873" s="190"/>
      <c r="T873" s="192"/>
      <c r="U873" s="194"/>
      <c r="V873" s="196"/>
      <c r="W873" s="203"/>
      <c r="X873" s="204"/>
      <c r="Y873" s="204"/>
      <c r="Z873" s="69"/>
    </row>
    <row r="874" spans="1:26" ht="14.25" customHeight="1">
      <c r="A874" s="69"/>
      <c r="B874" s="180"/>
      <c r="C874" s="181"/>
      <c r="D874" s="181"/>
      <c r="E874" s="181"/>
      <c r="F874" s="178"/>
      <c r="G874" s="181"/>
      <c r="H874" s="181"/>
      <c r="I874" s="189"/>
      <c r="J874" s="199"/>
      <c r="K874" s="111" t="s">
        <v>57</v>
      </c>
      <c r="L874" s="38"/>
      <c r="M874" s="53"/>
      <c r="N874" s="54"/>
      <c r="O874" s="205"/>
      <c r="P874" s="197"/>
      <c r="Q874" s="200"/>
      <c r="R874" s="200"/>
      <c r="S874" s="189"/>
      <c r="T874" s="191">
        <f t="shared" ref="T874" si="1284">Q874*S874</f>
        <v>0</v>
      </c>
      <c r="U874" s="193">
        <f t="shared" ref="U874" si="1285">IFERROR(T874/P874,0)</f>
        <v>0</v>
      </c>
      <c r="V874" s="195"/>
      <c r="W874" s="202">
        <f t="shared" ref="W874" si="1286">IFERROR(V874*1000/P874,0)</f>
        <v>0</v>
      </c>
      <c r="X874" s="181"/>
      <c r="Y874" s="204"/>
      <c r="Z874" s="69"/>
    </row>
    <row r="875" spans="1:26" ht="14.25" customHeight="1">
      <c r="A875" s="69"/>
      <c r="B875" s="180"/>
      <c r="C875" s="181"/>
      <c r="D875" s="181"/>
      <c r="E875" s="181"/>
      <c r="F875" s="179"/>
      <c r="G875" s="181"/>
      <c r="H875" s="181"/>
      <c r="I875" s="189"/>
      <c r="J875" s="199"/>
      <c r="K875" s="112" t="s">
        <v>56</v>
      </c>
      <c r="L875" s="39"/>
      <c r="M875" s="51"/>
      <c r="N875" s="52"/>
      <c r="O875" s="206"/>
      <c r="P875" s="198"/>
      <c r="Q875" s="201"/>
      <c r="R875" s="201"/>
      <c r="S875" s="190"/>
      <c r="T875" s="192"/>
      <c r="U875" s="194"/>
      <c r="V875" s="196"/>
      <c r="W875" s="203"/>
      <c r="X875" s="204"/>
      <c r="Y875" s="204"/>
      <c r="Z875" s="69"/>
    </row>
    <row r="876" spans="1:26" ht="14.25" customHeight="1">
      <c r="A876" s="69"/>
      <c r="B876" s="180"/>
      <c r="C876" s="181"/>
      <c r="D876" s="181"/>
      <c r="E876" s="181"/>
      <c r="F876" s="178"/>
      <c r="G876" s="181"/>
      <c r="H876" s="181"/>
      <c r="I876" s="189"/>
      <c r="J876" s="199"/>
      <c r="K876" s="111" t="s">
        <v>57</v>
      </c>
      <c r="L876" s="38"/>
      <c r="M876" s="53"/>
      <c r="N876" s="54"/>
      <c r="O876" s="205"/>
      <c r="P876" s="197"/>
      <c r="Q876" s="200"/>
      <c r="R876" s="200"/>
      <c r="S876" s="189"/>
      <c r="T876" s="191">
        <f t="shared" ref="T876" si="1287">Q876*S876</f>
        <v>0</v>
      </c>
      <c r="U876" s="193">
        <f t="shared" ref="U876" si="1288">IFERROR(T876/P876,0)</f>
        <v>0</v>
      </c>
      <c r="V876" s="195"/>
      <c r="W876" s="202">
        <f t="shared" ref="W876" si="1289">IFERROR(V876*1000/P876,0)</f>
        <v>0</v>
      </c>
      <c r="X876" s="181"/>
      <c r="Y876" s="204"/>
      <c r="Z876" s="69"/>
    </row>
    <row r="877" spans="1:26" ht="14.25" customHeight="1">
      <c r="A877" s="69"/>
      <c r="B877" s="180"/>
      <c r="C877" s="181"/>
      <c r="D877" s="181"/>
      <c r="E877" s="181"/>
      <c r="F877" s="179"/>
      <c r="G877" s="181"/>
      <c r="H877" s="181"/>
      <c r="I877" s="189"/>
      <c r="J877" s="199"/>
      <c r="K877" s="112" t="s">
        <v>56</v>
      </c>
      <c r="L877" s="39"/>
      <c r="M877" s="51"/>
      <c r="N877" s="52"/>
      <c r="O877" s="206"/>
      <c r="P877" s="198"/>
      <c r="Q877" s="201"/>
      <c r="R877" s="201"/>
      <c r="S877" s="190"/>
      <c r="T877" s="192"/>
      <c r="U877" s="194"/>
      <c r="V877" s="196"/>
      <c r="W877" s="203"/>
      <c r="X877" s="204"/>
      <c r="Y877" s="204"/>
      <c r="Z877" s="69"/>
    </row>
    <row r="878" spans="1:26" ht="14.25" customHeight="1">
      <c r="A878" s="69"/>
      <c r="B878" s="180"/>
      <c r="C878" s="181"/>
      <c r="D878" s="181"/>
      <c r="E878" s="181"/>
      <c r="F878" s="178"/>
      <c r="G878" s="181"/>
      <c r="H878" s="181"/>
      <c r="I878" s="189"/>
      <c r="J878" s="199"/>
      <c r="K878" s="111" t="s">
        <v>57</v>
      </c>
      <c r="L878" s="38"/>
      <c r="M878" s="53"/>
      <c r="N878" s="54"/>
      <c r="O878" s="205"/>
      <c r="P878" s="197"/>
      <c r="Q878" s="200"/>
      <c r="R878" s="200"/>
      <c r="S878" s="189"/>
      <c r="T878" s="191">
        <f t="shared" ref="T878" si="1290">Q878*S878</f>
        <v>0</v>
      </c>
      <c r="U878" s="193">
        <f t="shared" ref="U878" si="1291">IFERROR(T878/P878,0)</f>
        <v>0</v>
      </c>
      <c r="V878" s="195"/>
      <c r="W878" s="202">
        <f t="shared" ref="W878" si="1292">IFERROR(V878*1000/P878,0)</f>
        <v>0</v>
      </c>
      <c r="X878" s="181"/>
      <c r="Y878" s="204"/>
      <c r="Z878" s="69"/>
    </row>
    <row r="879" spans="1:26" ht="14.25" customHeight="1">
      <c r="A879" s="69"/>
      <c r="B879" s="180"/>
      <c r="C879" s="181"/>
      <c r="D879" s="181"/>
      <c r="E879" s="181"/>
      <c r="F879" s="179"/>
      <c r="G879" s="181"/>
      <c r="H879" s="181"/>
      <c r="I879" s="189"/>
      <c r="J879" s="199"/>
      <c r="K879" s="112" t="s">
        <v>56</v>
      </c>
      <c r="L879" s="39"/>
      <c r="M879" s="51"/>
      <c r="N879" s="52"/>
      <c r="O879" s="206"/>
      <c r="P879" s="198"/>
      <c r="Q879" s="201"/>
      <c r="R879" s="201"/>
      <c r="S879" s="190"/>
      <c r="T879" s="192"/>
      <c r="U879" s="194"/>
      <c r="V879" s="196"/>
      <c r="W879" s="203"/>
      <c r="X879" s="204"/>
      <c r="Y879" s="204"/>
      <c r="Z879" s="69"/>
    </row>
    <row r="880" spans="1:26" ht="14.25" customHeight="1">
      <c r="A880" s="69"/>
      <c r="B880" s="180"/>
      <c r="C880" s="181"/>
      <c r="D880" s="181"/>
      <c r="E880" s="181"/>
      <c r="F880" s="178"/>
      <c r="G880" s="181"/>
      <c r="H880" s="181"/>
      <c r="I880" s="189"/>
      <c r="J880" s="199"/>
      <c r="K880" s="111" t="s">
        <v>57</v>
      </c>
      <c r="L880" s="38"/>
      <c r="M880" s="53"/>
      <c r="N880" s="54"/>
      <c r="O880" s="205"/>
      <c r="P880" s="197"/>
      <c r="Q880" s="200"/>
      <c r="R880" s="200"/>
      <c r="S880" s="189"/>
      <c r="T880" s="191">
        <f t="shared" ref="T880" si="1293">Q880*S880</f>
        <v>0</v>
      </c>
      <c r="U880" s="193">
        <f t="shared" ref="U880" si="1294">IFERROR(T880/P880,0)</f>
        <v>0</v>
      </c>
      <c r="V880" s="195"/>
      <c r="W880" s="202">
        <f t="shared" ref="W880" si="1295">IFERROR(V880*1000/P880,0)</f>
        <v>0</v>
      </c>
      <c r="X880" s="181"/>
      <c r="Y880" s="204"/>
      <c r="Z880" s="69"/>
    </row>
    <row r="881" spans="1:26" ht="14.25" customHeight="1">
      <c r="A881" s="69"/>
      <c r="B881" s="180"/>
      <c r="C881" s="181"/>
      <c r="D881" s="181"/>
      <c r="E881" s="181"/>
      <c r="F881" s="179"/>
      <c r="G881" s="181"/>
      <c r="H881" s="181"/>
      <c r="I881" s="189"/>
      <c r="J881" s="199"/>
      <c r="K881" s="112" t="s">
        <v>56</v>
      </c>
      <c r="L881" s="39"/>
      <c r="M881" s="51"/>
      <c r="N881" s="52"/>
      <c r="O881" s="206"/>
      <c r="P881" s="198"/>
      <c r="Q881" s="201"/>
      <c r="R881" s="201"/>
      <c r="S881" s="190"/>
      <c r="T881" s="192"/>
      <c r="U881" s="194"/>
      <c r="V881" s="196"/>
      <c r="W881" s="203"/>
      <c r="X881" s="204"/>
      <c r="Y881" s="204"/>
      <c r="Z881" s="69"/>
    </row>
    <row r="882" spans="1:26" ht="14.25" customHeight="1">
      <c r="A882" s="69"/>
      <c r="B882" s="180"/>
      <c r="C882" s="181"/>
      <c r="D882" s="181"/>
      <c r="E882" s="181"/>
      <c r="F882" s="178"/>
      <c r="G882" s="181"/>
      <c r="H882" s="181"/>
      <c r="I882" s="189"/>
      <c r="J882" s="199"/>
      <c r="K882" s="111" t="s">
        <v>57</v>
      </c>
      <c r="L882" s="38"/>
      <c r="M882" s="53"/>
      <c r="N882" s="54"/>
      <c r="O882" s="205"/>
      <c r="P882" s="197"/>
      <c r="Q882" s="200"/>
      <c r="R882" s="200"/>
      <c r="S882" s="189"/>
      <c r="T882" s="191">
        <f t="shared" ref="T882" si="1296">Q882*S882</f>
        <v>0</v>
      </c>
      <c r="U882" s="193">
        <f t="shared" ref="U882" si="1297">IFERROR(T882/P882,0)</f>
        <v>0</v>
      </c>
      <c r="V882" s="195"/>
      <c r="W882" s="202">
        <f t="shared" ref="W882" si="1298">IFERROR(V882*1000/P882,0)</f>
        <v>0</v>
      </c>
      <c r="X882" s="181"/>
      <c r="Y882" s="204"/>
      <c r="Z882" s="69"/>
    </row>
    <row r="883" spans="1:26" ht="14.25" customHeight="1">
      <c r="A883" s="69"/>
      <c r="B883" s="180"/>
      <c r="C883" s="181"/>
      <c r="D883" s="181"/>
      <c r="E883" s="181"/>
      <c r="F883" s="179"/>
      <c r="G883" s="181"/>
      <c r="H883" s="181"/>
      <c r="I883" s="189"/>
      <c r="J883" s="199"/>
      <c r="K883" s="112" t="s">
        <v>56</v>
      </c>
      <c r="L883" s="39"/>
      <c r="M883" s="51"/>
      <c r="N883" s="52"/>
      <c r="O883" s="206"/>
      <c r="P883" s="198"/>
      <c r="Q883" s="201"/>
      <c r="R883" s="201"/>
      <c r="S883" s="190"/>
      <c r="T883" s="192"/>
      <c r="U883" s="194"/>
      <c r="V883" s="196"/>
      <c r="W883" s="203"/>
      <c r="X883" s="204"/>
      <c r="Y883" s="204"/>
      <c r="Z883" s="69"/>
    </row>
    <row r="884" spans="1:26" ht="14.25" customHeight="1">
      <c r="A884" s="69"/>
      <c r="B884" s="180"/>
      <c r="C884" s="181"/>
      <c r="D884" s="181"/>
      <c r="E884" s="181"/>
      <c r="F884" s="178"/>
      <c r="G884" s="181"/>
      <c r="H884" s="181"/>
      <c r="I884" s="189"/>
      <c r="J884" s="199"/>
      <c r="K884" s="111" t="s">
        <v>57</v>
      </c>
      <c r="L884" s="38"/>
      <c r="M884" s="53"/>
      <c r="N884" s="54"/>
      <c r="O884" s="205"/>
      <c r="P884" s="197"/>
      <c r="Q884" s="200"/>
      <c r="R884" s="200"/>
      <c r="S884" s="189"/>
      <c r="T884" s="191">
        <f t="shared" ref="T884" si="1299">Q884*S884</f>
        <v>0</v>
      </c>
      <c r="U884" s="193">
        <f t="shared" ref="U884" si="1300">IFERROR(T884/P884,0)</f>
        <v>0</v>
      </c>
      <c r="V884" s="195"/>
      <c r="W884" s="202">
        <f t="shared" ref="W884" si="1301">IFERROR(V884*1000/P884,0)</f>
        <v>0</v>
      </c>
      <c r="X884" s="181"/>
      <c r="Y884" s="204"/>
      <c r="Z884" s="69"/>
    </row>
    <row r="885" spans="1:26" ht="14.25" customHeight="1">
      <c r="A885" s="69"/>
      <c r="B885" s="180"/>
      <c r="C885" s="181"/>
      <c r="D885" s="181"/>
      <c r="E885" s="181"/>
      <c r="F885" s="179"/>
      <c r="G885" s="181"/>
      <c r="H885" s="181"/>
      <c r="I885" s="189"/>
      <c r="J885" s="199"/>
      <c r="K885" s="112" t="s">
        <v>56</v>
      </c>
      <c r="L885" s="39"/>
      <c r="M885" s="51"/>
      <c r="N885" s="52"/>
      <c r="O885" s="206"/>
      <c r="P885" s="198"/>
      <c r="Q885" s="201"/>
      <c r="R885" s="201"/>
      <c r="S885" s="190"/>
      <c r="T885" s="192"/>
      <c r="U885" s="194"/>
      <c r="V885" s="196"/>
      <c r="W885" s="203"/>
      <c r="X885" s="204"/>
      <c r="Y885" s="204"/>
      <c r="Z885" s="69"/>
    </row>
    <row r="886" spans="1:26" ht="14.25" customHeight="1">
      <c r="A886" s="69"/>
      <c r="B886" s="180"/>
      <c r="C886" s="181"/>
      <c r="D886" s="181"/>
      <c r="E886" s="181"/>
      <c r="F886" s="178"/>
      <c r="G886" s="181"/>
      <c r="H886" s="181"/>
      <c r="I886" s="189"/>
      <c r="J886" s="199"/>
      <c r="K886" s="111" t="s">
        <v>57</v>
      </c>
      <c r="L886" s="38"/>
      <c r="M886" s="53"/>
      <c r="N886" s="54"/>
      <c r="O886" s="205"/>
      <c r="P886" s="197"/>
      <c r="Q886" s="200"/>
      <c r="R886" s="200"/>
      <c r="S886" s="189"/>
      <c r="T886" s="191">
        <f t="shared" ref="T886" si="1302">Q886*S886</f>
        <v>0</v>
      </c>
      <c r="U886" s="193">
        <f t="shared" ref="U886" si="1303">IFERROR(T886/P886,0)</f>
        <v>0</v>
      </c>
      <c r="V886" s="195"/>
      <c r="W886" s="202">
        <f t="shared" ref="W886" si="1304">IFERROR(V886*1000/P886,0)</f>
        <v>0</v>
      </c>
      <c r="X886" s="181"/>
      <c r="Y886" s="204"/>
      <c r="Z886" s="69"/>
    </row>
    <row r="887" spans="1:26" ht="14.25" customHeight="1">
      <c r="A887" s="69"/>
      <c r="B887" s="180"/>
      <c r="C887" s="181"/>
      <c r="D887" s="181"/>
      <c r="E887" s="181"/>
      <c r="F887" s="179"/>
      <c r="G887" s="181"/>
      <c r="H887" s="181"/>
      <c r="I887" s="189"/>
      <c r="J887" s="199"/>
      <c r="K887" s="112" t="s">
        <v>56</v>
      </c>
      <c r="L887" s="39"/>
      <c r="M887" s="51"/>
      <c r="N887" s="52"/>
      <c r="O887" s="206"/>
      <c r="P887" s="198"/>
      <c r="Q887" s="201"/>
      <c r="R887" s="201"/>
      <c r="S887" s="190"/>
      <c r="T887" s="192"/>
      <c r="U887" s="194"/>
      <c r="V887" s="196"/>
      <c r="W887" s="203"/>
      <c r="X887" s="204"/>
      <c r="Y887" s="204"/>
      <c r="Z887" s="69"/>
    </row>
    <row r="888" spans="1:26" ht="13.5" customHeight="1">
      <c r="A888" s="69"/>
      <c r="B888" s="180"/>
      <c r="C888" s="181"/>
      <c r="D888" s="181"/>
      <c r="E888" s="181"/>
      <c r="F888" s="178"/>
      <c r="G888" s="181"/>
      <c r="H888" s="181"/>
      <c r="I888" s="189"/>
      <c r="J888" s="199"/>
      <c r="K888" s="111" t="s">
        <v>57</v>
      </c>
      <c r="L888" s="38"/>
      <c r="M888" s="53"/>
      <c r="N888" s="54"/>
      <c r="O888" s="205"/>
      <c r="P888" s="197"/>
      <c r="Q888" s="200"/>
      <c r="R888" s="200"/>
      <c r="S888" s="189"/>
      <c r="T888" s="191">
        <f t="shared" ref="T888" si="1305">Q888*S888</f>
        <v>0</v>
      </c>
      <c r="U888" s="193">
        <f t="shared" ref="U888" si="1306">IFERROR(T888/P888,0)</f>
        <v>0</v>
      </c>
      <c r="V888" s="195"/>
      <c r="W888" s="202">
        <f t="shared" ref="W888" si="1307">IFERROR(V888*1000/P888,0)</f>
        <v>0</v>
      </c>
      <c r="X888" s="181"/>
      <c r="Y888" s="204"/>
      <c r="Z888" s="69"/>
    </row>
    <row r="889" spans="1:26" ht="13.5" customHeight="1">
      <c r="A889" s="69"/>
      <c r="B889" s="180"/>
      <c r="C889" s="181"/>
      <c r="D889" s="181"/>
      <c r="E889" s="181"/>
      <c r="F889" s="179"/>
      <c r="G889" s="181"/>
      <c r="H889" s="181"/>
      <c r="I889" s="189"/>
      <c r="J889" s="199"/>
      <c r="K889" s="112" t="s">
        <v>56</v>
      </c>
      <c r="L889" s="39"/>
      <c r="M889" s="51"/>
      <c r="N889" s="52"/>
      <c r="O889" s="206"/>
      <c r="P889" s="198"/>
      <c r="Q889" s="201"/>
      <c r="R889" s="201"/>
      <c r="S889" s="190"/>
      <c r="T889" s="192"/>
      <c r="U889" s="194"/>
      <c r="V889" s="196"/>
      <c r="W889" s="203"/>
      <c r="X889" s="204"/>
      <c r="Y889" s="204"/>
      <c r="Z889" s="69"/>
    </row>
    <row r="890" spans="1:26" ht="14.25" customHeight="1">
      <c r="A890" s="69"/>
      <c r="B890" s="180"/>
      <c r="C890" s="181"/>
      <c r="D890" s="181"/>
      <c r="E890" s="181"/>
      <c r="F890" s="178"/>
      <c r="G890" s="181"/>
      <c r="H890" s="181"/>
      <c r="I890" s="189"/>
      <c r="J890" s="199"/>
      <c r="K890" s="111" t="s">
        <v>57</v>
      </c>
      <c r="L890" s="38"/>
      <c r="M890" s="53"/>
      <c r="N890" s="54"/>
      <c r="O890" s="205"/>
      <c r="P890" s="197"/>
      <c r="Q890" s="200"/>
      <c r="R890" s="200"/>
      <c r="S890" s="189"/>
      <c r="T890" s="191">
        <f t="shared" ref="T890" si="1308">Q890*S890</f>
        <v>0</v>
      </c>
      <c r="U890" s="193">
        <f t="shared" ref="U890" si="1309">IFERROR(T890/P890,0)</f>
        <v>0</v>
      </c>
      <c r="V890" s="195"/>
      <c r="W890" s="202">
        <f t="shared" ref="W890" si="1310">IFERROR(V890*1000/P890,0)</f>
        <v>0</v>
      </c>
      <c r="X890" s="181"/>
      <c r="Y890" s="204"/>
      <c r="Z890" s="69"/>
    </row>
    <row r="891" spans="1:26" ht="14.25" customHeight="1">
      <c r="A891" s="69"/>
      <c r="B891" s="180"/>
      <c r="C891" s="181"/>
      <c r="D891" s="181"/>
      <c r="E891" s="181"/>
      <c r="F891" s="179"/>
      <c r="G891" s="181"/>
      <c r="H891" s="181"/>
      <c r="I891" s="189"/>
      <c r="J891" s="199"/>
      <c r="K891" s="112" t="s">
        <v>56</v>
      </c>
      <c r="L891" s="39"/>
      <c r="M891" s="51"/>
      <c r="N891" s="52"/>
      <c r="O891" s="206"/>
      <c r="P891" s="198"/>
      <c r="Q891" s="201"/>
      <c r="R891" s="201"/>
      <c r="S891" s="190"/>
      <c r="T891" s="192"/>
      <c r="U891" s="194"/>
      <c r="V891" s="196"/>
      <c r="W891" s="203"/>
      <c r="X891" s="204"/>
      <c r="Y891" s="204"/>
      <c r="Z891" s="69"/>
    </row>
    <row r="892" spans="1:26" ht="14.25" customHeight="1">
      <c r="A892" s="69"/>
      <c r="B892" s="180"/>
      <c r="C892" s="181"/>
      <c r="D892" s="181"/>
      <c r="E892" s="181"/>
      <c r="F892" s="178"/>
      <c r="G892" s="181"/>
      <c r="H892" s="181"/>
      <c r="I892" s="189"/>
      <c r="J892" s="199"/>
      <c r="K892" s="111" t="s">
        <v>57</v>
      </c>
      <c r="L892" s="38"/>
      <c r="M892" s="53"/>
      <c r="N892" s="54"/>
      <c r="O892" s="205"/>
      <c r="P892" s="197"/>
      <c r="Q892" s="200"/>
      <c r="R892" s="200"/>
      <c r="S892" s="189"/>
      <c r="T892" s="191">
        <f t="shared" ref="T892" si="1311">Q892*S892</f>
        <v>0</v>
      </c>
      <c r="U892" s="193">
        <f t="shared" ref="U892" si="1312">IFERROR(T892/P892,0)</f>
        <v>0</v>
      </c>
      <c r="V892" s="195"/>
      <c r="W892" s="202">
        <f t="shared" ref="W892" si="1313">IFERROR(V892*1000/P892,0)</f>
        <v>0</v>
      </c>
      <c r="X892" s="181"/>
      <c r="Y892" s="204"/>
      <c r="Z892" s="69"/>
    </row>
    <row r="893" spans="1:26" ht="14.25" customHeight="1">
      <c r="A893" s="69"/>
      <c r="B893" s="180"/>
      <c r="C893" s="181"/>
      <c r="D893" s="181"/>
      <c r="E893" s="181"/>
      <c r="F893" s="179"/>
      <c r="G893" s="181"/>
      <c r="H893" s="181"/>
      <c r="I893" s="189"/>
      <c r="J893" s="199"/>
      <c r="K893" s="112" t="s">
        <v>56</v>
      </c>
      <c r="L893" s="39"/>
      <c r="M893" s="51"/>
      <c r="N893" s="52"/>
      <c r="O893" s="206"/>
      <c r="P893" s="198"/>
      <c r="Q893" s="201"/>
      <c r="R893" s="201"/>
      <c r="S893" s="190"/>
      <c r="T893" s="192"/>
      <c r="U893" s="194"/>
      <c r="V893" s="196"/>
      <c r="W893" s="203"/>
      <c r="X893" s="204"/>
      <c r="Y893" s="204"/>
      <c r="Z893" s="69"/>
    </row>
    <row r="894" spans="1:26" ht="14.25" customHeight="1">
      <c r="A894" s="69"/>
      <c r="B894" s="180"/>
      <c r="C894" s="181"/>
      <c r="D894" s="181"/>
      <c r="E894" s="181"/>
      <c r="F894" s="178"/>
      <c r="G894" s="181"/>
      <c r="H894" s="181"/>
      <c r="I894" s="189"/>
      <c r="J894" s="199"/>
      <c r="K894" s="111" t="s">
        <v>57</v>
      </c>
      <c r="L894" s="38"/>
      <c r="M894" s="53"/>
      <c r="N894" s="54"/>
      <c r="O894" s="205"/>
      <c r="P894" s="197"/>
      <c r="Q894" s="200"/>
      <c r="R894" s="200"/>
      <c r="S894" s="189"/>
      <c r="T894" s="191">
        <f t="shared" ref="T894" si="1314">Q894*S894</f>
        <v>0</v>
      </c>
      <c r="U894" s="193">
        <f t="shared" ref="U894" si="1315">IFERROR(T894/P894,0)</f>
        <v>0</v>
      </c>
      <c r="V894" s="195"/>
      <c r="W894" s="202">
        <f t="shared" ref="W894" si="1316">IFERROR(V894*1000/P894,0)</f>
        <v>0</v>
      </c>
      <c r="X894" s="181"/>
      <c r="Y894" s="204"/>
      <c r="Z894" s="69"/>
    </row>
    <row r="895" spans="1:26" ht="14.25" customHeight="1">
      <c r="A895" s="69"/>
      <c r="B895" s="180"/>
      <c r="C895" s="181"/>
      <c r="D895" s="181"/>
      <c r="E895" s="181"/>
      <c r="F895" s="179"/>
      <c r="G895" s="181"/>
      <c r="H895" s="181"/>
      <c r="I895" s="189"/>
      <c r="J895" s="199"/>
      <c r="K895" s="112" t="s">
        <v>56</v>
      </c>
      <c r="L895" s="39"/>
      <c r="M895" s="51"/>
      <c r="N895" s="52"/>
      <c r="O895" s="206"/>
      <c r="P895" s="198"/>
      <c r="Q895" s="201"/>
      <c r="R895" s="201"/>
      <c r="S895" s="190"/>
      <c r="T895" s="192"/>
      <c r="U895" s="194"/>
      <c r="V895" s="196"/>
      <c r="W895" s="203"/>
      <c r="X895" s="204"/>
      <c r="Y895" s="204"/>
      <c r="Z895" s="69"/>
    </row>
    <row r="896" spans="1:26" ht="14.25" customHeight="1">
      <c r="A896" s="69"/>
      <c r="B896" s="180"/>
      <c r="C896" s="181"/>
      <c r="D896" s="181"/>
      <c r="E896" s="181"/>
      <c r="F896" s="178"/>
      <c r="G896" s="181"/>
      <c r="H896" s="181"/>
      <c r="I896" s="189"/>
      <c r="J896" s="199"/>
      <c r="K896" s="111" t="s">
        <v>57</v>
      </c>
      <c r="L896" s="38"/>
      <c r="M896" s="53"/>
      <c r="N896" s="54"/>
      <c r="O896" s="205"/>
      <c r="P896" s="197"/>
      <c r="Q896" s="200"/>
      <c r="R896" s="200"/>
      <c r="S896" s="189"/>
      <c r="T896" s="191">
        <f t="shared" ref="T896" si="1317">Q896*S896</f>
        <v>0</v>
      </c>
      <c r="U896" s="193">
        <f t="shared" ref="U896" si="1318">IFERROR(T896/P896,0)</f>
        <v>0</v>
      </c>
      <c r="V896" s="195"/>
      <c r="W896" s="202">
        <f t="shared" ref="W896" si="1319">IFERROR(V896*1000/P896,0)</f>
        <v>0</v>
      </c>
      <c r="X896" s="181"/>
      <c r="Y896" s="204"/>
      <c r="Z896" s="69"/>
    </row>
    <row r="897" spans="1:26" ht="14.25" customHeight="1">
      <c r="A897" s="69"/>
      <c r="B897" s="180"/>
      <c r="C897" s="181"/>
      <c r="D897" s="181"/>
      <c r="E897" s="181"/>
      <c r="F897" s="179"/>
      <c r="G897" s="181"/>
      <c r="H897" s="181"/>
      <c r="I897" s="189"/>
      <c r="J897" s="199"/>
      <c r="K897" s="112" t="s">
        <v>56</v>
      </c>
      <c r="L897" s="39"/>
      <c r="M897" s="51"/>
      <c r="N897" s="52"/>
      <c r="O897" s="206"/>
      <c r="P897" s="198"/>
      <c r="Q897" s="201"/>
      <c r="R897" s="201"/>
      <c r="S897" s="190"/>
      <c r="T897" s="192"/>
      <c r="U897" s="194"/>
      <c r="V897" s="196"/>
      <c r="W897" s="203"/>
      <c r="X897" s="204"/>
      <c r="Y897" s="204"/>
      <c r="Z897" s="69"/>
    </row>
    <row r="898" spans="1:26" ht="14.25" customHeight="1">
      <c r="A898" s="69"/>
      <c r="B898" s="180"/>
      <c r="C898" s="181"/>
      <c r="D898" s="181"/>
      <c r="E898" s="181"/>
      <c r="F898" s="178"/>
      <c r="G898" s="181"/>
      <c r="H898" s="181"/>
      <c r="I898" s="189"/>
      <c r="J898" s="199"/>
      <c r="K898" s="111" t="s">
        <v>57</v>
      </c>
      <c r="L898" s="38"/>
      <c r="M898" s="53"/>
      <c r="N898" s="54"/>
      <c r="O898" s="205"/>
      <c r="P898" s="197"/>
      <c r="Q898" s="200"/>
      <c r="R898" s="200"/>
      <c r="S898" s="189"/>
      <c r="T898" s="191">
        <f t="shared" ref="T898" si="1320">Q898*S898</f>
        <v>0</v>
      </c>
      <c r="U898" s="193">
        <f t="shared" ref="U898" si="1321">IFERROR(T898/P898,0)</f>
        <v>0</v>
      </c>
      <c r="V898" s="195"/>
      <c r="W898" s="202">
        <f t="shared" ref="W898" si="1322">IFERROR(V898*1000/P898,0)</f>
        <v>0</v>
      </c>
      <c r="X898" s="181"/>
      <c r="Y898" s="204"/>
      <c r="Z898" s="69"/>
    </row>
    <row r="899" spans="1:26" ht="14.25" customHeight="1">
      <c r="A899" s="69"/>
      <c r="B899" s="180"/>
      <c r="C899" s="181"/>
      <c r="D899" s="181"/>
      <c r="E899" s="181"/>
      <c r="F899" s="179"/>
      <c r="G899" s="181"/>
      <c r="H899" s="181"/>
      <c r="I899" s="189"/>
      <c r="J899" s="199"/>
      <c r="K899" s="112" t="s">
        <v>56</v>
      </c>
      <c r="L899" s="39"/>
      <c r="M899" s="51"/>
      <c r="N899" s="52"/>
      <c r="O899" s="206"/>
      <c r="P899" s="198"/>
      <c r="Q899" s="201"/>
      <c r="R899" s="201"/>
      <c r="S899" s="190"/>
      <c r="T899" s="192"/>
      <c r="U899" s="194"/>
      <c r="V899" s="196"/>
      <c r="W899" s="203"/>
      <c r="X899" s="204"/>
      <c r="Y899" s="204"/>
      <c r="Z899" s="69"/>
    </row>
    <row r="900" spans="1:26" ht="14.25" customHeight="1">
      <c r="A900" s="69"/>
      <c r="B900" s="180"/>
      <c r="C900" s="181"/>
      <c r="D900" s="181"/>
      <c r="E900" s="181"/>
      <c r="F900" s="178"/>
      <c r="G900" s="181"/>
      <c r="H900" s="181"/>
      <c r="I900" s="189"/>
      <c r="J900" s="199"/>
      <c r="K900" s="111" t="s">
        <v>57</v>
      </c>
      <c r="L900" s="38"/>
      <c r="M900" s="53"/>
      <c r="N900" s="54"/>
      <c r="O900" s="205"/>
      <c r="P900" s="197"/>
      <c r="Q900" s="200"/>
      <c r="R900" s="200"/>
      <c r="S900" s="189"/>
      <c r="T900" s="191">
        <f t="shared" ref="T900" si="1323">Q900*S900</f>
        <v>0</v>
      </c>
      <c r="U900" s="193">
        <f t="shared" ref="U900" si="1324">IFERROR(T900/P900,0)</f>
        <v>0</v>
      </c>
      <c r="V900" s="195"/>
      <c r="W900" s="202">
        <f t="shared" ref="W900" si="1325">IFERROR(V900*1000/P900,0)</f>
        <v>0</v>
      </c>
      <c r="X900" s="181"/>
      <c r="Y900" s="204"/>
      <c r="Z900" s="69"/>
    </row>
    <row r="901" spans="1:26" ht="14.25" customHeight="1">
      <c r="A901" s="69"/>
      <c r="B901" s="180"/>
      <c r="C901" s="181"/>
      <c r="D901" s="181"/>
      <c r="E901" s="181"/>
      <c r="F901" s="179"/>
      <c r="G901" s="181"/>
      <c r="H901" s="181"/>
      <c r="I901" s="189"/>
      <c r="J901" s="199"/>
      <c r="K901" s="112" t="s">
        <v>56</v>
      </c>
      <c r="L901" s="39"/>
      <c r="M901" s="51"/>
      <c r="N901" s="52"/>
      <c r="O901" s="206"/>
      <c r="P901" s="198"/>
      <c r="Q901" s="201"/>
      <c r="R901" s="201"/>
      <c r="S901" s="190"/>
      <c r="T901" s="192"/>
      <c r="U901" s="194"/>
      <c r="V901" s="196"/>
      <c r="W901" s="203"/>
      <c r="X901" s="204"/>
      <c r="Y901" s="204"/>
      <c r="Z901" s="69"/>
    </row>
    <row r="902" spans="1:26" ht="14.25" customHeight="1">
      <c r="A902" s="69"/>
      <c r="B902" s="180"/>
      <c r="C902" s="181"/>
      <c r="D902" s="181"/>
      <c r="E902" s="181"/>
      <c r="F902" s="178"/>
      <c r="G902" s="181"/>
      <c r="H902" s="181"/>
      <c r="I902" s="189"/>
      <c r="J902" s="199"/>
      <c r="K902" s="111" t="s">
        <v>57</v>
      </c>
      <c r="L902" s="38"/>
      <c r="M902" s="53"/>
      <c r="N902" s="54"/>
      <c r="O902" s="205"/>
      <c r="P902" s="197"/>
      <c r="Q902" s="200"/>
      <c r="R902" s="200"/>
      <c r="S902" s="189"/>
      <c r="T902" s="191">
        <f t="shared" ref="T902" si="1326">Q902*S902</f>
        <v>0</v>
      </c>
      <c r="U902" s="193">
        <f t="shared" ref="U902" si="1327">IFERROR(T902/P902,0)</f>
        <v>0</v>
      </c>
      <c r="V902" s="195"/>
      <c r="W902" s="202">
        <f t="shared" ref="W902" si="1328">IFERROR(V902*1000/P902,0)</f>
        <v>0</v>
      </c>
      <c r="X902" s="181"/>
      <c r="Y902" s="204"/>
      <c r="Z902" s="69"/>
    </row>
    <row r="903" spans="1:26" ht="14.25" customHeight="1">
      <c r="A903" s="69"/>
      <c r="B903" s="180"/>
      <c r="C903" s="181"/>
      <c r="D903" s="181"/>
      <c r="E903" s="181"/>
      <c r="F903" s="179"/>
      <c r="G903" s="181"/>
      <c r="H903" s="181"/>
      <c r="I903" s="189"/>
      <c r="J903" s="199"/>
      <c r="K903" s="112" t="s">
        <v>56</v>
      </c>
      <c r="L903" s="39"/>
      <c r="M903" s="51"/>
      <c r="N903" s="52"/>
      <c r="O903" s="206"/>
      <c r="P903" s="198"/>
      <c r="Q903" s="201"/>
      <c r="R903" s="201"/>
      <c r="S903" s="190"/>
      <c r="T903" s="192"/>
      <c r="U903" s="194"/>
      <c r="V903" s="196"/>
      <c r="W903" s="203"/>
      <c r="X903" s="204"/>
      <c r="Y903" s="204"/>
      <c r="Z903" s="69"/>
    </row>
    <row r="904" spans="1:26" ht="14.25" customHeight="1">
      <c r="A904" s="69"/>
      <c r="B904" s="180"/>
      <c r="C904" s="181"/>
      <c r="D904" s="181"/>
      <c r="E904" s="181"/>
      <c r="F904" s="178"/>
      <c r="G904" s="181"/>
      <c r="H904" s="181"/>
      <c r="I904" s="189"/>
      <c r="J904" s="199"/>
      <c r="K904" s="111" t="s">
        <v>57</v>
      </c>
      <c r="L904" s="38"/>
      <c r="M904" s="53"/>
      <c r="N904" s="54"/>
      <c r="O904" s="205"/>
      <c r="P904" s="197"/>
      <c r="Q904" s="200"/>
      <c r="R904" s="200"/>
      <c r="S904" s="189"/>
      <c r="T904" s="191">
        <f t="shared" ref="T904" si="1329">Q904*S904</f>
        <v>0</v>
      </c>
      <c r="U904" s="193">
        <f t="shared" ref="U904" si="1330">IFERROR(T904/P904,0)</f>
        <v>0</v>
      </c>
      <c r="V904" s="195"/>
      <c r="W904" s="202">
        <f t="shared" ref="W904" si="1331">IFERROR(V904*1000/P904,0)</f>
        <v>0</v>
      </c>
      <c r="X904" s="181"/>
      <c r="Y904" s="204"/>
      <c r="Z904" s="69"/>
    </row>
    <row r="905" spans="1:26" ht="14.25" customHeight="1">
      <c r="A905" s="69"/>
      <c r="B905" s="180"/>
      <c r="C905" s="181"/>
      <c r="D905" s="181"/>
      <c r="E905" s="181"/>
      <c r="F905" s="179"/>
      <c r="G905" s="181"/>
      <c r="H905" s="181"/>
      <c r="I905" s="189"/>
      <c r="J905" s="199"/>
      <c r="K905" s="112" t="s">
        <v>56</v>
      </c>
      <c r="L905" s="39"/>
      <c r="M905" s="51"/>
      <c r="N905" s="52"/>
      <c r="O905" s="206"/>
      <c r="P905" s="198"/>
      <c r="Q905" s="201"/>
      <c r="R905" s="201"/>
      <c r="S905" s="190"/>
      <c r="T905" s="192"/>
      <c r="U905" s="194"/>
      <c r="V905" s="196"/>
      <c r="W905" s="203"/>
      <c r="X905" s="204"/>
      <c r="Y905" s="204"/>
      <c r="Z905" s="69"/>
    </row>
    <row r="906" spans="1:26" ht="14.25" customHeight="1">
      <c r="A906" s="69"/>
      <c r="B906" s="180"/>
      <c r="C906" s="181"/>
      <c r="D906" s="181"/>
      <c r="E906" s="181"/>
      <c r="F906" s="178"/>
      <c r="G906" s="181"/>
      <c r="H906" s="181"/>
      <c r="I906" s="189"/>
      <c r="J906" s="199"/>
      <c r="K906" s="111" t="s">
        <v>57</v>
      </c>
      <c r="L906" s="38"/>
      <c r="M906" s="53"/>
      <c r="N906" s="54"/>
      <c r="O906" s="205"/>
      <c r="P906" s="197"/>
      <c r="Q906" s="200"/>
      <c r="R906" s="200"/>
      <c r="S906" s="189"/>
      <c r="T906" s="191">
        <f t="shared" ref="T906" si="1332">Q906*S906</f>
        <v>0</v>
      </c>
      <c r="U906" s="193">
        <f t="shared" ref="U906" si="1333">IFERROR(T906/P906,0)</f>
        <v>0</v>
      </c>
      <c r="V906" s="195"/>
      <c r="W906" s="202">
        <f t="shared" ref="W906" si="1334">IFERROR(V906*1000/P906,0)</f>
        <v>0</v>
      </c>
      <c r="X906" s="181"/>
      <c r="Y906" s="204"/>
      <c r="Z906" s="69"/>
    </row>
    <row r="907" spans="1:26" ht="14.25" customHeight="1">
      <c r="A907" s="69"/>
      <c r="B907" s="180"/>
      <c r="C907" s="181"/>
      <c r="D907" s="181"/>
      <c r="E907" s="181"/>
      <c r="F907" s="179"/>
      <c r="G907" s="181"/>
      <c r="H907" s="181"/>
      <c r="I907" s="189"/>
      <c r="J907" s="199"/>
      <c r="K907" s="112" t="s">
        <v>56</v>
      </c>
      <c r="L907" s="39"/>
      <c r="M907" s="51"/>
      <c r="N907" s="52"/>
      <c r="O907" s="206"/>
      <c r="P907" s="198"/>
      <c r="Q907" s="201"/>
      <c r="R907" s="201"/>
      <c r="S907" s="190"/>
      <c r="T907" s="192"/>
      <c r="U907" s="194"/>
      <c r="V907" s="196"/>
      <c r="W907" s="203"/>
      <c r="X907" s="204"/>
      <c r="Y907" s="204"/>
      <c r="Z907" s="69"/>
    </row>
    <row r="908" spans="1:26" ht="14.25" customHeight="1">
      <c r="A908" s="69"/>
      <c r="B908" s="180"/>
      <c r="C908" s="181"/>
      <c r="D908" s="181"/>
      <c r="E908" s="181"/>
      <c r="F908" s="178"/>
      <c r="G908" s="181"/>
      <c r="H908" s="181"/>
      <c r="I908" s="189"/>
      <c r="J908" s="199"/>
      <c r="K908" s="111" t="s">
        <v>57</v>
      </c>
      <c r="L908" s="38"/>
      <c r="M908" s="53"/>
      <c r="N908" s="54"/>
      <c r="O908" s="205"/>
      <c r="P908" s="197"/>
      <c r="Q908" s="200"/>
      <c r="R908" s="200"/>
      <c r="S908" s="189"/>
      <c r="T908" s="191">
        <f t="shared" ref="T908" si="1335">Q908*S908</f>
        <v>0</v>
      </c>
      <c r="U908" s="193">
        <f t="shared" ref="U908" si="1336">IFERROR(T908/P908,0)</f>
        <v>0</v>
      </c>
      <c r="V908" s="195"/>
      <c r="W908" s="202">
        <f t="shared" ref="W908" si="1337">IFERROR(V908*1000/P908,0)</f>
        <v>0</v>
      </c>
      <c r="X908" s="181"/>
      <c r="Y908" s="204"/>
      <c r="Z908" s="69"/>
    </row>
    <row r="909" spans="1:26" ht="14.25" customHeight="1">
      <c r="A909" s="69"/>
      <c r="B909" s="180"/>
      <c r="C909" s="181"/>
      <c r="D909" s="181"/>
      <c r="E909" s="181"/>
      <c r="F909" s="179"/>
      <c r="G909" s="181"/>
      <c r="H909" s="181"/>
      <c r="I909" s="189"/>
      <c r="J909" s="199"/>
      <c r="K909" s="112" t="s">
        <v>56</v>
      </c>
      <c r="L909" s="39"/>
      <c r="M909" s="51"/>
      <c r="N909" s="52"/>
      <c r="O909" s="206"/>
      <c r="P909" s="198"/>
      <c r="Q909" s="201"/>
      <c r="R909" s="201"/>
      <c r="S909" s="190"/>
      <c r="T909" s="192"/>
      <c r="U909" s="194"/>
      <c r="V909" s="196"/>
      <c r="W909" s="203"/>
      <c r="X909" s="204"/>
      <c r="Y909" s="204"/>
      <c r="Z909" s="69"/>
    </row>
    <row r="910" spans="1:26" ht="14.25" customHeight="1">
      <c r="A910" s="69"/>
      <c r="B910" s="180"/>
      <c r="C910" s="181"/>
      <c r="D910" s="181"/>
      <c r="E910" s="181"/>
      <c r="F910" s="178"/>
      <c r="G910" s="181"/>
      <c r="H910" s="181"/>
      <c r="I910" s="189"/>
      <c r="J910" s="199"/>
      <c r="K910" s="111" t="s">
        <v>57</v>
      </c>
      <c r="L910" s="38"/>
      <c r="M910" s="53"/>
      <c r="N910" s="54"/>
      <c r="O910" s="205"/>
      <c r="P910" s="197"/>
      <c r="Q910" s="200"/>
      <c r="R910" s="200"/>
      <c r="S910" s="189"/>
      <c r="T910" s="191">
        <f t="shared" ref="T910" si="1338">Q910*S910</f>
        <v>0</v>
      </c>
      <c r="U910" s="193">
        <f t="shared" ref="U910" si="1339">IFERROR(T910/P910,0)</f>
        <v>0</v>
      </c>
      <c r="V910" s="195"/>
      <c r="W910" s="202">
        <f t="shared" ref="W910" si="1340">IFERROR(V910*1000/P910,0)</f>
        <v>0</v>
      </c>
      <c r="X910" s="181"/>
      <c r="Y910" s="204"/>
      <c r="Z910" s="69"/>
    </row>
    <row r="911" spans="1:26" ht="14.25" customHeight="1">
      <c r="A911" s="69"/>
      <c r="B911" s="180"/>
      <c r="C911" s="181"/>
      <c r="D911" s="181"/>
      <c r="E911" s="181"/>
      <c r="F911" s="179"/>
      <c r="G911" s="181"/>
      <c r="H911" s="181"/>
      <c r="I911" s="189"/>
      <c r="J911" s="199"/>
      <c r="K911" s="112" t="s">
        <v>56</v>
      </c>
      <c r="L911" s="39"/>
      <c r="M911" s="51"/>
      <c r="N911" s="52"/>
      <c r="O911" s="206"/>
      <c r="P911" s="198"/>
      <c r="Q911" s="201"/>
      <c r="R911" s="201"/>
      <c r="S911" s="190"/>
      <c r="T911" s="192"/>
      <c r="U911" s="194"/>
      <c r="V911" s="196"/>
      <c r="W911" s="203"/>
      <c r="X911" s="204"/>
      <c r="Y911" s="204"/>
      <c r="Z911" s="69"/>
    </row>
    <row r="912" spans="1:26" ht="13.5" customHeight="1">
      <c r="A912" s="69"/>
      <c r="B912" s="180"/>
      <c r="C912" s="181"/>
      <c r="D912" s="181"/>
      <c r="E912" s="181"/>
      <c r="F912" s="178"/>
      <c r="G912" s="181"/>
      <c r="H912" s="181"/>
      <c r="I912" s="189"/>
      <c r="J912" s="199"/>
      <c r="K912" s="111" t="s">
        <v>57</v>
      </c>
      <c r="L912" s="38"/>
      <c r="M912" s="53"/>
      <c r="N912" s="54"/>
      <c r="O912" s="205"/>
      <c r="P912" s="197"/>
      <c r="Q912" s="200"/>
      <c r="R912" s="200"/>
      <c r="S912" s="189"/>
      <c r="T912" s="191">
        <f t="shared" ref="T912" si="1341">Q912*S912</f>
        <v>0</v>
      </c>
      <c r="U912" s="193">
        <f t="shared" ref="U912" si="1342">IFERROR(T912/P912,0)</f>
        <v>0</v>
      </c>
      <c r="V912" s="195"/>
      <c r="W912" s="202">
        <f t="shared" ref="W912" si="1343">IFERROR(V912*1000/P912,0)</f>
        <v>0</v>
      </c>
      <c r="X912" s="181"/>
      <c r="Y912" s="204"/>
      <c r="Z912" s="69"/>
    </row>
    <row r="913" spans="1:26" ht="13.5" customHeight="1">
      <c r="A913" s="69"/>
      <c r="B913" s="180"/>
      <c r="C913" s="181"/>
      <c r="D913" s="181"/>
      <c r="E913" s="181"/>
      <c r="F913" s="179"/>
      <c r="G913" s="181"/>
      <c r="H913" s="181"/>
      <c r="I913" s="189"/>
      <c r="J913" s="199"/>
      <c r="K913" s="112" t="s">
        <v>56</v>
      </c>
      <c r="L913" s="39"/>
      <c r="M913" s="51"/>
      <c r="N913" s="52"/>
      <c r="O913" s="206"/>
      <c r="P913" s="198"/>
      <c r="Q913" s="201"/>
      <c r="R913" s="201"/>
      <c r="S913" s="190"/>
      <c r="T913" s="192"/>
      <c r="U913" s="194"/>
      <c r="V913" s="196"/>
      <c r="W913" s="203"/>
      <c r="X913" s="204"/>
      <c r="Y913" s="204"/>
      <c r="Z913" s="69"/>
    </row>
    <row r="914" spans="1:26" ht="14.25" customHeight="1">
      <c r="A914" s="69"/>
      <c r="B914" s="180"/>
      <c r="C914" s="181"/>
      <c r="D914" s="181"/>
      <c r="E914" s="181"/>
      <c r="F914" s="178"/>
      <c r="G914" s="181"/>
      <c r="H914" s="181"/>
      <c r="I914" s="189"/>
      <c r="J914" s="199"/>
      <c r="K914" s="111" t="s">
        <v>57</v>
      </c>
      <c r="L914" s="38"/>
      <c r="M914" s="53"/>
      <c r="N914" s="54"/>
      <c r="O914" s="205"/>
      <c r="P914" s="197"/>
      <c r="Q914" s="200"/>
      <c r="R914" s="200"/>
      <c r="S914" s="189"/>
      <c r="T914" s="191">
        <f t="shared" ref="T914" si="1344">Q914*S914</f>
        <v>0</v>
      </c>
      <c r="U914" s="193">
        <f t="shared" ref="U914" si="1345">IFERROR(T914/P914,0)</f>
        <v>0</v>
      </c>
      <c r="V914" s="195"/>
      <c r="W914" s="202">
        <f t="shared" ref="W914" si="1346">IFERROR(V914*1000/P914,0)</f>
        <v>0</v>
      </c>
      <c r="X914" s="181"/>
      <c r="Y914" s="204"/>
      <c r="Z914" s="69"/>
    </row>
    <row r="915" spans="1:26" ht="14.25" customHeight="1">
      <c r="A915" s="69"/>
      <c r="B915" s="180"/>
      <c r="C915" s="181"/>
      <c r="D915" s="181"/>
      <c r="E915" s="181"/>
      <c r="F915" s="179"/>
      <c r="G915" s="181"/>
      <c r="H915" s="181"/>
      <c r="I915" s="189"/>
      <c r="J915" s="199"/>
      <c r="K915" s="112" t="s">
        <v>56</v>
      </c>
      <c r="L915" s="39"/>
      <c r="M915" s="51"/>
      <c r="N915" s="52"/>
      <c r="O915" s="206"/>
      <c r="P915" s="198"/>
      <c r="Q915" s="201"/>
      <c r="R915" s="201"/>
      <c r="S915" s="190"/>
      <c r="T915" s="192"/>
      <c r="U915" s="194"/>
      <c r="V915" s="196"/>
      <c r="W915" s="203"/>
      <c r="X915" s="204"/>
      <c r="Y915" s="204"/>
      <c r="Z915" s="69"/>
    </row>
    <row r="916" spans="1:26" ht="14.25" customHeight="1">
      <c r="A916" s="69"/>
      <c r="B916" s="180"/>
      <c r="C916" s="181"/>
      <c r="D916" s="181"/>
      <c r="E916" s="181"/>
      <c r="F916" s="178"/>
      <c r="G916" s="181"/>
      <c r="H916" s="181"/>
      <c r="I916" s="189"/>
      <c r="J916" s="199"/>
      <c r="K916" s="111" t="s">
        <v>57</v>
      </c>
      <c r="L916" s="38"/>
      <c r="M916" s="53"/>
      <c r="N916" s="54"/>
      <c r="O916" s="205"/>
      <c r="P916" s="197"/>
      <c r="Q916" s="200"/>
      <c r="R916" s="200"/>
      <c r="S916" s="189"/>
      <c r="T916" s="191">
        <f t="shared" ref="T916" si="1347">Q916*S916</f>
        <v>0</v>
      </c>
      <c r="U916" s="193">
        <f t="shared" ref="U916" si="1348">IFERROR(T916/P916,0)</f>
        <v>0</v>
      </c>
      <c r="V916" s="195"/>
      <c r="W916" s="202">
        <f t="shared" ref="W916" si="1349">IFERROR(V916*1000/P916,0)</f>
        <v>0</v>
      </c>
      <c r="X916" s="181"/>
      <c r="Y916" s="204"/>
      <c r="Z916" s="69"/>
    </row>
    <row r="917" spans="1:26" ht="14.25" customHeight="1">
      <c r="A917" s="69"/>
      <c r="B917" s="180"/>
      <c r="C917" s="181"/>
      <c r="D917" s="181"/>
      <c r="E917" s="181"/>
      <c r="F917" s="179"/>
      <c r="G917" s="181"/>
      <c r="H917" s="181"/>
      <c r="I917" s="189"/>
      <c r="J917" s="199"/>
      <c r="K917" s="112" t="s">
        <v>56</v>
      </c>
      <c r="L917" s="39"/>
      <c r="M917" s="51"/>
      <c r="N917" s="52"/>
      <c r="O917" s="206"/>
      <c r="P917" s="198"/>
      <c r="Q917" s="201"/>
      <c r="R917" s="201"/>
      <c r="S917" s="190"/>
      <c r="T917" s="192"/>
      <c r="U917" s="194"/>
      <c r="V917" s="196"/>
      <c r="W917" s="203"/>
      <c r="X917" s="204"/>
      <c r="Y917" s="204"/>
      <c r="Z917" s="69"/>
    </row>
    <row r="918" spans="1:26" ht="14.25" customHeight="1">
      <c r="A918" s="69"/>
      <c r="B918" s="180"/>
      <c r="C918" s="181"/>
      <c r="D918" s="181"/>
      <c r="E918" s="181"/>
      <c r="F918" s="178"/>
      <c r="G918" s="181"/>
      <c r="H918" s="181"/>
      <c r="I918" s="189"/>
      <c r="J918" s="199"/>
      <c r="K918" s="111" t="s">
        <v>57</v>
      </c>
      <c r="L918" s="38"/>
      <c r="M918" s="53"/>
      <c r="N918" s="54"/>
      <c r="O918" s="205"/>
      <c r="P918" s="197"/>
      <c r="Q918" s="200"/>
      <c r="R918" s="200"/>
      <c r="S918" s="189"/>
      <c r="T918" s="191">
        <f t="shared" ref="T918" si="1350">Q918*S918</f>
        <v>0</v>
      </c>
      <c r="U918" s="193">
        <f t="shared" ref="U918" si="1351">IFERROR(T918/P918,0)</f>
        <v>0</v>
      </c>
      <c r="V918" s="195"/>
      <c r="W918" s="202">
        <f t="shared" ref="W918" si="1352">IFERROR(V918*1000/P918,0)</f>
        <v>0</v>
      </c>
      <c r="X918" s="181"/>
      <c r="Y918" s="204"/>
      <c r="Z918" s="69"/>
    </row>
    <row r="919" spans="1:26" ht="14.25" customHeight="1">
      <c r="A919" s="69"/>
      <c r="B919" s="180"/>
      <c r="C919" s="181"/>
      <c r="D919" s="181"/>
      <c r="E919" s="181"/>
      <c r="F919" s="179"/>
      <c r="G919" s="181"/>
      <c r="H919" s="181"/>
      <c r="I919" s="189"/>
      <c r="J919" s="199"/>
      <c r="K919" s="112" t="s">
        <v>56</v>
      </c>
      <c r="L919" s="39"/>
      <c r="M919" s="51"/>
      <c r="N919" s="52"/>
      <c r="O919" s="206"/>
      <c r="P919" s="198"/>
      <c r="Q919" s="201"/>
      <c r="R919" s="201"/>
      <c r="S919" s="190"/>
      <c r="T919" s="192"/>
      <c r="U919" s="194"/>
      <c r="V919" s="196"/>
      <c r="W919" s="203"/>
      <c r="X919" s="204"/>
      <c r="Y919" s="204"/>
      <c r="Z919" s="69"/>
    </row>
    <row r="920" spans="1:26" ht="14.25" customHeight="1">
      <c r="A920" s="69"/>
      <c r="B920" s="180"/>
      <c r="C920" s="181"/>
      <c r="D920" s="181"/>
      <c r="E920" s="181"/>
      <c r="F920" s="178"/>
      <c r="G920" s="181"/>
      <c r="H920" s="181"/>
      <c r="I920" s="189"/>
      <c r="J920" s="199"/>
      <c r="K920" s="111" t="s">
        <v>57</v>
      </c>
      <c r="L920" s="38"/>
      <c r="M920" s="53"/>
      <c r="N920" s="54"/>
      <c r="O920" s="205"/>
      <c r="P920" s="197"/>
      <c r="Q920" s="200"/>
      <c r="R920" s="200"/>
      <c r="S920" s="189"/>
      <c r="T920" s="191">
        <f t="shared" ref="T920" si="1353">Q920*S920</f>
        <v>0</v>
      </c>
      <c r="U920" s="193">
        <f t="shared" ref="U920" si="1354">IFERROR(T920/P920,0)</f>
        <v>0</v>
      </c>
      <c r="V920" s="195"/>
      <c r="W920" s="202">
        <f t="shared" ref="W920" si="1355">IFERROR(V920*1000/P920,0)</f>
        <v>0</v>
      </c>
      <c r="X920" s="181"/>
      <c r="Y920" s="204"/>
      <c r="Z920" s="69"/>
    </row>
    <row r="921" spans="1:26" ht="14.25" customHeight="1">
      <c r="A921" s="69"/>
      <c r="B921" s="180"/>
      <c r="C921" s="181"/>
      <c r="D921" s="181"/>
      <c r="E921" s="181"/>
      <c r="F921" s="179"/>
      <c r="G921" s="181"/>
      <c r="H921" s="181"/>
      <c r="I921" s="189"/>
      <c r="J921" s="199"/>
      <c r="K921" s="112" t="s">
        <v>56</v>
      </c>
      <c r="L921" s="39"/>
      <c r="M921" s="51"/>
      <c r="N921" s="52"/>
      <c r="O921" s="206"/>
      <c r="P921" s="198"/>
      <c r="Q921" s="201"/>
      <c r="R921" s="201"/>
      <c r="S921" s="190"/>
      <c r="T921" s="192"/>
      <c r="U921" s="194"/>
      <c r="V921" s="196"/>
      <c r="W921" s="203"/>
      <c r="X921" s="204"/>
      <c r="Y921" s="204"/>
      <c r="Z921" s="69"/>
    </row>
    <row r="922" spans="1:26" ht="14.25" customHeight="1">
      <c r="A922" s="69"/>
      <c r="B922" s="180"/>
      <c r="C922" s="181"/>
      <c r="D922" s="181"/>
      <c r="E922" s="181"/>
      <c r="F922" s="178"/>
      <c r="G922" s="181"/>
      <c r="H922" s="181"/>
      <c r="I922" s="189"/>
      <c r="J922" s="199"/>
      <c r="K922" s="111" t="s">
        <v>57</v>
      </c>
      <c r="L922" s="38"/>
      <c r="M922" s="53"/>
      <c r="N922" s="54"/>
      <c r="O922" s="205"/>
      <c r="P922" s="197"/>
      <c r="Q922" s="200"/>
      <c r="R922" s="200"/>
      <c r="S922" s="189"/>
      <c r="T922" s="191">
        <f t="shared" ref="T922" si="1356">Q922*S922</f>
        <v>0</v>
      </c>
      <c r="U922" s="193">
        <f t="shared" ref="U922" si="1357">IFERROR(T922/P922,0)</f>
        <v>0</v>
      </c>
      <c r="V922" s="195"/>
      <c r="W922" s="202">
        <f t="shared" ref="W922" si="1358">IFERROR(V922*1000/P922,0)</f>
        <v>0</v>
      </c>
      <c r="X922" s="181"/>
      <c r="Y922" s="204"/>
      <c r="Z922" s="69"/>
    </row>
    <row r="923" spans="1:26" ht="14.25" customHeight="1">
      <c r="A923" s="69"/>
      <c r="B923" s="180"/>
      <c r="C923" s="181"/>
      <c r="D923" s="181"/>
      <c r="E923" s="181"/>
      <c r="F923" s="179"/>
      <c r="G923" s="181"/>
      <c r="H923" s="181"/>
      <c r="I923" s="189"/>
      <c r="J923" s="199"/>
      <c r="K923" s="112" t="s">
        <v>56</v>
      </c>
      <c r="L923" s="39"/>
      <c r="M923" s="51"/>
      <c r="N923" s="52"/>
      <c r="O923" s="206"/>
      <c r="P923" s="198"/>
      <c r="Q923" s="201"/>
      <c r="R923" s="201"/>
      <c r="S923" s="190"/>
      <c r="T923" s="192"/>
      <c r="U923" s="194"/>
      <c r="V923" s="196"/>
      <c r="W923" s="203"/>
      <c r="X923" s="204"/>
      <c r="Y923" s="204"/>
      <c r="Z923" s="69"/>
    </row>
    <row r="924" spans="1:26" ht="14.25" customHeight="1">
      <c r="A924" s="69"/>
      <c r="B924" s="180"/>
      <c r="C924" s="181"/>
      <c r="D924" s="181"/>
      <c r="E924" s="181"/>
      <c r="F924" s="178"/>
      <c r="G924" s="181"/>
      <c r="H924" s="181"/>
      <c r="I924" s="189"/>
      <c r="J924" s="199"/>
      <c r="K924" s="111" t="s">
        <v>57</v>
      </c>
      <c r="L924" s="38"/>
      <c r="M924" s="53"/>
      <c r="N924" s="54"/>
      <c r="O924" s="205"/>
      <c r="P924" s="197"/>
      <c r="Q924" s="200"/>
      <c r="R924" s="200"/>
      <c r="S924" s="189"/>
      <c r="T924" s="191">
        <f t="shared" ref="T924" si="1359">Q924*S924</f>
        <v>0</v>
      </c>
      <c r="U924" s="193">
        <f t="shared" ref="U924" si="1360">IFERROR(T924/P924,0)</f>
        <v>0</v>
      </c>
      <c r="V924" s="195"/>
      <c r="W924" s="202">
        <f t="shared" ref="W924" si="1361">IFERROR(V924*1000/P924,0)</f>
        <v>0</v>
      </c>
      <c r="X924" s="181"/>
      <c r="Y924" s="204"/>
      <c r="Z924" s="69"/>
    </row>
    <row r="925" spans="1:26" ht="14.25" customHeight="1">
      <c r="A925" s="69"/>
      <c r="B925" s="180"/>
      <c r="C925" s="181"/>
      <c r="D925" s="181"/>
      <c r="E925" s="181"/>
      <c r="F925" s="179"/>
      <c r="G925" s="181"/>
      <c r="H925" s="181"/>
      <c r="I925" s="189"/>
      <c r="J925" s="199"/>
      <c r="K925" s="112" t="s">
        <v>56</v>
      </c>
      <c r="L925" s="39"/>
      <c r="M925" s="51"/>
      <c r="N925" s="52"/>
      <c r="O925" s="206"/>
      <c r="P925" s="198"/>
      <c r="Q925" s="201"/>
      <c r="R925" s="201"/>
      <c r="S925" s="190"/>
      <c r="T925" s="192"/>
      <c r="U925" s="194"/>
      <c r="V925" s="196"/>
      <c r="W925" s="203"/>
      <c r="X925" s="204"/>
      <c r="Y925" s="204"/>
      <c r="Z925" s="69"/>
    </row>
    <row r="926" spans="1:26" ht="14.25" customHeight="1">
      <c r="A926" s="69"/>
      <c r="B926" s="180"/>
      <c r="C926" s="181"/>
      <c r="D926" s="181"/>
      <c r="E926" s="181"/>
      <c r="F926" s="178"/>
      <c r="G926" s="181"/>
      <c r="H926" s="181"/>
      <c r="I926" s="189"/>
      <c r="J926" s="199"/>
      <c r="K926" s="111" t="s">
        <v>57</v>
      </c>
      <c r="L926" s="38"/>
      <c r="M926" s="53"/>
      <c r="N926" s="54"/>
      <c r="O926" s="205"/>
      <c r="P926" s="197"/>
      <c r="Q926" s="200"/>
      <c r="R926" s="200"/>
      <c r="S926" s="189"/>
      <c r="T926" s="191">
        <f t="shared" ref="T926" si="1362">Q926*S926</f>
        <v>0</v>
      </c>
      <c r="U926" s="193">
        <f t="shared" ref="U926" si="1363">IFERROR(T926/P926,0)</f>
        <v>0</v>
      </c>
      <c r="V926" s="195"/>
      <c r="W926" s="202">
        <f t="shared" ref="W926" si="1364">IFERROR(V926*1000/P926,0)</f>
        <v>0</v>
      </c>
      <c r="X926" s="181"/>
      <c r="Y926" s="204"/>
      <c r="Z926" s="69"/>
    </row>
    <row r="927" spans="1:26" ht="14.25" customHeight="1">
      <c r="A927" s="69"/>
      <c r="B927" s="180"/>
      <c r="C927" s="181"/>
      <c r="D927" s="181"/>
      <c r="E927" s="181"/>
      <c r="F927" s="179"/>
      <c r="G927" s="181"/>
      <c r="H927" s="181"/>
      <c r="I927" s="189"/>
      <c r="J927" s="199"/>
      <c r="K927" s="112" t="s">
        <v>56</v>
      </c>
      <c r="L927" s="39"/>
      <c r="M927" s="51"/>
      <c r="N927" s="52"/>
      <c r="O927" s="206"/>
      <c r="P927" s="198"/>
      <c r="Q927" s="201"/>
      <c r="R927" s="201"/>
      <c r="S927" s="190"/>
      <c r="T927" s="192"/>
      <c r="U927" s="194"/>
      <c r="V927" s="196"/>
      <c r="W927" s="203"/>
      <c r="X927" s="204"/>
      <c r="Y927" s="204"/>
      <c r="Z927" s="69"/>
    </row>
    <row r="928" spans="1:26" ht="14.25" customHeight="1">
      <c r="A928" s="69"/>
      <c r="B928" s="180"/>
      <c r="C928" s="181"/>
      <c r="D928" s="181"/>
      <c r="E928" s="181"/>
      <c r="F928" s="178"/>
      <c r="G928" s="181"/>
      <c r="H928" s="181"/>
      <c r="I928" s="189"/>
      <c r="J928" s="199"/>
      <c r="K928" s="111" t="s">
        <v>57</v>
      </c>
      <c r="L928" s="38"/>
      <c r="M928" s="53"/>
      <c r="N928" s="54"/>
      <c r="O928" s="205"/>
      <c r="P928" s="197"/>
      <c r="Q928" s="200"/>
      <c r="R928" s="200"/>
      <c r="S928" s="189"/>
      <c r="T928" s="191">
        <f t="shared" ref="T928" si="1365">Q928*S928</f>
        <v>0</v>
      </c>
      <c r="U928" s="193">
        <f t="shared" ref="U928" si="1366">IFERROR(T928/P928,0)</f>
        <v>0</v>
      </c>
      <c r="V928" s="195"/>
      <c r="W928" s="202">
        <f t="shared" ref="W928" si="1367">IFERROR(V928*1000/P928,0)</f>
        <v>0</v>
      </c>
      <c r="X928" s="181"/>
      <c r="Y928" s="204"/>
      <c r="Z928" s="69"/>
    </row>
    <row r="929" spans="1:26" ht="14.25" customHeight="1">
      <c r="A929" s="69"/>
      <c r="B929" s="180"/>
      <c r="C929" s="181"/>
      <c r="D929" s="181"/>
      <c r="E929" s="181"/>
      <c r="F929" s="179"/>
      <c r="G929" s="181"/>
      <c r="H929" s="181"/>
      <c r="I929" s="189"/>
      <c r="J929" s="199"/>
      <c r="K929" s="112" t="s">
        <v>56</v>
      </c>
      <c r="L929" s="39"/>
      <c r="M929" s="51"/>
      <c r="N929" s="52"/>
      <c r="O929" s="206"/>
      <c r="P929" s="198"/>
      <c r="Q929" s="201"/>
      <c r="R929" s="201"/>
      <c r="S929" s="190"/>
      <c r="T929" s="192"/>
      <c r="U929" s="194"/>
      <c r="V929" s="196"/>
      <c r="W929" s="203"/>
      <c r="X929" s="204"/>
      <c r="Y929" s="204"/>
      <c r="Z929" s="69"/>
    </row>
    <row r="930" spans="1:26" ht="14.25" customHeight="1">
      <c r="A930" s="69"/>
      <c r="B930" s="180"/>
      <c r="C930" s="181"/>
      <c r="D930" s="181"/>
      <c r="E930" s="181"/>
      <c r="F930" s="178"/>
      <c r="G930" s="181"/>
      <c r="H930" s="181"/>
      <c r="I930" s="189"/>
      <c r="J930" s="199"/>
      <c r="K930" s="111" t="s">
        <v>57</v>
      </c>
      <c r="L930" s="38"/>
      <c r="M930" s="53"/>
      <c r="N930" s="54"/>
      <c r="O930" s="205"/>
      <c r="P930" s="197"/>
      <c r="Q930" s="200"/>
      <c r="R930" s="200"/>
      <c r="S930" s="189"/>
      <c r="T930" s="191">
        <f t="shared" ref="T930" si="1368">Q930*S930</f>
        <v>0</v>
      </c>
      <c r="U930" s="193">
        <f t="shared" ref="U930" si="1369">IFERROR(T930/P930,0)</f>
        <v>0</v>
      </c>
      <c r="V930" s="195"/>
      <c r="W930" s="202">
        <f t="shared" ref="W930" si="1370">IFERROR(V930*1000/P930,0)</f>
        <v>0</v>
      </c>
      <c r="X930" s="181"/>
      <c r="Y930" s="204"/>
      <c r="Z930" s="69"/>
    </row>
    <row r="931" spans="1:26" ht="14.25" customHeight="1">
      <c r="A931" s="69"/>
      <c r="B931" s="180"/>
      <c r="C931" s="181"/>
      <c r="D931" s="181"/>
      <c r="E931" s="181"/>
      <c r="F931" s="179"/>
      <c r="G931" s="181"/>
      <c r="H931" s="181"/>
      <c r="I931" s="189"/>
      <c r="J931" s="199"/>
      <c r="K931" s="112" t="s">
        <v>56</v>
      </c>
      <c r="L931" s="39"/>
      <c r="M931" s="51"/>
      <c r="N931" s="52"/>
      <c r="O931" s="206"/>
      <c r="P931" s="198"/>
      <c r="Q931" s="201"/>
      <c r="R931" s="201"/>
      <c r="S931" s="190"/>
      <c r="T931" s="192"/>
      <c r="U931" s="194"/>
      <c r="V931" s="196"/>
      <c r="W931" s="203"/>
      <c r="X931" s="204"/>
      <c r="Y931" s="204"/>
      <c r="Z931" s="69"/>
    </row>
    <row r="932" spans="1:26" ht="14.25" customHeight="1">
      <c r="A932" s="69"/>
      <c r="B932" s="180"/>
      <c r="C932" s="181"/>
      <c r="D932" s="181"/>
      <c r="E932" s="181"/>
      <c r="F932" s="178"/>
      <c r="G932" s="181"/>
      <c r="H932" s="181"/>
      <c r="I932" s="189"/>
      <c r="J932" s="199"/>
      <c r="K932" s="111" t="s">
        <v>57</v>
      </c>
      <c r="L932" s="38"/>
      <c r="M932" s="53"/>
      <c r="N932" s="54"/>
      <c r="O932" s="205"/>
      <c r="P932" s="197"/>
      <c r="Q932" s="200"/>
      <c r="R932" s="200"/>
      <c r="S932" s="189"/>
      <c r="T932" s="191">
        <f t="shared" ref="T932" si="1371">Q932*S932</f>
        <v>0</v>
      </c>
      <c r="U932" s="193">
        <f t="shared" ref="U932" si="1372">IFERROR(T932/P932,0)</f>
        <v>0</v>
      </c>
      <c r="V932" s="195"/>
      <c r="W932" s="202">
        <f t="shared" ref="W932" si="1373">IFERROR(V932*1000/P932,0)</f>
        <v>0</v>
      </c>
      <c r="X932" s="181"/>
      <c r="Y932" s="204"/>
      <c r="Z932" s="69"/>
    </row>
    <row r="933" spans="1:26" ht="14.25" customHeight="1">
      <c r="A933" s="69"/>
      <c r="B933" s="180"/>
      <c r="C933" s="181"/>
      <c r="D933" s="181"/>
      <c r="E933" s="181"/>
      <c r="F933" s="179"/>
      <c r="G933" s="181"/>
      <c r="H933" s="181"/>
      <c r="I933" s="189"/>
      <c r="J933" s="199"/>
      <c r="K933" s="112" t="s">
        <v>56</v>
      </c>
      <c r="L933" s="39"/>
      <c r="M933" s="51"/>
      <c r="N933" s="52"/>
      <c r="O933" s="206"/>
      <c r="P933" s="198"/>
      <c r="Q933" s="201"/>
      <c r="R933" s="201"/>
      <c r="S933" s="190"/>
      <c r="T933" s="192"/>
      <c r="U933" s="194"/>
      <c r="V933" s="196"/>
      <c r="W933" s="203"/>
      <c r="X933" s="204"/>
      <c r="Y933" s="204"/>
      <c r="Z933" s="69"/>
    </row>
    <row r="934" spans="1:26" ht="14.25" customHeight="1">
      <c r="A934" s="69"/>
      <c r="B934" s="180"/>
      <c r="C934" s="181"/>
      <c r="D934" s="181"/>
      <c r="E934" s="181"/>
      <c r="F934" s="178"/>
      <c r="G934" s="181"/>
      <c r="H934" s="181"/>
      <c r="I934" s="189"/>
      <c r="J934" s="199"/>
      <c r="K934" s="111" t="s">
        <v>57</v>
      </c>
      <c r="L934" s="38"/>
      <c r="M934" s="53"/>
      <c r="N934" s="54"/>
      <c r="O934" s="205"/>
      <c r="P934" s="197"/>
      <c r="Q934" s="200"/>
      <c r="R934" s="200"/>
      <c r="S934" s="189"/>
      <c r="T934" s="191">
        <f t="shared" ref="T934" si="1374">Q934*S934</f>
        <v>0</v>
      </c>
      <c r="U934" s="193">
        <f t="shared" ref="U934" si="1375">IFERROR(T934/P934,0)</f>
        <v>0</v>
      </c>
      <c r="V934" s="195"/>
      <c r="W934" s="202">
        <f t="shared" ref="W934" si="1376">IFERROR(V934*1000/P934,0)</f>
        <v>0</v>
      </c>
      <c r="X934" s="181"/>
      <c r="Y934" s="204"/>
      <c r="Z934" s="69"/>
    </row>
    <row r="935" spans="1:26" ht="14.25" customHeight="1">
      <c r="A935" s="69"/>
      <c r="B935" s="180"/>
      <c r="C935" s="181"/>
      <c r="D935" s="181"/>
      <c r="E935" s="181"/>
      <c r="F935" s="179"/>
      <c r="G935" s="181"/>
      <c r="H935" s="181"/>
      <c r="I935" s="189"/>
      <c r="J935" s="199"/>
      <c r="K935" s="112" t="s">
        <v>56</v>
      </c>
      <c r="L935" s="39"/>
      <c r="M935" s="51"/>
      <c r="N935" s="52"/>
      <c r="O935" s="206"/>
      <c r="P935" s="198"/>
      <c r="Q935" s="201"/>
      <c r="R935" s="201"/>
      <c r="S935" s="190"/>
      <c r="T935" s="192"/>
      <c r="U935" s="194"/>
      <c r="V935" s="196"/>
      <c r="W935" s="203"/>
      <c r="X935" s="204"/>
      <c r="Y935" s="204"/>
      <c r="Z935" s="69"/>
    </row>
    <row r="936" spans="1:26" ht="13.5" customHeight="1">
      <c r="A936" s="69"/>
      <c r="B936" s="180"/>
      <c r="C936" s="181"/>
      <c r="D936" s="181"/>
      <c r="E936" s="181"/>
      <c r="F936" s="178"/>
      <c r="G936" s="181"/>
      <c r="H936" s="181"/>
      <c r="I936" s="189"/>
      <c r="J936" s="199"/>
      <c r="K936" s="111" t="s">
        <v>57</v>
      </c>
      <c r="L936" s="38"/>
      <c r="M936" s="53"/>
      <c r="N936" s="54"/>
      <c r="O936" s="205"/>
      <c r="P936" s="197"/>
      <c r="Q936" s="200"/>
      <c r="R936" s="200"/>
      <c r="S936" s="189"/>
      <c r="T936" s="191">
        <f t="shared" ref="T936" si="1377">Q936*S936</f>
        <v>0</v>
      </c>
      <c r="U936" s="193">
        <f t="shared" ref="U936" si="1378">IFERROR(T936/P936,0)</f>
        <v>0</v>
      </c>
      <c r="V936" s="195"/>
      <c r="W936" s="202">
        <f t="shared" ref="W936" si="1379">IFERROR(V936*1000/P936,0)</f>
        <v>0</v>
      </c>
      <c r="X936" s="181"/>
      <c r="Y936" s="204"/>
      <c r="Z936" s="69"/>
    </row>
    <row r="937" spans="1:26" ht="13.5" customHeight="1">
      <c r="A937" s="69"/>
      <c r="B937" s="180"/>
      <c r="C937" s="181"/>
      <c r="D937" s="181"/>
      <c r="E937" s="181"/>
      <c r="F937" s="179"/>
      <c r="G937" s="181"/>
      <c r="H937" s="181"/>
      <c r="I937" s="189"/>
      <c r="J937" s="199"/>
      <c r="K937" s="112" t="s">
        <v>56</v>
      </c>
      <c r="L937" s="39"/>
      <c r="M937" s="51"/>
      <c r="N937" s="52"/>
      <c r="O937" s="206"/>
      <c r="P937" s="198"/>
      <c r="Q937" s="201"/>
      <c r="R937" s="201"/>
      <c r="S937" s="190"/>
      <c r="T937" s="192"/>
      <c r="U937" s="194"/>
      <c r="V937" s="196"/>
      <c r="W937" s="203"/>
      <c r="X937" s="204"/>
      <c r="Y937" s="204"/>
      <c r="Z937" s="69"/>
    </row>
    <row r="938" spans="1:26" ht="14.25" customHeight="1">
      <c r="A938" s="69"/>
      <c r="B938" s="180"/>
      <c r="C938" s="181"/>
      <c r="D938" s="181"/>
      <c r="E938" s="181"/>
      <c r="F938" s="178"/>
      <c r="G938" s="181"/>
      <c r="H938" s="181"/>
      <c r="I938" s="189"/>
      <c r="J938" s="199"/>
      <c r="K938" s="111" t="s">
        <v>57</v>
      </c>
      <c r="L938" s="38"/>
      <c r="M938" s="53"/>
      <c r="N938" s="54"/>
      <c r="O938" s="205"/>
      <c r="P938" s="197"/>
      <c r="Q938" s="200"/>
      <c r="R938" s="200"/>
      <c r="S938" s="189"/>
      <c r="T938" s="191">
        <f t="shared" ref="T938" si="1380">Q938*S938</f>
        <v>0</v>
      </c>
      <c r="U938" s="193">
        <f t="shared" ref="U938" si="1381">IFERROR(T938/P938,0)</f>
        <v>0</v>
      </c>
      <c r="V938" s="195"/>
      <c r="W938" s="202">
        <f t="shared" ref="W938" si="1382">IFERROR(V938*1000/P938,0)</f>
        <v>0</v>
      </c>
      <c r="X938" s="181"/>
      <c r="Y938" s="204"/>
      <c r="Z938" s="69"/>
    </row>
    <row r="939" spans="1:26" ht="14.25" customHeight="1">
      <c r="A939" s="69"/>
      <c r="B939" s="180"/>
      <c r="C939" s="181"/>
      <c r="D939" s="181"/>
      <c r="E939" s="181"/>
      <c r="F939" s="179"/>
      <c r="G939" s="181"/>
      <c r="H939" s="181"/>
      <c r="I939" s="189"/>
      <c r="J939" s="199"/>
      <c r="K939" s="112" t="s">
        <v>56</v>
      </c>
      <c r="L939" s="39"/>
      <c r="M939" s="51"/>
      <c r="N939" s="52"/>
      <c r="O939" s="206"/>
      <c r="P939" s="198"/>
      <c r="Q939" s="201"/>
      <c r="R939" s="201"/>
      <c r="S939" s="190"/>
      <c r="T939" s="192"/>
      <c r="U939" s="194"/>
      <c r="V939" s="196"/>
      <c r="W939" s="203"/>
      <c r="X939" s="204"/>
      <c r="Y939" s="204"/>
      <c r="Z939" s="69"/>
    </row>
    <row r="940" spans="1:26" ht="14.25" customHeight="1">
      <c r="A940" s="69"/>
      <c r="B940" s="180"/>
      <c r="C940" s="181"/>
      <c r="D940" s="181"/>
      <c r="E940" s="181"/>
      <c r="F940" s="178"/>
      <c r="G940" s="181"/>
      <c r="H940" s="181"/>
      <c r="I940" s="189"/>
      <c r="J940" s="199"/>
      <c r="K940" s="111" t="s">
        <v>57</v>
      </c>
      <c r="L940" s="38"/>
      <c r="M940" s="53"/>
      <c r="N940" s="54"/>
      <c r="O940" s="205"/>
      <c r="P940" s="197"/>
      <c r="Q940" s="200"/>
      <c r="R940" s="200"/>
      <c r="S940" s="189"/>
      <c r="T940" s="191">
        <f t="shared" ref="T940" si="1383">Q940*S940</f>
        <v>0</v>
      </c>
      <c r="U940" s="193">
        <f t="shared" ref="U940" si="1384">IFERROR(T940/P940,0)</f>
        <v>0</v>
      </c>
      <c r="V940" s="195"/>
      <c r="W940" s="202">
        <f t="shared" ref="W940" si="1385">IFERROR(V940*1000/P940,0)</f>
        <v>0</v>
      </c>
      <c r="X940" s="181"/>
      <c r="Y940" s="204"/>
      <c r="Z940" s="69"/>
    </row>
    <row r="941" spans="1:26" ht="14.25" customHeight="1">
      <c r="A941" s="69"/>
      <c r="B941" s="180"/>
      <c r="C941" s="181"/>
      <c r="D941" s="181"/>
      <c r="E941" s="181"/>
      <c r="F941" s="179"/>
      <c r="G941" s="181"/>
      <c r="H941" s="181"/>
      <c r="I941" s="189"/>
      <c r="J941" s="199"/>
      <c r="K941" s="112" t="s">
        <v>56</v>
      </c>
      <c r="L941" s="39"/>
      <c r="M941" s="51"/>
      <c r="N941" s="52"/>
      <c r="O941" s="206"/>
      <c r="P941" s="198"/>
      <c r="Q941" s="201"/>
      <c r="R941" s="201"/>
      <c r="S941" s="190"/>
      <c r="T941" s="192"/>
      <c r="U941" s="194"/>
      <c r="V941" s="196"/>
      <c r="W941" s="203"/>
      <c r="X941" s="204"/>
      <c r="Y941" s="204"/>
      <c r="Z941" s="69"/>
    </row>
    <row r="942" spans="1:26" ht="14.25" customHeight="1">
      <c r="A942" s="69"/>
      <c r="B942" s="180"/>
      <c r="C942" s="181"/>
      <c r="D942" s="181"/>
      <c r="E942" s="181"/>
      <c r="F942" s="178"/>
      <c r="G942" s="181"/>
      <c r="H942" s="181"/>
      <c r="I942" s="189"/>
      <c r="J942" s="199"/>
      <c r="K942" s="111" t="s">
        <v>57</v>
      </c>
      <c r="L942" s="38"/>
      <c r="M942" s="53"/>
      <c r="N942" s="54"/>
      <c r="O942" s="205"/>
      <c r="P942" s="197"/>
      <c r="Q942" s="200"/>
      <c r="R942" s="200"/>
      <c r="S942" s="189"/>
      <c r="T942" s="191">
        <f t="shared" ref="T942" si="1386">Q942*S942</f>
        <v>0</v>
      </c>
      <c r="U942" s="193">
        <f t="shared" ref="U942" si="1387">IFERROR(T942/P942,0)</f>
        <v>0</v>
      </c>
      <c r="V942" s="195"/>
      <c r="W942" s="202">
        <f t="shared" ref="W942" si="1388">IFERROR(V942*1000/P942,0)</f>
        <v>0</v>
      </c>
      <c r="X942" s="181"/>
      <c r="Y942" s="204"/>
      <c r="Z942" s="69"/>
    </row>
    <row r="943" spans="1:26" ht="14.25" customHeight="1">
      <c r="A943" s="69"/>
      <c r="B943" s="180"/>
      <c r="C943" s="181"/>
      <c r="D943" s="181"/>
      <c r="E943" s="181"/>
      <c r="F943" s="179"/>
      <c r="G943" s="181"/>
      <c r="H943" s="181"/>
      <c r="I943" s="189"/>
      <c r="J943" s="199"/>
      <c r="K943" s="112" t="s">
        <v>56</v>
      </c>
      <c r="L943" s="39"/>
      <c r="M943" s="51"/>
      <c r="N943" s="52"/>
      <c r="O943" s="206"/>
      <c r="P943" s="198"/>
      <c r="Q943" s="201"/>
      <c r="R943" s="201"/>
      <c r="S943" s="190"/>
      <c r="T943" s="192"/>
      <c r="U943" s="194"/>
      <c r="V943" s="196"/>
      <c r="W943" s="203"/>
      <c r="X943" s="204"/>
      <c r="Y943" s="204"/>
      <c r="Z943" s="69"/>
    </row>
    <row r="944" spans="1:26" ht="14.25" customHeight="1">
      <c r="A944" s="69"/>
      <c r="B944" s="180"/>
      <c r="C944" s="181"/>
      <c r="D944" s="181"/>
      <c r="E944" s="181"/>
      <c r="F944" s="178"/>
      <c r="G944" s="181"/>
      <c r="H944" s="181"/>
      <c r="I944" s="189"/>
      <c r="J944" s="199"/>
      <c r="K944" s="111" t="s">
        <v>57</v>
      </c>
      <c r="L944" s="38"/>
      <c r="M944" s="53"/>
      <c r="N944" s="54"/>
      <c r="O944" s="205"/>
      <c r="P944" s="197"/>
      <c r="Q944" s="200"/>
      <c r="R944" s="200"/>
      <c r="S944" s="189"/>
      <c r="T944" s="191">
        <f t="shared" ref="T944" si="1389">Q944*S944</f>
        <v>0</v>
      </c>
      <c r="U944" s="193">
        <f t="shared" ref="U944" si="1390">IFERROR(T944/P944,0)</f>
        <v>0</v>
      </c>
      <c r="V944" s="195"/>
      <c r="W944" s="202">
        <f t="shared" ref="W944" si="1391">IFERROR(V944*1000/P944,0)</f>
        <v>0</v>
      </c>
      <c r="X944" s="181"/>
      <c r="Y944" s="204"/>
      <c r="Z944" s="69"/>
    </row>
    <row r="945" spans="1:26" ht="14.25" customHeight="1">
      <c r="A945" s="69"/>
      <c r="B945" s="180"/>
      <c r="C945" s="181"/>
      <c r="D945" s="181"/>
      <c r="E945" s="181"/>
      <c r="F945" s="179"/>
      <c r="G945" s="181"/>
      <c r="H945" s="181"/>
      <c r="I945" s="189"/>
      <c r="J945" s="199"/>
      <c r="K945" s="112" t="s">
        <v>56</v>
      </c>
      <c r="L945" s="39"/>
      <c r="M945" s="51"/>
      <c r="N945" s="52"/>
      <c r="O945" s="206"/>
      <c r="P945" s="198"/>
      <c r="Q945" s="201"/>
      <c r="R945" s="201"/>
      <c r="S945" s="190"/>
      <c r="T945" s="192"/>
      <c r="U945" s="194"/>
      <c r="V945" s="196"/>
      <c r="W945" s="203"/>
      <c r="X945" s="204"/>
      <c r="Y945" s="204"/>
      <c r="Z945" s="69"/>
    </row>
    <row r="946" spans="1:26" ht="14.25" customHeight="1">
      <c r="A946" s="69"/>
      <c r="B946" s="180"/>
      <c r="C946" s="181"/>
      <c r="D946" s="181"/>
      <c r="E946" s="181"/>
      <c r="F946" s="178"/>
      <c r="G946" s="181"/>
      <c r="H946" s="181"/>
      <c r="I946" s="189"/>
      <c r="J946" s="199"/>
      <c r="K946" s="111" t="s">
        <v>57</v>
      </c>
      <c r="L946" s="38"/>
      <c r="M946" s="53"/>
      <c r="N946" s="54"/>
      <c r="O946" s="205"/>
      <c r="P946" s="197"/>
      <c r="Q946" s="200"/>
      <c r="R946" s="200"/>
      <c r="S946" s="189"/>
      <c r="T946" s="191">
        <f t="shared" ref="T946" si="1392">Q946*S946</f>
        <v>0</v>
      </c>
      <c r="U946" s="193">
        <f t="shared" ref="U946" si="1393">IFERROR(T946/P946,0)</f>
        <v>0</v>
      </c>
      <c r="V946" s="195"/>
      <c r="W946" s="202">
        <f t="shared" ref="W946" si="1394">IFERROR(V946*1000/P946,0)</f>
        <v>0</v>
      </c>
      <c r="X946" s="181"/>
      <c r="Y946" s="204"/>
      <c r="Z946" s="69"/>
    </row>
    <row r="947" spans="1:26" ht="14.25" customHeight="1">
      <c r="A947" s="69"/>
      <c r="B947" s="180"/>
      <c r="C947" s="181"/>
      <c r="D947" s="181"/>
      <c r="E947" s="181"/>
      <c r="F947" s="179"/>
      <c r="G947" s="181"/>
      <c r="H947" s="181"/>
      <c r="I947" s="189"/>
      <c r="J947" s="199"/>
      <c r="K947" s="112" t="s">
        <v>56</v>
      </c>
      <c r="L947" s="39"/>
      <c r="M947" s="51"/>
      <c r="N947" s="52"/>
      <c r="O947" s="206"/>
      <c r="P947" s="198"/>
      <c r="Q947" s="201"/>
      <c r="R947" s="201"/>
      <c r="S947" s="190"/>
      <c r="T947" s="192"/>
      <c r="U947" s="194"/>
      <c r="V947" s="196"/>
      <c r="W947" s="203"/>
      <c r="X947" s="204"/>
      <c r="Y947" s="204"/>
      <c r="Z947" s="69"/>
    </row>
    <row r="948" spans="1:26" ht="14.25" customHeight="1">
      <c r="A948" s="69"/>
      <c r="B948" s="180"/>
      <c r="C948" s="181"/>
      <c r="D948" s="181"/>
      <c r="E948" s="181"/>
      <c r="F948" s="178"/>
      <c r="G948" s="181"/>
      <c r="H948" s="181"/>
      <c r="I948" s="189"/>
      <c r="J948" s="199"/>
      <c r="K948" s="111" t="s">
        <v>57</v>
      </c>
      <c r="L948" s="38"/>
      <c r="M948" s="53"/>
      <c r="N948" s="54"/>
      <c r="O948" s="205"/>
      <c r="P948" s="197"/>
      <c r="Q948" s="200"/>
      <c r="R948" s="200"/>
      <c r="S948" s="189"/>
      <c r="T948" s="191">
        <f t="shared" ref="T948" si="1395">Q948*S948</f>
        <v>0</v>
      </c>
      <c r="U948" s="193">
        <f t="shared" ref="U948" si="1396">IFERROR(T948/P948,0)</f>
        <v>0</v>
      </c>
      <c r="V948" s="195"/>
      <c r="W948" s="202">
        <f t="shared" ref="W948" si="1397">IFERROR(V948*1000/P948,0)</f>
        <v>0</v>
      </c>
      <c r="X948" s="181"/>
      <c r="Y948" s="204"/>
      <c r="Z948" s="69"/>
    </row>
    <row r="949" spans="1:26" ht="14.25" customHeight="1">
      <c r="A949" s="69"/>
      <c r="B949" s="180"/>
      <c r="C949" s="181"/>
      <c r="D949" s="181"/>
      <c r="E949" s="181"/>
      <c r="F949" s="179"/>
      <c r="G949" s="181"/>
      <c r="H949" s="181"/>
      <c r="I949" s="189"/>
      <c r="J949" s="199"/>
      <c r="K949" s="112" t="s">
        <v>56</v>
      </c>
      <c r="L949" s="39"/>
      <c r="M949" s="51"/>
      <c r="N949" s="52"/>
      <c r="O949" s="206"/>
      <c r="P949" s="198"/>
      <c r="Q949" s="201"/>
      <c r="R949" s="201"/>
      <c r="S949" s="190"/>
      <c r="T949" s="192"/>
      <c r="U949" s="194"/>
      <c r="V949" s="196"/>
      <c r="W949" s="203"/>
      <c r="X949" s="204"/>
      <c r="Y949" s="204"/>
      <c r="Z949" s="69"/>
    </row>
    <row r="950" spans="1:26" ht="14.25" customHeight="1">
      <c r="A950" s="69"/>
      <c r="B950" s="180"/>
      <c r="C950" s="181"/>
      <c r="D950" s="181"/>
      <c r="E950" s="181"/>
      <c r="F950" s="178"/>
      <c r="G950" s="181"/>
      <c r="H950" s="181"/>
      <c r="I950" s="189"/>
      <c r="J950" s="199"/>
      <c r="K950" s="111" t="s">
        <v>57</v>
      </c>
      <c r="L950" s="38"/>
      <c r="M950" s="53"/>
      <c r="N950" s="54"/>
      <c r="O950" s="205"/>
      <c r="P950" s="197"/>
      <c r="Q950" s="200"/>
      <c r="R950" s="200"/>
      <c r="S950" s="189"/>
      <c r="T950" s="191">
        <f t="shared" ref="T950" si="1398">Q950*S950</f>
        <v>0</v>
      </c>
      <c r="U950" s="193">
        <f t="shared" ref="U950" si="1399">IFERROR(T950/P950,0)</f>
        <v>0</v>
      </c>
      <c r="V950" s="195"/>
      <c r="W950" s="202">
        <f t="shared" ref="W950" si="1400">IFERROR(V950*1000/P950,0)</f>
        <v>0</v>
      </c>
      <c r="X950" s="181"/>
      <c r="Y950" s="204"/>
      <c r="Z950" s="69"/>
    </row>
    <row r="951" spans="1:26" ht="14.25" customHeight="1">
      <c r="A951" s="69"/>
      <c r="B951" s="180"/>
      <c r="C951" s="181"/>
      <c r="D951" s="181"/>
      <c r="E951" s="181"/>
      <c r="F951" s="179"/>
      <c r="G951" s="181"/>
      <c r="H951" s="181"/>
      <c r="I951" s="189"/>
      <c r="J951" s="199"/>
      <c r="K951" s="112" t="s">
        <v>56</v>
      </c>
      <c r="L951" s="39"/>
      <c r="M951" s="51"/>
      <c r="N951" s="52"/>
      <c r="O951" s="206"/>
      <c r="P951" s="198"/>
      <c r="Q951" s="201"/>
      <c r="R951" s="201"/>
      <c r="S951" s="190"/>
      <c r="T951" s="192"/>
      <c r="U951" s="194"/>
      <c r="V951" s="196"/>
      <c r="W951" s="203"/>
      <c r="X951" s="204"/>
      <c r="Y951" s="204"/>
      <c r="Z951" s="69"/>
    </row>
    <row r="952" spans="1:26" ht="14.25" customHeight="1">
      <c r="A952" s="69"/>
      <c r="B952" s="180"/>
      <c r="C952" s="181"/>
      <c r="D952" s="181"/>
      <c r="E952" s="181"/>
      <c r="F952" s="178"/>
      <c r="G952" s="181"/>
      <c r="H952" s="181"/>
      <c r="I952" s="189"/>
      <c r="J952" s="199"/>
      <c r="K952" s="111" t="s">
        <v>57</v>
      </c>
      <c r="L952" s="38"/>
      <c r="M952" s="53"/>
      <c r="N952" s="54"/>
      <c r="O952" s="205"/>
      <c r="P952" s="197"/>
      <c r="Q952" s="200"/>
      <c r="R952" s="200"/>
      <c r="S952" s="189"/>
      <c r="T952" s="191">
        <f t="shared" ref="T952" si="1401">Q952*S952</f>
        <v>0</v>
      </c>
      <c r="U952" s="193">
        <f t="shared" ref="U952" si="1402">IFERROR(T952/P952,0)</f>
        <v>0</v>
      </c>
      <c r="V952" s="195"/>
      <c r="W952" s="202">
        <f t="shared" ref="W952" si="1403">IFERROR(V952*1000/P952,0)</f>
        <v>0</v>
      </c>
      <c r="X952" s="181"/>
      <c r="Y952" s="204"/>
      <c r="Z952" s="69"/>
    </row>
    <row r="953" spans="1:26" ht="14.25" customHeight="1">
      <c r="A953" s="69"/>
      <c r="B953" s="180"/>
      <c r="C953" s="181"/>
      <c r="D953" s="181"/>
      <c r="E953" s="181"/>
      <c r="F953" s="179"/>
      <c r="G953" s="181"/>
      <c r="H953" s="181"/>
      <c r="I953" s="189"/>
      <c r="J953" s="199"/>
      <c r="K953" s="112" t="s">
        <v>56</v>
      </c>
      <c r="L953" s="39"/>
      <c r="M953" s="51"/>
      <c r="N953" s="52"/>
      <c r="O953" s="206"/>
      <c r="P953" s="198"/>
      <c r="Q953" s="201"/>
      <c r="R953" s="201"/>
      <c r="S953" s="190"/>
      <c r="T953" s="192"/>
      <c r="U953" s="194"/>
      <c r="V953" s="196"/>
      <c r="W953" s="203"/>
      <c r="X953" s="204"/>
      <c r="Y953" s="204"/>
      <c r="Z953" s="69"/>
    </row>
    <row r="954" spans="1:26" ht="14.25" customHeight="1">
      <c r="A954" s="69"/>
      <c r="B954" s="180"/>
      <c r="C954" s="181"/>
      <c r="D954" s="181"/>
      <c r="E954" s="181"/>
      <c r="F954" s="178"/>
      <c r="G954" s="181"/>
      <c r="H954" s="181"/>
      <c r="I954" s="189"/>
      <c r="J954" s="199"/>
      <c r="K954" s="111" t="s">
        <v>57</v>
      </c>
      <c r="L954" s="38"/>
      <c r="M954" s="53"/>
      <c r="N954" s="54"/>
      <c r="O954" s="205"/>
      <c r="P954" s="197"/>
      <c r="Q954" s="200"/>
      <c r="R954" s="200"/>
      <c r="S954" s="189"/>
      <c r="T954" s="191">
        <f t="shared" ref="T954" si="1404">Q954*S954</f>
        <v>0</v>
      </c>
      <c r="U954" s="193">
        <f t="shared" ref="U954" si="1405">IFERROR(T954/P954,0)</f>
        <v>0</v>
      </c>
      <c r="V954" s="195"/>
      <c r="W954" s="202">
        <f t="shared" ref="W954" si="1406">IFERROR(V954*1000/P954,0)</f>
        <v>0</v>
      </c>
      <c r="X954" s="181"/>
      <c r="Y954" s="204"/>
      <c r="Z954" s="69"/>
    </row>
    <row r="955" spans="1:26" ht="14.25" customHeight="1">
      <c r="A955" s="69"/>
      <c r="B955" s="180"/>
      <c r="C955" s="181"/>
      <c r="D955" s="181"/>
      <c r="E955" s="181"/>
      <c r="F955" s="179"/>
      <c r="G955" s="181"/>
      <c r="H955" s="181"/>
      <c r="I955" s="189"/>
      <c r="J955" s="199"/>
      <c r="K955" s="112" t="s">
        <v>56</v>
      </c>
      <c r="L955" s="39"/>
      <c r="M955" s="51"/>
      <c r="N955" s="52"/>
      <c r="O955" s="206"/>
      <c r="P955" s="198"/>
      <c r="Q955" s="201"/>
      <c r="R955" s="201"/>
      <c r="S955" s="190"/>
      <c r="T955" s="192"/>
      <c r="U955" s="194"/>
      <c r="V955" s="196"/>
      <c r="W955" s="203"/>
      <c r="X955" s="204"/>
      <c r="Y955" s="204"/>
      <c r="Z955" s="69"/>
    </row>
    <row r="956" spans="1:26" ht="14.25" customHeight="1">
      <c r="A956" s="69"/>
      <c r="B956" s="180"/>
      <c r="C956" s="181"/>
      <c r="D956" s="181"/>
      <c r="E956" s="181"/>
      <c r="F956" s="178"/>
      <c r="G956" s="181"/>
      <c r="H956" s="181"/>
      <c r="I956" s="189"/>
      <c r="J956" s="199"/>
      <c r="K956" s="111" t="s">
        <v>57</v>
      </c>
      <c r="L956" s="38"/>
      <c r="M956" s="53"/>
      <c r="N956" s="54"/>
      <c r="O956" s="205"/>
      <c r="P956" s="197"/>
      <c r="Q956" s="200"/>
      <c r="R956" s="200"/>
      <c r="S956" s="189"/>
      <c r="T956" s="191">
        <f t="shared" ref="T956" si="1407">Q956*S956</f>
        <v>0</v>
      </c>
      <c r="U956" s="193">
        <f t="shared" ref="U956" si="1408">IFERROR(T956/P956,0)</f>
        <v>0</v>
      </c>
      <c r="V956" s="195"/>
      <c r="W956" s="202">
        <f t="shared" ref="W956" si="1409">IFERROR(V956*1000/P956,0)</f>
        <v>0</v>
      </c>
      <c r="X956" s="181"/>
      <c r="Y956" s="204"/>
      <c r="Z956" s="69"/>
    </row>
    <row r="957" spans="1:26" ht="14.25" customHeight="1">
      <c r="A957" s="69"/>
      <c r="B957" s="180"/>
      <c r="C957" s="181"/>
      <c r="D957" s="181"/>
      <c r="E957" s="181"/>
      <c r="F957" s="179"/>
      <c r="G957" s="181"/>
      <c r="H957" s="181"/>
      <c r="I957" s="189"/>
      <c r="J957" s="199"/>
      <c r="K957" s="112" t="s">
        <v>56</v>
      </c>
      <c r="L957" s="39"/>
      <c r="M957" s="51"/>
      <c r="N957" s="52"/>
      <c r="O957" s="206"/>
      <c r="P957" s="198"/>
      <c r="Q957" s="201"/>
      <c r="R957" s="201"/>
      <c r="S957" s="190"/>
      <c r="T957" s="192"/>
      <c r="U957" s="194"/>
      <c r="V957" s="196"/>
      <c r="W957" s="203"/>
      <c r="X957" s="204"/>
      <c r="Y957" s="204"/>
      <c r="Z957" s="69"/>
    </row>
    <row r="958" spans="1:26" ht="14.25" customHeight="1">
      <c r="A958" s="69"/>
      <c r="B958" s="180"/>
      <c r="C958" s="181"/>
      <c r="D958" s="181"/>
      <c r="E958" s="181"/>
      <c r="F958" s="178"/>
      <c r="G958" s="181"/>
      <c r="H958" s="181"/>
      <c r="I958" s="189"/>
      <c r="J958" s="199"/>
      <c r="K958" s="111" t="s">
        <v>57</v>
      </c>
      <c r="L958" s="38"/>
      <c r="M958" s="53"/>
      <c r="N958" s="54"/>
      <c r="O958" s="205"/>
      <c r="P958" s="197"/>
      <c r="Q958" s="200"/>
      <c r="R958" s="200"/>
      <c r="S958" s="189"/>
      <c r="T958" s="191">
        <f t="shared" ref="T958" si="1410">Q958*S958</f>
        <v>0</v>
      </c>
      <c r="U958" s="193">
        <f t="shared" ref="U958" si="1411">IFERROR(T958/P958,0)</f>
        <v>0</v>
      </c>
      <c r="V958" s="195"/>
      <c r="W958" s="202">
        <f t="shared" ref="W958" si="1412">IFERROR(V958*1000/P958,0)</f>
        <v>0</v>
      </c>
      <c r="X958" s="181"/>
      <c r="Y958" s="204"/>
      <c r="Z958" s="69"/>
    </row>
    <row r="959" spans="1:26" ht="14.25" customHeight="1">
      <c r="A959" s="69"/>
      <c r="B959" s="180"/>
      <c r="C959" s="181"/>
      <c r="D959" s="181"/>
      <c r="E959" s="181"/>
      <c r="F959" s="179"/>
      <c r="G959" s="181"/>
      <c r="H959" s="181"/>
      <c r="I959" s="189"/>
      <c r="J959" s="199"/>
      <c r="K959" s="112" t="s">
        <v>56</v>
      </c>
      <c r="L959" s="39"/>
      <c r="M959" s="51"/>
      <c r="N959" s="52"/>
      <c r="O959" s="206"/>
      <c r="P959" s="198"/>
      <c r="Q959" s="201"/>
      <c r="R959" s="201"/>
      <c r="S959" s="190"/>
      <c r="T959" s="192"/>
      <c r="U959" s="194"/>
      <c r="V959" s="196"/>
      <c r="W959" s="203"/>
      <c r="X959" s="204"/>
      <c r="Y959" s="204"/>
      <c r="Z959" s="69"/>
    </row>
    <row r="960" spans="1:26" ht="13.5" customHeight="1">
      <c r="A960" s="69"/>
      <c r="B960" s="180"/>
      <c r="C960" s="181"/>
      <c r="D960" s="181"/>
      <c r="E960" s="181"/>
      <c r="F960" s="178"/>
      <c r="G960" s="181"/>
      <c r="H960" s="181"/>
      <c r="I960" s="189"/>
      <c r="J960" s="199"/>
      <c r="K960" s="111" t="s">
        <v>57</v>
      </c>
      <c r="L960" s="38"/>
      <c r="M960" s="53"/>
      <c r="N960" s="54"/>
      <c r="O960" s="205"/>
      <c r="P960" s="197"/>
      <c r="Q960" s="200"/>
      <c r="R960" s="200"/>
      <c r="S960" s="189"/>
      <c r="T960" s="191">
        <f t="shared" ref="T960" si="1413">Q960*S960</f>
        <v>0</v>
      </c>
      <c r="U960" s="193">
        <f t="shared" ref="U960" si="1414">IFERROR(T960/P960,0)</f>
        <v>0</v>
      </c>
      <c r="V960" s="195"/>
      <c r="W960" s="202">
        <f t="shared" ref="W960" si="1415">IFERROR(V960*1000/P960,0)</f>
        <v>0</v>
      </c>
      <c r="X960" s="181"/>
      <c r="Y960" s="204"/>
      <c r="Z960" s="69"/>
    </row>
    <row r="961" spans="1:26" ht="13.5" customHeight="1">
      <c r="A961" s="69"/>
      <c r="B961" s="180"/>
      <c r="C961" s="181"/>
      <c r="D961" s="181"/>
      <c r="E961" s="181"/>
      <c r="F961" s="179"/>
      <c r="G961" s="181"/>
      <c r="H961" s="181"/>
      <c r="I961" s="189"/>
      <c r="J961" s="199"/>
      <c r="K961" s="112" t="s">
        <v>56</v>
      </c>
      <c r="L961" s="39"/>
      <c r="M961" s="51"/>
      <c r="N961" s="52"/>
      <c r="O961" s="206"/>
      <c r="P961" s="198"/>
      <c r="Q961" s="201"/>
      <c r="R961" s="201"/>
      <c r="S961" s="190"/>
      <c r="T961" s="192"/>
      <c r="U961" s="194"/>
      <c r="V961" s="196"/>
      <c r="W961" s="203"/>
      <c r="X961" s="204"/>
      <c r="Y961" s="204"/>
      <c r="Z961" s="69"/>
    </row>
    <row r="962" spans="1:26" ht="14.25" customHeight="1">
      <c r="A962" s="69"/>
      <c r="B962" s="180"/>
      <c r="C962" s="181"/>
      <c r="D962" s="181"/>
      <c r="E962" s="181"/>
      <c r="F962" s="178"/>
      <c r="G962" s="181"/>
      <c r="H962" s="181"/>
      <c r="I962" s="189"/>
      <c r="J962" s="199"/>
      <c r="K962" s="111" t="s">
        <v>57</v>
      </c>
      <c r="L962" s="38"/>
      <c r="M962" s="53"/>
      <c r="N962" s="54"/>
      <c r="O962" s="205"/>
      <c r="P962" s="197"/>
      <c r="Q962" s="200"/>
      <c r="R962" s="200"/>
      <c r="S962" s="189"/>
      <c r="T962" s="191">
        <f t="shared" ref="T962" si="1416">Q962*S962</f>
        <v>0</v>
      </c>
      <c r="U962" s="193">
        <f t="shared" ref="U962" si="1417">IFERROR(T962/P962,0)</f>
        <v>0</v>
      </c>
      <c r="V962" s="195"/>
      <c r="W962" s="202">
        <f t="shared" ref="W962" si="1418">IFERROR(V962*1000/P962,0)</f>
        <v>0</v>
      </c>
      <c r="X962" s="181"/>
      <c r="Y962" s="204"/>
      <c r="Z962" s="69"/>
    </row>
    <row r="963" spans="1:26" ht="14.25" customHeight="1">
      <c r="A963" s="69"/>
      <c r="B963" s="180"/>
      <c r="C963" s="181"/>
      <c r="D963" s="181"/>
      <c r="E963" s="181"/>
      <c r="F963" s="179"/>
      <c r="G963" s="181"/>
      <c r="H963" s="181"/>
      <c r="I963" s="189"/>
      <c r="J963" s="199"/>
      <c r="K963" s="112" t="s">
        <v>56</v>
      </c>
      <c r="L963" s="39"/>
      <c r="M963" s="51"/>
      <c r="N963" s="52"/>
      <c r="O963" s="206"/>
      <c r="P963" s="198"/>
      <c r="Q963" s="201"/>
      <c r="R963" s="201"/>
      <c r="S963" s="190"/>
      <c r="T963" s="192"/>
      <c r="U963" s="194"/>
      <c r="V963" s="196"/>
      <c r="W963" s="203"/>
      <c r="X963" s="204"/>
      <c r="Y963" s="204"/>
      <c r="Z963" s="69"/>
    </row>
    <row r="964" spans="1:26" ht="14.25" customHeight="1">
      <c r="A964" s="69"/>
      <c r="B964" s="180"/>
      <c r="C964" s="181"/>
      <c r="D964" s="181"/>
      <c r="E964" s="181"/>
      <c r="F964" s="178"/>
      <c r="G964" s="181"/>
      <c r="H964" s="181"/>
      <c r="I964" s="189"/>
      <c r="J964" s="199"/>
      <c r="K964" s="111" t="s">
        <v>57</v>
      </c>
      <c r="L964" s="38"/>
      <c r="M964" s="53"/>
      <c r="N964" s="54"/>
      <c r="O964" s="205"/>
      <c r="P964" s="197"/>
      <c r="Q964" s="200"/>
      <c r="R964" s="200"/>
      <c r="S964" s="189"/>
      <c r="T964" s="191">
        <f t="shared" ref="T964" si="1419">Q964*S964</f>
        <v>0</v>
      </c>
      <c r="U964" s="193">
        <f t="shared" ref="U964" si="1420">IFERROR(T964/P964,0)</f>
        <v>0</v>
      </c>
      <c r="V964" s="195"/>
      <c r="W964" s="202">
        <f t="shared" ref="W964" si="1421">IFERROR(V964*1000/P964,0)</f>
        <v>0</v>
      </c>
      <c r="X964" s="181"/>
      <c r="Y964" s="204"/>
      <c r="Z964" s="69"/>
    </row>
    <row r="965" spans="1:26" ht="14.25" customHeight="1">
      <c r="A965" s="69"/>
      <c r="B965" s="180"/>
      <c r="C965" s="181"/>
      <c r="D965" s="181"/>
      <c r="E965" s="181"/>
      <c r="F965" s="179"/>
      <c r="G965" s="181"/>
      <c r="H965" s="181"/>
      <c r="I965" s="189"/>
      <c r="J965" s="199"/>
      <c r="K965" s="112" t="s">
        <v>56</v>
      </c>
      <c r="L965" s="39"/>
      <c r="M965" s="51"/>
      <c r="N965" s="52"/>
      <c r="O965" s="206"/>
      <c r="P965" s="198"/>
      <c r="Q965" s="201"/>
      <c r="R965" s="201"/>
      <c r="S965" s="190"/>
      <c r="T965" s="192"/>
      <c r="U965" s="194"/>
      <c r="V965" s="196"/>
      <c r="W965" s="203"/>
      <c r="X965" s="204"/>
      <c r="Y965" s="204"/>
      <c r="Z965" s="69"/>
    </row>
    <row r="966" spans="1:26" ht="14.25" customHeight="1">
      <c r="A966" s="69"/>
      <c r="B966" s="180"/>
      <c r="C966" s="181"/>
      <c r="D966" s="181"/>
      <c r="E966" s="181"/>
      <c r="F966" s="178"/>
      <c r="G966" s="181"/>
      <c r="H966" s="181"/>
      <c r="I966" s="189"/>
      <c r="J966" s="199"/>
      <c r="K966" s="111" t="s">
        <v>57</v>
      </c>
      <c r="L966" s="38"/>
      <c r="M966" s="53"/>
      <c r="N966" s="54"/>
      <c r="O966" s="205"/>
      <c r="P966" s="197"/>
      <c r="Q966" s="200"/>
      <c r="R966" s="200"/>
      <c r="S966" s="189"/>
      <c r="T966" s="191">
        <f t="shared" ref="T966" si="1422">Q966*S966</f>
        <v>0</v>
      </c>
      <c r="U966" s="193">
        <f t="shared" ref="U966" si="1423">IFERROR(T966/P966,0)</f>
        <v>0</v>
      </c>
      <c r="V966" s="195"/>
      <c r="W966" s="202">
        <f t="shared" ref="W966" si="1424">IFERROR(V966*1000/P966,0)</f>
        <v>0</v>
      </c>
      <c r="X966" s="181"/>
      <c r="Y966" s="204"/>
      <c r="Z966" s="69"/>
    </row>
    <row r="967" spans="1:26" ht="14.25" customHeight="1">
      <c r="A967" s="69"/>
      <c r="B967" s="180"/>
      <c r="C967" s="181"/>
      <c r="D967" s="181"/>
      <c r="E967" s="181"/>
      <c r="F967" s="179"/>
      <c r="G967" s="181"/>
      <c r="H967" s="181"/>
      <c r="I967" s="189"/>
      <c r="J967" s="199"/>
      <c r="K967" s="112" t="s">
        <v>56</v>
      </c>
      <c r="L967" s="39"/>
      <c r="M967" s="51"/>
      <c r="N967" s="52"/>
      <c r="O967" s="206"/>
      <c r="P967" s="198"/>
      <c r="Q967" s="201"/>
      <c r="R967" s="201"/>
      <c r="S967" s="190"/>
      <c r="T967" s="192"/>
      <c r="U967" s="194"/>
      <c r="V967" s="196"/>
      <c r="W967" s="203"/>
      <c r="X967" s="204"/>
      <c r="Y967" s="204"/>
      <c r="Z967" s="69"/>
    </row>
    <row r="968" spans="1:26" ht="14.25" customHeight="1">
      <c r="A968" s="69"/>
      <c r="B968" s="180"/>
      <c r="C968" s="181"/>
      <c r="D968" s="181"/>
      <c r="E968" s="181"/>
      <c r="F968" s="178"/>
      <c r="G968" s="181"/>
      <c r="H968" s="181"/>
      <c r="I968" s="189"/>
      <c r="J968" s="199"/>
      <c r="K968" s="111" t="s">
        <v>57</v>
      </c>
      <c r="L968" s="38"/>
      <c r="M968" s="53"/>
      <c r="N968" s="54"/>
      <c r="O968" s="205"/>
      <c r="P968" s="197"/>
      <c r="Q968" s="200"/>
      <c r="R968" s="200"/>
      <c r="S968" s="189"/>
      <c r="T968" s="191">
        <f t="shared" ref="T968" si="1425">Q968*S968</f>
        <v>0</v>
      </c>
      <c r="U968" s="193">
        <f t="shared" ref="U968" si="1426">IFERROR(T968/P968,0)</f>
        <v>0</v>
      </c>
      <c r="V968" s="195"/>
      <c r="W968" s="202">
        <f t="shared" ref="W968" si="1427">IFERROR(V968*1000/P968,0)</f>
        <v>0</v>
      </c>
      <c r="X968" s="181"/>
      <c r="Y968" s="204"/>
      <c r="Z968" s="69"/>
    </row>
    <row r="969" spans="1:26" ht="14.25" customHeight="1">
      <c r="A969" s="69"/>
      <c r="B969" s="180"/>
      <c r="C969" s="181"/>
      <c r="D969" s="181"/>
      <c r="E969" s="181"/>
      <c r="F969" s="179"/>
      <c r="G969" s="181"/>
      <c r="H969" s="181"/>
      <c r="I969" s="189"/>
      <c r="J969" s="199"/>
      <c r="K969" s="112" t="s">
        <v>56</v>
      </c>
      <c r="L969" s="39"/>
      <c r="M969" s="51"/>
      <c r="N969" s="52"/>
      <c r="O969" s="206"/>
      <c r="P969" s="198"/>
      <c r="Q969" s="201"/>
      <c r="R969" s="201"/>
      <c r="S969" s="190"/>
      <c r="T969" s="192"/>
      <c r="U969" s="194"/>
      <c r="V969" s="196"/>
      <c r="W969" s="203"/>
      <c r="X969" s="204"/>
      <c r="Y969" s="204"/>
      <c r="Z969" s="69"/>
    </row>
    <row r="970" spans="1:26" ht="14.25" customHeight="1">
      <c r="A970" s="69"/>
      <c r="B970" s="180"/>
      <c r="C970" s="181"/>
      <c r="D970" s="181"/>
      <c r="E970" s="181"/>
      <c r="F970" s="178"/>
      <c r="G970" s="181"/>
      <c r="H970" s="181"/>
      <c r="I970" s="189"/>
      <c r="J970" s="199"/>
      <c r="K970" s="111" t="s">
        <v>57</v>
      </c>
      <c r="L970" s="38"/>
      <c r="M970" s="53"/>
      <c r="N970" s="54"/>
      <c r="O970" s="205"/>
      <c r="P970" s="197"/>
      <c r="Q970" s="200"/>
      <c r="R970" s="200"/>
      <c r="S970" s="189"/>
      <c r="T970" s="191">
        <f t="shared" ref="T970" si="1428">Q970*S970</f>
        <v>0</v>
      </c>
      <c r="U970" s="193">
        <f t="shared" ref="U970" si="1429">IFERROR(T970/P970,0)</f>
        <v>0</v>
      </c>
      <c r="V970" s="195"/>
      <c r="W970" s="202">
        <f t="shared" ref="W970" si="1430">IFERROR(V970*1000/P970,0)</f>
        <v>0</v>
      </c>
      <c r="X970" s="181"/>
      <c r="Y970" s="204"/>
      <c r="Z970" s="69"/>
    </row>
    <row r="971" spans="1:26" ht="14.25" customHeight="1">
      <c r="A971" s="69"/>
      <c r="B971" s="180"/>
      <c r="C971" s="181"/>
      <c r="D971" s="181"/>
      <c r="E971" s="181"/>
      <c r="F971" s="179"/>
      <c r="G971" s="181"/>
      <c r="H971" s="181"/>
      <c r="I971" s="189"/>
      <c r="J971" s="199"/>
      <c r="K971" s="112" t="s">
        <v>56</v>
      </c>
      <c r="L971" s="39"/>
      <c r="M971" s="51"/>
      <c r="N971" s="52"/>
      <c r="O971" s="206"/>
      <c r="P971" s="198"/>
      <c r="Q971" s="201"/>
      <c r="R971" s="201"/>
      <c r="S971" s="190"/>
      <c r="T971" s="192"/>
      <c r="U971" s="194"/>
      <c r="V971" s="196"/>
      <c r="W971" s="203"/>
      <c r="X971" s="204"/>
      <c r="Y971" s="204"/>
      <c r="Z971" s="69"/>
    </row>
    <row r="972" spans="1:26" ht="14.25" customHeight="1">
      <c r="A972" s="69"/>
      <c r="B972" s="180"/>
      <c r="C972" s="181"/>
      <c r="D972" s="181"/>
      <c r="E972" s="181"/>
      <c r="F972" s="178"/>
      <c r="G972" s="181"/>
      <c r="H972" s="181"/>
      <c r="I972" s="189"/>
      <c r="J972" s="199"/>
      <c r="K972" s="111" t="s">
        <v>57</v>
      </c>
      <c r="L972" s="38"/>
      <c r="M972" s="53"/>
      <c r="N972" s="54"/>
      <c r="O972" s="205"/>
      <c r="P972" s="197"/>
      <c r="Q972" s="200"/>
      <c r="R972" s="200"/>
      <c r="S972" s="189"/>
      <c r="T972" s="191">
        <f t="shared" ref="T972" si="1431">Q972*S972</f>
        <v>0</v>
      </c>
      <c r="U972" s="193">
        <f t="shared" ref="U972" si="1432">IFERROR(T972/P972,0)</f>
        <v>0</v>
      </c>
      <c r="V972" s="195"/>
      <c r="W972" s="202">
        <f t="shared" ref="W972" si="1433">IFERROR(V972*1000/P972,0)</f>
        <v>0</v>
      </c>
      <c r="X972" s="181"/>
      <c r="Y972" s="204"/>
      <c r="Z972" s="69"/>
    </row>
    <row r="973" spans="1:26" ht="14.25" customHeight="1">
      <c r="A973" s="69"/>
      <c r="B973" s="180"/>
      <c r="C973" s="181"/>
      <c r="D973" s="181"/>
      <c r="E973" s="181"/>
      <c r="F973" s="179"/>
      <c r="G973" s="181"/>
      <c r="H973" s="181"/>
      <c r="I973" s="189"/>
      <c r="J973" s="199"/>
      <c r="K973" s="112" t="s">
        <v>56</v>
      </c>
      <c r="L973" s="39"/>
      <c r="M973" s="51"/>
      <c r="N973" s="52"/>
      <c r="O973" s="206"/>
      <c r="P973" s="198"/>
      <c r="Q973" s="201"/>
      <c r="R973" s="201"/>
      <c r="S973" s="190"/>
      <c r="T973" s="192"/>
      <c r="U973" s="194"/>
      <c r="V973" s="196"/>
      <c r="W973" s="203"/>
      <c r="X973" s="204"/>
      <c r="Y973" s="204"/>
      <c r="Z973" s="69"/>
    </row>
    <row r="974" spans="1:26" ht="14.25" customHeight="1">
      <c r="A974" s="69"/>
      <c r="B974" s="180"/>
      <c r="C974" s="181"/>
      <c r="D974" s="181"/>
      <c r="E974" s="181"/>
      <c r="F974" s="178"/>
      <c r="G974" s="181"/>
      <c r="H974" s="181"/>
      <c r="I974" s="189"/>
      <c r="J974" s="199"/>
      <c r="K974" s="111" t="s">
        <v>57</v>
      </c>
      <c r="L974" s="38"/>
      <c r="M974" s="53"/>
      <c r="N974" s="54"/>
      <c r="O974" s="205"/>
      <c r="P974" s="197"/>
      <c r="Q974" s="200"/>
      <c r="R974" s="200"/>
      <c r="S974" s="189"/>
      <c r="T974" s="191">
        <f t="shared" ref="T974" si="1434">Q974*S974</f>
        <v>0</v>
      </c>
      <c r="U974" s="193">
        <f t="shared" ref="U974" si="1435">IFERROR(T974/P974,0)</f>
        <v>0</v>
      </c>
      <c r="V974" s="195"/>
      <c r="W974" s="202">
        <f t="shared" ref="W974" si="1436">IFERROR(V974*1000/P974,0)</f>
        <v>0</v>
      </c>
      <c r="X974" s="181"/>
      <c r="Y974" s="204"/>
      <c r="Z974" s="69"/>
    </row>
    <row r="975" spans="1:26" ht="14.25" customHeight="1">
      <c r="A975" s="69"/>
      <c r="B975" s="180"/>
      <c r="C975" s="181"/>
      <c r="D975" s="181"/>
      <c r="E975" s="181"/>
      <c r="F975" s="179"/>
      <c r="G975" s="181"/>
      <c r="H975" s="181"/>
      <c r="I975" s="189"/>
      <c r="J975" s="199"/>
      <c r="K975" s="112" t="s">
        <v>56</v>
      </c>
      <c r="L975" s="39"/>
      <c r="M975" s="51"/>
      <c r="N975" s="52"/>
      <c r="O975" s="206"/>
      <c r="P975" s="198"/>
      <c r="Q975" s="201"/>
      <c r="R975" s="201"/>
      <c r="S975" s="190"/>
      <c r="T975" s="192"/>
      <c r="U975" s="194"/>
      <c r="V975" s="196"/>
      <c r="W975" s="203"/>
      <c r="X975" s="204"/>
      <c r="Y975" s="204"/>
      <c r="Z975" s="69"/>
    </row>
    <row r="976" spans="1:26" ht="14.25" customHeight="1">
      <c r="A976" s="69"/>
      <c r="B976" s="180"/>
      <c r="C976" s="181"/>
      <c r="D976" s="181"/>
      <c r="E976" s="181"/>
      <c r="F976" s="178"/>
      <c r="G976" s="181"/>
      <c r="H976" s="181"/>
      <c r="I976" s="189"/>
      <c r="J976" s="199"/>
      <c r="K976" s="111" t="s">
        <v>57</v>
      </c>
      <c r="L976" s="38"/>
      <c r="M976" s="53"/>
      <c r="N976" s="54"/>
      <c r="O976" s="205"/>
      <c r="P976" s="197"/>
      <c r="Q976" s="200"/>
      <c r="R976" s="200"/>
      <c r="S976" s="189"/>
      <c r="T976" s="191">
        <f t="shared" ref="T976" si="1437">Q976*S976</f>
        <v>0</v>
      </c>
      <c r="U976" s="193">
        <f t="shared" ref="U976" si="1438">IFERROR(T976/P976,0)</f>
        <v>0</v>
      </c>
      <c r="V976" s="195"/>
      <c r="W976" s="202">
        <f t="shared" ref="W976" si="1439">IFERROR(V976*1000/P976,0)</f>
        <v>0</v>
      </c>
      <c r="X976" s="181"/>
      <c r="Y976" s="204"/>
      <c r="Z976" s="69"/>
    </row>
    <row r="977" spans="1:26" ht="14.25" customHeight="1">
      <c r="A977" s="69"/>
      <c r="B977" s="180"/>
      <c r="C977" s="181"/>
      <c r="D977" s="181"/>
      <c r="E977" s="181"/>
      <c r="F977" s="179"/>
      <c r="G977" s="181"/>
      <c r="H977" s="181"/>
      <c r="I977" s="189"/>
      <c r="J977" s="199"/>
      <c r="K977" s="112" t="s">
        <v>56</v>
      </c>
      <c r="L977" s="39"/>
      <c r="M977" s="51"/>
      <c r="N977" s="52"/>
      <c r="O977" s="206"/>
      <c r="P977" s="198"/>
      <c r="Q977" s="201"/>
      <c r="R977" s="201"/>
      <c r="S977" s="190"/>
      <c r="T977" s="192"/>
      <c r="U977" s="194"/>
      <c r="V977" s="196"/>
      <c r="W977" s="203"/>
      <c r="X977" s="204"/>
      <c r="Y977" s="204"/>
      <c r="Z977" s="69"/>
    </row>
    <row r="978" spans="1:26" ht="14.25" customHeight="1">
      <c r="A978" s="69"/>
      <c r="B978" s="180"/>
      <c r="C978" s="181"/>
      <c r="D978" s="181"/>
      <c r="E978" s="181"/>
      <c r="F978" s="178"/>
      <c r="G978" s="181"/>
      <c r="H978" s="181"/>
      <c r="I978" s="189"/>
      <c r="J978" s="199"/>
      <c r="K978" s="111" t="s">
        <v>57</v>
      </c>
      <c r="L978" s="38"/>
      <c r="M978" s="53"/>
      <c r="N978" s="54"/>
      <c r="O978" s="205"/>
      <c r="P978" s="197"/>
      <c r="Q978" s="200"/>
      <c r="R978" s="200"/>
      <c r="S978" s="189"/>
      <c r="T978" s="191">
        <f t="shared" ref="T978" si="1440">Q978*S978</f>
        <v>0</v>
      </c>
      <c r="U978" s="193">
        <f t="shared" ref="U978" si="1441">IFERROR(T978/P978,0)</f>
        <v>0</v>
      </c>
      <c r="V978" s="195"/>
      <c r="W978" s="202">
        <f t="shared" ref="W978" si="1442">IFERROR(V978*1000/P978,0)</f>
        <v>0</v>
      </c>
      <c r="X978" s="181"/>
      <c r="Y978" s="204"/>
      <c r="Z978" s="69"/>
    </row>
    <row r="979" spans="1:26" ht="14.25" customHeight="1">
      <c r="A979" s="69"/>
      <c r="B979" s="180"/>
      <c r="C979" s="181"/>
      <c r="D979" s="181"/>
      <c r="E979" s="181"/>
      <c r="F979" s="179"/>
      <c r="G979" s="181"/>
      <c r="H979" s="181"/>
      <c r="I979" s="189"/>
      <c r="J979" s="199"/>
      <c r="K979" s="112" t="s">
        <v>56</v>
      </c>
      <c r="L979" s="39"/>
      <c r="M979" s="51"/>
      <c r="N979" s="52"/>
      <c r="O979" s="206"/>
      <c r="P979" s="198"/>
      <c r="Q979" s="201"/>
      <c r="R979" s="201"/>
      <c r="S979" s="190"/>
      <c r="T979" s="192"/>
      <c r="U979" s="194"/>
      <c r="V979" s="196"/>
      <c r="W979" s="203"/>
      <c r="X979" s="204"/>
      <c r="Y979" s="204"/>
      <c r="Z979" s="69"/>
    </row>
    <row r="980" spans="1:26" ht="14.25" customHeight="1">
      <c r="A980" s="69"/>
      <c r="B980" s="180"/>
      <c r="C980" s="181"/>
      <c r="D980" s="181"/>
      <c r="E980" s="181"/>
      <c r="F980" s="178"/>
      <c r="G980" s="181"/>
      <c r="H980" s="181"/>
      <c r="I980" s="189"/>
      <c r="J980" s="199"/>
      <c r="K980" s="111" t="s">
        <v>57</v>
      </c>
      <c r="L980" s="38"/>
      <c r="M980" s="53"/>
      <c r="N980" s="54"/>
      <c r="O980" s="205"/>
      <c r="P980" s="197"/>
      <c r="Q980" s="200"/>
      <c r="R980" s="200"/>
      <c r="S980" s="189"/>
      <c r="T980" s="191">
        <f t="shared" ref="T980" si="1443">Q980*S980</f>
        <v>0</v>
      </c>
      <c r="U980" s="193">
        <f t="shared" ref="U980" si="1444">IFERROR(T980/P980,0)</f>
        <v>0</v>
      </c>
      <c r="V980" s="195"/>
      <c r="W980" s="202">
        <f t="shared" ref="W980" si="1445">IFERROR(V980*1000/P980,0)</f>
        <v>0</v>
      </c>
      <c r="X980" s="181"/>
      <c r="Y980" s="204"/>
      <c r="Z980" s="69"/>
    </row>
    <row r="981" spans="1:26" ht="14.25" customHeight="1">
      <c r="A981" s="69"/>
      <c r="B981" s="180"/>
      <c r="C981" s="181"/>
      <c r="D981" s="181"/>
      <c r="E981" s="181"/>
      <c r="F981" s="179"/>
      <c r="G981" s="181"/>
      <c r="H981" s="181"/>
      <c r="I981" s="189"/>
      <c r="J981" s="199"/>
      <c r="K981" s="112" t="s">
        <v>56</v>
      </c>
      <c r="L981" s="39"/>
      <c r="M981" s="51"/>
      <c r="N981" s="52"/>
      <c r="O981" s="206"/>
      <c r="P981" s="198"/>
      <c r="Q981" s="201"/>
      <c r="R981" s="201"/>
      <c r="S981" s="190"/>
      <c r="T981" s="192"/>
      <c r="U981" s="194"/>
      <c r="V981" s="196"/>
      <c r="W981" s="203"/>
      <c r="X981" s="204"/>
      <c r="Y981" s="204"/>
      <c r="Z981" s="69"/>
    </row>
    <row r="982" spans="1:26" ht="14.25" customHeight="1">
      <c r="A982" s="69"/>
      <c r="B982" s="180"/>
      <c r="C982" s="181"/>
      <c r="D982" s="181"/>
      <c r="E982" s="181"/>
      <c r="F982" s="178"/>
      <c r="G982" s="181"/>
      <c r="H982" s="181"/>
      <c r="I982" s="189"/>
      <c r="J982" s="199"/>
      <c r="K982" s="111" t="s">
        <v>57</v>
      </c>
      <c r="L982" s="38"/>
      <c r="M982" s="53"/>
      <c r="N982" s="54"/>
      <c r="O982" s="205"/>
      <c r="P982" s="197"/>
      <c r="Q982" s="200"/>
      <c r="R982" s="200"/>
      <c r="S982" s="189"/>
      <c r="T982" s="191">
        <f t="shared" ref="T982" si="1446">Q982*S982</f>
        <v>0</v>
      </c>
      <c r="U982" s="193">
        <f t="shared" ref="U982" si="1447">IFERROR(T982/P982,0)</f>
        <v>0</v>
      </c>
      <c r="V982" s="195"/>
      <c r="W982" s="202">
        <f t="shared" ref="W982" si="1448">IFERROR(V982*1000/P982,0)</f>
        <v>0</v>
      </c>
      <c r="X982" s="181"/>
      <c r="Y982" s="204"/>
      <c r="Z982" s="69"/>
    </row>
    <row r="983" spans="1:26" ht="14.25" customHeight="1">
      <c r="A983" s="69"/>
      <c r="B983" s="180"/>
      <c r="C983" s="181"/>
      <c r="D983" s="181"/>
      <c r="E983" s="181"/>
      <c r="F983" s="179"/>
      <c r="G983" s="181"/>
      <c r="H983" s="181"/>
      <c r="I983" s="189"/>
      <c r="J983" s="199"/>
      <c r="K983" s="112" t="s">
        <v>56</v>
      </c>
      <c r="L983" s="39"/>
      <c r="M983" s="51"/>
      <c r="N983" s="52"/>
      <c r="O983" s="206"/>
      <c r="P983" s="198"/>
      <c r="Q983" s="201"/>
      <c r="R983" s="201"/>
      <c r="S983" s="190"/>
      <c r="T983" s="192"/>
      <c r="U983" s="194"/>
      <c r="V983" s="196"/>
      <c r="W983" s="203"/>
      <c r="X983" s="204"/>
      <c r="Y983" s="204"/>
      <c r="Z983" s="69"/>
    </row>
    <row r="984" spans="1:26" ht="13.5" customHeight="1">
      <c r="A984" s="69"/>
      <c r="B984" s="180"/>
      <c r="C984" s="181"/>
      <c r="D984" s="181"/>
      <c r="E984" s="181"/>
      <c r="F984" s="178"/>
      <c r="G984" s="181"/>
      <c r="H984" s="181"/>
      <c r="I984" s="189"/>
      <c r="J984" s="199"/>
      <c r="K984" s="111" t="s">
        <v>57</v>
      </c>
      <c r="L984" s="38"/>
      <c r="M984" s="53"/>
      <c r="N984" s="54"/>
      <c r="O984" s="205"/>
      <c r="P984" s="197"/>
      <c r="Q984" s="200"/>
      <c r="R984" s="200"/>
      <c r="S984" s="189"/>
      <c r="T984" s="191">
        <f t="shared" ref="T984" si="1449">Q984*S984</f>
        <v>0</v>
      </c>
      <c r="U984" s="193">
        <f t="shared" ref="U984" si="1450">IFERROR(T984/P984,0)</f>
        <v>0</v>
      </c>
      <c r="V984" s="195"/>
      <c r="W984" s="202">
        <f t="shared" ref="W984" si="1451">IFERROR(V984*1000/P984,0)</f>
        <v>0</v>
      </c>
      <c r="X984" s="181"/>
      <c r="Y984" s="204"/>
      <c r="Z984" s="69"/>
    </row>
    <row r="985" spans="1:26" ht="13.5" customHeight="1">
      <c r="A985" s="69"/>
      <c r="B985" s="180"/>
      <c r="C985" s="181"/>
      <c r="D985" s="181"/>
      <c r="E985" s="181"/>
      <c r="F985" s="179"/>
      <c r="G985" s="181"/>
      <c r="H985" s="181"/>
      <c r="I985" s="189"/>
      <c r="J985" s="199"/>
      <c r="K985" s="112" t="s">
        <v>56</v>
      </c>
      <c r="L985" s="39"/>
      <c r="M985" s="51"/>
      <c r="N985" s="52"/>
      <c r="O985" s="206"/>
      <c r="P985" s="198"/>
      <c r="Q985" s="201"/>
      <c r="R985" s="201"/>
      <c r="S985" s="190"/>
      <c r="T985" s="192"/>
      <c r="U985" s="194"/>
      <c r="V985" s="196"/>
      <c r="W985" s="203"/>
      <c r="X985" s="204"/>
      <c r="Y985" s="204"/>
      <c r="Z985" s="69"/>
    </row>
    <row r="986" spans="1:26" ht="14.25" customHeight="1">
      <c r="A986" s="69"/>
      <c r="B986" s="180"/>
      <c r="C986" s="181"/>
      <c r="D986" s="181"/>
      <c r="E986" s="181"/>
      <c r="F986" s="178"/>
      <c r="G986" s="181"/>
      <c r="H986" s="181"/>
      <c r="I986" s="189"/>
      <c r="J986" s="199"/>
      <c r="K986" s="111" t="s">
        <v>57</v>
      </c>
      <c r="L986" s="38"/>
      <c r="M986" s="53"/>
      <c r="N986" s="54"/>
      <c r="O986" s="205"/>
      <c r="P986" s="197"/>
      <c r="Q986" s="200"/>
      <c r="R986" s="200"/>
      <c r="S986" s="189"/>
      <c r="T986" s="191">
        <f t="shared" ref="T986" si="1452">Q986*S986</f>
        <v>0</v>
      </c>
      <c r="U986" s="193">
        <f t="shared" ref="U986" si="1453">IFERROR(T986/P986,0)</f>
        <v>0</v>
      </c>
      <c r="V986" s="195"/>
      <c r="W986" s="202">
        <f t="shared" ref="W986" si="1454">IFERROR(V986*1000/P986,0)</f>
        <v>0</v>
      </c>
      <c r="X986" s="181"/>
      <c r="Y986" s="204"/>
      <c r="Z986" s="69"/>
    </row>
    <row r="987" spans="1:26" ht="14.25" customHeight="1">
      <c r="A987" s="69"/>
      <c r="B987" s="180"/>
      <c r="C987" s="181"/>
      <c r="D987" s="181"/>
      <c r="E987" s="181"/>
      <c r="F987" s="179"/>
      <c r="G987" s="181"/>
      <c r="H987" s="181"/>
      <c r="I987" s="189"/>
      <c r="J987" s="199"/>
      <c r="K987" s="112" t="s">
        <v>56</v>
      </c>
      <c r="L987" s="39"/>
      <c r="M987" s="51"/>
      <c r="N987" s="52"/>
      <c r="O987" s="206"/>
      <c r="P987" s="198"/>
      <c r="Q987" s="201"/>
      <c r="R987" s="201"/>
      <c r="S987" s="190"/>
      <c r="T987" s="192"/>
      <c r="U987" s="194"/>
      <c r="V987" s="196"/>
      <c r="W987" s="203"/>
      <c r="X987" s="204"/>
      <c r="Y987" s="204"/>
      <c r="Z987" s="69"/>
    </row>
    <row r="988" spans="1:26" ht="14.25" customHeight="1">
      <c r="A988" s="69"/>
      <c r="B988" s="180"/>
      <c r="C988" s="181"/>
      <c r="D988" s="181"/>
      <c r="E988" s="181"/>
      <c r="F988" s="178"/>
      <c r="G988" s="181"/>
      <c r="H988" s="181"/>
      <c r="I988" s="189"/>
      <c r="J988" s="199"/>
      <c r="K988" s="111" t="s">
        <v>57</v>
      </c>
      <c r="L988" s="38"/>
      <c r="M988" s="53"/>
      <c r="N988" s="54"/>
      <c r="O988" s="205"/>
      <c r="P988" s="197"/>
      <c r="Q988" s="200"/>
      <c r="R988" s="200"/>
      <c r="S988" s="189"/>
      <c r="T988" s="191">
        <f t="shared" ref="T988" si="1455">Q988*S988</f>
        <v>0</v>
      </c>
      <c r="U988" s="193">
        <f t="shared" ref="U988" si="1456">IFERROR(T988/P988,0)</f>
        <v>0</v>
      </c>
      <c r="V988" s="195"/>
      <c r="W988" s="202">
        <f t="shared" ref="W988" si="1457">IFERROR(V988*1000/P988,0)</f>
        <v>0</v>
      </c>
      <c r="X988" s="181"/>
      <c r="Y988" s="204"/>
      <c r="Z988" s="69"/>
    </row>
    <row r="989" spans="1:26" ht="14.25" customHeight="1">
      <c r="A989" s="69"/>
      <c r="B989" s="180"/>
      <c r="C989" s="181"/>
      <c r="D989" s="181"/>
      <c r="E989" s="181"/>
      <c r="F989" s="179"/>
      <c r="G989" s="181"/>
      <c r="H989" s="181"/>
      <c r="I989" s="189"/>
      <c r="J989" s="199"/>
      <c r="K989" s="112" t="s">
        <v>56</v>
      </c>
      <c r="L989" s="39"/>
      <c r="M989" s="51"/>
      <c r="N989" s="52"/>
      <c r="O989" s="206"/>
      <c r="P989" s="198"/>
      <c r="Q989" s="201"/>
      <c r="R989" s="201"/>
      <c r="S989" s="190"/>
      <c r="T989" s="192"/>
      <c r="U989" s="194"/>
      <c r="V989" s="196"/>
      <c r="W989" s="203"/>
      <c r="X989" s="204"/>
      <c r="Y989" s="204"/>
      <c r="Z989" s="69"/>
    </row>
    <row r="990" spans="1:26" ht="14.25" customHeight="1">
      <c r="A990" s="69"/>
      <c r="B990" s="180"/>
      <c r="C990" s="181"/>
      <c r="D990" s="181"/>
      <c r="E990" s="181"/>
      <c r="F990" s="178"/>
      <c r="G990" s="181"/>
      <c r="H990" s="181"/>
      <c r="I990" s="189"/>
      <c r="J990" s="199"/>
      <c r="K990" s="111" t="s">
        <v>57</v>
      </c>
      <c r="L990" s="38"/>
      <c r="M990" s="53"/>
      <c r="N990" s="54"/>
      <c r="O990" s="205"/>
      <c r="P990" s="197"/>
      <c r="Q990" s="200"/>
      <c r="R990" s="200"/>
      <c r="S990" s="189"/>
      <c r="T990" s="191">
        <f t="shared" ref="T990" si="1458">Q990*S990</f>
        <v>0</v>
      </c>
      <c r="U990" s="193">
        <f t="shared" ref="U990" si="1459">IFERROR(T990/P990,0)</f>
        <v>0</v>
      </c>
      <c r="V990" s="195"/>
      <c r="W990" s="202">
        <f t="shared" ref="W990" si="1460">IFERROR(V990*1000/P990,0)</f>
        <v>0</v>
      </c>
      <c r="X990" s="181"/>
      <c r="Y990" s="204"/>
      <c r="Z990" s="69"/>
    </row>
    <row r="991" spans="1:26" ht="14.25" customHeight="1">
      <c r="A991" s="69"/>
      <c r="B991" s="180"/>
      <c r="C991" s="181"/>
      <c r="D991" s="181"/>
      <c r="E991" s="181"/>
      <c r="F991" s="179"/>
      <c r="G991" s="181"/>
      <c r="H991" s="181"/>
      <c r="I991" s="189"/>
      <c r="J991" s="199"/>
      <c r="K991" s="112" t="s">
        <v>56</v>
      </c>
      <c r="L991" s="39"/>
      <c r="M991" s="51"/>
      <c r="N991" s="52"/>
      <c r="O991" s="206"/>
      <c r="P991" s="198"/>
      <c r="Q991" s="201"/>
      <c r="R991" s="201"/>
      <c r="S991" s="190"/>
      <c r="T991" s="192"/>
      <c r="U991" s="194"/>
      <c r="V991" s="196"/>
      <c r="W991" s="203"/>
      <c r="X991" s="204"/>
      <c r="Y991" s="204"/>
      <c r="Z991" s="69"/>
    </row>
    <row r="992" spans="1:26" ht="14.25" customHeight="1">
      <c r="A992" s="69"/>
      <c r="B992" s="180"/>
      <c r="C992" s="181"/>
      <c r="D992" s="181"/>
      <c r="E992" s="181"/>
      <c r="F992" s="178"/>
      <c r="G992" s="181"/>
      <c r="H992" s="181"/>
      <c r="I992" s="189"/>
      <c r="J992" s="199"/>
      <c r="K992" s="111" t="s">
        <v>57</v>
      </c>
      <c r="L992" s="38"/>
      <c r="M992" s="53"/>
      <c r="N992" s="54"/>
      <c r="O992" s="205"/>
      <c r="P992" s="197"/>
      <c r="Q992" s="200"/>
      <c r="R992" s="200"/>
      <c r="S992" s="189"/>
      <c r="T992" s="191">
        <f t="shared" ref="T992" si="1461">Q992*S992</f>
        <v>0</v>
      </c>
      <c r="U992" s="193">
        <f t="shared" ref="U992" si="1462">IFERROR(T992/P992,0)</f>
        <v>0</v>
      </c>
      <c r="V992" s="195"/>
      <c r="W992" s="202">
        <f t="shared" ref="W992" si="1463">IFERROR(V992*1000/P992,0)</f>
        <v>0</v>
      </c>
      <c r="X992" s="181"/>
      <c r="Y992" s="204"/>
      <c r="Z992" s="69"/>
    </row>
    <row r="993" spans="1:26" ht="14.25" customHeight="1">
      <c r="A993" s="69"/>
      <c r="B993" s="180"/>
      <c r="C993" s="181"/>
      <c r="D993" s="181"/>
      <c r="E993" s="181"/>
      <c r="F993" s="179"/>
      <c r="G993" s="181"/>
      <c r="H993" s="181"/>
      <c r="I993" s="189"/>
      <c r="J993" s="199"/>
      <c r="K993" s="112" t="s">
        <v>56</v>
      </c>
      <c r="L993" s="39"/>
      <c r="M993" s="51"/>
      <c r="N993" s="52"/>
      <c r="O993" s="206"/>
      <c r="P993" s="198"/>
      <c r="Q993" s="201"/>
      <c r="R993" s="201"/>
      <c r="S993" s="190"/>
      <c r="T993" s="192"/>
      <c r="U993" s="194"/>
      <c r="V993" s="196"/>
      <c r="W993" s="203"/>
      <c r="X993" s="204"/>
      <c r="Y993" s="204"/>
      <c r="Z993" s="69"/>
    </row>
    <row r="994" spans="1:26" ht="14.25" customHeight="1">
      <c r="A994" s="69"/>
      <c r="B994" s="180"/>
      <c r="C994" s="181"/>
      <c r="D994" s="181"/>
      <c r="E994" s="181"/>
      <c r="F994" s="178"/>
      <c r="G994" s="181"/>
      <c r="H994" s="181"/>
      <c r="I994" s="189"/>
      <c r="J994" s="199"/>
      <c r="K994" s="111" t="s">
        <v>57</v>
      </c>
      <c r="L994" s="38"/>
      <c r="M994" s="53"/>
      <c r="N994" s="54"/>
      <c r="O994" s="205"/>
      <c r="P994" s="197"/>
      <c r="Q994" s="200"/>
      <c r="R994" s="200"/>
      <c r="S994" s="189"/>
      <c r="T994" s="191">
        <f t="shared" ref="T994" si="1464">Q994*S994</f>
        <v>0</v>
      </c>
      <c r="U994" s="193">
        <f t="shared" ref="U994" si="1465">IFERROR(T994/P994,0)</f>
        <v>0</v>
      </c>
      <c r="V994" s="195"/>
      <c r="W994" s="202">
        <f t="shared" ref="W994" si="1466">IFERROR(V994*1000/P994,0)</f>
        <v>0</v>
      </c>
      <c r="X994" s="181"/>
      <c r="Y994" s="204"/>
      <c r="Z994" s="69"/>
    </row>
    <row r="995" spans="1:26" ht="14.25" customHeight="1">
      <c r="A995" s="69"/>
      <c r="B995" s="180"/>
      <c r="C995" s="181"/>
      <c r="D995" s="181"/>
      <c r="E995" s="181"/>
      <c r="F995" s="179"/>
      <c r="G995" s="181"/>
      <c r="H995" s="181"/>
      <c r="I995" s="189"/>
      <c r="J995" s="199"/>
      <c r="K995" s="112" t="s">
        <v>56</v>
      </c>
      <c r="L995" s="39"/>
      <c r="M995" s="51"/>
      <c r="N995" s="52"/>
      <c r="O995" s="206"/>
      <c r="P995" s="198"/>
      <c r="Q995" s="201"/>
      <c r="R995" s="201"/>
      <c r="S995" s="190"/>
      <c r="T995" s="192"/>
      <c r="U995" s="194"/>
      <c r="V995" s="196"/>
      <c r="W995" s="203"/>
      <c r="X995" s="204"/>
      <c r="Y995" s="204"/>
      <c r="Z995" s="69"/>
    </row>
    <row r="996" spans="1:26" ht="14.25" customHeight="1">
      <c r="A996" s="69"/>
      <c r="B996" s="180"/>
      <c r="C996" s="181"/>
      <c r="D996" s="181"/>
      <c r="E996" s="181"/>
      <c r="F996" s="178"/>
      <c r="G996" s="181"/>
      <c r="H996" s="181"/>
      <c r="I996" s="189"/>
      <c r="J996" s="199"/>
      <c r="K996" s="111" t="s">
        <v>57</v>
      </c>
      <c r="L996" s="38"/>
      <c r="M996" s="53"/>
      <c r="N996" s="54"/>
      <c r="O996" s="205"/>
      <c r="P996" s="197"/>
      <c r="Q996" s="200"/>
      <c r="R996" s="200"/>
      <c r="S996" s="189"/>
      <c r="T996" s="191">
        <f t="shared" ref="T996" si="1467">Q996*S996</f>
        <v>0</v>
      </c>
      <c r="U996" s="193">
        <f t="shared" ref="U996" si="1468">IFERROR(T996/P996,0)</f>
        <v>0</v>
      </c>
      <c r="V996" s="195"/>
      <c r="W996" s="202">
        <f t="shared" ref="W996" si="1469">IFERROR(V996*1000/P996,0)</f>
        <v>0</v>
      </c>
      <c r="X996" s="181"/>
      <c r="Y996" s="204"/>
      <c r="Z996" s="69"/>
    </row>
    <row r="997" spans="1:26" ht="14.25" customHeight="1">
      <c r="A997" s="69"/>
      <c r="B997" s="180"/>
      <c r="C997" s="181"/>
      <c r="D997" s="181"/>
      <c r="E997" s="181"/>
      <c r="F997" s="179"/>
      <c r="G997" s="181"/>
      <c r="H997" s="181"/>
      <c r="I997" s="189"/>
      <c r="J997" s="199"/>
      <c r="K997" s="112" t="s">
        <v>56</v>
      </c>
      <c r="L997" s="39"/>
      <c r="M997" s="51"/>
      <c r="N997" s="52"/>
      <c r="O997" s="206"/>
      <c r="P997" s="198"/>
      <c r="Q997" s="201"/>
      <c r="R997" s="201"/>
      <c r="S997" s="190"/>
      <c r="T997" s="192"/>
      <c r="U997" s="194"/>
      <c r="V997" s="196"/>
      <c r="W997" s="203"/>
      <c r="X997" s="204"/>
      <c r="Y997" s="204"/>
      <c r="Z997" s="69"/>
    </row>
    <row r="998" spans="1:26" ht="14.25" customHeight="1">
      <c r="A998" s="69"/>
      <c r="B998" s="180"/>
      <c r="C998" s="181"/>
      <c r="D998" s="181"/>
      <c r="E998" s="181"/>
      <c r="F998" s="178"/>
      <c r="G998" s="181"/>
      <c r="H998" s="181"/>
      <c r="I998" s="189"/>
      <c r="J998" s="199"/>
      <c r="K998" s="111" t="s">
        <v>57</v>
      </c>
      <c r="L998" s="38"/>
      <c r="M998" s="53"/>
      <c r="N998" s="54"/>
      <c r="O998" s="205"/>
      <c r="P998" s="197"/>
      <c r="Q998" s="200"/>
      <c r="R998" s="200"/>
      <c r="S998" s="189"/>
      <c r="T998" s="191">
        <f t="shared" ref="T998" si="1470">Q998*S998</f>
        <v>0</v>
      </c>
      <c r="U998" s="193">
        <f t="shared" ref="U998" si="1471">IFERROR(T998/P998,0)</f>
        <v>0</v>
      </c>
      <c r="V998" s="195"/>
      <c r="W998" s="202">
        <f t="shared" ref="W998" si="1472">IFERROR(V998*1000/P998,0)</f>
        <v>0</v>
      </c>
      <c r="X998" s="181"/>
      <c r="Y998" s="204"/>
      <c r="Z998" s="69"/>
    </row>
    <row r="999" spans="1:26" ht="14.25" customHeight="1">
      <c r="A999" s="69"/>
      <c r="B999" s="180"/>
      <c r="C999" s="181"/>
      <c r="D999" s="181"/>
      <c r="E999" s="181"/>
      <c r="F999" s="179"/>
      <c r="G999" s="181"/>
      <c r="H999" s="181"/>
      <c r="I999" s="189"/>
      <c r="J999" s="199"/>
      <c r="K999" s="112" t="s">
        <v>56</v>
      </c>
      <c r="L999" s="39"/>
      <c r="M999" s="51"/>
      <c r="N999" s="52"/>
      <c r="O999" s="206"/>
      <c r="P999" s="198"/>
      <c r="Q999" s="201"/>
      <c r="R999" s="201"/>
      <c r="S999" s="190"/>
      <c r="T999" s="192"/>
      <c r="U999" s="194"/>
      <c r="V999" s="196"/>
      <c r="W999" s="203"/>
      <c r="X999" s="204"/>
      <c r="Y999" s="204"/>
      <c r="Z999" s="69"/>
    </row>
    <row r="1000" spans="1:26" ht="14.25" customHeight="1">
      <c r="A1000" s="69"/>
      <c r="B1000" s="180"/>
      <c r="C1000" s="181"/>
      <c r="D1000" s="181"/>
      <c r="E1000" s="181"/>
      <c r="F1000" s="178"/>
      <c r="G1000" s="181"/>
      <c r="H1000" s="181"/>
      <c r="I1000" s="189"/>
      <c r="J1000" s="199"/>
      <c r="K1000" s="111" t="s">
        <v>57</v>
      </c>
      <c r="L1000" s="38"/>
      <c r="M1000" s="53"/>
      <c r="N1000" s="54"/>
      <c r="O1000" s="205"/>
      <c r="P1000" s="197"/>
      <c r="Q1000" s="200"/>
      <c r="R1000" s="200"/>
      <c r="S1000" s="189"/>
      <c r="T1000" s="191">
        <f t="shared" ref="T1000" si="1473">Q1000*S1000</f>
        <v>0</v>
      </c>
      <c r="U1000" s="193">
        <f t="shared" ref="U1000" si="1474">IFERROR(T1000/P1000,0)</f>
        <v>0</v>
      </c>
      <c r="V1000" s="195"/>
      <c r="W1000" s="202">
        <f t="shared" ref="W1000" si="1475">IFERROR(V1000*1000/P1000,0)</f>
        <v>0</v>
      </c>
      <c r="X1000" s="181"/>
      <c r="Y1000" s="204"/>
      <c r="Z1000" s="69"/>
    </row>
    <row r="1001" spans="1:26" ht="14.25" customHeight="1">
      <c r="A1001" s="69"/>
      <c r="B1001" s="180"/>
      <c r="C1001" s="181"/>
      <c r="D1001" s="181"/>
      <c r="E1001" s="181"/>
      <c r="F1001" s="179"/>
      <c r="G1001" s="181"/>
      <c r="H1001" s="181"/>
      <c r="I1001" s="189"/>
      <c r="J1001" s="199"/>
      <c r="K1001" s="112" t="s">
        <v>56</v>
      </c>
      <c r="L1001" s="39"/>
      <c r="M1001" s="51"/>
      <c r="N1001" s="52"/>
      <c r="O1001" s="206"/>
      <c r="P1001" s="198"/>
      <c r="Q1001" s="201"/>
      <c r="R1001" s="201"/>
      <c r="S1001" s="190"/>
      <c r="T1001" s="192"/>
      <c r="U1001" s="194"/>
      <c r="V1001" s="196"/>
      <c r="W1001" s="203"/>
      <c r="X1001" s="204"/>
      <c r="Y1001" s="204"/>
      <c r="Z1001" s="69"/>
    </row>
    <row r="1002" spans="1:26" ht="14.25" customHeight="1">
      <c r="A1002" s="69"/>
      <c r="B1002" s="180"/>
      <c r="C1002" s="181"/>
      <c r="D1002" s="181"/>
      <c r="E1002" s="181"/>
      <c r="F1002" s="178"/>
      <c r="G1002" s="181"/>
      <c r="H1002" s="181"/>
      <c r="I1002" s="189"/>
      <c r="J1002" s="199"/>
      <c r="K1002" s="111" t="s">
        <v>57</v>
      </c>
      <c r="L1002" s="38"/>
      <c r="M1002" s="53"/>
      <c r="N1002" s="54"/>
      <c r="O1002" s="205"/>
      <c r="P1002" s="197"/>
      <c r="Q1002" s="200"/>
      <c r="R1002" s="200"/>
      <c r="S1002" s="189"/>
      <c r="T1002" s="191">
        <f t="shared" ref="T1002" si="1476">Q1002*S1002</f>
        <v>0</v>
      </c>
      <c r="U1002" s="193">
        <f t="shared" ref="U1002" si="1477">IFERROR(T1002/P1002,0)</f>
        <v>0</v>
      </c>
      <c r="V1002" s="195"/>
      <c r="W1002" s="202">
        <f t="shared" ref="W1002" si="1478">IFERROR(V1002*1000/P1002,0)</f>
        <v>0</v>
      </c>
      <c r="X1002" s="181"/>
      <c r="Y1002" s="204"/>
      <c r="Z1002" s="69"/>
    </row>
    <row r="1003" spans="1:26" ht="14.25" customHeight="1">
      <c r="A1003" s="69"/>
      <c r="B1003" s="180"/>
      <c r="C1003" s="181"/>
      <c r="D1003" s="181"/>
      <c r="E1003" s="181"/>
      <c r="F1003" s="179"/>
      <c r="G1003" s="181"/>
      <c r="H1003" s="181"/>
      <c r="I1003" s="189"/>
      <c r="J1003" s="199"/>
      <c r="K1003" s="112" t="s">
        <v>56</v>
      </c>
      <c r="L1003" s="39"/>
      <c r="M1003" s="51"/>
      <c r="N1003" s="52"/>
      <c r="O1003" s="206"/>
      <c r="P1003" s="198"/>
      <c r="Q1003" s="201"/>
      <c r="R1003" s="201"/>
      <c r="S1003" s="190"/>
      <c r="T1003" s="192"/>
      <c r="U1003" s="194"/>
      <c r="V1003" s="196"/>
      <c r="W1003" s="203"/>
      <c r="X1003" s="204"/>
      <c r="Y1003" s="204"/>
      <c r="Z1003" s="69"/>
    </row>
    <row r="1004" spans="1:26" ht="14.25" customHeight="1">
      <c r="A1004" s="69"/>
      <c r="B1004" s="180"/>
      <c r="C1004" s="181"/>
      <c r="D1004" s="181"/>
      <c r="E1004" s="181"/>
      <c r="F1004" s="178"/>
      <c r="G1004" s="181"/>
      <c r="H1004" s="181"/>
      <c r="I1004" s="189"/>
      <c r="J1004" s="199"/>
      <c r="K1004" s="111" t="s">
        <v>57</v>
      </c>
      <c r="L1004" s="38"/>
      <c r="M1004" s="53"/>
      <c r="N1004" s="54"/>
      <c r="O1004" s="205"/>
      <c r="P1004" s="197"/>
      <c r="Q1004" s="200"/>
      <c r="R1004" s="200"/>
      <c r="S1004" s="189"/>
      <c r="T1004" s="191">
        <f t="shared" ref="T1004" si="1479">Q1004*S1004</f>
        <v>0</v>
      </c>
      <c r="U1004" s="193">
        <f t="shared" ref="U1004" si="1480">IFERROR(T1004/P1004,0)</f>
        <v>0</v>
      </c>
      <c r="V1004" s="195"/>
      <c r="W1004" s="202">
        <f t="shared" ref="W1004" si="1481">IFERROR(V1004*1000/P1004,0)</f>
        <v>0</v>
      </c>
      <c r="X1004" s="181"/>
      <c r="Y1004" s="204"/>
      <c r="Z1004" s="69"/>
    </row>
    <row r="1005" spans="1:26" ht="14.25" customHeight="1">
      <c r="A1005" s="69"/>
      <c r="B1005" s="180"/>
      <c r="C1005" s="181"/>
      <c r="D1005" s="181"/>
      <c r="E1005" s="181"/>
      <c r="F1005" s="179"/>
      <c r="G1005" s="181"/>
      <c r="H1005" s="181"/>
      <c r="I1005" s="189"/>
      <c r="J1005" s="199"/>
      <c r="K1005" s="112" t="s">
        <v>56</v>
      </c>
      <c r="L1005" s="39"/>
      <c r="M1005" s="51"/>
      <c r="N1005" s="52"/>
      <c r="O1005" s="206"/>
      <c r="P1005" s="198"/>
      <c r="Q1005" s="201"/>
      <c r="R1005" s="201"/>
      <c r="S1005" s="190"/>
      <c r="T1005" s="192"/>
      <c r="U1005" s="194"/>
      <c r="V1005" s="196"/>
      <c r="W1005" s="203"/>
      <c r="X1005" s="204"/>
      <c r="Y1005" s="204"/>
      <c r="Z1005" s="69"/>
    </row>
    <row r="1006" spans="1:26" ht="14.25" customHeight="1">
      <c r="A1006" s="69"/>
      <c r="B1006" s="180"/>
      <c r="C1006" s="181"/>
      <c r="D1006" s="181"/>
      <c r="E1006" s="181"/>
      <c r="F1006" s="178"/>
      <c r="G1006" s="181"/>
      <c r="H1006" s="181"/>
      <c r="I1006" s="189"/>
      <c r="J1006" s="199"/>
      <c r="K1006" s="111" t="s">
        <v>57</v>
      </c>
      <c r="L1006" s="38"/>
      <c r="M1006" s="53"/>
      <c r="N1006" s="54"/>
      <c r="O1006" s="205"/>
      <c r="P1006" s="197"/>
      <c r="Q1006" s="200"/>
      <c r="R1006" s="200"/>
      <c r="S1006" s="189"/>
      <c r="T1006" s="191">
        <f t="shared" ref="T1006" si="1482">Q1006*S1006</f>
        <v>0</v>
      </c>
      <c r="U1006" s="193">
        <f t="shared" ref="U1006" si="1483">IFERROR(T1006/P1006,0)</f>
        <v>0</v>
      </c>
      <c r="V1006" s="195"/>
      <c r="W1006" s="202">
        <f t="shared" ref="W1006" si="1484">IFERROR(V1006*1000/P1006,0)</f>
        <v>0</v>
      </c>
      <c r="X1006" s="181"/>
      <c r="Y1006" s="204"/>
      <c r="Z1006" s="69"/>
    </row>
    <row r="1007" spans="1:26" ht="14.25" customHeight="1">
      <c r="A1007" s="69"/>
      <c r="B1007" s="180"/>
      <c r="C1007" s="181"/>
      <c r="D1007" s="181"/>
      <c r="E1007" s="181"/>
      <c r="F1007" s="179"/>
      <c r="G1007" s="181"/>
      <c r="H1007" s="181"/>
      <c r="I1007" s="189"/>
      <c r="J1007" s="199"/>
      <c r="K1007" s="112" t="s">
        <v>56</v>
      </c>
      <c r="L1007" s="39"/>
      <c r="M1007" s="51"/>
      <c r="N1007" s="52"/>
      <c r="O1007" s="206"/>
      <c r="P1007" s="198"/>
      <c r="Q1007" s="201"/>
      <c r="R1007" s="201"/>
      <c r="S1007" s="190"/>
      <c r="T1007" s="192"/>
      <c r="U1007" s="194"/>
      <c r="V1007" s="196"/>
      <c r="W1007" s="203"/>
      <c r="X1007" s="204"/>
      <c r="Y1007" s="204"/>
      <c r="Z1007" s="69"/>
    </row>
    <row r="1008" spans="1:26" ht="13.5" customHeight="1">
      <c r="A1008" s="69"/>
      <c r="B1008" s="180"/>
      <c r="C1008" s="181"/>
      <c r="D1008" s="181"/>
      <c r="E1008" s="181"/>
      <c r="F1008" s="178"/>
      <c r="G1008" s="181"/>
      <c r="H1008" s="181"/>
      <c r="I1008" s="189"/>
      <c r="J1008" s="199"/>
      <c r="K1008" s="111" t="s">
        <v>57</v>
      </c>
      <c r="L1008" s="38"/>
      <c r="M1008" s="53"/>
      <c r="N1008" s="54"/>
      <c r="O1008" s="205"/>
      <c r="P1008" s="197"/>
      <c r="Q1008" s="200"/>
      <c r="R1008" s="200"/>
      <c r="S1008" s="189"/>
      <c r="T1008" s="191">
        <f t="shared" ref="T1008" si="1485">Q1008*S1008</f>
        <v>0</v>
      </c>
      <c r="U1008" s="193">
        <f t="shared" ref="U1008" si="1486">IFERROR(T1008/P1008,0)</f>
        <v>0</v>
      </c>
      <c r="V1008" s="195"/>
      <c r="W1008" s="202">
        <f t="shared" ref="W1008" si="1487">IFERROR(V1008*1000/P1008,0)</f>
        <v>0</v>
      </c>
      <c r="X1008" s="181"/>
      <c r="Y1008" s="204"/>
      <c r="Z1008" s="69"/>
    </row>
    <row r="1009" spans="1:26" ht="13.5" customHeight="1">
      <c r="A1009" s="69"/>
      <c r="B1009" s="180"/>
      <c r="C1009" s="181"/>
      <c r="D1009" s="181"/>
      <c r="E1009" s="181"/>
      <c r="F1009" s="179"/>
      <c r="G1009" s="181"/>
      <c r="H1009" s="181"/>
      <c r="I1009" s="189"/>
      <c r="J1009" s="199"/>
      <c r="K1009" s="112" t="s">
        <v>56</v>
      </c>
      <c r="L1009" s="39"/>
      <c r="M1009" s="51"/>
      <c r="N1009" s="52"/>
      <c r="O1009" s="206"/>
      <c r="P1009" s="198"/>
      <c r="Q1009" s="201"/>
      <c r="R1009" s="201"/>
      <c r="S1009" s="190"/>
      <c r="T1009" s="192"/>
      <c r="U1009" s="194"/>
      <c r="V1009" s="196"/>
      <c r="W1009" s="203"/>
      <c r="X1009" s="204"/>
      <c r="Y1009" s="204"/>
      <c r="Z1009" s="69"/>
    </row>
    <row r="1010" spans="1:26" ht="14.25" customHeight="1">
      <c r="A1010" s="69"/>
      <c r="B1010" s="180"/>
      <c r="C1010" s="181"/>
      <c r="D1010" s="181"/>
      <c r="E1010" s="181"/>
      <c r="F1010" s="178"/>
      <c r="G1010" s="181"/>
      <c r="H1010" s="181"/>
      <c r="I1010" s="189"/>
      <c r="J1010" s="199"/>
      <c r="K1010" s="111" t="s">
        <v>57</v>
      </c>
      <c r="L1010" s="38"/>
      <c r="M1010" s="53"/>
      <c r="N1010" s="54"/>
      <c r="O1010" s="205"/>
      <c r="P1010" s="197"/>
      <c r="Q1010" s="200"/>
      <c r="R1010" s="200"/>
      <c r="S1010" s="189"/>
      <c r="T1010" s="191">
        <f t="shared" ref="T1010" si="1488">Q1010*S1010</f>
        <v>0</v>
      </c>
      <c r="U1010" s="193">
        <f t="shared" ref="U1010" si="1489">IFERROR(T1010/P1010,0)</f>
        <v>0</v>
      </c>
      <c r="V1010" s="195"/>
      <c r="W1010" s="202">
        <f t="shared" ref="W1010" si="1490">IFERROR(V1010*1000/P1010,0)</f>
        <v>0</v>
      </c>
      <c r="X1010" s="181"/>
      <c r="Y1010" s="204"/>
      <c r="Z1010" s="69"/>
    </row>
    <row r="1011" spans="1:26" ht="14.25" customHeight="1">
      <c r="A1011" s="69"/>
      <c r="B1011" s="180"/>
      <c r="C1011" s="181"/>
      <c r="D1011" s="181"/>
      <c r="E1011" s="181"/>
      <c r="F1011" s="179"/>
      <c r="G1011" s="181"/>
      <c r="H1011" s="181"/>
      <c r="I1011" s="189"/>
      <c r="J1011" s="199"/>
      <c r="K1011" s="112" t="s">
        <v>56</v>
      </c>
      <c r="L1011" s="39"/>
      <c r="M1011" s="51"/>
      <c r="N1011" s="52"/>
      <c r="O1011" s="206"/>
      <c r="P1011" s="198"/>
      <c r="Q1011" s="201"/>
      <c r="R1011" s="201"/>
      <c r="S1011" s="190"/>
      <c r="T1011" s="192"/>
      <c r="U1011" s="194"/>
      <c r="V1011" s="196"/>
      <c r="W1011" s="203"/>
      <c r="X1011" s="204"/>
      <c r="Y1011" s="204"/>
      <c r="Z1011" s="69"/>
    </row>
    <row r="1012" spans="1:26" ht="14.25" customHeight="1">
      <c r="A1012" s="69"/>
      <c r="B1012" s="180"/>
      <c r="C1012" s="181"/>
      <c r="D1012" s="181"/>
      <c r="E1012" s="181"/>
      <c r="F1012" s="178"/>
      <c r="G1012" s="181"/>
      <c r="H1012" s="181"/>
      <c r="I1012" s="189"/>
      <c r="J1012" s="199"/>
      <c r="K1012" s="111" t="s">
        <v>57</v>
      </c>
      <c r="L1012" s="38"/>
      <c r="M1012" s="53"/>
      <c r="N1012" s="54"/>
      <c r="O1012" s="205"/>
      <c r="P1012" s="197"/>
      <c r="Q1012" s="200"/>
      <c r="R1012" s="200"/>
      <c r="S1012" s="189"/>
      <c r="T1012" s="191">
        <f t="shared" ref="T1012" si="1491">Q1012*S1012</f>
        <v>0</v>
      </c>
      <c r="U1012" s="193">
        <f t="shared" ref="U1012" si="1492">IFERROR(T1012/P1012,0)</f>
        <v>0</v>
      </c>
      <c r="V1012" s="195"/>
      <c r="W1012" s="202">
        <f t="shared" ref="W1012" si="1493">IFERROR(V1012*1000/P1012,0)</f>
        <v>0</v>
      </c>
      <c r="X1012" s="181"/>
      <c r="Y1012" s="204"/>
      <c r="Z1012" s="69"/>
    </row>
    <row r="1013" spans="1:26" ht="14.25" customHeight="1">
      <c r="A1013" s="69"/>
      <c r="B1013" s="180"/>
      <c r="C1013" s="181"/>
      <c r="D1013" s="181"/>
      <c r="E1013" s="181"/>
      <c r="F1013" s="179"/>
      <c r="G1013" s="181"/>
      <c r="H1013" s="181"/>
      <c r="I1013" s="189"/>
      <c r="J1013" s="199"/>
      <c r="K1013" s="112" t="s">
        <v>56</v>
      </c>
      <c r="L1013" s="39"/>
      <c r="M1013" s="51"/>
      <c r="N1013" s="52"/>
      <c r="O1013" s="206"/>
      <c r="P1013" s="198"/>
      <c r="Q1013" s="201"/>
      <c r="R1013" s="201"/>
      <c r="S1013" s="190"/>
      <c r="T1013" s="192"/>
      <c r="U1013" s="194"/>
      <c r="V1013" s="196"/>
      <c r="W1013" s="203"/>
      <c r="X1013" s="204"/>
      <c r="Y1013" s="204"/>
      <c r="Z1013" s="69"/>
    </row>
    <row r="1014" spans="1:26" ht="14.25" customHeight="1">
      <c r="A1014" s="69"/>
      <c r="B1014" s="180"/>
      <c r="C1014" s="181"/>
      <c r="D1014" s="181"/>
      <c r="E1014" s="181"/>
      <c r="F1014" s="178"/>
      <c r="G1014" s="181"/>
      <c r="H1014" s="181"/>
      <c r="I1014" s="189"/>
      <c r="J1014" s="199"/>
      <c r="K1014" s="111" t="s">
        <v>57</v>
      </c>
      <c r="L1014" s="38"/>
      <c r="M1014" s="53"/>
      <c r="N1014" s="54"/>
      <c r="O1014" s="205"/>
      <c r="P1014" s="197"/>
      <c r="Q1014" s="200"/>
      <c r="R1014" s="200"/>
      <c r="S1014" s="189"/>
      <c r="T1014" s="191">
        <f t="shared" ref="T1014" si="1494">Q1014*S1014</f>
        <v>0</v>
      </c>
      <c r="U1014" s="193">
        <f t="shared" ref="U1014" si="1495">IFERROR(T1014/P1014,0)</f>
        <v>0</v>
      </c>
      <c r="V1014" s="195"/>
      <c r="W1014" s="202">
        <f t="shared" ref="W1014" si="1496">IFERROR(V1014*1000/P1014,0)</f>
        <v>0</v>
      </c>
      <c r="X1014" s="181"/>
      <c r="Y1014" s="204"/>
      <c r="Z1014" s="69"/>
    </row>
    <row r="1015" spans="1:26" ht="14.25" customHeight="1">
      <c r="A1015" s="69"/>
      <c r="B1015" s="180"/>
      <c r="C1015" s="181"/>
      <c r="D1015" s="181"/>
      <c r="E1015" s="181"/>
      <c r="F1015" s="179"/>
      <c r="G1015" s="181"/>
      <c r="H1015" s="181"/>
      <c r="I1015" s="189"/>
      <c r="J1015" s="199"/>
      <c r="K1015" s="112" t="s">
        <v>56</v>
      </c>
      <c r="L1015" s="39"/>
      <c r="M1015" s="51"/>
      <c r="N1015" s="52"/>
      <c r="O1015" s="206"/>
      <c r="P1015" s="198"/>
      <c r="Q1015" s="201"/>
      <c r="R1015" s="201"/>
      <c r="S1015" s="190"/>
      <c r="T1015" s="192"/>
      <c r="U1015" s="194"/>
      <c r="V1015" s="196"/>
      <c r="W1015" s="203"/>
      <c r="X1015" s="204"/>
      <c r="Y1015" s="204"/>
      <c r="Z1015" s="69"/>
    </row>
    <row r="1016" spans="1:26" ht="14.25" customHeight="1">
      <c r="A1016" s="69"/>
      <c r="B1016" s="180"/>
      <c r="C1016" s="181"/>
      <c r="D1016" s="181"/>
      <c r="E1016" s="181"/>
      <c r="F1016" s="178"/>
      <c r="G1016" s="181"/>
      <c r="H1016" s="181"/>
      <c r="I1016" s="189"/>
      <c r="J1016" s="199"/>
      <c r="K1016" s="111" t="s">
        <v>57</v>
      </c>
      <c r="L1016" s="38"/>
      <c r="M1016" s="53"/>
      <c r="N1016" s="54"/>
      <c r="O1016" s="205"/>
      <c r="P1016" s="197"/>
      <c r="Q1016" s="200"/>
      <c r="R1016" s="200"/>
      <c r="S1016" s="189"/>
      <c r="T1016" s="191">
        <f t="shared" ref="T1016" si="1497">Q1016*S1016</f>
        <v>0</v>
      </c>
      <c r="U1016" s="193">
        <f t="shared" ref="U1016" si="1498">IFERROR(T1016/P1016,0)</f>
        <v>0</v>
      </c>
      <c r="V1016" s="195"/>
      <c r="W1016" s="202">
        <f t="shared" ref="W1016" si="1499">IFERROR(V1016*1000/P1016,0)</f>
        <v>0</v>
      </c>
      <c r="X1016" s="181"/>
      <c r="Y1016" s="204"/>
      <c r="Z1016" s="69"/>
    </row>
    <row r="1017" spans="1:26" ht="14.25" customHeight="1">
      <c r="A1017" s="69"/>
      <c r="B1017" s="180"/>
      <c r="C1017" s="181"/>
      <c r="D1017" s="181"/>
      <c r="E1017" s="181"/>
      <c r="F1017" s="179"/>
      <c r="G1017" s="181"/>
      <c r="H1017" s="181"/>
      <c r="I1017" s="189"/>
      <c r="J1017" s="199"/>
      <c r="K1017" s="112" t="s">
        <v>56</v>
      </c>
      <c r="L1017" s="39"/>
      <c r="M1017" s="51"/>
      <c r="N1017" s="52"/>
      <c r="O1017" s="206"/>
      <c r="P1017" s="198"/>
      <c r="Q1017" s="201"/>
      <c r="R1017" s="201"/>
      <c r="S1017" s="190"/>
      <c r="T1017" s="192"/>
      <c r="U1017" s="194"/>
      <c r="V1017" s="196"/>
      <c r="W1017" s="203"/>
      <c r="X1017" s="204"/>
      <c r="Y1017" s="204"/>
      <c r="Z1017" s="69"/>
    </row>
    <row r="1018" spans="1:26" ht="14.25" customHeight="1">
      <c r="A1018" s="69"/>
      <c r="B1018" s="180"/>
      <c r="C1018" s="181"/>
      <c r="D1018" s="181"/>
      <c r="E1018" s="181"/>
      <c r="F1018" s="178"/>
      <c r="G1018" s="181"/>
      <c r="H1018" s="181"/>
      <c r="I1018" s="189"/>
      <c r="J1018" s="199"/>
      <c r="K1018" s="111" t="s">
        <v>57</v>
      </c>
      <c r="L1018" s="38"/>
      <c r="M1018" s="53"/>
      <c r="N1018" s="54"/>
      <c r="O1018" s="205"/>
      <c r="P1018" s="197"/>
      <c r="Q1018" s="200"/>
      <c r="R1018" s="200"/>
      <c r="S1018" s="189"/>
      <c r="T1018" s="191">
        <f t="shared" ref="T1018" si="1500">Q1018*S1018</f>
        <v>0</v>
      </c>
      <c r="U1018" s="193">
        <f t="shared" ref="U1018" si="1501">IFERROR(T1018/P1018,0)</f>
        <v>0</v>
      </c>
      <c r="V1018" s="195"/>
      <c r="W1018" s="202">
        <f t="shared" ref="W1018" si="1502">IFERROR(V1018*1000/P1018,0)</f>
        <v>0</v>
      </c>
      <c r="X1018" s="181"/>
      <c r="Y1018" s="204"/>
      <c r="Z1018" s="69"/>
    </row>
    <row r="1019" spans="1:26" ht="14.25" customHeight="1">
      <c r="A1019" s="69"/>
      <c r="B1019" s="180"/>
      <c r="C1019" s="181"/>
      <c r="D1019" s="181"/>
      <c r="E1019" s="181"/>
      <c r="F1019" s="179"/>
      <c r="G1019" s="181"/>
      <c r="H1019" s="181"/>
      <c r="I1019" s="189"/>
      <c r="J1019" s="199"/>
      <c r="K1019" s="112" t="s">
        <v>56</v>
      </c>
      <c r="L1019" s="39"/>
      <c r="M1019" s="51"/>
      <c r="N1019" s="52"/>
      <c r="O1019" s="206"/>
      <c r="P1019" s="198"/>
      <c r="Q1019" s="201"/>
      <c r="R1019" s="201"/>
      <c r="S1019" s="190"/>
      <c r="T1019" s="192"/>
      <c r="U1019" s="194"/>
      <c r="V1019" s="196"/>
      <c r="W1019" s="203"/>
      <c r="X1019" s="204"/>
      <c r="Y1019" s="204"/>
      <c r="Z1019" s="69"/>
    </row>
    <row r="1020" spans="1:26" ht="14.25" customHeight="1">
      <c r="A1020" s="69"/>
      <c r="B1020" s="180"/>
      <c r="C1020" s="181"/>
      <c r="D1020" s="181"/>
      <c r="E1020" s="181"/>
      <c r="F1020" s="178"/>
      <c r="G1020" s="181"/>
      <c r="H1020" s="181"/>
      <c r="I1020" s="189"/>
      <c r="J1020" s="199"/>
      <c r="K1020" s="111" t="s">
        <v>57</v>
      </c>
      <c r="L1020" s="38"/>
      <c r="M1020" s="53"/>
      <c r="N1020" s="54"/>
      <c r="O1020" s="205"/>
      <c r="P1020" s="197"/>
      <c r="Q1020" s="200"/>
      <c r="R1020" s="200"/>
      <c r="S1020" s="189"/>
      <c r="T1020" s="191">
        <f t="shared" ref="T1020" si="1503">Q1020*S1020</f>
        <v>0</v>
      </c>
      <c r="U1020" s="193">
        <f t="shared" ref="U1020" si="1504">IFERROR(T1020/P1020,0)</f>
        <v>0</v>
      </c>
      <c r="V1020" s="195"/>
      <c r="W1020" s="202">
        <f t="shared" ref="W1020" si="1505">IFERROR(V1020*1000/P1020,0)</f>
        <v>0</v>
      </c>
      <c r="X1020" s="181"/>
      <c r="Y1020" s="204"/>
      <c r="Z1020" s="69"/>
    </row>
    <row r="1021" spans="1:26" ht="14.25" customHeight="1">
      <c r="A1021" s="69"/>
      <c r="B1021" s="180"/>
      <c r="C1021" s="181"/>
      <c r="D1021" s="181"/>
      <c r="E1021" s="181"/>
      <c r="F1021" s="179"/>
      <c r="G1021" s="181"/>
      <c r="H1021" s="181"/>
      <c r="I1021" s="189"/>
      <c r="J1021" s="199"/>
      <c r="K1021" s="112" t="s">
        <v>56</v>
      </c>
      <c r="L1021" s="39"/>
      <c r="M1021" s="51"/>
      <c r="N1021" s="52"/>
      <c r="O1021" s="206"/>
      <c r="P1021" s="198"/>
      <c r="Q1021" s="201"/>
      <c r="R1021" s="201"/>
      <c r="S1021" s="190"/>
      <c r="T1021" s="192"/>
      <c r="U1021" s="194"/>
      <c r="V1021" s="196"/>
      <c r="W1021" s="203"/>
      <c r="X1021" s="204"/>
      <c r="Y1021" s="204"/>
      <c r="Z1021" s="69"/>
    </row>
    <row r="1022" spans="1:26" ht="14.25" customHeight="1">
      <c r="A1022" s="69"/>
      <c r="B1022" s="180"/>
      <c r="C1022" s="181"/>
      <c r="D1022" s="181"/>
      <c r="E1022" s="181"/>
      <c r="F1022" s="178"/>
      <c r="G1022" s="181"/>
      <c r="H1022" s="181"/>
      <c r="I1022" s="189"/>
      <c r="J1022" s="199"/>
      <c r="K1022" s="111" t="s">
        <v>57</v>
      </c>
      <c r="L1022" s="38"/>
      <c r="M1022" s="53"/>
      <c r="N1022" s="54"/>
      <c r="O1022" s="205"/>
      <c r="P1022" s="197"/>
      <c r="Q1022" s="200"/>
      <c r="R1022" s="200"/>
      <c r="S1022" s="189"/>
      <c r="T1022" s="191">
        <f t="shared" ref="T1022" si="1506">Q1022*S1022</f>
        <v>0</v>
      </c>
      <c r="U1022" s="193">
        <f t="shared" ref="U1022" si="1507">IFERROR(T1022/P1022,0)</f>
        <v>0</v>
      </c>
      <c r="V1022" s="195"/>
      <c r="W1022" s="202">
        <f t="shared" ref="W1022" si="1508">IFERROR(V1022*1000/P1022,0)</f>
        <v>0</v>
      </c>
      <c r="X1022" s="181"/>
      <c r="Y1022" s="204"/>
      <c r="Z1022" s="69"/>
    </row>
    <row r="1023" spans="1:26" ht="14.25" customHeight="1">
      <c r="A1023" s="69"/>
      <c r="B1023" s="180"/>
      <c r="C1023" s="181"/>
      <c r="D1023" s="181"/>
      <c r="E1023" s="181"/>
      <c r="F1023" s="179"/>
      <c r="G1023" s="181"/>
      <c r="H1023" s="181"/>
      <c r="I1023" s="189"/>
      <c r="J1023" s="199"/>
      <c r="K1023" s="112" t="s">
        <v>56</v>
      </c>
      <c r="L1023" s="39"/>
      <c r="M1023" s="51"/>
      <c r="N1023" s="52"/>
      <c r="O1023" s="206"/>
      <c r="P1023" s="198"/>
      <c r="Q1023" s="201"/>
      <c r="R1023" s="201"/>
      <c r="S1023" s="190"/>
      <c r="T1023" s="192"/>
      <c r="U1023" s="194"/>
      <c r="V1023" s="196"/>
      <c r="W1023" s="203"/>
      <c r="X1023" s="204"/>
      <c r="Y1023" s="204"/>
      <c r="Z1023" s="69"/>
    </row>
    <row r="1024" spans="1:26" ht="14.25" customHeight="1">
      <c r="A1024" s="69"/>
      <c r="B1024" s="180"/>
      <c r="C1024" s="181"/>
      <c r="D1024" s="181"/>
      <c r="E1024" s="181"/>
      <c r="F1024" s="178"/>
      <c r="G1024" s="181"/>
      <c r="H1024" s="181"/>
      <c r="I1024" s="189"/>
      <c r="J1024" s="199"/>
      <c r="K1024" s="111" t="s">
        <v>57</v>
      </c>
      <c r="L1024" s="38"/>
      <c r="M1024" s="53"/>
      <c r="N1024" s="54"/>
      <c r="O1024" s="205"/>
      <c r="P1024" s="197"/>
      <c r="Q1024" s="200"/>
      <c r="R1024" s="200"/>
      <c r="S1024" s="189"/>
      <c r="T1024" s="191">
        <f t="shared" ref="T1024" si="1509">Q1024*S1024</f>
        <v>0</v>
      </c>
      <c r="U1024" s="193">
        <f t="shared" ref="U1024" si="1510">IFERROR(T1024/P1024,0)</f>
        <v>0</v>
      </c>
      <c r="V1024" s="195"/>
      <c r="W1024" s="202">
        <f t="shared" ref="W1024" si="1511">IFERROR(V1024*1000/P1024,0)</f>
        <v>0</v>
      </c>
      <c r="X1024" s="181"/>
      <c r="Y1024" s="204"/>
      <c r="Z1024" s="69"/>
    </row>
    <row r="1025" spans="1:26" ht="14.25" customHeight="1">
      <c r="A1025" s="69"/>
      <c r="B1025" s="180"/>
      <c r="C1025" s="181"/>
      <c r="D1025" s="181"/>
      <c r="E1025" s="181"/>
      <c r="F1025" s="179"/>
      <c r="G1025" s="181"/>
      <c r="H1025" s="181"/>
      <c r="I1025" s="189"/>
      <c r="J1025" s="199"/>
      <c r="K1025" s="112" t="s">
        <v>56</v>
      </c>
      <c r="L1025" s="39"/>
      <c r="M1025" s="51"/>
      <c r="N1025" s="52"/>
      <c r="O1025" s="206"/>
      <c r="P1025" s="198"/>
      <c r="Q1025" s="201"/>
      <c r="R1025" s="201"/>
      <c r="S1025" s="190"/>
      <c r="T1025" s="192"/>
      <c r="U1025" s="194"/>
      <c r="V1025" s="196"/>
      <c r="W1025" s="203"/>
      <c r="X1025" s="204"/>
      <c r="Y1025" s="204"/>
      <c r="Z1025" s="69"/>
    </row>
    <row r="1026" spans="1:26" ht="14.25" customHeight="1">
      <c r="A1026" s="69"/>
      <c r="B1026" s="180"/>
      <c r="C1026" s="181"/>
      <c r="D1026" s="181"/>
      <c r="E1026" s="181"/>
      <c r="F1026" s="178"/>
      <c r="G1026" s="181"/>
      <c r="H1026" s="181"/>
      <c r="I1026" s="189"/>
      <c r="J1026" s="199"/>
      <c r="K1026" s="111" t="s">
        <v>57</v>
      </c>
      <c r="L1026" s="38"/>
      <c r="M1026" s="53"/>
      <c r="N1026" s="54"/>
      <c r="O1026" s="205"/>
      <c r="P1026" s="197"/>
      <c r="Q1026" s="200"/>
      <c r="R1026" s="200"/>
      <c r="S1026" s="189"/>
      <c r="T1026" s="191">
        <f t="shared" ref="T1026" si="1512">Q1026*S1026</f>
        <v>0</v>
      </c>
      <c r="U1026" s="193">
        <f t="shared" ref="U1026" si="1513">IFERROR(T1026/P1026,0)</f>
        <v>0</v>
      </c>
      <c r="V1026" s="195"/>
      <c r="W1026" s="202">
        <f t="shared" ref="W1026" si="1514">IFERROR(V1026*1000/P1026,0)</f>
        <v>0</v>
      </c>
      <c r="X1026" s="181"/>
      <c r="Y1026" s="204"/>
      <c r="Z1026" s="69"/>
    </row>
    <row r="1027" spans="1:26" ht="14.25" customHeight="1">
      <c r="A1027" s="69"/>
      <c r="B1027" s="180"/>
      <c r="C1027" s="181"/>
      <c r="D1027" s="181"/>
      <c r="E1027" s="181"/>
      <c r="F1027" s="179"/>
      <c r="G1027" s="181"/>
      <c r="H1027" s="181"/>
      <c r="I1027" s="189"/>
      <c r="J1027" s="199"/>
      <c r="K1027" s="112" t="s">
        <v>56</v>
      </c>
      <c r="L1027" s="39"/>
      <c r="M1027" s="51"/>
      <c r="N1027" s="52"/>
      <c r="O1027" s="206"/>
      <c r="P1027" s="198"/>
      <c r="Q1027" s="201"/>
      <c r="R1027" s="201"/>
      <c r="S1027" s="190"/>
      <c r="T1027" s="192"/>
      <c r="U1027" s="194"/>
      <c r="V1027" s="196"/>
      <c r="W1027" s="203"/>
      <c r="X1027" s="204"/>
      <c r="Y1027" s="204"/>
      <c r="Z1027" s="69"/>
    </row>
    <row r="1028" spans="1:26" ht="14.25" customHeight="1">
      <c r="A1028" s="69"/>
      <c r="B1028" s="180"/>
      <c r="C1028" s="181"/>
      <c r="D1028" s="181"/>
      <c r="E1028" s="181"/>
      <c r="F1028" s="178"/>
      <c r="G1028" s="181"/>
      <c r="H1028" s="181"/>
      <c r="I1028" s="189"/>
      <c r="J1028" s="199"/>
      <c r="K1028" s="111" t="s">
        <v>57</v>
      </c>
      <c r="L1028" s="38"/>
      <c r="M1028" s="53"/>
      <c r="N1028" s="54"/>
      <c r="O1028" s="205"/>
      <c r="P1028" s="197"/>
      <c r="Q1028" s="200"/>
      <c r="R1028" s="200"/>
      <c r="S1028" s="189"/>
      <c r="T1028" s="191">
        <f t="shared" ref="T1028" si="1515">Q1028*S1028</f>
        <v>0</v>
      </c>
      <c r="U1028" s="193">
        <f t="shared" ref="U1028" si="1516">IFERROR(T1028/P1028,0)</f>
        <v>0</v>
      </c>
      <c r="V1028" s="195"/>
      <c r="W1028" s="202">
        <f t="shared" ref="W1028" si="1517">IFERROR(V1028*1000/P1028,0)</f>
        <v>0</v>
      </c>
      <c r="X1028" s="181"/>
      <c r="Y1028" s="204"/>
      <c r="Z1028" s="69"/>
    </row>
    <row r="1029" spans="1:26" ht="14.25" customHeight="1">
      <c r="A1029" s="69"/>
      <c r="B1029" s="180"/>
      <c r="C1029" s="181"/>
      <c r="D1029" s="181"/>
      <c r="E1029" s="181"/>
      <c r="F1029" s="179"/>
      <c r="G1029" s="181"/>
      <c r="H1029" s="181"/>
      <c r="I1029" s="189"/>
      <c r="J1029" s="199"/>
      <c r="K1029" s="112" t="s">
        <v>56</v>
      </c>
      <c r="L1029" s="39"/>
      <c r="M1029" s="51"/>
      <c r="N1029" s="52"/>
      <c r="O1029" s="206"/>
      <c r="P1029" s="198"/>
      <c r="Q1029" s="201"/>
      <c r="R1029" s="201"/>
      <c r="S1029" s="190"/>
      <c r="T1029" s="192"/>
      <c r="U1029" s="194"/>
      <c r="V1029" s="196"/>
      <c r="W1029" s="203"/>
      <c r="X1029" s="204"/>
      <c r="Y1029" s="204"/>
      <c r="Z1029" s="69"/>
    </row>
    <row r="1030" spans="1:26" ht="14.25" customHeight="1">
      <c r="A1030" s="69"/>
      <c r="B1030" s="180"/>
      <c r="C1030" s="181"/>
      <c r="D1030" s="181"/>
      <c r="E1030" s="181"/>
      <c r="F1030" s="178"/>
      <c r="G1030" s="181"/>
      <c r="H1030" s="181"/>
      <c r="I1030" s="189"/>
      <c r="J1030" s="199"/>
      <c r="K1030" s="111" t="s">
        <v>57</v>
      </c>
      <c r="L1030" s="38"/>
      <c r="M1030" s="53"/>
      <c r="N1030" s="54"/>
      <c r="O1030" s="205"/>
      <c r="P1030" s="197"/>
      <c r="Q1030" s="200"/>
      <c r="R1030" s="200"/>
      <c r="S1030" s="189"/>
      <c r="T1030" s="191">
        <f t="shared" ref="T1030" si="1518">Q1030*S1030</f>
        <v>0</v>
      </c>
      <c r="U1030" s="193">
        <f t="shared" ref="U1030" si="1519">IFERROR(T1030/P1030,0)</f>
        <v>0</v>
      </c>
      <c r="V1030" s="195"/>
      <c r="W1030" s="202">
        <f t="shared" ref="W1030" si="1520">IFERROR(V1030*1000/P1030,0)</f>
        <v>0</v>
      </c>
      <c r="X1030" s="181"/>
      <c r="Y1030" s="204"/>
      <c r="Z1030" s="69"/>
    </row>
    <row r="1031" spans="1:26" ht="14.25" customHeight="1">
      <c r="A1031" s="69"/>
      <c r="B1031" s="180"/>
      <c r="C1031" s="181"/>
      <c r="D1031" s="181"/>
      <c r="E1031" s="181"/>
      <c r="F1031" s="179"/>
      <c r="G1031" s="181"/>
      <c r="H1031" s="181"/>
      <c r="I1031" s="189"/>
      <c r="J1031" s="199"/>
      <c r="K1031" s="112" t="s">
        <v>56</v>
      </c>
      <c r="L1031" s="39"/>
      <c r="M1031" s="51"/>
      <c r="N1031" s="52"/>
      <c r="O1031" s="206"/>
      <c r="P1031" s="198"/>
      <c r="Q1031" s="201"/>
      <c r="R1031" s="201"/>
      <c r="S1031" s="190"/>
      <c r="T1031" s="192"/>
      <c r="U1031" s="194"/>
      <c r="V1031" s="196"/>
      <c r="W1031" s="203"/>
      <c r="X1031" s="204"/>
      <c r="Y1031" s="204"/>
      <c r="Z1031" s="69"/>
    </row>
    <row r="1032" spans="1:26" ht="13.5" customHeight="1">
      <c r="A1032" s="69"/>
      <c r="B1032" s="180"/>
      <c r="C1032" s="181"/>
      <c r="D1032" s="181"/>
      <c r="E1032" s="181"/>
      <c r="F1032" s="178"/>
      <c r="G1032" s="181"/>
      <c r="H1032" s="181"/>
      <c r="I1032" s="189"/>
      <c r="J1032" s="199"/>
      <c r="K1032" s="111" t="s">
        <v>57</v>
      </c>
      <c r="L1032" s="38"/>
      <c r="M1032" s="53"/>
      <c r="N1032" s="54"/>
      <c r="O1032" s="205"/>
      <c r="P1032" s="197"/>
      <c r="Q1032" s="200"/>
      <c r="R1032" s="200"/>
      <c r="S1032" s="189"/>
      <c r="T1032" s="191">
        <f t="shared" ref="T1032" si="1521">Q1032*S1032</f>
        <v>0</v>
      </c>
      <c r="U1032" s="193">
        <f t="shared" ref="U1032" si="1522">IFERROR(T1032/P1032,0)</f>
        <v>0</v>
      </c>
      <c r="V1032" s="195"/>
      <c r="W1032" s="202">
        <f t="shared" ref="W1032" si="1523">IFERROR(V1032*1000/P1032,0)</f>
        <v>0</v>
      </c>
      <c r="X1032" s="181"/>
      <c r="Y1032" s="204"/>
      <c r="Z1032" s="69"/>
    </row>
    <row r="1033" spans="1:26" ht="13.5" customHeight="1">
      <c r="A1033" s="69"/>
      <c r="B1033" s="180"/>
      <c r="C1033" s="181"/>
      <c r="D1033" s="181"/>
      <c r="E1033" s="181"/>
      <c r="F1033" s="179"/>
      <c r="G1033" s="181"/>
      <c r="H1033" s="181"/>
      <c r="I1033" s="189"/>
      <c r="J1033" s="199"/>
      <c r="K1033" s="112" t="s">
        <v>56</v>
      </c>
      <c r="L1033" s="39"/>
      <c r="M1033" s="51"/>
      <c r="N1033" s="52"/>
      <c r="O1033" s="206"/>
      <c r="P1033" s="198"/>
      <c r="Q1033" s="201"/>
      <c r="R1033" s="201"/>
      <c r="S1033" s="190"/>
      <c r="T1033" s="192"/>
      <c r="U1033" s="194"/>
      <c r="V1033" s="196"/>
      <c r="W1033" s="203"/>
      <c r="X1033" s="204"/>
      <c r="Y1033" s="204"/>
      <c r="Z1033" s="69"/>
    </row>
    <row r="1034" spans="1:26" ht="14.25" customHeight="1">
      <c r="A1034" s="69"/>
      <c r="B1034" s="180"/>
      <c r="C1034" s="181"/>
      <c r="D1034" s="181"/>
      <c r="E1034" s="181"/>
      <c r="F1034" s="178"/>
      <c r="G1034" s="181"/>
      <c r="H1034" s="181"/>
      <c r="I1034" s="189"/>
      <c r="J1034" s="199"/>
      <c r="K1034" s="111" t="s">
        <v>57</v>
      </c>
      <c r="L1034" s="38"/>
      <c r="M1034" s="53"/>
      <c r="N1034" s="54"/>
      <c r="O1034" s="205"/>
      <c r="P1034" s="197"/>
      <c r="Q1034" s="200"/>
      <c r="R1034" s="200"/>
      <c r="S1034" s="189"/>
      <c r="T1034" s="191">
        <f t="shared" ref="T1034" si="1524">Q1034*S1034</f>
        <v>0</v>
      </c>
      <c r="U1034" s="193">
        <f t="shared" ref="U1034" si="1525">IFERROR(T1034/P1034,0)</f>
        <v>0</v>
      </c>
      <c r="V1034" s="195"/>
      <c r="W1034" s="202">
        <f t="shared" ref="W1034" si="1526">IFERROR(V1034*1000/P1034,0)</f>
        <v>0</v>
      </c>
      <c r="X1034" s="181"/>
      <c r="Y1034" s="204"/>
      <c r="Z1034" s="69"/>
    </row>
    <row r="1035" spans="1:26" ht="14.25" customHeight="1">
      <c r="A1035" s="69"/>
      <c r="B1035" s="180"/>
      <c r="C1035" s="181"/>
      <c r="D1035" s="181"/>
      <c r="E1035" s="181"/>
      <c r="F1035" s="179"/>
      <c r="G1035" s="181"/>
      <c r="H1035" s="181"/>
      <c r="I1035" s="189"/>
      <c r="J1035" s="199"/>
      <c r="K1035" s="112" t="s">
        <v>56</v>
      </c>
      <c r="L1035" s="39"/>
      <c r="M1035" s="51"/>
      <c r="N1035" s="52"/>
      <c r="O1035" s="206"/>
      <c r="P1035" s="198"/>
      <c r="Q1035" s="201"/>
      <c r="R1035" s="201"/>
      <c r="S1035" s="190"/>
      <c r="T1035" s="192"/>
      <c r="U1035" s="194"/>
      <c r="V1035" s="196"/>
      <c r="W1035" s="203"/>
      <c r="X1035" s="204"/>
      <c r="Y1035" s="204"/>
      <c r="Z1035" s="69"/>
    </row>
    <row r="1036" spans="1:26" ht="14.25" customHeight="1">
      <c r="A1036" s="69"/>
      <c r="B1036" s="180"/>
      <c r="C1036" s="181"/>
      <c r="D1036" s="181"/>
      <c r="E1036" s="181"/>
      <c r="F1036" s="178"/>
      <c r="G1036" s="181"/>
      <c r="H1036" s="181"/>
      <c r="I1036" s="189"/>
      <c r="J1036" s="199"/>
      <c r="K1036" s="111" t="s">
        <v>57</v>
      </c>
      <c r="L1036" s="38"/>
      <c r="M1036" s="53"/>
      <c r="N1036" s="54"/>
      <c r="O1036" s="205"/>
      <c r="P1036" s="197"/>
      <c r="Q1036" s="200"/>
      <c r="R1036" s="200"/>
      <c r="S1036" s="189"/>
      <c r="T1036" s="191">
        <f t="shared" ref="T1036" si="1527">Q1036*S1036</f>
        <v>0</v>
      </c>
      <c r="U1036" s="193">
        <f t="shared" ref="U1036" si="1528">IFERROR(T1036/P1036,0)</f>
        <v>0</v>
      </c>
      <c r="V1036" s="195"/>
      <c r="W1036" s="202">
        <f t="shared" ref="W1036" si="1529">IFERROR(V1036*1000/P1036,0)</f>
        <v>0</v>
      </c>
      <c r="X1036" s="181"/>
      <c r="Y1036" s="204"/>
      <c r="Z1036" s="69"/>
    </row>
    <row r="1037" spans="1:26" ht="14.25" customHeight="1">
      <c r="A1037" s="69"/>
      <c r="B1037" s="180"/>
      <c r="C1037" s="181"/>
      <c r="D1037" s="181"/>
      <c r="E1037" s="181"/>
      <c r="F1037" s="179"/>
      <c r="G1037" s="181"/>
      <c r="H1037" s="181"/>
      <c r="I1037" s="189"/>
      <c r="J1037" s="199"/>
      <c r="K1037" s="112" t="s">
        <v>56</v>
      </c>
      <c r="L1037" s="39"/>
      <c r="M1037" s="51"/>
      <c r="N1037" s="52"/>
      <c r="O1037" s="206"/>
      <c r="P1037" s="198"/>
      <c r="Q1037" s="201"/>
      <c r="R1037" s="201"/>
      <c r="S1037" s="190"/>
      <c r="T1037" s="192"/>
      <c r="U1037" s="194"/>
      <c r="V1037" s="196"/>
      <c r="W1037" s="203"/>
      <c r="X1037" s="204"/>
      <c r="Y1037" s="204"/>
      <c r="Z1037" s="69"/>
    </row>
    <row r="1038" spans="1:26" ht="14.25" customHeight="1">
      <c r="A1038" s="69"/>
      <c r="B1038" s="180"/>
      <c r="C1038" s="181"/>
      <c r="D1038" s="181"/>
      <c r="E1038" s="181"/>
      <c r="F1038" s="178"/>
      <c r="G1038" s="181"/>
      <c r="H1038" s="181"/>
      <c r="I1038" s="189"/>
      <c r="J1038" s="199"/>
      <c r="K1038" s="111" t="s">
        <v>57</v>
      </c>
      <c r="L1038" s="38"/>
      <c r="M1038" s="53"/>
      <c r="N1038" s="54"/>
      <c r="O1038" s="205"/>
      <c r="P1038" s="197"/>
      <c r="Q1038" s="200"/>
      <c r="R1038" s="200"/>
      <c r="S1038" s="189"/>
      <c r="T1038" s="191">
        <f t="shared" ref="T1038" si="1530">Q1038*S1038</f>
        <v>0</v>
      </c>
      <c r="U1038" s="193">
        <f t="shared" ref="U1038" si="1531">IFERROR(T1038/P1038,0)</f>
        <v>0</v>
      </c>
      <c r="V1038" s="195"/>
      <c r="W1038" s="202">
        <f t="shared" ref="W1038" si="1532">IFERROR(V1038*1000/P1038,0)</f>
        <v>0</v>
      </c>
      <c r="X1038" s="181"/>
      <c r="Y1038" s="204"/>
      <c r="Z1038" s="69"/>
    </row>
    <row r="1039" spans="1:26" ht="14.25" customHeight="1">
      <c r="A1039" s="69"/>
      <c r="B1039" s="180"/>
      <c r="C1039" s="181"/>
      <c r="D1039" s="181"/>
      <c r="E1039" s="181"/>
      <c r="F1039" s="179"/>
      <c r="G1039" s="181"/>
      <c r="H1039" s="181"/>
      <c r="I1039" s="189"/>
      <c r="J1039" s="199"/>
      <c r="K1039" s="112" t="s">
        <v>56</v>
      </c>
      <c r="L1039" s="39"/>
      <c r="M1039" s="51"/>
      <c r="N1039" s="52"/>
      <c r="O1039" s="206"/>
      <c r="P1039" s="198"/>
      <c r="Q1039" s="201"/>
      <c r="R1039" s="201"/>
      <c r="S1039" s="190"/>
      <c r="T1039" s="192"/>
      <c r="U1039" s="194"/>
      <c r="V1039" s="196"/>
      <c r="W1039" s="203"/>
      <c r="X1039" s="204"/>
      <c r="Y1039" s="204"/>
      <c r="Z1039" s="69"/>
    </row>
    <row r="1040" spans="1:26" ht="14.25" customHeight="1">
      <c r="A1040" s="69"/>
      <c r="B1040" s="180"/>
      <c r="C1040" s="181"/>
      <c r="D1040" s="181"/>
      <c r="E1040" s="181"/>
      <c r="F1040" s="178"/>
      <c r="G1040" s="181"/>
      <c r="H1040" s="181"/>
      <c r="I1040" s="189"/>
      <c r="J1040" s="199"/>
      <c r="K1040" s="111" t="s">
        <v>57</v>
      </c>
      <c r="L1040" s="38"/>
      <c r="M1040" s="53"/>
      <c r="N1040" s="54"/>
      <c r="O1040" s="205"/>
      <c r="P1040" s="197"/>
      <c r="Q1040" s="200"/>
      <c r="R1040" s="200"/>
      <c r="S1040" s="189"/>
      <c r="T1040" s="191">
        <f t="shared" ref="T1040" si="1533">Q1040*S1040</f>
        <v>0</v>
      </c>
      <c r="U1040" s="193">
        <f t="shared" ref="U1040" si="1534">IFERROR(T1040/P1040,0)</f>
        <v>0</v>
      </c>
      <c r="V1040" s="195"/>
      <c r="W1040" s="202">
        <f t="shared" ref="W1040" si="1535">IFERROR(V1040*1000/P1040,0)</f>
        <v>0</v>
      </c>
      <c r="X1040" s="181"/>
      <c r="Y1040" s="204"/>
      <c r="Z1040" s="69"/>
    </row>
    <row r="1041" spans="1:26" ht="14.25" customHeight="1">
      <c r="A1041" s="69"/>
      <c r="B1041" s="180"/>
      <c r="C1041" s="181"/>
      <c r="D1041" s="181"/>
      <c r="E1041" s="181"/>
      <c r="F1041" s="179"/>
      <c r="G1041" s="181"/>
      <c r="H1041" s="181"/>
      <c r="I1041" s="189"/>
      <c r="J1041" s="199"/>
      <c r="K1041" s="112" t="s">
        <v>56</v>
      </c>
      <c r="L1041" s="39"/>
      <c r="M1041" s="51"/>
      <c r="N1041" s="52"/>
      <c r="O1041" s="206"/>
      <c r="P1041" s="198"/>
      <c r="Q1041" s="201"/>
      <c r="R1041" s="201"/>
      <c r="S1041" s="190"/>
      <c r="T1041" s="192"/>
      <c r="U1041" s="194"/>
      <c r="V1041" s="196"/>
      <c r="W1041" s="203"/>
      <c r="X1041" s="204"/>
      <c r="Y1041" s="204"/>
      <c r="Z1041" s="69"/>
    </row>
    <row r="1042" spans="1:26" ht="14.25" customHeight="1">
      <c r="A1042" s="69"/>
      <c r="B1042" s="180"/>
      <c r="C1042" s="181"/>
      <c r="D1042" s="181"/>
      <c r="E1042" s="181"/>
      <c r="F1042" s="178"/>
      <c r="G1042" s="181"/>
      <c r="H1042" s="181"/>
      <c r="I1042" s="189"/>
      <c r="J1042" s="199"/>
      <c r="K1042" s="111" t="s">
        <v>57</v>
      </c>
      <c r="L1042" s="38"/>
      <c r="M1042" s="53"/>
      <c r="N1042" s="54"/>
      <c r="O1042" s="205"/>
      <c r="P1042" s="197"/>
      <c r="Q1042" s="200"/>
      <c r="R1042" s="200"/>
      <c r="S1042" s="189"/>
      <c r="T1042" s="191">
        <f t="shared" ref="T1042" si="1536">Q1042*S1042</f>
        <v>0</v>
      </c>
      <c r="U1042" s="193">
        <f t="shared" ref="U1042" si="1537">IFERROR(T1042/P1042,0)</f>
        <v>0</v>
      </c>
      <c r="V1042" s="195"/>
      <c r="W1042" s="202">
        <f t="shared" ref="W1042" si="1538">IFERROR(V1042*1000/P1042,0)</f>
        <v>0</v>
      </c>
      <c r="X1042" s="181"/>
      <c r="Y1042" s="204"/>
      <c r="Z1042" s="69"/>
    </row>
    <row r="1043" spans="1:26" ht="14.25" customHeight="1">
      <c r="A1043" s="69"/>
      <c r="B1043" s="180"/>
      <c r="C1043" s="181"/>
      <c r="D1043" s="181"/>
      <c r="E1043" s="181"/>
      <c r="F1043" s="179"/>
      <c r="G1043" s="181"/>
      <c r="H1043" s="181"/>
      <c r="I1043" s="189"/>
      <c r="J1043" s="199"/>
      <c r="K1043" s="112" t="s">
        <v>56</v>
      </c>
      <c r="L1043" s="39"/>
      <c r="M1043" s="51"/>
      <c r="N1043" s="52"/>
      <c r="O1043" s="206"/>
      <c r="P1043" s="198"/>
      <c r="Q1043" s="201"/>
      <c r="R1043" s="201"/>
      <c r="S1043" s="190"/>
      <c r="T1043" s="192"/>
      <c r="U1043" s="194"/>
      <c r="V1043" s="196"/>
      <c r="W1043" s="203"/>
      <c r="X1043" s="204"/>
      <c r="Y1043" s="204"/>
      <c r="Z1043" s="69"/>
    </row>
    <row r="1044" spans="1:26" ht="14.25" customHeight="1">
      <c r="A1044" s="69"/>
      <c r="B1044" s="180"/>
      <c r="C1044" s="181"/>
      <c r="D1044" s="181"/>
      <c r="E1044" s="181"/>
      <c r="F1044" s="178"/>
      <c r="G1044" s="181"/>
      <c r="H1044" s="181"/>
      <c r="I1044" s="189"/>
      <c r="J1044" s="199"/>
      <c r="K1044" s="111" t="s">
        <v>57</v>
      </c>
      <c r="L1044" s="38"/>
      <c r="M1044" s="53"/>
      <c r="N1044" s="54"/>
      <c r="O1044" s="205"/>
      <c r="P1044" s="197"/>
      <c r="Q1044" s="200"/>
      <c r="R1044" s="200"/>
      <c r="S1044" s="189"/>
      <c r="T1044" s="191">
        <f t="shared" ref="T1044" si="1539">Q1044*S1044</f>
        <v>0</v>
      </c>
      <c r="U1044" s="193">
        <f t="shared" ref="U1044" si="1540">IFERROR(T1044/P1044,0)</f>
        <v>0</v>
      </c>
      <c r="V1044" s="195"/>
      <c r="W1044" s="202">
        <f t="shared" ref="W1044" si="1541">IFERROR(V1044*1000/P1044,0)</f>
        <v>0</v>
      </c>
      <c r="X1044" s="181"/>
      <c r="Y1044" s="204"/>
      <c r="Z1044" s="69"/>
    </row>
    <row r="1045" spans="1:26" ht="14.25" customHeight="1">
      <c r="A1045" s="69"/>
      <c r="B1045" s="180"/>
      <c r="C1045" s="181"/>
      <c r="D1045" s="181"/>
      <c r="E1045" s="181"/>
      <c r="F1045" s="179"/>
      <c r="G1045" s="181"/>
      <c r="H1045" s="181"/>
      <c r="I1045" s="189"/>
      <c r="J1045" s="199"/>
      <c r="K1045" s="112" t="s">
        <v>56</v>
      </c>
      <c r="L1045" s="39"/>
      <c r="M1045" s="51"/>
      <c r="N1045" s="52"/>
      <c r="O1045" s="206"/>
      <c r="P1045" s="198"/>
      <c r="Q1045" s="201"/>
      <c r="R1045" s="201"/>
      <c r="S1045" s="190"/>
      <c r="T1045" s="192"/>
      <c r="U1045" s="194"/>
      <c r="V1045" s="196"/>
      <c r="W1045" s="203"/>
      <c r="X1045" s="204"/>
      <c r="Y1045" s="204"/>
      <c r="Z1045" s="69"/>
    </row>
    <row r="1046" spans="1:26" ht="14.25" customHeight="1">
      <c r="A1046" s="69"/>
      <c r="B1046" s="180"/>
      <c r="C1046" s="181"/>
      <c r="D1046" s="181"/>
      <c r="E1046" s="181"/>
      <c r="F1046" s="178"/>
      <c r="G1046" s="181"/>
      <c r="H1046" s="181"/>
      <c r="I1046" s="189"/>
      <c r="J1046" s="199"/>
      <c r="K1046" s="111" t="s">
        <v>57</v>
      </c>
      <c r="L1046" s="38"/>
      <c r="M1046" s="53"/>
      <c r="N1046" s="54"/>
      <c r="O1046" s="205"/>
      <c r="P1046" s="197"/>
      <c r="Q1046" s="200"/>
      <c r="R1046" s="200"/>
      <c r="S1046" s="189"/>
      <c r="T1046" s="191">
        <f t="shared" ref="T1046" si="1542">Q1046*S1046</f>
        <v>0</v>
      </c>
      <c r="U1046" s="193">
        <f t="shared" ref="U1046" si="1543">IFERROR(T1046/P1046,0)</f>
        <v>0</v>
      </c>
      <c r="V1046" s="195"/>
      <c r="W1046" s="202">
        <f t="shared" ref="W1046" si="1544">IFERROR(V1046*1000/P1046,0)</f>
        <v>0</v>
      </c>
      <c r="X1046" s="181"/>
      <c r="Y1046" s="204"/>
      <c r="Z1046" s="69"/>
    </row>
    <row r="1047" spans="1:26" ht="14.25" customHeight="1">
      <c r="A1047" s="69"/>
      <c r="B1047" s="180"/>
      <c r="C1047" s="181"/>
      <c r="D1047" s="181"/>
      <c r="E1047" s="181"/>
      <c r="F1047" s="179"/>
      <c r="G1047" s="181"/>
      <c r="H1047" s="181"/>
      <c r="I1047" s="189"/>
      <c r="J1047" s="199"/>
      <c r="K1047" s="112" t="s">
        <v>56</v>
      </c>
      <c r="L1047" s="39"/>
      <c r="M1047" s="51"/>
      <c r="N1047" s="52"/>
      <c r="O1047" s="206"/>
      <c r="P1047" s="198"/>
      <c r="Q1047" s="201"/>
      <c r="R1047" s="201"/>
      <c r="S1047" s="190"/>
      <c r="T1047" s="192"/>
      <c r="U1047" s="194"/>
      <c r="V1047" s="196"/>
      <c r="W1047" s="203"/>
      <c r="X1047" s="204"/>
      <c r="Y1047" s="204"/>
      <c r="Z1047" s="69"/>
    </row>
    <row r="1048" spans="1:26" ht="14.25" customHeight="1">
      <c r="A1048" s="69"/>
      <c r="B1048" s="180"/>
      <c r="C1048" s="181"/>
      <c r="D1048" s="181"/>
      <c r="E1048" s="181"/>
      <c r="F1048" s="178"/>
      <c r="G1048" s="181"/>
      <c r="H1048" s="181"/>
      <c r="I1048" s="189"/>
      <c r="J1048" s="199"/>
      <c r="K1048" s="111" t="s">
        <v>57</v>
      </c>
      <c r="L1048" s="38"/>
      <c r="M1048" s="53"/>
      <c r="N1048" s="54"/>
      <c r="O1048" s="205"/>
      <c r="P1048" s="197"/>
      <c r="Q1048" s="200"/>
      <c r="R1048" s="200"/>
      <c r="S1048" s="189"/>
      <c r="T1048" s="191">
        <f t="shared" ref="T1048" si="1545">Q1048*S1048</f>
        <v>0</v>
      </c>
      <c r="U1048" s="193">
        <f t="shared" ref="U1048" si="1546">IFERROR(T1048/P1048,0)</f>
        <v>0</v>
      </c>
      <c r="V1048" s="195"/>
      <c r="W1048" s="202">
        <f t="shared" ref="W1048" si="1547">IFERROR(V1048*1000/P1048,0)</f>
        <v>0</v>
      </c>
      <c r="X1048" s="181"/>
      <c r="Y1048" s="204"/>
      <c r="Z1048" s="69"/>
    </row>
    <row r="1049" spans="1:26" ht="14.25" customHeight="1">
      <c r="A1049" s="69"/>
      <c r="B1049" s="180"/>
      <c r="C1049" s="181"/>
      <c r="D1049" s="181"/>
      <c r="E1049" s="181"/>
      <c r="F1049" s="179"/>
      <c r="G1049" s="181"/>
      <c r="H1049" s="181"/>
      <c r="I1049" s="189"/>
      <c r="J1049" s="199"/>
      <c r="K1049" s="112" t="s">
        <v>56</v>
      </c>
      <c r="L1049" s="39"/>
      <c r="M1049" s="51"/>
      <c r="N1049" s="52"/>
      <c r="O1049" s="206"/>
      <c r="P1049" s="198"/>
      <c r="Q1049" s="201"/>
      <c r="R1049" s="201"/>
      <c r="S1049" s="190"/>
      <c r="T1049" s="192"/>
      <c r="U1049" s="194"/>
      <c r="V1049" s="196"/>
      <c r="W1049" s="203"/>
      <c r="X1049" s="204"/>
      <c r="Y1049" s="204"/>
      <c r="Z1049" s="69"/>
    </row>
    <row r="1050" spans="1:26" ht="14.25" customHeight="1">
      <c r="A1050" s="69"/>
      <c r="B1050" s="180"/>
      <c r="C1050" s="181"/>
      <c r="D1050" s="181"/>
      <c r="E1050" s="181"/>
      <c r="F1050" s="178"/>
      <c r="G1050" s="181"/>
      <c r="H1050" s="181"/>
      <c r="I1050" s="189"/>
      <c r="J1050" s="199"/>
      <c r="K1050" s="111" t="s">
        <v>57</v>
      </c>
      <c r="L1050" s="38"/>
      <c r="M1050" s="53"/>
      <c r="N1050" s="54"/>
      <c r="O1050" s="205"/>
      <c r="P1050" s="197"/>
      <c r="Q1050" s="200"/>
      <c r="R1050" s="200"/>
      <c r="S1050" s="189"/>
      <c r="T1050" s="191">
        <f t="shared" ref="T1050" si="1548">Q1050*S1050</f>
        <v>0</v>
      </c>
      <c r="U1050" s="193">
        <f t="shared" ref="U1050" si="1549">IFERROR(T1050/P1050,0)</f>
        <v>0</v>
      </c>
      <c r="V1050" s="195"/>
      <c r="W1050" s="202">
        <f t="shared" ref="W1050" si="1550">IFERROR(V1050*1000/P1050,0)</f>
        <v>0</v>
      </c>
      <c r="X1050" s="181"/>
      <c r="Y1050" s="204"/>
      <c r="Z1050" s="69"/>
    </row>
    <row r="1051" spans="1:26" ht="14.25" customHeight="1">
      <c r="A1051" s="69"/>
      <c r="B1051" s="180"/>
      <c r="C1051" s="181"/>
      <c r="D1051" s="181"/>
      <c r="E1051" s="181"/>
      <c r="F1051" s="179"/>
      <c r="G1051" s="181"/>
      <c r="H1051" s="181"/>
      <c r="I1051" s="189"/>
      <c r="J1051" s="199"/>
      <c r="K1051" s="112" t="s">
        <v>56</v>
      </c>
      <c r="L1051" s="39"/>
      <c r="M1051" s="51"/>
      <c r="N1051" s="52"/>
      <c r="O1051" s="206"/>
      <c r="P1051" s="198"/>
      <c r="Q1051" s="201"/>
      <c r="R1051" s="201"/>
      <c r="S1051" s="190"/>
      <c r="T1051" s="192"/>
      <c r="U1051" s="194"/>
      <c r="V1051" s="196"/>
      <c r="W1051" s="203"/>
      <c r="X1051" s="204"/>
      <c r="Y1051" s="204"/>
      <c r="Z1051" s="69"/>
    </row>
    <row r="1052" spans="1:26" ht="14.25" customHeight="1">
      <c r="A1052" s="69"/>
      <c r="B1052" s="180"/>
      <c r="C1052" s="181"/>
      <c r="D1052" s="181"/>
      <c r="E1052" s="181"/>
      <c r="F1052" s="178"/>
      <c r="G1052" s="181"/>
      <c r="H1052" s="181"/>
      <c r="I1052" s="189"/>
      <c r="J1052" s="199"/>
      <c r="K1052" s="111" t="s">
        <v>57</v>
      </c>
      <c r="L1052" s="38"/>
      <c r="M1052" s="53"/>
      <c r="N1052" s="54"/>
      <c r="O1052" s="205"/>
      <c r="P1052" s="197"/>
      <c r="Q1052" s="200"/>
      <c r="R1052" s="200"/>
      <c r="S1052" s="189"/>
      <c r="T1052" s="191">
        <f t="shared" ref="T1052" si="1551">Q1052*S1052</f>
        <v>0</v>
      </c>
      <c r="U1052" s="193">
        <f t="shared" ref="U1052" si="1552">IFERROR(T1052/P1052,0)</f>
        <v>0</v>
      </c>
      <c r="V1052" s="195"/>
      <c r="W1052" s="202">
        <f t="shared" ref="W1052" si="1553">IFERROR(V1052*1000/P1052,0)</f>
        <v>0</v>
      </c>
      <c r="X1052" s="181"/>
      <c r="Y1052" s="204"/>
      <c r="Z1052" s="69"/>
    </row>
    <row r="1053" spans="1:26" ht="14.25" customHeight="1">
      <c r="A1053" s="69"/>
      <c r="B1053" s="180"/>
      <c r="C1053" s="181"/>
      <c r="D1053" s="181"/>
      <c r="E1053" s="181"/>
      <c r="F1053" s="179"/>
      <c r="G1053" s="181"/>
      <c r="H1053" s="181"/>
      <c r="I1053" s="189"/>
      <c r="J1053" s="199"/>
      <c r="K1053" s="112" t="s">
        <v>56</v>
      </c>
      <c r="L1053" s="39"/>
      <c r="M1053" s="51"/>
      <c r="N1053" s="52"/>
      <c r="O1053" s="206"/>
      <c r="P1053" s="198"/>
      <c r="Q1053" s="201"/>
      <c r="R1053" s="201"/>
      <c r="S1053" s="190"/>
      <c r="T1053" s="192"/>
      <c r="U1053" s="194"/>
      <c r="V1053" s="196"/>
      <c r="W1053" s="203"/>
      <c r="X1053" s="204"/>
      <c r="Y1053" s="204"/>
      <c r="Z1053" s="69"/>
    </row>
    <row r="1054" spans="1:26" ht="14.25" customHeight="1">
      <c r="A1054" s="69"/>
      <c r="B1054" s="180"/>
      <c r="C1054" s="181"/>
      <c r="D1054" s="181"/>
      <c r="E1054" s="181"/>
      <c r="F1054" s="178"/>
      <c r="G1054" s="181"/>
      <c r="H1054" s="181"/>
      <c r="I1054" s="189"/>
      <c r="J1054" s="199"/>
      <c r="K1054" s="111" t="s">
        <v>57</v>
      </c>
      <c r="L1054" s="38"/>
      <c r="M1054" s="53"/>
      <c r="N1054" s="54"/>
      <c r="O1054" s="205"/>
      <c r="P1054" s="197"/>
      <c r="Q1054" s="200"/>
      <c r="R1054" s="200"/>
      <c r="S1054" s="189"/>
      <c r="T1054" s="191">
        <f t="shared" ref="T1054" si="1554">Q1054*S1054</f>
        <v>0</v>
      </c>
      <c r="U1054" s="193">
        <f t="shared" ref="U1054" si="1555">IFERROR(T1054/P1054,0)</f>
        <v>0</v>
      </c>
      <c r="V1054" s="195"/>
      <c r="W1054" s="202">
        <f t="shared" ref="W1054" si="1556">IFERROR(V1054*1000/P1054,0)</f>
        <v>0</v>
      </c>
      <c r="X1054" s="181"/>
      <c r="Y1054" s="204"/>
      <c r="Z1054" s="69"/>
    </row>
    <row r="1055" spans="1:26" ht="14.25" customHeight="1">
      <c r="A1055" s="69"/>
      <c r="B1055" s="180"/>
      <c r="C1055" s="181"/>
      <c r="D1055" s="181"/>
      <c r="E1055" s="181"/>
      <c r="F1055" s="179"/>
      <c r="G1055" s="181"/>
      <c r="H1055" s="181"/>
      <c r="I1055" s="189"/>
      <c r="J1055" s="199"/>
      <c r="K1055" s="112" t="s">
        <v>56</v>
      </c>
      <c r="L1055" s="39"/>
      <c r="M1055" s="51"/>
      <c r="N1055" s="52"/>
      <c r="O1055" s="206"/>
      <c r="P1055" s="198"/>
      <c r="Q1055" s="201"/>
      <c r="R1055" s="201"/>
      <c r="S1055" s="190"/>
      <c r="T1055" s="192"/>
      <c r="U1055" s="194"/>
      <c r="V1055" s="196"/>
      <c r="W1055" s="203"/>
      <c r="X1055" s="204"/>
      <c r="Y1055" s="204"/>
      <c r="Z1055" s="69"/>
    </row>
    <row r="1056" spans="1:26" ht="13.5" customHeight="1">
      <c r="A1056" s="69"/>
      <c r="B1056" s="180"/>
      <c r="C1056" s="181"/>
      <c r="D1056" s="181"/>
      <c r="E1056" s="181"/>
      <c r="F1056" s="178"/>
      <c r="G1056" s="181"/>
      <c r="H1056" s="181"/>
      <c r="I1056" s="189"/>
      <c r="J1056" s="199"/>
      <c r="K1056" s="111" t="s">
        <v>57</v>
      </c>
      <c r="L1056" s="38"/>
      <c r="M1056" s="53"/>
      <c r="N1056" s="54"/>
      <c r="O1056" s="205"/>
      <c r="P1056" s="197"/>
      <c r="Q1056" s="200"/>
      <c r="R1056" s="200"/>
      <c r="S1056" s="189"/>
      <c r="T1056" s="191">
        <f t="shared" ref="T1056" si="1557">Q1056*S1056</f>
        <v>0</v>
      </c>
      <c r="U1056" s="193">
        <f t="shared" ref="U1056" si="1558">IFERROR(T1056/P1056,0)</f>
        <v>0</v>
      </c>
      <c r="V1056" s="195"/>
      <c r="W1056" s="202">
        <f t="shared" ref="W1056" si="1559">IFERROR(V1056*1000/P1056,0)</f>
        <v>0</v>
      </c>
      <c r="X1056" s="181"/>
      <c r="Y1056" s="204"/>
      <c r="Z1056" s="69"/>
    </row>
    <row r="1057" spans="1:26" ht="13.5" customHeight="1">
      <c r="A1057" s="69"/>
      <c r="B1057" s="180"/>
      <c r="C1057" s="181"/>
      <c r="D1057" s="181"/>
      <c r="E1057" s="181"/>
      <c r="F1057" s="179"/>
      <c r="G1057" s="181"/>
      <c r="H1057" s="181"/>
      <c r="I1057" s="189"/>
      <c r="J1057" s="199"/>
      <c r="K1057" s="112" t="s">
        <v>56</v>
      </c>
      <c r="L1057" s="39"/>
      <c r="M1057" s="51"/>
      <c r="N1057" s="52"/>
      <c r="O1057" s="206"/>
      <c r="P1057" s="198"/>
      <c r="Q1057" s="201"/>
      <c r="R1057" s="201"/>
      <c r="S1057" s="190"/>
      <c r="T1057" s="192"/>
      <c r="U1057" s="194"/>
      <c r="V1057" s="196"/>
      <c r="W1057" s="203"/>
      <c r="X1057" s="204"/>
      <c r="Y1057" s="204"/>
      <c r="Z1057" s="69"/>
    </row>
    <row r="1058" spans="1:26" ht="14.25" customHeight="1">
      <c r="A1058" s="69"/>
      <c r="B1058" s="180"/>
      <c r="C1058" s="181"/>
      <c r="D1058" s="181"/>
      <c r="E1058" s="181"/>
      <c r="F1058" s="178"/>
      <c r="G1058" s="181"/>
      <c r="H1058" s="181"/>
      <c r="I1058" s="189"/>
      <c r="J1058" s="199"/>
      <c r="K1058" s="111" t="s">
        <v>57</v>
      </c>
      <c r="L1058" s="38"/>
      <c r="M1058" s="53"/>
      <c r="N1058" s="54"/>
      <c r="O1058" s="205"/>
      <c r="P1058" s="197"/>
      <c r="Q1058" s="200"/>
      <c r="R1058" s="200"/>
      <c r="S1058" s="189"/>
      <c r="T1058" s="191">
        <f t="shared" ref="T1058" si="1560">Q1058*S1058</f>
        <v>0</v>
      </c>
      <c r="U1058" s="193">
        <f t="shared" ref="U1058" si="1561">IFERROR(T1058/P1058,0)</f>
        <v>0</v>
      </c>
      <c r="V1058" s="195"/>
      <c r="W1058" s="202">
        <f t="shared" ref="W1058" si="1562">IFERROR(V1058*1000/P1058,0)</f>
        <v>0</v>
      </c>
      <c r="X1058" s="181"/>
      <c r="Y1058" s="204"/>
      <c r="Z1058" s="69"/>
    </row>
    <row r="1059" spans="1:26" ht="14.25" customHeight="1">
      <c r="A1059" s="69"/>
      <c r="B1059" s="180"/>
      <c r="C1059" s="181"/>
      <c r="D1059" s="181"/>
      <c r="E1059" s="181"/>
      <c r="F1059" s="179"/>
      <c r="G1059" s="181"/>
      <c r="H1059" s="181"/>
      <c r="I1059" s="189"/>
      <c r="J1059" s="199"/>
      <c r="K1059" s="112" t="s">
        <v>56</v>
      </c>
      <c r="L1059" s="39"/>
      <c r="M1059" s="51"/>
      <c r="N1059" s="52"/>
      <c r="O1059" s="206"/>
      <c r="P1059" s="198"/>
      <c r="Q1059" s="201"/>
      <c r="R1059" s="201"/>
      <c r="S1059" s="190"/>
      <c r="T1059" s="192"/>
      <c r="U1059" s="194"/>
      <c r="V1059" s="196"/>
      <c r="W1059" s="203"/>
      <c r="X1059" s="204"/>
      <c r="Y1059" s="204"/>
      <c r="Z1059" s="69"/>
    </row>
    <row r="1060" spans="1:26" ht="14.25" customHeight="1">
      <c r="A1060" s="69"/>
      <c r="B1060" s="180"/>
      <c r="C1060" s="181"/>
      <c r="D1060" s="181"/>
      <c r="E1060" s="181"/>
      <c r="F1060" s="178"/>
      <c r="G1060" s="181"/>
      <c r="H1060" s="181"/>
      <c r="I1060" s="189"/>
      <c r="J1060" s="199"/>
      <c r="K1060" s="111" t="s">
        <v>57</v>
      </c>
      <c r="L1060" s="38"/>
      <c r="M1060" s="53"/>
      <c r="N1060" s="54"/>
      <c r="O1060" s="205"/>
      <c r="P1060" s="197"/>
      <c r="Q1060" s="200"/>
      <c r="R1060" s="200"/>
      <c r="S1060" s="189"/>
      <c r="T1060" s="191">
        <f t="shared" ref="T1060" si="1563">Q1060*S1060</f>
        <v>0</v>
      </c>
      <c r="U1060" s="193">
        <f t="shared" ref="U1060" si="1564">IFERROR(T1060/P1060,0)</f>
        <v>0</v>
      </c>
      <c r="V1060" s="195"/>
      <c r="W1060" s="202">
        <f t="shared" ref="W1060" si="1565">IFERROR(V1060*1000/P1060,0)</f>
        <v>0</v>
      </c>
      <c r="X1060" s="181"/>
      <c r="Y1060" s="204"/>
      <c r="Z1060" s="69"/>
    </row>
    <row r="1061" spans="1:26" ht="14.25" customHeight="1">
      <c r="A1061" s="69"/>
      <c r="B1061" s="180"/>
      <c r="C1061" s="181"/>
      <c r="D1061" s="181"/>
      <c r="E1061" s="181"/>
      <c r="F1061" s="179"/>
      <c r="G1061" s="181"/>
      <c r="H1061" s="181"/>
      <c r="I1061" s="189"/>
      <c r="J1061" s="199"/>
      <c r="K1061" s="112" t="s">
        <v>56</v>
      </c>
      <c r="L1061" s="39"/>
      <c r="M1061" s="51"/>
      <c r="N1061" s="52"/>
      <c r="O1061" s="206"/>
      <c r="P1061" s="198"/>
      <c r="Q1061" s="201"/>
      <c r="R1061" s="201"/>
      <c r="S1061" s="190"/>
      <c r="T1061" s="192"/>
      <c r="U1061" s="194"/>
      <c r="V1061" s="196"/>
      <c r="W1061" s="203"/>
      <c r="X1061" s="204"/>
      <c r="Y1061" s="204"/>
      <c r="Z1061" s="69"/>
    </row>
    <row r="1062" spans="1:26" ht="14.25" customHeight="1">
      <c r="A1062" s="69"/>
      <c r="B1062" s="180"/>
      <c r="C1062" s="181"/>
      <c r="D1062" s="181"/>
      <c r="E1062" s="181"/>
      <c r="F1062" s="178"/>
      <c r="G1062" s="181"/>
      <c r="H1062" s="181"/>
      <c r="I1062" s="189"/>
      <c r="J1062" s="199"/>
      <c r="K1062" s="111" t="s">
        <v>57</v>
      </c>
      <c r="L1062" s="38"/>
      <c r="M1062" s="53"/>
      <c r="N1062" s="54"/>
      <c r="O1062" s="205"/>
      <c r="P1062" s="197"/>
      <c r="Q1062" s="200"/>
      <c r="R1062" s="200"/>
      <c r="S1062" s="189"/>
      <c r="T1062" s="191">
        <f t="shared" ref="T1062" si="1566">Q1062*S1062</f>
        <v>0</v>
      </c>
      <c r="U1062" s="193">
        <f t="shared" ref="U1062" si="1567">IFERROR(T1062/P1062,0)</f>
        <v>0</v>
      </c>
      <c r="V1062" s="195"/>
      <c r="W1062" s="202">
        <f t="shared" ref="W1062" si="1568">IFERROR(V1062*1000/P1062,0)</f>
        <v>0</v>
      </c>
      <c r="X1062" s="181"/>
      <c r="Y1062" s="204"/>
      <c r="Z1062" s="69"/>
    </row>
    <row r="1063" spans="1:26" ht="14.25" customHeight="1">
      <c r="A1063" s="69"/>
      <c r="B1063" s="180"/>
      <c r="C1063" s="181"/>
      <c r="D1063" s="181"/>
      <c r="E1063" s="181"/>
      <c r="F1063" s="179"/>
      <c r="G1063" s="181"/>
      <c r="H1063" s="181"/>
      <c r="I1063" s="189"/>
      <c r="J1063" s="199"/>
      <c r="K1063" s="112" t="s">
        <v>56</v>
      </c>
      <c r="L1063" s="39"/>
      <c r="M1063" s="51"/>
      <c r="N1063" s="52"/>
      <c r="O1063" s="206"/>
      <c r="P1063" s="198"/>
      <c r="Q1063" s="201"/>
      <c r="R1063" s="201"/>
      <c r="S1063" s="190"/>
      <c r="T1063" s="192"/>
      <c r="U1063" s="194"/>
      <c r="V1063" s="196"/>
      <c r="W1063" s="203"/>
      <c r="X1063" s="204"/>
      <c r="Y1063" s="204"/>
      <c r="Z1063" s="69"/>
    </row>
    <row r="1064" spans="1:26" ht="14.25" customHeight="1">
      <c r="A1064" s="69"/>
      <c r="B1064" s="180"/>
      <c r="C1064" s="181"/>
      <c r="D1064" s="181"/>
      <c r="E1064" s="181"/>
      <c r="F1064" s="178"/>
      <c r="G1064" s="181"/>
      <c r="H1064" s="181"/>
      <c r="I1064" s="189"/>
      <c r="J1064" s="199"/>
      <c r="K1064" s="111" t="s">
        <v>57</v>
      </c>
      <c r="L1064" s="38"/>
      <c r="M1064" s="53"/>
      <c r="N1064" s="54"/>
      <c r="O1064" s="205"/>
      <c r="P1064" s="197"/>
      <c r="Q1064" s="200"/>
      <c r="R1064" s="200"/>
      <c r="S1064" s="189"/>
      <c r="T1064" s="191">
        <f t="shared" ref="T1064" si="1569">Q1064*S1064</f>
        <v>0</v>
      </c>
      <c r="U1064" s="193">
        <f t="shared" ref="U1064" si="1570">IFERROR(T1064/P1064,0)</f>
        <v>0</v>
      </c>
      <c r="V1064" s="195"/>
      <c r="W1064" s="202">
        <f t="shared" ref="W1064" si="1571">IFERROR(V1064*1000/P1064,0)</f>
        <v>0</v>
      </c>
      <c r="X1064" s="181"/>
      <c r="Y1064" s="204"/>
      <c r="Z1064" s="69"/>
    </row>
    <row r="1065" spans="1:26" ht="14.25" customHeight="1">
      <c r="A1065" s="69"/>
      <c r="B1065" s="180"/>
      <c r="C1065" s="181"/>
      <c r="D1065" s="181"/>
      <c r="E1065" s="181"/>
      <c r="F1065" s="179"/>
      <c r="G1065" s="181"/>
      <c r="H1065" s="181"/>
      <c r="I1065" s="189"/>
      <c r="J1065" s="199"/>
      <c r="K1065" s="112" t="s">
        <v>56</v>
      </c>
      <c r="L1065" s="39"/>
      <c r="M1065" s="51"/>
      <c r="N1065" s="52"/>
      <c r="O1065" s="206"/>
      <c r="P1065" s="198"/>
      <c r="Q1065" s="201"/>
      <c r="R1065" s="201"/>
      <c r="S1065" s="190"/>
      <c r="T1065" s="192"/>
      <c r="U1065" s="194"/>
      <c r="V1065" s="196"/>
      <c r="W1065" s="203"/>
      <c r="X1065" s="204"/>
      <c r="Y1065" s="204"/>
      <c r="Z1065" s="69"/>
    </row>
    <row r="1066" spans="1:26" ht="14.25" customHeight="1">
      <c r="A1066" s="69"/>
      <c r="B1066" s="180"/>
      <c r="C1066" s="181"/>
      <c r="D1066" s="181"/>
      <c r="E1066" s="181"/>
      <c r="F1066" s="178"/>
      <c r="G1066" s="181"/>
      <c r="H1066" s="181"/>
      <c r="I1066" s="189"/>
      <c r="J1066" s="199"/>
      <c r="K1066" s="111" t="s">
        <v>57</v>
      </c>
      <c r="L1066" s="38"/>
      <c r="M1066" s="53"/>
      <c r="N1066" s="54"/>
      <c r="O1066" s="205"/>
      <c r="P1066" s="197"/>
      <c r="Q1066" s="200"/>
      <c r="R1066" s="200"/>
      <c r="S1066" s="189"/>
      <c r="T1066" s="191">
        <f t="shared" ref="T1066" si="1572">Q1066*S1066</f>
        <v>0</v>
      </c>
      <c r="U1066" s="193">
        <f t="shared" ref="U1066" si="1573">IFERROR(T1066/P1066,0)</f>
        <v>0</v>
      </c>
      <c r="V1066" s="195"/>
      <c r="W1066" s="202">
        <f t="shared" ref="W1066" si="1574">IFERROR(V1066*1000/P1066,0)</f>
        <v>0</v>
      </c>
      <c r="X1066" s="181"/>
      <c r="Y1066" s="204"/>
      <c r="Z1066" s="69"/>
    </row>
    <row r="1067" spans="1:26" ht="14.25" customHeight="1">
      <c r="A1067" s="69"/>
      <c r="B1067" s="180"/>
      <c r="C1067" s="181"/>
      <c r="D1067" s="181"/>
      <c r="E1067" s="181"/>
      <c r="F1067" s="179"/>
      <c r="G1067" s="181"/>
      <c r="H1067" s="181"/>
      <c r="I1067" s="189"/>
      <c r="J1067" s="199"/>
      <c r="K1067" s="112" t="s">
        <v>56</v>
      </c>
      <c r="L1067" s="39"/>
      <c r="M1067" s="51"/>
      <c r="N1067" s="52"/>
      <c r="O1067" s="206"/>
      <c r="P1067" s="198"/>
      <c r="Q1067" s="201"/>
      <c r="R1067" s="201"/>
      <c r="S1067" s="190"/>
      <c r="T1067" s="192"/>
      <c r="U1067" s="194"/>
      <c r="V1067" s="196"/>
      <c r="W1067" s="203"/>
      <c r="X1067" s="204"/>
      <c r="Y1067" s="204"/>
      <c r="Z1067" s="69"/>
    </row>
    <row r="1068" spans="1:26" ht="14.25" customHeight="1">
      <c r="A1068" s="69"/>
      <c r="B1068" s="180"/>
      <c r="C1068" s="181"/>
      <c r="D1068" s="181"/>
      <c r="E1068" s="181"/>
      <c r="F1068" s="178"/>
      <c r="G1068" s="181"/>
      <c r="H1068" s="181"/>
      <c r="I1068" s="189"/>
      <c r="J1068" s="199"/>
      <c r="K1068" s="111" t="s">
        <v>57</v>
      </c>
      <c r="L1068" s="38"/>
      <c r="M1068" s="53"/>
      <c r="N1068" s="54"/>
      <c r="O1068" s="205"/>
      <c r="P1068" s="197"/>
      <c r="Q1068" s="200"/>
      <c r="R1068" s="200"/>
      <c r="S1068" s="189"/>
      <c r="T1068" s="191">
        <f t="shared" ref="T1068" si="1575">Q1068*S1068</f>
        <v>0</v>
      </c>
      <c r="U1068" s="193">
        <f t="shared" ref="U1068" si="1576">IFERROR(T1068/P1068,0)</f>
        <v>0</v>
      </c>
      <c r="V1068" s="195"/>
      <c r="W1068" s="202">
        <f t="shared" ref="W1068" si="1577">IFERROR(V1068*1000/P1068,0)</f>
        <v>0</v>
      </c>
      <c r="X1068" s="181"/>
      <c r="Y1068" s="204"/>
      <c r="Z1068" s="69"/>
    </row>
    <row r="1069" spans="1:26" ht="14.25" customHeight="1">
      <c r="A1069" s="69"/>
      <c r="B1069" s="180"/>
      <c r="C1069" s="181"/>
      <c r="D1069" s="181"/>
      <c r="E1069" s="181"/>
      <c r="F1069" s="179"/>
      <c r="G1069" s="181"/>
      <c r="H1069" s="181"/>
      <c r="I1069" s="189"/>
      <c r="J1069" s="199"/>
      <c r="K1069" s="112" t="s">
        <v>56</v>
      </c>
      <c r="L1069" s="39"/>
      <c r="M1069" s="51"/>
      <c r="N1069" s="52"/>
      <c r="O1069" s="206"/>
      <c r="P1069" s="198"/>
      <c r="Q1069" s="201"/>
      <c r="R1069" s="201"/>
      <c r="S1069" s="190"/>
      <c r="T1069" s="192"/>
      <c r="U1069" s="194"/>
      <c r="V1069" s="196"/>
      <c r="W1069" s="203"/>
      <c r="X1069" s="204"/>
      <c r="Y1069" s="204"/>
      <c r="Z1069" s="69"/>
    </row>
    <row r="1070" spans="1:26" ht="14.25" customHeight="1">
      <c r="A1070" s="69"/>
      <c r="B1070" s="180"/>
      <c r="C1070" s="181"/>
      <c r="D1070" s="181"/>
      <c r="E1070" s="181"/>
      <c r="F1070" s="178"/>
      <c r="G1070" s="181"/>
      <c r="H1070" s="181"/>
      <c r="I1070" s="189"/>
      <c r="J1070" s="199"/>
      <c r="K1070" s="111" t="s">
        <v>57</v>
      </c>
      <c r="L1070" s="38"/>
      <c r="M1070" s="53"/>
      <c r="N1070" s="54"/>
      <c r="O1070" s="205"/>
      <c r="P1070" s="197"/>
      <c r="Q1070" s="200"/>
      <c r="R1070" s="200"/>
      <c r="S1070" s="189"/>
      <c r="T1070" s="191">
        <f t="shared" ref="T1070" si="1578">Q1070*S1070</f>
        <v>0</v>
      </c>
      <c r="U1070" s="193">
        <f t="shared" ref="U1070" si="1579">IFERROR(T1070/P1070,0)</f>
        <v>0</v>
      </c>
      <c r="V1070" s="195"/>
      <c r="W1070" s="202">
        <f t="shared" ref="W1070" si="1580">IFERROR(V1070*1000/P1070,0)</f>
        <v>0</v>
      </c>
      <c r="X1070" s="181"/>
      <c r="Y1070" s="204"/>
      <c r="Z1070" s="69"/>
    </row>
    <row r="1071" spans="1:26" ht="14.25" customHeight="1">
      <c r="A1071" s="69"/>
      <c r="B1071" s="180"/>
      <c r="C1071" s="181"/>
      <c r="D1071" s="181"/>
      <c r="E1071" s="181"/>
      <c r="F1071" s="179"/>
      <c r="G1071" s="181"/>
      <c r="H1071" s="181"/>
      <c r="I1071" s="189"/>
      <c r="J1071" s="199"/>
      <c r="K1071" s="112" t="s">
        <v>56</v>
      </c>
      <c r="L1071" s="39"/>
      <c r="M1071" s="51"/>
      <c r="N1071" s="52"/>
      <c r="O1071" s="206"/>
      <c r="P1071" s="198"/>
      <c r="Q1071" s="201"/>
      <c r="R1071" s="201"/>
      <c r="S1071" s="190"/>
      <c r="T1071" s="192"/>
      <c r="U1071" s="194"/>
      <c r="V1071" s="196"/>
      <c r="W1071" s="203"/>
      <c r="X1071" s="204"/>
      <c r="Y1071" s="204"/>
      <c r="Z1071" s="69"/>
    </row>
    <row r="1072" spans="1:26" ht="14.25" customHeight="1">
      <c r="A1072" s="69"/>
      <c r="B1072" s="180"/>
      <c r="C1072" s="181"/>
      <c r="D1072" s="181"/>
      <c r="E1072" s="181"/>
      <c r="F1072" s="178"/>
      <c r="G1072" s="181"/>
      <c r="H1072" s="181"/>
      <c r="I1072" s="189"/>
      <c r="J1072" s="199"/>
      <c r="K1072" s="111" t="s">
        <v>57</v>
      </c>
      <c r="L1072" s="38"/>
      <c r="M1072" s="53"/>
      <c r="N1072" s="54"/>
      <c r="O1072" s="205"/>
      <c r="P1072" s="197"/>
      <c r="Q1072" s="200"/>
      <c r="R1072" s="200"/>
      <c r="S1072" s="189"/>
      <c r="T1072" s="191">
        <f t="shared" ref="T1072" si="1581">Q1072*S1072</f>
        <v>0</v>
      </c>
      <c r="U1072" s="193">
        <f t="shared" ref="U1072" si="1582">IFERROR(T1072/P1072,0)</f>
        <v>0</v>
      </c>
      <c r="V1072" s="195"/>
      <c r="W1072" s="202">
        <f t="shared" ref="W1072" si="1583">IFERROR(V1072*1000/P1072,0)</f>
        <v>0</v>
      </c>
      <c r="X1072" s="181"/>
      <c r="Y1072" s="204"/>
      <c r="Z1072" s="69"/>
    </row>
    <row r="1073" spans="1:26" ht="14.25" customHeight="1">
      <c r="A1073" s="69"/>
      <c r="B1073" s="180"/>
      <c r="C1073" s="181"/>
      <c r="D1073" s="181"/>
      <c r="E1073" s="181"/>
      <c r="F1073" s="179"/>
      <c r="G1073" s="181"/>
      <c r="H1073" s="181"/>
      <c r="I1073" s="189"/>
      <c r="J1073" s="199"/>
      <c r="K1073" s="112" t="s">
        <v>56</v>
      </c>
      <c r="L1073" s="39"/>
      <c r="M1073" s="51"/>
      <c r="N1073" s="52"/>
      <c r="O1073" s="206"/>
      <c r="P1073" s="198"/>
      <c r="Q1073" s="201"/>
      <c r="R1073" s="201"/>
      <c r="S1073" s="190"/>
      <c r="T1073" s="192"/>
      <c r="U1073" s="194"/>
      <c r="V1073" s="196"/>
      <c r="W1073" s="203"/>
      <c r="X1073" s="204"/>
      <c r="Y1073" s="204"/>
      <c r="Z1073" s="69"/>
    </row>
    <row r="1074" spans="1:26" ht="14.25" customHeight="1">
      <c r="A1074" s="69"/>
      <c r="B1074" s="180"/>
      <c r="C1074" s="181"/>
      <c r="D1074" s="181"/>
      <c r="E1074" s="181"/>
      <c r="F1074" s="178"/>
      <c r="G1074" s="181"/>
      <c r="H1074" s="181"/>
      <c r="I1074" s="189"/>
      <c r="J1074" s="199"/>
      <c r="K1074" s="111" t="s">
        <v>57</v>
      </c>
      <c r="L1074" s="38"/>
      <c r="M1074" s="53"/>
      <c r="N1074" s="54"/>
      <c r="O1074" s="205"/>
      <c r="P1074" s="197"/>
      <c r="Q1074" s="200"/>
      <c r="R1074" s="200"/>
      <c r="S1074" s="189"/>
      <c r="T1074" s="191">
        <f t="shared" ref="T1074" si="1584">Q1074*S1074</f>
        <v>0</v>
      </c>
      <c r="U1074" s="193">
        <f t="shared" ref="U1074" si="1585">IFERROR(T1074/P1074,0)</f>
        <v>0</v>
      </c>
      <c r="V1074" s="195"/>
      <c r="W1074" s="202">
        <f t="shared" ref="W1074" si="1586">IFERROR(V1074*1000/P1074,0)</f>
        <v>0</v>
      </c>
      <c r="X1074" s="181"/>
      <c r="Y1074" s="204"/>
      <c r="Z1074" s="69"/>
    </row>
    <row r="1075" spans="1:26" ht="14.25" customHeight="1">
      <c r="A1075" s="69"/>
      <c r="B1075" s="180"/>
      <c r="C1075" s="181"/>
      <c r="D1075" s="181"/>
      <c r="E1075" s="181"/>
      <c r="F1075" s="179"/>
      <c r="G1075" s="181"/>
      <c r="H1075" s="181"/>
      <c r="I1075" s="189"/>
      <c r="J1075" s="199"/>
      <c r="K1075" s="112" t="s">
        <v>56</v>
      </c>
      <c r="L1075" s="39"/>
      <c r="M1075" s="51"/>
      <c r="N1075" s="52"/>
      <c r="O1075" s="206"/>
      <c r="P1075" s="198"/>
      <c r="Q1075" s="201"/>
      <c r="R1075" s="201"/>
      <c r="S1075" s="190"/>
      <c r="T1075" s="192"/>
      <c r="U1075" s="194"/>
      <c r="V1075" s="196"/>
      <c r="W1075" s="203"/>
      <c r="X1075" s="204"/>
      <c r="Y1075" s="204"/>
      <c r="Z1075" s="69"/>
    </row>
    <row r="1076" spans="1:26" ht="14.25" customHeight="1">
      <c r="A1076" s="69"/>
      <c r="B1076" s="180"/>
      <c r="C1076" s="181"/>
      <c r="D1076" s="181"/>
      <c r="E1076" s="181"/>
      <c r="F1076" s="178"/>
      <c r="G1076" s="181"/>
      <c r="H1076" s="181"/>
      <c r="I1076" s="189"/>
      <c r="J1076" s="199"/>
      <c r="K1076" s="111" t="s">
        <v>57</v>
      </c>
      <c r="L1076" s="38"/>
      <c r="M1076" s="53"/>
      <c r="N1076" s="54"/>
      <c r="O1076" s="205"/>
      <c r="P1076" s="197"/>
      <c r="Q1076" s="200"/>
      <c r="R1076" s="200"/>
      <c r="S1076" s="189"/>
      <c r="T1076" s="191">
        <f t="shared" ref="T1076" si="1587">Q1076*S1076</f>
        <v>0</v>
      </c>
      <c r="U1076" s="193">
        <f t="shared" ref="U1076" si="1588">IFERROR(T1076/P1076,0)</f>
        <v>0</v>
      </c>
      <c r="V1076" s="195"/>
      <c r="W1076" s="202">
        <f t="shared" ref="W1076" si="1589">IFERROR(V1076*1000/P1076,0)</f>
        <v>0</v>
      </c>
      <c r="X1076" s="181"/>
      <c r="Y1076" s="204"/>
      <c r="Z1076" s="69"/>
    </row>
    <row r="1077" spans="1:26" ht="14.25" customHeight="1">
      <c r="A1077" s="69"/>
      <c r="B1077" s="180"/>
      <c r="C1077" s="181"/>
      <c r="D1077" s="181"/>
      <c r="E1077" s="181"/>
      <c r="F1077" s="179"/>
      <c r="G1077" s="181"/>
      <c r="H1077" s="181"/>
      <c r="I1077" s="189"/>
      <c r="J1077" s="199"/>
      <c r="K1077" s="112" t="s">
        <v>56</v>
      </c>
      <c r="L1077" s="39"/>
      <c r="M1077" s="51"/>
      <c r="N1077" s="52"/>
      <c r="O1077" s="206"/>
      <c r="P1077" s="198"/>
      <c r="Q1077" s="201"/>
      <c r="R1077" s="201"/>
      <c r="S1077" s="190"/>
      <c r="T1077" s="192"/>
      <c r="U1077" s="194"/>
      <c r="V1077" s="196"/>
      <c r="W1077" s="203"/>
      <c r="X1077" s="204"/>
      <c r="Y1077" s="204"/>
      <c r="Z1077" s="69"/>
    </row>
    <row r="1078" spans="1:26" ht="14.25" customHeight="1">
      <c r="A1078" s="69"/>
      <c r="B1078" s="180"/>
      <c r="C1078" s="181"/>
      <c r="D1078" s="181"/>
      <c r="E1078" s="181"/>
      <c r="F1078" s="178"/>
      <c r="G1078" s="181"/>
      <c r="H1078" s="181"/>
      <c r="I1078" s="189"/>
      <c r="J1078" s="199"/>
      <c r="K1078" s="111" t="s">
        <v>57</v>
      </c>
      <c r="L1078" s="38"/>
      <c r="M1078" s="53"/>
      <c r="N1078" s="54"/>
      <c r="O1078" s="205"/>
      <c r="P1078" s="197"/>
      <c r="Q1078" s="200"/>
      <c r="R1078" s="200"/>
      <c r="S1078" s="189"/>
      <c r="T1078" s="191">
        <f t="shared" ref="T1078" si="1590">Q1078*S1078</f>
        <v>0</v>
      </c>
      <c r="U1078" s="193">
        <f t="shared" ref="U1078" si="1591">IFERROR(T1078/P1078,0)</f>
        <v>0</v>
      </c>
      <c r="V1078" s="195"/>
      <c r="W1078" s="202">
        <f t="shared" ref="W1078" si="1592">IFERROR(V1078*1000/P1078,0)</f>
        <v>0</v>
      </c>
      <c r="X1078" s="181"/>
      <c r="Y1078" s="204"/>
      <c r="Z1078" s="69"/>
    </row>
    <row r="1079" spans="1:26" ht="14.25" customHeight="1">
      <c r="A1079" s="69"/>
      <c r="B1079" s="180"/>
      <c r="C1079" s="181"/>
      <c r="D1079" s="181"/>
      <c r="E1079" s="181"/>
      <c r="F1079" s="179"/>
      <c r="G1079" s="181"/>
      <c r="H1079" s="181"/>
      <c r="I1079" s="189"/>
      <c r="J1079" s="199"/>
      <c r="K1079" s="112" t="s">
        <v>56</v>
      </c>
      <c r="L1079" s="39"/>
      <c r="M1079" s="51"/>
      <c r="N1079" s="52"/>
      <c r="O1079" s="206"/>
      <c r="P1079" s="198"/>
      <c r="Q1079" s="201"/>
      <c r="R1079" s="201"/>
      <c r="S1079" s="190"/>
      <c r="T1079" s="192"/>
      <c r="U1079" s="194"/>
      <c r="V1079" s="196"/>
      <c r="W1079" s="203"/>
      <c r="X1079" s="204"/>
      <c r="Y1079" s="204"/>
      <c r="Z1079" s="69"/>
    </row>
    <row r="1080" spans="1:26" ht="13.5" customHeight="1">
      <c r="A1080" s="69"/>
      <c r="B1080" s="180"/>
      <c r="C1080" s="181"/>
      <c r="D1080" s="181"/>
      <c r="E1080" s="181"/>
      <c r="F1080" s="178"/>
      <c r="G1080" s="181"/>
      <c r="H1080" s="181"/>
      <c r="I1080" s="189"/>
      <c r="J1080" s="199"/>
      <c r="K1080" s="111" t="s">
        <v>57</v>
      </c>
      <c r="L1080" s="38"/>
      <c r="M1080" s="53"/>
      <c r="N1080" s="54"/>
      <c r="O1080" s="205"/>
      <c r="P1080" s="197"/>
      <c r="Q1080" s="200"/>
      <c r="R1080" s="200"/>
      <c r="S1080" s="189"/>
      <c r="T1080" s="191">
        <f t="shared" ref="T1080" si="1593">Q1080*S1080</f>
        <v>0</v>
      </c>
      <c r="U1080" s="193">
        <f t="shared" ref="U1080" si="1594">IFERROR(T1080/P1080,0)</f>
        <v>0</v>
      </c>
      <c r="V1080" s="195"/>
      <c r="W1080" s="202">
        <f t="shared" ref="W1080" si="1595">IFERROR(V1080*1000/P1080,0)</f>
        <v>0</v>
      </c>
      <c r="X1080" s="181"/>
      <c r="Y1080" s="204"/>
      <c r="Z1080" s="69"/>
    </row>
    <row r="1081" spans="1:26" ht="13.5" customHeight="1">
      <c r="A1081" s="69"/>
      <c r="B1081" s="180"/>
      <c r="C1081" s="181"/>
      <c r="D1081" s="181"/>
      <c r="E1081" s="181"/>
      <c r="F1081" s="179"/>
      <c r="G1081" s="181"/>
      <c r="H1081" s="181"/>
      <c r="I1081" s="189"/>
      <c r="J1081" s="199"/>
      <c r="K1081" s="112" t="s">
        <v>56</v>
      </c>
      <c r="L1081" s="39"/>
      <c r="M1081" s="51"/>
      <c r="N1081" s="52"/>
      <c r="O1081" s="206"/>
      <c r="P1081" s="198"/>
      <c r="Q1081" s="201"/>
      <c r="R1081" s="201"/>
      <c r="S1081" s="190"/>
      <c r="T1081" s="192"/>
      <c r="U1081" s="194"/>
      <c r="V1081" s="196"/>
      <c r="W1081" s="203"/>
      <c r="X1081" s="204"/>
      <c r="Y1081" s="204"/>
      <c r="Z1081" s="69"/>
    </row>
    <row r="1082" spans="1:26" ht="14.25" customHeight="1">
      <c r="A1082" s="69"/>
      <c r="B1082" s="180"/>
      <c r="C1082" s="181"/>
      <c r="D1082" s="181"/>
      <c r="E1082" s="181"/>
      <c r="F1082" s="178"/>
      <c r="G1082" s="181"/>
      <c r="H1082" s="181"/>
      <c r="I1082" s="189"/>
      <c r="J1082" s="199"/>
      <c r="K1082" s="111" t="s">
        <v>57</v>
      </c>
      <c r="L1082" s="38"/>
      <c r="M1082" s="53"/>
      <c r="N1082" s="54"/>
      <c r="O1082" s="205"/>
      <c r="P1082" s="197"/>
      <c r="Q1082" s="200"/>
      <c r="R1082" s="200"/>
      <c r="S1082" s="189"/>
      <c r="T1082" s="191">
        <f t="shared" ref="T1082" si="1596">Q1082*S1082</f>
        <v>0</v>
      </c>
      <c r="U1082" s="193">
        <f t="shared" ref="U1082" si="1597">IFERROR(T1082/P1082,0)</f>
        <v>0</v>
      </c>
      <c r="V1082" s="195"/>
      <c r="W1082" s="202">
        <f t="shared" ref="W1082" si="1598">IFERROR(V1082*1000/P1082,0)</f>
        <v>0</v>
      </c>
      <c r="X1082" s="181"/>
      <c r="Y1082" s="204"/>
      <c r="Z1082" s="69"/>
    </row>
    <row r="1083" spans="1:26" ht="14.25" customHeight="1">
      <c r="A1083" s="69"/>
      <c r="B1083" s="180"/>
      <c r="C1083" s="181"/>
      <c r="D1083" s="181"/>
      <c r="E1083" s="181"/>
      <c r="F1083" s="179"/>
      <c r="G1083" s="181"/>
      <c r="H1083" s="181"/>
      <c r="I1083" s="189"/>
      <c r="J1083" s="199"/>
      <c r="K1083" s="112" t="s">
        <v>56</v>
      </c>
      <c r="L1083" s="39"/>
      <c r="M1083" s="51"/>
      <c r="N1083" s="52"/>
      <c r="O1083" s="206"/>
      <c r="P1083" s="198"/>
      <c r="Q1083" s="201"/>
      <c r="R1083" s="201"/>
      <c r="S1083" s="190"/>
      <c r="T1083" s="192"/>
      <c r="U1083" s="194"/>
      <c r="V1083" s="196"/>
      <c r="W1083" s="203"/>
      <c r="X1083" s="204"/>
      <c r="Y1083" s="204"/>
      <c r="Z1083" s="69"/>
    </row>
    <row r="1084" spans="1:26" ht="14.25" customHeight="1">
      <c r="A1084" s="69"/>
      <c r="B1084" s="180"/>
      <c r="C1084" s="181"/>
      <c r="D1084" s="181"/>
      <c r="E1084" s="181"/>
      <c r="F1084" s="178"/>
      <c r="G1084" s="181"/>
      <c r="H1084" s="181"/>
      <c r="I1084" s="189"/>
      <c r="J1084" s="199"/>
      <c r="K1084" s="111" t="s">
        <v>57</v>
      </c>
      <c r="L1084" s="38"/>
      <c r="M1084" s="53"/>
      <c r="N1084" s="54"/>
      <c r="O1084" s="205"/>
      <c r="P1084" s="197"/>
      <c r="Q1084" s="200"/>
      <c r="R1084" s="200"/>
      <c r="S1084" s="189"/>
      <c r="T1084" s="191">
        <f t="shared" ref="T1084" si="1599">Q1084*S1084</f>
        <v>0</v>
      </c>
      <c r="U1084" s="193">
        <f t="shared" ref="U1084" si="1600">IFERROR(T1084/P1084,0)</f>
        <v>0</v>
      </c>
      <c r="V1084" s="195"/>
      <c r="W1084" s="202">
        <f t="shared" ref="W1084" si="1601">IFERROR(V1084*1000/P1084,0)</f>
        <v>0</v>
      </c>
      <c r="X1084" s="181"/>
      <c r="Y1084" s="204"/>
      <c r="Z1084" s="69"/>
    </row>
    <row r="1085" spans="1:26" ht="14.25" customHeight="1">
      <c r="A1085" s="69"/>
      <c r="B1085" s="180"/>
      <c r="C1085" s="181"/>
      <c r="D1085" s="181"/>
      <c r="E1085" s="181"/>
      <c r="F1085" s="179"/>
      <c r="G1085" s="181"/>
      <c r="H1085" s="181"/>
      <c r="I1085" s="189"/>
      <c r="J1085" s="199"/>
      <c r="K1085" s="112" t="s">
        <v>56</v>
      </c>
      <c r="L1085" s="39"/>
      <c r="M1085" s="51"/>
      <c r="N1085" s="52"/>
      <c r="O1085" s="206"/>
      <c r="P1085" s="198"/>
      <c r="Q1085" s="201"/>
      <c r="R1085" s="201"/>
      <c r="S1085" s="190"/>
      <c r="T1085" s="192"/>
      <c r="U1085" s="194"/>
      <c r="V1085" s="196"/>
      <c r="W1085" s="203"/>
      <c r="X1085" s="204"/>
      <c r="Y1085" s="204"/>
      <c r="Z1085" s="69"/>
    </row>
    <row r="1086" spans="1:26" ht="14.25" customHeight="1">
      <c r="A1086" s="69"/>
      <c r="B1086" s="180"/>
      <c r="C1086" s="181"/>
      <c r="D1086" s="181"/>
      <c r="E1086" s="181"/>
      <c r="F1086" s="178"/>
      <c r="G1086" s="181"/>
      <c r="H1086" s="181"/>
      <c r="I1086" s="189"/>
      <c r="J1086" s="199"/>
      <c r="K1086" s="111" t="s">
        <v>57</v>
      </c>
      <c r="L1086" s="38"/>
      <c r="M1086" s="53"/>
      <c r="N1086" s="54"/>
      <c r="O1086" s="205"/>
      <c r="P1086" s="197"/>
      <c r="Q1086" s="200"/>
      <c r="R1086" s="200"/>
      <c r="S1086" s="189"/>
      <c r="T1086" s="191">
        <f t="shared" ref="T1086" si="1602">Q1086*S1086</f>
        <v>0</v>
      </c>
      <c r="U1086" s="193">
        <f t="shared" ref="U1086" si="1603">IFERROR(T1086/P1086,0)</f>
        <v>0</v>
      </c>
      <c r="V1086" s="195"/>
      <c r="W1086" s="202">
        <f t="shared" ref="W1086" si="1604">IFERROR(V1086*1000/P1086,0)</f>
        <v>0</v>
      </c>
      <c r="X1086" s="181"/>
      <c r="Y1086" s="204"/>
      <c r="Z1086" s="69"/>
    </row>
    <row r="1087" spans="1:26" ht="14.25" customHeight="1">
      <c r="A1087" s="69"/>
      <c r="B1087" s="180"/>
      <c r="C1087" s="181"/>
      <c r="D1087" s="181"/>
      <c r="E1087" s="181"/>
      <c r="F1087" s="179"/>
      <c r="G1087" s="181"/>
      <c r="H1087" s="181"/>
      <c r="I1087" s="189"/>
      <c r="J1087" s="199"/>
      <c r="K1087" s="112" t="s">
        <v>56</v>
      </c>
      <c r="L1087" s="39"/>
      <c r="M1087" s="51"/>
      <c r="N1087" s="52"/>
      <c r="O1087" s="206"/>
      <c r="P1087" s="198"/>
      <c r="Q1087" s="201"/>
      <c r="R1087" s="201"/>
      <c r="S1087" s="190"/>
      <c r="T1087" s="192"/>
      <c r="U1087" s="194"/>
      <c r="V1087" s="196"/>
      <c r="W1087" s="203"/>
      <c r="X1087" s="204"/>
      <c r="Y1087" s="204"/>
      <c r="Z1087" s="69"/>
    </row>
    <row r="1088" spans="1:26" ht="14.25" customHeight="1">
      <c r="A1088" s="69"/>
      <c r="B1088" s="180"/>
      <c r="C1088" s="181"/>
      <c r="D1088" s="181"/>
      <c r="E1088" s="181"/>
      <c r="F1088" s="178"/>
      <c r="G1088" s="181"/>
      <c r="H1088" s="181"/>
      <c r="I1088" s="189"/>
      <c r="J1088" s="199"/>
      <c r="K1088" s="111" t="s">
        <v>57</v>
      </c>
      <c r="L1088" s="38"/>
      <c r="M1088" s="53"/>
      <c r="N1088" s="54"/>
      <c r="O1088" s="205"/>
      <c r="P1088" s="197"/>
      <c r="Q1088" s="200"/>
      <c r="R1088" s="200"/>
      <c r="S1088" s="189"/>
      <c r="T1088" s="191">
        <f t="shared" ref="T1088" si="1605">Q1088*S1088</f>
        <v>0</v>
      </c>
      <c r="U1088" s="193">
        <f t="shared" ref="U1088" si="1606">IFERROR(T1088/P1088,0)</f>
        <v>0</v>
      </c>
      <c r="V1088" s="195"/>
      <c r="W1088" s="202">
        <f t="shared" ref="W1088" si="1607">IFERROR(V1088*1000/P1088,0)</f>
        <v>0</v>
      </c>
      <c r="X1088" s="181"/>
      <c r="Y1088" s="204"/>
      <c r="Z1088" s="69"/>
    </row>
    <row r="1089" spans="1:26" ht="14.25" customHeight="1">
      <c r="A1089" s="69"/>
      <c r="B1089" s="180"/>
      <c r="C1089" s="181"/>
      <c r="D1089" s="181"/>
      <c r="E1089" s="181"/>
      <c r="F1089" s="179"/>
      <c r="G1089" s="181"/>
      <c r="H1089" s="181"/>
      <c r="I1089" s="189"/>
      <c r="J1089" s="199"/>
      <c r="K1089" s="112" t="s">
        <v>56</v>
      </c>
      <c r="L1089" s="39"/>
      <c r="M1089" s="51"/>
      <c r="N1089" s="52"/>
      <c r="O1089" s="206"/>
      <c r="P1089" s="198"/>
      <c r="Q1089" s="201"/>
      <c r="R1089" s="201"/>
      <c r="S1089" s="190"/>
      <c r="T1089" s="192"/>
      <c r="U1089" s="194"/>
      <c r="V1089" s="196"/>
      <c r="W1089" s="203"/>
      <c r="X1089" s="204"/>
      <c r="Y1089" s="204"/>
      <c r="Z1089" s="69"/>
    </row>
    <row r="1090" spans="1:26" ht="14.25" customHeight="1">
      <c r="A1090" s="69"/>
      <c r="B1090" s="180"/>
      <c r="C1090" s="181"/>
      <c r="D1090" s="181"/>
      <c r="E1090" s="181"/>
      <c r="F1090" s="178"/>
      <c r="G1090" s="181"/>
      <c r="H1090" s="181"/>
      <c r="I1090" s="189"/>
      <c r="J1090" s="199"/>
      <c r="K1090" s="111" t="s">
        <v>57</v>
      </c>
      <c r="L1090" s="38"/>
      <c r="M1090" s="53"/>
      <c r="N1090" s="54"/>
      <c r="O1090" s="205"/>
      <c r="P1090" s="197"/>
      <c r="Q1090" s="200"/>
      <c r="R1090" s="200"/>
      <c r="S1090" s="189"/>
      <c r="T1090" s="191">
        <f t="shared" ref="T1090" si="1608">Q1090*S1090</f>
        <v>0</v>
      </c>
      <c r="U1090" s="193">
        <f t="shared" ref="U1090" si="1609">IFERROR(T1090/P1090,0)</f>
        <v>0</v>
      </c>
      <c r="V1090" s="195"/>
      <c r="W1090" s="202">
        <f t="shared" ref="W1090" si="1610">IFERROR(V1090*1000/P1090,0)</f>
        <v>0</v>
      </c>
      <c r="X1090" s="181"/>
      <c r="Y1090" s="204"/>
      <c r="Z1090" s="69"/>
    </row>
    <row r="1091" spans="1:26" ht="14.25" customHeight="1">
      <c r="A1091" s="69"/>
      <c r="B1091" s="180"/>
      <c r="C1091" s="181"/>
      <c r="D1091" s="181"/>
      <c r="E1091" s="181"/>
      <c r="F1091" s="179"/>
      <c r="G1091" s="181"/>
      <c r="H1091" s="181"/>
      <c r="I1091" s="189"/>
      <c r="J1091" s="199"/>
      <c r="K1091" s="112" t="s">
        <v>56</v>
      </c>
      <c r="L1091" s="39"/>
      <c r="M1091" s="51"/>
      <c r="N1091" s="52"/>
      <c r="O1091" s="206"/>
      <c r="P1091" s="198"/>
      <c r="Q1091" s="201"/>
      <c r="R1091" s="201"/>
      <c r="S1091" s="190"/>
      <c r="T1091" s="192"/>
      <c r="U1091" s="194"/>
      <c r="V1091" s="196"/>
      <c r="W1091" s="203"/>
      <c r="X1091" s="204"/>
      <c r="Y1091" s="204"/>
      <c r="Z1091" s="69"/>
    </row>
    <row r="1092" spans="1:26" ht="14.25" customHeight="1">
      <c r="A1092" s="69"/>
      <c r="B1092" s="180"/>
      <c r="C1092" s="181"/>
      <c r="D1092" s="181"/>
      <c r="E1092" s="181"/>
      <c r="F1092" s="178"/>
      <c r="G1092" s="181"/>
      <c r="H1092" s="181"/>
      <c r="I1092" s="189"/>
      <c r="J1092" s="199"/>
      <c r="K1092" s="111" t="s">
        <v>57</v>
      </c>
      <c r="L1092" s="38"/>
      <c r="M1092" s="53"/>
      <c r="N1092" s="54"/>
      <c r="O1092" s="205"/>
      <c r="P1092" s="197"/>
      <c r="Q1092" s="200"/>
      <c r="R1092" s="200"/>
      <c r="S1092" s="189"/>
      <c r="T1092" s="191">
        <f t="shared" ref="T1092" si="1611">Q1092*S1092</f>
        <v>0</v>
      </c>
      <c r="U1092" s="193">
        <f t="shared" ref="U1092" si="1612">IFERROR(T1092/P1092,0)</f>
        <v>0</v>
      </c>
      <c r="V1092" s="195"/>
      <c r="W1092" s="202">
        <f t="shared" ref="W1092" si="1613">IFERROR(V1092*1000/P1092,0)</f>
        <v>0</v>
      </c>
      <c r="X1092" s="181"/>
      <c r="Y1092" s="204"/>
      <c r="Z1092" s="69"/>
    </row>
    <row r="1093" spans="1:26" ht="14.25" customHeight="1">
      <c r="A1093" s="69"/>
      <c r="B1093" s="180"/>
      <c r="C1093" s="181"/>
      <c r="D1093" s="181"/>
      <c r="E1093" s="181"/>
      <c r="F1093" s="179"/>
      <c r="G1093" s="181"/>
      <c r="H1093" s="181"/>
      <c r="I1093" s="189"/>
      <c r="J1093" s="199"/>
      <c r="K1093" s="112" t="s">
        <v>56</v>
      </c>
      <c r="L1093" s="39"/>
      <c r="M1093" s="51"/>
      <c r="N1093" s="52"/>
      <c r="O1093" s="206"/>
      <c r="P1093" s="198"/>
      <c r="Q1093" s="201"/>
      <c r="R1093" s="201"/>
      <c r="S1093" s="190"/>
      <c r="T1093" s="192"/>
      <c r="U1093" s="194"/>
      <c r="V1093" s="196"/>
      <c r="W1093" s="203"/>
      <c r="X1093" s="204"/>
      <c r="Y1093" s="204"/>
      <c r="Z1093" s="69"/>
    </row>
    <row r="1094" spans="1:26" ht="14.25" customHeight="1">
      <c r="A1094" s="69"/>
      <c r="B1094" s="180"/>
      <c r="C1094" s="181"/>
      <c r="D1094" s="181"/>
      <c r="E1094" s="181"/>
      <c r="F1094" s="178"/>
      <c r="G1094" s="181"/>
      <c r="H1094" s="181"/>
      <c r="I1094" s="189"/>
      <c r="J1094" s="199"/>
      <c r="K1094" s="111" t="s">
        <v>57</v>
      </c>
      <c r="L1094" s="38"/>
      <c r="M1094" s="53"/>
      <c r="N1094" s="54"/>
      <c r="O1094" s="205"/>
      <c r="P1094" s="197"/>
      <c r="Q1094" s="200"/>
      <c r="R1094" s="200"/>
      <c r="S1094" s="189"/>
      <c r="T1094" s="191">
        <f t="shared" ref="T1094" si="1614">Q1094*S1094</f>
        <v>0</v>
      </c>
      <c r="U1094" s="193">
        <f t="shared" ref="U1094" si="1615">IFERROR(T1094/P1094,0)</f>
        <v>0</v>
      </c>
      <c r="V1094" s="195"/>
      <c r="W1094" s="202">
        <f t="shared" ref="W1094" si="1616">IFERROR(V1094*1000/P1094,0)</f>
        <v>0</v>
      </c>
      <c r="X1094" s="181"/>
      <c r="Y1094" s="204"/>
      <c r="Z1094" s="69"/>
    </row>
    <row r="1095" spans="1:26" ht="14.25" customHeight="1">
      <c r="A1095" s="69"/>
      <c r="B1095" s="180"/>
      <c r="C1095" s="181"/>
      <c r="D1095" s="181"/>
      <c r="E1095" s="181"/>
      <c r="F1095" s="179"/>
      <c r="G1095" s="181"/>
      <c r="H1095" s="181"/>
      <c r="I1095" s="189"/>
      <c r="J1095" s="199"/>
      <c r="K1095" s="112" t="s">
        <v>56</v>
      </c>
      <c r="L1095" s="39"/>
      <c r="M1095" s="51"/>
      <c r="N1095" s="52"/>
      <c r="O1095" s="206"/>
      <c r="P1095" s="198"/>
      <c r="Q1095" s="201"/>
      <c r="R1095" s="201"/>
      <c r="S1095" s="190"/>
      <c r="T1095" s="192"/>
      <c r="U1095" s="194"/>
      <c r="V1095" s="196"/>
      <c r="W1095" s="203"/>
      <c r="X1095" s="204"/>
      <c r="Y1095" s="204"/>
      <c r="Z1095" s="69"/>
    </row>
    <row r="1096" spans="1:26" ht="14.25" customHeight="1">
      <c r="A1096" s="69"/>
      <c r="B1096" s="180"/>
      <c r="C1096" s="181"/>
      <c r="D1096" s="181"/>
      <c r="E1096" s="181"/>
      <c r="F1096" s="178"/>
      <c r="G1096" s="181"/>
      <c r="H1096" s="181"/>
      <c r="I1096" s="189"/>
      <c r="J1096" s="199"/>
      <c r="K1096" s="111" t="s">
        <v>57</v>
      </c>
      <c r="L1096" s="38"/>
      <c r="M1096" s="53"/>
      <c r="N1096" s="54"/>
      <c r="O1096" s="205"/>
      <c r="P1096" s="197"/>
      <c r="Q1096" s="200"/>
      <c r="R1096" s="200"/>
      <c r="S1096" s="189"/>
      <c r="T1096" s="191">
        <f t="shared" ref="T1096" si="1617">Q1096*S1096</f>
        <v>0</v>
      </c>
      <c r="U1096" s="193">
        <f t="shared" ref="U1096" si="1618">IFERROR(T1096/P1096,0)</f>
        <v>0</v>
      </c>
      <c r="V1096" s="195"/>
      <c r="W1096" s="202">
        <f t="shared" ref="W1096" si="1619">IFERROR(V1096*1000/P1096,0)</f>
        <v>0</v>
      </c>
      <c r="X1096" s="181"/>
      <c r="Y1096" s="204"/>
      <c r="Z1096" s="69"/>
    </row>
    <row r="1097" spans="1:26" ht="14.25" customHeight="1">
      <c r="A1097" s="69"/>
      <c r="B1097" s="180"/>
      <c r="C1097" s="181"/>
      <c r="D1097" s="181"/>
      <c r="E1097" s="181"/>
      <c r="F1097" s="179"/>
      <c r="G1097" s="181"/>
      <c r="H1097" s="181"/>
      <c r="I1097" s="189"/>
      <c r="J1097" s="199"/>
      <c r="K1097" s="112" t="s">
        <v>56</v>
      </c>
      <c r="L1097" s="39"/>
      <c r="M1097" s="51"/>
      <c r="N1097" s="52"/>
      <c r="O1097" s="206"/>
      <c r="P1097" s="198"/>
      <c r="Q1097" s="201"/>
      <c r="R1097" s="201"/>
      <c r="S1097" s="190"/>
      <c r="T1097" s="192"/>
      <c r="U1097" s="194"/>
      <c r="V1097" s="196"/>
      <c r="W1097" s="203"/>
      <c r="X1097" s="204"/>
      <c r="Y1097" s="204"/>
      <c r="Z1097" s="69"/>
    </row>
    <row r="1098" spans="1:26" ht="14.25" customHeight="1">
      <c r="A1098" s="69"/>
      <c r="B1098" s="180"/>
      <c r="C1098" s="181"/>
      <c r="D1098" s="181"/>
      <c r="E1098" s="181"/>
      <c r="F1098" s="178"/>
      <c r="G1098" s="181"/>
      <c r="H1098" s="181"/>
      <c r="I1098" s="189"/>
      <c r="J1098" s="199"/>
      <c r="K1098" s="111" t="s">
        <v>57</v>
      </c>
      <c r="L1098" s="38"/>
      <c r="M1098" s="53"/>
      <c r="N1098" s="54"/>
      <c r="O1098" s="205"/>
      <c r="P1098" s="197"/>
      <c r="Q1098" s="200"/>
      <c r="R1098" s="200"/>
      <c r="S1098" s="189"/>
      <c r="T1098" s="191">
        <f t="shared" ref="T1098" si="1620">Q1098*S1098</f>
        <v>0</v>
      </c>
      <c r="U1098" s="193">
        <f t="shared" ref="U1098" si="1621">IFERROR(T1098/P1098,0)</f>
        <v>0</v>
      </c>
      <c r="V1098" s="195"/>
      <c r="W1098" s="202">
        <f t="shared" ref="W1098" si="1622">IFERROR(V1098*1000/P1098,0)</f>
        <v>0</v>
      </c>
      <c r="X1098" s="181"/>
      <c r="Y1098" s="204"/>
      <c r="Z1098" s="69"/>
    </row>
    <row r="1099" spans="1:26" ht="14.25" customHeight="1">
      <c r="A1099" s="69"/>
      <c r="B1099" s="180"/>
      <c r="C1099" s="181"/>
      <c r="D1099" s="181"/>
      <c r="E1099" s="181"/>
      <c r="F1099" s="179"/>
      <c r="G1099" s="181"/>
      <c r="H1099" s="181"/>
      <c r="I1099" s="189"/>
      <c r="J1099" s="199"/>
      <c r="K1099" s="112" t="s">
        <v>56</v>
      </c>
      <c r="L1099" s="39"/>
      <c r="M1099" s="51"/>
      <c r="N1099" s="52"/>
      <c r="O1099" s="206"/>
      <c r="P1099" s="198"/>
      <c r="Q1099" s="201"/>
      <c r="R1099" s="201"/>
      <c r="S1099" s="190"/>
      <c r="T1099" s="192"/>
      <c r="U1099" s="194"/>
      <c r="V1099" s="196"/>
      <c r="W1099" s="203"/>
      <c r="X1099" s="204"/>
      <c r="Y1099" s="204"/>
      <c r="Z1099" s="69"/>
    </row>
    <row r="1100" spans="1:26" ht="14.25" customHeight="1">
      <c r="A1100" s="69"/>
      <c r="B1100" s="180"/>
      <c r="C1100" s="181"/>
      <c r="D1100" s="181"/>
      <c r="E1100" s="181"/>
      <c r="F1100" s="178"/>
      <c r="G1100" s="181"/>
      <c r="H1100" s="181"/>
      <c r="I1100" s="189"/>
      <c r="J1100" s="199"/>
      <c r="K1100" s="111" t="s">
        <v>57</v>
      </c>
      <c r="L1100" s="38"/>
      <c r="M1100" s="53"/>
      <c r="N1100" s="54"/>
      <c r="O1100" s="205"/>
      <c r="P1100" s="197"/>
      <c r="Q1100" s="200"/>
      <c r="R1100" s="200"/>
      <c r="S1100" s="189"/>
      <c r="T1100" s="191">
        <f t="shared" ref="T1100" si="1623">Q1100*S1100</f>
        <v>0</v>
      </c>
      <c r="U1100" s="193">
        <f t="shared" ref="U1100" si="1624">IFERROR(T1100/P1100,0)</f>
        <v>0</v>
      </c>
      <c r="V1100" s="195"/>
      <c r="W1100" s="202">
        <f t="shared" ref="W1100" si="1625">IFERROR(V1100*1000/P1100,0)</f>
        <v>0</v>
      </c>
      <c r="X1100" s="181"/>
      <c r="Y1100" s="204"/>
      <c r="Z1100" s="69"/>
    </row>
    <row r="1101" spans="1:26" ht="14.25" customHeight="1">
      <c r="A1101" s="69"/>
      <c r="B1101" s="180"/>
      <c r="C1101" s="181"/>
      <c r="D1101" s="181"/>
      <c r="E1101" s="181"/>
      <c r="F1101" s="179"/>
      <c r="G1101" s="181"/>
      <c r="H1101" s="181"/>
      <c r="I1101" s="189"/>
      <c r="J1101" s="199"/>
      <c r="K1101" s="112" t="s">
        <v>56</v>
      </c>
      <c r="L1101" s="39"/>
      <c r="M1101" s="51"/>
      <c r="N1101" s="52"/>
      <c r="O1101" s="206"/>
      <c r="P1101" s="198"/>
      <c r="Q1101" s="201"/>
      <c r="R1101" s="201"/>
      <c r="S1101" s="190"/>
      <c r="T1101" s="192"/>
      <c r="U1101" s="194"/>
      <c r="V1101" s="196"/>
      <c r="W1101" s="203"/>
      <c r="X1101" s="204"/>
      <c r="Y1101" s="204"/>
      <c r="Z1101" s="69"/>
    </row>
    <row r="1102" spans="1:26" ht="14.25" customHeight="1">
      <c r="A1102" s="69"/>
      <c r="B1102" s="180"/>
      <c r="C1102" s="181"/>
      <c r="D1102" s="181"/>
      <c r="E1102" s="181"/>
      <c r="F1102" s="178"/>
      <c r="G1102" s="181"/>
      <c r="H1102" s="181"/>
      <c r="I1102" s="189"/>
      <c r="J1102" s="199"/>
      <c r="K1102" s="111" t="s">
        <v>57</v>
      </c>
      <c r="L1102" s="38"/>
      <c r="M1102" s="53"/>
      <c r="N1102" s="54"/>
      <c r="O1102" s="205"/>
      <c r="P1102" s="197"/>
      <c r="Q1102" s="200"/>
      <c r="R1102" s="200"/>
      <c r="S1102" s="189"/>
      <c r="T1102" s="191">
        <f t="shared" ref="T1102" si="1626">Q1102*S1102</f>
        <v>0</v>
      </c>
      <c r="U1102" s="193">
        <f t="shared" ref="U1102" si="1627">IFERROR(T1102/P1102,0)</f>
        <v>0</v>
      </c>
      <c r="V1102" s="195"/>
      <c r="W1102" s="202">
        <f t="shared" ref="W1102" si="1628">IFERROR(V1102*1000/P1102,0)</f>
        <v>0</v>
      </c>
      <c r="X1102" s="181"/>
      <c r="Y1102" s="204"/>
      <c r="Z1102" s="69"/>
    </row>
    <row r="1103" spans="1:26" ht="14.25" customHeight="1">
      <c r="A1103" s="69"/>
      <c r="B1103" s="180"/>
      <c r="C1103" s="181"/>
      <c r="D1103" s="181"/>
      <c r="E1103" s="181"/>
      <c r="F1103" s="179"/>
      <c r="G1103" s="181"/>
      <c r="H1103" s="181"/>
      <c r="I1103" s="189"/>
      <c r="J1103" s="199"/>
      <c r="K1103" s="112" t="s">
        <v>56</v>
      </c>
      <c r="L1103" s="39"/>
      <c r="M1103" s="51"/>
      <c r="N1103" s="52"/>
      <c r="O1103" s="206"/>
      <c r="P1103" s="198"/>
      <c r="Q1103" s="201"/>
      <c r="R1103" s="201"/>
      <c r="S1103" s="190"/>
      <c r="T1103" s="192"/>
      <c r="U1103" s="194"/>
      <c r="V1103" s="196"/>
      <c r="W1103" s="203"/>
      <c r="X1103" s="204"/>
      <c r="Y1103" s="204"/>
      <c r="Z1103" s="69"/>
    </row>
    <row r="1104" spans="1:26" ht="13.5" customHeight="1">
      <c r="A1104" s="69"/>
      <c r="B1104" s="180"/>
      <c r="C1104" s="181"/>
      <c r="D1104" s="181"/>
      <c r="E1104" s="181"/>
      <c r="F1104" s="178"/>
      <c r="G1104" s="181"/>
      <c r="H1104" s="181"/>
      <c r="I1104" s="189"/>
      <c r="J1104" s="199"/>
      <c r="K1104" s="111" t="s">
        <v>57</v>
      </c>
      <c r="L1104" s="38"/>
      <c r="M1104" s="53"/>
      <c r="N1104" s="54"/>
      <c r="O1104" s="205"/>
      <c r="P1104" s="197"/>
      <c r="Q1104" s="200"/>
      <c r="R1104" s="200"/>
      <c r="S1104" s="189"/>
      <c r="T1104" s="191">
        <f t="shared" ref="T1104" si="1629">Q1104*S1104</f>
        <v>0</v>
      </c>
      <c r="U1104" s="193">
        <f t="shared" ref="U1104" si="1630">IFERROR(T1104/P1104,0)</f>
        <v>0</v>
      </c>
      <c r="V1104" s="195"/>
      <c r="W1104" s="202">
        <f t="shared" ref="W1104" si="1631">IFERROR(V1104*1000/P1104,0)</f>
        <v>0</v>
      </c>
      <c r="X1104" s="181"/>
      <c r="Y1104" s="204"/>
      <c r="Z1104" s="69"/>
    </row>
    <row r="1105" spans="1:26" ht="13.5" customHeight="1">
      <c r="A1105" s="69"/>
      <c r="B1105" s="180"/>
      <c r="C1105" s="181"/>
      <c r="D1105" s="181"/>
      <c r="E1105" s="181"/>
      <c r="F1105" s="179"/>
      <c r="G1105" s="181"/>
      <c r="H1105" s="181"/>
      <c r="I1105" s="189"/>
      <c r="J1105" s="199"/>
      <c r="K1105" s="112" t="s">
        <v>56</v>
      </c>
      <c r="L1105" s="39"/>
      <c r="M1105" s="51"/>
      <c r="N1105" s="52"/>
      <c r="O1105" s="206"/>
      <c r="P1105" s="198"/>
      <c r="Q1105" s="201"/>
      <c r="R1105" s="201"/>
      <c r="S1105" s="190"/>
      <c r="T1105" s="192"/>
      <c r="U1105" s="194"/>
      <c r="V1105" s="196"/>
      <c r="W1105" s="203"/>
      <c r="X1105" s="204"/>
      <c r="Y1105" s="204"/>
      <c r="Z1105" s="69"/>
    </row>
    <row r="1106" spans="1:26" ht="14.25" customHeight="1">
      <c r="A1106" s="69"/>
      <c r="B1106" s="180"/>
      <c r="C1106" s="181"/>
      <c r="D1106" s="181"/>
      <c r="E1106" s="181"/>
      <c r="F1106" s="178"/>
      <c r="G1106" s="181"/>
      <c r="H1106" s="181"/>
      <c r="I1106" s="189"/>
      <c r="J1106" s="199"/>
      <c r="K1106" s="111" t="s">
        <v>57</v>
      </c>
      <c r="L1106" s="38"/>
      <c r="M1106" s="53"/>
      <c r="N1106" s="54"/>
      <c r="O1106" s="205"/>
      <c r="P1106" s="197"/>
      <c r="Q1106" s="200"/>
      <c r="R1106" s="200"/>
      <c r="S1106" s="189"/>
      <c r="T1106" s="191">
        <f t="shared" ref="T1106" si="1632">Q1106*S1106</f>
        <v>0</v>
      </c>
      <c r="U1106" s="193">
        <f t="shared" ref="U1106" si="1633">IFERROR(T1106/P1106,0)</f>
        <v>0</v>
      </c>
      <c r="V1106" s="195"/>
      <c r="W1106" s="202">
        <f t="shared" ref="W1106" si="1634">IFERROR(V1106*1000/P1106,0)</f>
        <v>0</v>
      </c>
      <c r="X1106" s="181"/>
      <c r="Y1106" s="204"/>
      <c r="Z1106" s="69"/>
    </row>
    <row r="1107" spans="1:26" ht="14.25" customHeight="1">
      <c r="A1107" s="69"/>
      <c r="B1107" s="180"/>
      <c r="C1107" s="181"/>
      <c r="D1107" s="181"/>
      <c r="E1107" s="181"/>
      <c r="F1107" s="179"/>
      <c r="G1107" s="181"/>
      <c r="H1107" s="181"/>
      <c r="I1107" s="189"/>
      <c r="J1107" s="199"/>
      <c r="K1107" s="112" t="s">
        <v>56</v>
      </c>
      <c r="L1107" s="39"/>
      <c r="M1107" s="51"/>
      <c r="N1107" s="52"/>
      <c r="O1107" s="206"/>
      <c r="P1107" s="198"/>
      <c r="Q1107" s="201"/>
      <c r="R1107" s="201"/>
      <c r="S1107" s="190"/>
      <c r="T1107" s="192"/>
      <c r="U1107" s="194"/>
      <c r="V1107" s="196"/>
      <c r="W1107" s="203"/>
      <c r="X1107" s="204"/>
      <c r="Y1107" s="204"/>
      <c r="Z1107" s="69"/>
    </row>
    <row r="1108" spans="1:26" ht="14.25" customHeight="1">
      <c r="A1108" s="69"/>
      <c r="B1108" s="180"/>
      <c r="C1108" s="181"/>
      <c r="D1108" s="181"/>
      <c r="E1108" s="181"/>
      <c r="F1108" s="178"/>
      <c r="G1108" s="181"/>
      <c r="H1108" s="181"/>
      <c r="I1108" s="189"/>
      <c r="J1108" s="199"/>
      <c r="K1108" s="111" t="s">
        <v>57</v>
      </c>
      <c r="L1108" s="38"/>
      <c r="M1108" s="53"/>
      <c r="N1108" s="54"/>
      <c r="O1108" s="205"/>
      <c r="P1108" s="197"/>
      <c r="Q1108" s="200"/>
      <c r="R1108" s="200"/>
      <c r="S1108" s="189"/>
      <c r="T1108" s="191">
        <f t="shared" ref="T1108" si="1635">Q1108*S1108</f>
        <v>0</v>
      </c>
      <c r="U1108" s="193">
        <f t="shared" ref="U1108" si="1636">IFERROR(T1108/P1108,0)</f>
        <v>0</v>
      </c>
      <c r="V1108" s="195"/>
      <c r="W1108" s="202">
        <f t="shared" ref="W1108" si="1637">IFERROR(V1108*1000/P1108,0)</f>
        <v>0</v>
      </c>
      <c r="X1108" s="181"/>
      <c r="Y1108" s="204"/>
      <c r="Z1108" s="69"/>
    </row>
    <row r="1109" spans="1:26" ht="14.25" customHeight="1">
      <c r="A1109" s="69"/>
      <c r="B1109" s="180"/>
      <c r="C1109" s="181"/>
      <c r="D1109" s="181"/>
      <c r="E1109" s="181"/>
      <c r="F1109" s="179"/>
      <c r="G1109" s="181"/>
      <c r="H1109" s="181"/>
      <c r="I1109" s="189"/>
      <c r="J1109" s="199"/>
      <c r="K1109" s="112" t="s">
        <v>56</v>
      </c>
      <c r="L1109" s="39"/>
      <c r="M1109" s="51"/>
      <c r="N1109" s="52"/>
      <c r="O1109" s="206"/>
      <c r="P1109" s="198"/>
      <c r="Q1109" s="201"/>
      <c r="R1109" s="201"/>
      <c r="S1109" s="190"/>
      <c r="T1109" s="192"/>
      <c r="U1109" s="194"/>
      <c r="V1109" s="196"/>
      <c r="W1109" s="203"/>
      <c r="X1109" s="204"/>
      <c r="Y1109" s="204"/>
      <c r="Z1109" s="69"/>
    </row>
    <row r="1110" spans="1:26" ht="14.25" customHeight="1">
      <c r="A1110" s="69"/>
      <c r="B1110" s="180"/>
      <c r="C1110" s="181"/>
      <c r="D1110" s="181"/>
      <c r="E1110" s="181"/>
      <c r="F1110" s="178"/>
      <c r="G1110" s="181"/>
      <c r="H1110" s="181"/>
      <c r="I1110" s="189"/>
      <c r="J1110" s="199"/>
      <c r="K1110" s="111" t="s">
        <v>57</v>
      </c>
      <c r="L1110" s="38"/>
      <c r="M1110" s="53"/>
      <c r="N1110" s="54"/>
      <c r="O1110" s="205"/>
      <c r="P1110" s="197"/>
      <c r="Q1110" s="200"/>
      <c r="R1110" s="200"/>
      <c r="S1110" s="189"/>
      <c r="T1110" s="191">
        <f t="shared" ref="T1110" si="1638">Q1110*S1110</f>
        <v>0</v>
      </c>
      <c r="U1110" s="193">
        <f t="shared" ref="U1110" si="1639">IFERROR(T1110/P1110,0)</f>
        <v>0</v>
      </c>
      <c r="V1110" s="195"/>
      <c r="W1110" s="202">
        <f t="shared" ref="W1110" si="1640">IFERROR(V1110*1000/P1110,0)</f>
        <v>0</v>
      </c>
      <c r="X1110" s="181"/>
      <c r="Y1110" s="204"/>
      <c r="Z1110" s="69"/>
    </row>
    <row r="1111" spans="1:26" ht="14.25" customHeight="1">
      <c r="A1111" s="69"/>
      <c r="B1111" s="180"/>
      <c r="C1111" s="181"/>
      <c r="D1111" s="181"/>
      <c r="E1111" s="181"/>
      <c r="F1111" s="179"/>
      <c r="G1111" s="181"/>
      <c r="H1111" s="181"/>
      <c r="I1111" s="189"/>
      <c r="J1111" s="199"/>
      <c r="K1111" s="112" t="s">
        <v>56</v>
      </c>
      <c r="L1111" s="39"/>
      <c r="M1111" s="51"/>
      <c r="N1111" s="52"/>
      <c r="O1111" s="206"/>
      <c r="P1111" s="198"/>
      <c r="Q1111" s="201"/>
      <c r="R1111" s="201"/>
      <c r="S1111" s="190"/>
      <c r="T1111" s="192"/>
      <c r="U1111" s="194"/>
      <c r="V1111" s="196"/>
      <c r="W1111" s="203"/>
      <c r="X1111" s="204"/>
      <c r="Y1111" s="204"/>
      <c r="Z1111" s="69"/>
    </row>
    <row r="1112" spans="1:26" ht="14.25" customHeight="1">
      <c r="A1112" s="69"/>
      <c r="B1112" s="180"/>
      <c r="C1112" s="181"/>
      <c r="D1112" s="181"/>
      <c r="E1112" s="181"/>
      <c r="F1112" s="178"/>
      <c r="G1112" s="181"/>
      <c r="H1112" s="181"/>
      <c r="I1112" s="189"/>
      <c r="J1112" s="199"/>
      <c r="K1112" s="111" t="s">
        <v>57</v>
      </c>
      <c r="L1112" s="38"/>
      <c r="M1112" s="53"/>
      <c r="N1112" s="54"/>
      <c r="O1112" s="205"/>
      <c r="P1112" s="197"/>
      <c r="Q1112" s="200"/>
      <c r="R1112" s="200"/>
      <c r="S1112" s="189"/>
      <c r="T1112" s="191">
        <f t="shared" ref="T1112" si="1641">Q1112*S1112</f>
        <v>0</v>
      </c>
      <c r="U1112" s="193">
        <f t="shared" ref="U1112" si="1642">IFERROR(T1112/P1112,0)</f>
        <v>0</v>
      </c>
      <c r="V1112" s="195"/>
      <c r="W1112" s="202">
        <f t="shared" ref="W1112" si="1643">IFERROR(V1112*1000/P1112,0)</f>
        <v>0</v>
      </c>
      <c r="X1112" s="181"/>
      <c r="Y1112" s="204"/>
      <c r="Z1112" s="69"/>
    </row>
    <row r="1113" spans="1:26" ht="14.25" customHeight="1">
      <c r="A1113" s="69"/>
      <c r="B1113" s="180"/>
      <c r="C1113" s="181"/>
      <c r="D1113" s="181"/>
      <c r="E1113" s="181"/>
      <c r="F1113" s="179"/>
      <c r="G1113" s="181"/>
      <c r="H1113" s="181"/>
      <c r="I1113" s="189"/>
      <c r="J1113" s="199"/>
      <c r="K1113" s="112" t="s">
        <v>56</v>
      </c>
      <c r="L1113" s="39"/>
      <c r="M1113" s="51"/>
      <c r="N1113" s="52"/>
      <c r="O1113" s="206"/>
      <c r="P1113" s="198"/>
      <c r="Q1113" s="201"/>
      <c r="R1113" s="201"/>
      <c r="S1113" s="190"/>
      <c r="T1113" s="192"/>
      <c r="U1113" s="194"/>
      <c r="V1113" s="196"/>
      <c r="W1113" s="203"/>
      <c r="X1113" s="204"/>
      <c r="Y1113" s="204"/>
      <c r="Z1113" s="69"/>
    </row>
    <row r="1114" spans="1:26" ht="14.25" customHeight="1">
      <c r="A1114" s="69"/>
      <c r="B1114" s="180"/>
      <c r="C1114" s="181"/>
      <c r="D1114" s="181"/>
      <c r="E1114" s="181"/>
      <c r="F1114" s="178"/>
      <c r="G1114" s="181"/>
      <c r="H1114" s="181"/>
      <c r="I1114" s="189"/>
      <c r="J1114" s="199"/>
      <c r="K1114" s="111" t="s">
        <v>57</v>
      </c>
      <c r="L1114" s="38"/>
      <c r="M1114" s="53"/>
      <c r="N1114" s="54"/>
      <c r="O1114" s="205"/>
      <c r="P1114" s="197"/>
      <c r="Q1114" s="200"/>
      <c r="R1114" s="200"/>
      <c r="S1114" s="189"/>
      <c r="T1114" s="191">
        <f t="shared" ref="T1114" si="1644">Q1114*S1114</f>
        <v>0</v>
      </c>
      <c r="U1114" s="193">
        <f t="shared" ref="U1114" si="1645">IFERROR(T1114/P1114,0)</f>
        <v>0</v>
      </c>
      <c r="V1114" s="195"/>
      <c r="W1114" s="202">
        <f t="shared" ref="W1114" si="1646">IFERROR(V1114*1000/P1114,0)</f>
        <v>0</v>
      </c>
      <c r="X1114" s="181"/>
      <c r="Y1114" s="204"/>
      <c r="Z1114" s="69"/>
    </row>
    <row r="1115" spans="1:26" ht="14.25" customHeight="1">
      <c r="A1115" s="69"/>
      <c r="B1115" s="180"/>
      <c r="C1115" s="181"/>
      <c r="D1115" s="181"/>
      <c r="E1115" s="181"/>
      <c r="F1115" s="179"/>
      <c r="G1115" s="181"/>
      <c r="H1115" s="181"/>
      <c r="I1115" s="189"/>
      <c r="J1115" s="199"/>
      <c r="K1115" s="112" t="s">
        <v>56</v>
      </c>
      <c r="L1115" s="39"/>
      <c r="M1115" s="51"/>
      <c r="N1115" s="52"/>
      <c r="O1115" s="206"/>
      <c r="P1115" s="198"/>
      <c r="Q1115" s="201"/>
      <c r="R1115" s="201"/>
      <c r="S1115" s="190"/>
      <c r="T1115" s="192"/>
      <c r="U1115" s="194"/>
      <c r="V1115" s="196"/>
      <c r="W1115" s="203"/>
      <c r="X1115" s="204"/>
      <c r="Y1115" s="204"/>
      <c r="Z1115" s="69"/>
    </row>
    <row r="1116" spans="1:26" ht="14.25" customHeight="1">
      <c r="A1116" s="69"/>
      <c r="B1116" s="180"/>
      <c r="C1116" s="181"/>
      <c r="D1116" s="181"/>
      <c r="E1116" s="181"/>
      <c r="F1116" s="178"/>
      <c r="G1116" s="181"/>
      <c r="H1116" s="181"/>
      <c r="I1116" s="189"/>
      <c r="J1116" s="199"/>
      <c r="K1116" s="111" t="s">
        <v>57</v>
      </c>
      <c r="L1116" s="38"/>
      <c r="M1116" s="53"/>
      <c r="N1116" s="54"/>
      <c r="O1116" s="205"/>
      <c r="P1116" s="197"/>
      <c r="Q1116" s="200"/>
      <c r="R1116" s="200"/>
      <c r="S1116" s="189"/>
      <c r="T1116" s="191">
        <f t="shared" ref="T1116" si="1647">Q1116*S1116</f>
        <v>0</v>
      </c>
      <c r="U1116" s="193">
        <f t="shared" ref="U1116" si="1648">IFERROR(T1116/P1116,0)</f>
        <v>0</v>
      </c>
      <c r="V1116" s="195"/>
      <c r="W1116" s="202">
        <f t="shared" ref="W1116" si="1649">IFERROR(V1116*1000/P1116,0)</f>
        <v>0</v>
      </c>
      <c r="X1116" s="181"/>
      <c r="Y1116" s="204"/>
      <c r="Z1116" s="69"/>
    </row>
    <row r="1117" spans="1:26" ht="14.25" customHeight="1">
      <c r="A1117" s="69"/>
      <c r="B1117" s="180"/>
      <c r="C1117" s="181"/>
      <c r="D1117" s="181"/>
      <c r="E1117" s="181"/>
      <c r="F1117" s="179"/>
      <c r="G1117" s="181"/>
      <c r="H1117" s="181"/>
      <c r="I1117" s="189"/>
      <c r="J1117" s="199"/>
      <c r="K1117" s="112" t="s">
        <v>56</v>
      </c>
      <c r="L1117" s="39"/>
      <c r="M1117" s="51"/>
      <c r="N1117" s="52"/>
      <c r="O1117" s="206"/>
      <c r="P1117" s="198"/>
      <c r="Q1117" s="201"/>
      <c r="R1117" s="201"/>
      <c r="S1117" s="190"/>
      <c r="T1117" s="192"/>
      <c r="U1117" s="194"/>
      <c r="V1117" s="196"/>
      <c r="W1117" s="203"/>
      <c r="X1117" s="204"/>
      <c r="Y1117" s="204"/>
      <c r="Z1117" s="69"/>
    </row>
    <row r="1118" spans="1:26" ht="14.25" customHeight="1">
      <c r="A1118" s="69"/>
      <c r="B1118" s="180"/>
      <c r="C1118" s="181"/>
      <c r="D1118" s="181"/>
      <c r="E1118" s="181"/>
      <c r="F1118" s="178"/>
      <c r="G1118" s="181"/>
      <c r="H1118" s="181"/>
      <c r="I1118" s="189"/>
      <c r="J1118" s="199"/>
      <c r="K1118" s="111" t="s">
        <v>57</v>
      </c>
      <c r="L1118" s="38"/>
      <c r="M1118" s="53"/>
      <c r="N1118" s="54"/>
      <c r="O1118" s="205"/>
      <c r="P1118" s="197"/>
      <c r="Q1118" s="200"/>
      <c r="R1118" s="200"/>
      <c r="S1118" s="189"/>
      <c r="T1118" s="191">
        <f t="shared" ref="T1118" si="1650">Q1118*S1118</f>
        <v>0</v>
      </c>
      <c r="U1118" s="193">
        <f t="shared" ref="U1118" si="1651">IFERROR(T1118/P1118,0)</f>
        <v>0</v>
      </c>
      <c r="V1118" s="195"/>
      <c r="W1118" s="202">
        <f t="shared" ref="W1118" si="1652">IFERROR(V1118*1000/P1118,0)</f>
        <v>0</v>
      </c>
      <c r="X1118" s="181"/>
      <c r="Y1118" s="204"/>
      <c r="Z1118" s="69"/>
    </row>
    <row r="1119" spans="1:26" ht="14.25" customHeight="1">
      <c r="A1119" s="69"/>
      <c r="B1119" s="180"/>
      <c r="C1119" s="181"/>
      <c r="D1119" s="181"/>
      <c r="E1119" s="181"/>
      <c r="F1119" s="179"/>
      <c r="G1119" s="181"/>
      <c r="H1119" s="181"/>
      <c r="I1119" s="189"/>
      <c r="J1119" s="199"/>
      <c r="K1119" s="112" t="s">
        <v>56</v>
      </c>
      <c r="L1119" s="39"/>
      <c r="M1119" s="51"/>
      <c r="N1119" s="52"/>
      <c r="O1119" s="206"/>
      <c r="P1119" s="198"/>
      <c r="Q1119" s="201"/>
      <c r="R1119" s="201"/>
      <c r="S1119" s="190"/>
      <c r="T1119" s="192"/>
      <c r="U1119" s="194"/>
      <c r="V1119" s="196"/>
      <c r="W1119" s="203"/>
      <c r="X1119" s="204"/>
      <c r="Y1119" s="204"/>
      <c r="Z1119" s="69"/>
    </row>
    <row r="1120" spans="1:26" ht="14.25" customHeight="1">
      <c r="A1120" s="69"/>
      <c r="B1120" s="180"/>
      <c r="C1120" s="181"/>
      <c r="D1120" s="181"/>
      <c r="E1120" s="181"/>
      <c r="F1120" s="178"/>
      <c r="G1120" s="181"/>
      <c r="H1120" s="181"/>
      <c r="I1120" s="189"/>
      <c r="J1120" s="199"/>
      <c r="K1120" s="111" t="s">
        <v>57</v>
      </c>
      <c r="L1120" s="38"/>
      <c r="M1120" s="53"/>
      <c r="N1120" s="54"/>
      <c r="O1120" s="205"/>
      <c r="P1120" s="197"/>
      <c r="Q1120" s="200"/>
      <c r="R1120" s="200"/>
      <c r="S1120" s="189"/>
      <c r="T1120" s="191">
        <f t="shared" ref="T1120" si="1653">Q1120*S1120</f>
        <v>0</v>
      </c>
      <c r="U1120" s="193">
        <f t="shared" ref="U1120" si="1654">IFERROR(T1120/P1120,0)</f>
        <v>0</v>
      </c>
      <c r="V1120" s="195"/>
      <c r="W1120" s="202">
        <f t="shared" ref="W1120" si="1655">IFERROR(V1120*1000/P1120,0)</f>
        <v>0</v>
      </c>
      <c r="X1120" s="181"/>
      <c r="Y1120" s="204"/>
      <c r="Z1120" s="69"/>
    </row>
    <row r="1121" spans="1:26" ht="14.25" customHeight="1">
      <c r="A1121" s="69"/>
      <c r="B1121" s="180"/>
      <c r="C1121" s="181"/>
      <c r="D1121" s="181"/>
      <c r="E1121" s="181"/>
      <c r="F1121" s="179"/>
      <c r="G1121" s="181"/>
      <c r="H1121" s="181"/>
      <c r="I1121" s="189"/>
      <c r="J1121" s="199"/>
      <c r="K1121" s="112" t="s">
        <v>56</v>
      </c>
      <c r="L1121" s="39"/>
      <c r="M1121" s="51"/>
      <c r="N1121" s="52"/>
      <c r="O1121" s="206"/>
      <c r="P1121" s="198"/>
      <c r="Q1121" s="201"/>
      <c r="R1121" s="201"/>
      <c r="S1121" s="190"/>
      <c r="T1121" s="192"/>
      <c r="U1121" s="194"/>
      <c r="V1121" s="196"/>
      <c r="W1121" s="203"/>
      <c r="X1121" s="204"/>
      <c r="Y1121" s="204"/>
      <c r="Z1121" s="69"/>
    </row>
    <row r="1122" spans="1:26" ht="14.25" customHeight="1">
      <c r="A1122" s="69"/>
      <c r="B1122" s="180"/>
      <c r="C1122" s="181"/>
      <c r="D1122" s="181"/>
      <c r="E1122" s="181"/>
      <c r="F1122" s="178"/>
      <c r="G1122" s="181"/>
      <c r="H1122" s="181"/>
      <c r="I1122" s="189"/>
      <c r="J1122" s="199"/>
      <c r="K1122" s="111" t="s">
        <v>57</v>
      </c>
      <c r="L1122" s="38"/>
      <c r="M1122" s="53"/>
      <c r="N1122" s="54"/>
      <c r="O1122" s="205"/>
      <c r="P1122" s="197"/>
      <c r="Q1122" s="200"/>
      <c r="R1122" s="200"/>
      <c r="S1122" s="189"/>
      <c r="T1122" s="191">
        <f t="shared" ref="T1122" si="1656">Q1122*S1122</f>
        <v>0</v>
      </c>
      <c r="U1122" s="193">
        <f t="shared" ref="U1122" si="1657">IFERROR(T1122/P1122,0)</f>
        <v>0</v>
      </c>
      <c r="V1122" s="195"/>
      <c r="W1122" s="202">
        <f t="shared" ref="W1122" si="1658">IFERROR(V1122*1000/P1122,0)</f>
        <v>0</v>
      </c>
      <c r="X1122" s="181"/>
      <c r="Y1122" s="204"/>
      <c r="Z1122" s="69"/>
    </row>
    <row r="1123" spans="1:26" ht="14.25" customHeight="1">
      <c r="A1123" s="69"/>
      <c r="B1123" s="180"/>
      <c r="C1123" s="181"/>
      <c r="D1123" s="181"/>
      <c r="E1123" s="181"/>
      <c r="F1123" s="179"/>
      <c r="G1123" s="181"/>
      <c r="H1123" s="181"/>
      <c r="I1123" s="189"/>
      <c r="J1123" s="199"/>
      <c r="K1123" s="112" t="s">
        <v>56</v>
      </c>
      <c r="L1123" s="39"/>
      <c r="M1123" s="51"/>
      <c r="N1123" s="52"/>
      <c r="O1123" s="206"/>
      <c r="P1123" s="198"/>
      <c r="Q1123" s="201"/>
      <c r="R1123" s="201"/>
      <c r="S1123" s="190"/>
      <c r="T1123" s="192"/>
      <c r="U1123" s="194"/>
      <c r="V1123" s="196"/>
      <c r="W1123" s="203"/>
      <c r="X1123" s="204"/>
      <c r="Y1123" s="204"/>
      <c r="Z1123" s="69"/>
    </row>
    <row r="1124" spans="1:26" ht="14.25" customHeight="1">
      <c r="A1124" s="69"/>
      <c r="B1124" s="180"/>
      <c r="C1124" s="181"/>
      <c r="D1124" s="181"/>
      <c r="E1124" s="181"/>
      <c r="F1124" s="178"/>
      <c r="G1124" s="181"/>
      <c r="H1124" s="181"/>
      <c r="I1124" s="189"/>
      <c r="J1124" s="199"/>
      <c r="K1124" s="111" t="s">
        <v>57</v>
      </c>
      <c r="L1124" s="38"/>
      <c r="M1124" s="53"/>
      <c r="N1124" s="54"/>
      <c r="O1124" s="205"/>
      <c r="P1124" s="197"/>
      <c r="Q1124" s="200"/>
      <c r="R1124" s="200"/>
      <c r="S1124" s="189"/>
      <c r="T1124" s="191">
        <f t="shared" ref="T1124" si="1659">Q1124*S1124</f>
        <v>0</v>
      </c>
      <c r="U1124" s="193">
        <f t="shared" ref="U1124" si="1660">IFERROR(T1124/P1124,0)</f>
        <v>0</v>
      </c>
      <c r="V1124" s="195"/>
      <c r="W1124" s="202">
        <f t="shared" ref="W1124" si="1661">IFERROR(V1124*1000/P1124,0)</f>
        <v>0</v>
      </c>
      <c r="X1124" s="181"/>
      <c r="Y1124" s="204"/>
      <c r="Z1124" s="69"/>
    </row>
    <row r="1125" spans="1:26" ht="14.25" customHeight="1">
      <c r="A1125" s="69"/>
      <c r="B1125" s="180"/>
      <c r="C1125" s="181"/>
      <c r="D1125" s="181"/>
      <c r="E1125" s="181"/>
      <c r="F1125" s="179"/>
      <c r="G1125" s="181"/>
      <c r="H1125" s="181"/>
      <c r="I1125" s="189"/>
      <c r="J1125" s="199"/>
      <c r="K1125" s="112" t="s">
        <v>56</v>
      </c>
      <c r="L1125" s="39"/>
      <c r="M1125" s="51"/>
      <c r="N1125" s="52"/>
      <c r="O1125" s="206"/>
      <c r="P1125" s="198"/>
      <c r="Q1125" s="201"/>
      <c r="R1125" s="201"/>
      <c r="S1125" s="190"/>
      <c r="T1125" s="192"/>
      <c r="U1125" s="194"/>
      <c r="V1125" s="196"/>
      <c r="W1125" s="203"/>
      <c r="X1125" s="204"/>
      <c r="Y1125" s="204"/>
      <c r="Z1125" s="69"/>
    </row>
    <row r="1126" spans="1:26" ht="14.25" customHeight="1">
      <c r="A1126" s="69"/>
      <c r="B1126" s="180"/>
      <c r="C1126" s="181"/>
      <c r="D1126" s="181"/>
      <c r="E1126" s="181"/>
      <c r="F1126" s="178"/>
      <c r="G1126" s="181"/>
      <c r="H1126" s="181"/>
      <c r="I1126" s="189"/>
      <c r="J1126" s="199"/>
      <c r="K1126" s="111" t="s">
        <v>57</v>
      </c>
      <c r="L1126" s="38"/>
      <c r="M1126" s="53"/>
      <c r="N1126" s="54"/>
      <c r="O1126" s="205"/>
      <c r="P1126" s="197"/>
      <c r="Q1126" s="200"/>
      <c r="R1126" s="200"/>
      <c r="S1126" s="189"/>
      <c r="T1126" s="191">
        <f t="shared" ref="T1126" si="1662">Q1126*S1126</f>
        <v>0</v>
      </c>
      <c r="U1126" s="193">
        <f t="shared" ref="U1126" si="1663">IFERROR(T1126/P1126,0)</f>
        <v>0</v>
      </c>
      <c r="V1126" s="195"/>
      <c r="W1126" s="202">
        <f t="shared" ref="W1126" si="1664">IFERROR(V1126*1000/P1126,0)</f>
        <v>0</v>
      </c>
      <c r="X1126" s="181"/>
      <c r="Y1126" s="204"/>
      <c r="Z1126" s="69"/>
    </row>
    <row r="1127" spans="1:26" ht="14.25" customHeight="1">
      <c r="A1127" s="69"/>
      <c r="B1127" s="180"/>
      <c r="C1127" s="181"/>
      <c r="D1127" s="181"/>
      <c r="E1127" s="181"/>
      <c r="F1127" s="179"/>
      <c r="G1127" s="181"/>
      <c r="H1127" s="181"/>
      <c r="I1127" s="189"/>
      <c r="J1127" s="199"/>
      <c r="K1127" s="112" t="s">
        <v>56</v>
      </c>
      <c r="L1127" s="39"/>
      <c r="M1127" s="51"/>
      <c r="N1127" s="52"/>
      <c r="O1127" s="206"/>
      <c r="P1127" s="198"/>
      <c r="Q1127" s="201"/>
      <c r="R1127" s="201"/>
      <c r="S1127" s="190"/>
      <c r="T1127" s="192"/>
      <c r="U1127" s="194"/>
      <c r="V1127" s="196"/>
      <c r="W1127" s="203"/>
      <c r="X1127" s="204"/>
      <c r="Y1127" s="204"/>
      <c r="Z1127" s="69"/>
    </row>
    <row r="1128" spans="1:26" ht="13.5" customHeight="1">
      <c r="A1128" s="69"/>
      <c r="B1128" s="180"/>
      <c r="C1128" s="181"/>
      <c r="D1128" s="181"/>
      <c r="E1128" s="181"/>
      <c r="F1128" s="178"/>
      <c r="G1128" s="181"/>
      <c r="H1128" s="181"/>
      <c r="I1128" s="189"/>
      <c r="J1128" s="199"/>
      <c r="K1128" s="111" t="s">
        <v>57</v>
      </c>
      <c r="L1128" s="38"/>
      <c r="M1128" s="53"/>
      <c r="N1128" s="54"/>
      <c r="O1128" s="205"/>
      <c r="P1128" s="197"/>
      <c r="Q1128" s="200"/>
      <c r="R1128" s="200"/>
      <c r="S1128" s="189"/>
      <c r="T1128" s="191">
        <f t="shared" ref="T1128" si="1665">Q1128*S1128</f>
        <v>0</v>
      </c>
      <c r="U1128" s="193">
        <f t="shared" ref="U1128" si="1666">IFERROR(T1128/P1128,0)</f>
        <v>0</v>
      </c>
      <c r="V1128" s="195"/>
      <c r="W1128" s="202">
        <f t="shared" ref="W1128" si="1667">IFERROR(V1128*1000/P1128,0)</f>
        <v>0</v>
      </c>
      <c r="X1128" s="181"/>
      <c r="Y1128" s="204"/>
      <c r="Z1128" s="69"/>
    </row>
    <row r="1129" spans="1:26" ht="13.5" customHeight="1">
      <c r="A1129" s="69"/>
      <c r="B1129" s="180"/>
      <c r="C1129" s="181"/>
      <c r="D1129" s="181"/>
      <c r="E1129" s="181"/>
      <c r="F1129" s="179"/>
      <c r="G1129" s="181"/>
      <c r="H1129" s="181"/>
      <c r="I1129" s="189"/>
      <c r="J1129" s="199"/>
      <c r="K1129" s="112" t="s">
        <v>56</v>
      </c>
      <c r="L1129" s="39"/>
      <c r="M1129" s="51"/>
      <c r="N1129" s="52"/>
      <c r="O1129" s="206"/>
      <c r="P1129" s="198"/>
      <c r="Q1129" s="201"/>
      <c r="R1129" s="201"/>
      <c r="S1129" s="190"/>
      <c r="T1129" s="192"/>
      <c r="U1129" s="194"/>
      <c r="V1129" s="196"/>
      <c r="W1129" s="203"/>
      <c r="X1129" s="204"/>
      <c r="Y1129" s="204"/>
      <c r="Z1129" s="69"/>
    </row>
    <row r="1130" spans="1:26" ht="14.25" customHeight="1">
      <c r="A1130" s="69"/>
      <c r="B1130" s="180"/>
      <c r="C1130" s="181"/>
      <c r="D1130" s="181"/>
      <c r="E1130" s="181"/>
      <c r="F1130" s="178"/>
      <c r="G1130" s="181"/>
      <c r="H1130" s="181"/>
      <c r="I1130" s="189"/>
      <c r="J1130" s="199"/>
      <c r="K1130" s="111" t="s">
        <v>57</v>
      </c>
      <c r="L1130" s="38"/>
      <c r="M1130" s="53"/>
      <c r="N1130" s="54"/>
      <c r="O1130" s="205"/>
      <c r="P1130" s="197"/>
      <c r="Q1130" s="200"/>
      <c r="R1130" s="200"/>
      <c r="S1130" s="189"/>
      <c r="T1130" s="191">
        <f t="shared" ref="T1130" si="1668">Q1130*S1130</f>
        <v>0</v>
      </c>
      <c r="U1130" s="193">
        <f t="shared" ref="U1130" si="1669">IFERROR(T1130/P1130,0)</f>
        <v>0</v>
      </c>
      <c r="V1130" s="195"/>
      <c r="W1130" s="202">
        <f t="shared" ref="W1130" si="1670">IFERROR(V1130*1000/P1130,0)</f>
        <v>0</v>
      </c>
      <c r="X1130" s="181"/>
      <c r="Y1130" s="204"/>
      <c r="Z1130" s="69"/>
    </row>
    <row r="1131" spans="1:26" ht="14.25" customHeight="1">
      <c r="A1131" s="69"/>
      <c r="B1131" s="180"/>
      <c r="C1131" s="181"/>
      <c r="D1131" s="181"/>
      <c r="E1131" s="181"/>
      <c r="F1131" s="179"/>
      <c r="G1131" s="181"/>
      <c r="H1131" s="181"/>
      <c r="I1131" s="189"/>
      <c r="J1131" s="199"/>
      <c r="K1131" s="112" t="s">
        <v>56</v>
      </c>
      <c r="L1131" s="39"/>
      <c r="M1131" s="51"/>
      <c r="N1131" s="52"/>
      <c r="O1131" s="206"/>
      <c r="P1131" s="198"/>
      <c r="Q1131" s="201"/>
      <c r="R1131" s="201"/>
      <c r="S1131" s="190"/>
      <c r="T1131" s="192"/>
      <c r="U1131" s="194"/>
      <c r="V1131" s="196"/>
      <c r="W1131" s="203"/>
      <c r="X1131" s="204"/>
      <c r="Y1131" s="204"/>
      <c r="Z1131" s="69"/>
    </row>
    <row r="1132" spans="1:26" ht="14.25" customHeight="1">
      <c r="A1132" s="69"/>
      <c r="B1132" s="180"/>
      <c r="C1132" s="181"/>
      <c r="D1132" s="181"/>
      <c r="E1132" s="181"/>
      <c r="F1132" s="178"/>
      <c r="G1132" s="181"/>
      <c r="H1132" s="181"/>
      <c r="I1132" s="189"/>
      <c r="J1132" s="199"/>
      <c r="K1132" s="111" t="s">
        <v>57</v>
      </c>
      <c r="L1132" s="38"/>
      <c r="M1132" s="53"/>
      <c r="N1132" s="54"/>
      <c r="O1132" s="205"/>
      <c r="P1132" s="197"/>
      <c r="Q1132" s="200"/>
      <c r="R1132" s="200"/>
      <c r="S1132" s="189"/>
      <c r="T1132" s="191">
        <f t="shared" ref="T1132" si="1671">Q1132*S1132</f>
        <v>0</v>
      </c>
      <c r="U1132" s="193">
        <f t="shared" ref="U1132" si="1672">IFERROR(T1132/P1132,0)</f>
        <v>0</v>
      </c>
      <c r="V1132" s="195"/>
      <c r="W1132" s="202">
        <f t="shared" ref="W1132" si="1673">IFERROR(V1132*1000/P1132,0)</f>
        <v>0</v>
      </c>
      <c r="X1132" s="181"/>
      <c r="Y1132" s="204"/>
      <c r="Z1132" s="69"/>
    </row>
    <row r="1133" spans="1:26" ht="14.25" customHeight="1">
      <c r="A1133" s="69"/>
      <c r="B1133" s="180"/>
      <c r="C1133" s="181"/>
      <c r="D1133" s="181"/>
      <c r="E1133" s="181"/>
      <c r="F1133" s="179"/>
      <c r="G1133" s="181"/>
      <c r="H1133" s="181"/>
      <c r="I1133" s="189"/>
      <c r="J1133" s="199"/>
      <c r="K1133" s="112" t="s">
        <v>56</v>
      </c>
      <c r="L1133" s="39"/>
      <c r="M1133" s="51"/>
      <c r="N1133" s="52"/>
      <c r="O1133" s="206"/>
      <c r="P1133" s="198"/>
      <c r="Q1133" s="201"/>
      <c r="R1133" s="201"/>
      <c r="S1133" s="190"/>
      <c r="T1133" s="192"/>
      <c r="U1133" s="194"/>
      <c r="V1133" s="196"/>
      <c r="W1133" s="203"/>
      <c r="X1133" s="204"/>
      <c r="Y1133" s="204"/>
      <c r="Z1133" s="69"/>
    </row>
    <row r="1134" spans="1:26" ht="14.25" customHeight="1">
      <c r="A1134" s="69"/>
      <c r="B1134" s="180"/>
      <c r="C1134" s="181"/>
      <c r="D1134" s="181"/>
      <c r="E1134" s="181"/>
      <c r="F1134" s="178"/>
      <c r="G1134" s="181"/>
      <c r="H1134" s="181"/>
      <c r="I1134" s="189"/>
      <c r="J1134" s="199"/>
      <c r="K1134" s="111" t="s">
        <v>57</v>
      </c>
      <c r="L1134" s="38"/>
      <c r="M1134" s="53"/>
      <c r="N1134" s="54"/>
      <c r="O1134" s="205"/>
      <c r="P1134" s="197"/>
      <c r="Q1134" s="200"/>
      <c r="R1134" s="200"/>
      <c r="S1134" s="189"/>
      <c r="T1134" s="191">
        <f t="shared" ref="T1134" si="1674">Q1134*S1134</f>
        <v>0</v>
      </c>
      <c r="U1134" s="193">
        <f t="shared" ref="U1134" si="1675">IFERROR(T1134/P1134,0)</f>
        <v>0</v>
      </c>
      <c r="V1134" s="195"/>
      <c r="W1134" s="202">
        <f t="shared" ref="W1134" si="1676">IFERROR(V1134*1000/P1134,0)</f>
        <v>0</v>
      </c>
      <c r="X1134" s="181"/>
      <c r="Y1134" s="204"/>
      <c r="Z1134" s="69"/>
    </row>
    <row r="1135" spans="1:26" ht="14.25" customHeight="1">
      <c r="A1135" s="69"/>
      <c r="B1135" s="180"/>
      <c r="C1135" s="181"/>
      <c r="D1135" s="181"/>
      <c r="E1135" s="181"/>
      <c r="F1135" s="179"/>
      <c r="G1135" s="181"/>
      <c r="H1135" s="181"/>
      <c r="I1135" s="189"/>
      <c r="J1135" s="199"/>
      <c r="K1135" s="112" t="s">
        <v>56</v>
      </c>
      <c r="L1135" s="39"/>
      <c r="M1135" s="51"/>
      <c r="N1135" s="52"/>
      <c r="O1135" s="206"/>
      <c r="P1135" s="198"/>
      <c r="Q1135" s="201"/>
      <c r="R1135" s="201"/>
      <c r="S1135" s="190"/>
      <c r="T1135" s="192"/>
      <c r="U1135" s="194"/>
      <c r="V1135" s="196"/>
      <c r="W1135" s="203"/>
      <c r="X1135" s="204"/>
      <c r="Y1135" s="204"/>
      <c r="Z1135" s="69"/>
    </row>
    <row r="1136" spans="1:26" ht="14.25" customHeight="1">
      <c r="A1136" s="69"/>
      <c r="B1136" s="180"/>
      <c r="C1136" s="181"/>
      <c r="D1136" s="181"/>
      <c r="E1136" s="181"/>
      <c r="F1136" s="178"/>
      <c r="G1136" s="181"/>
      <c r="H1136" s="181"/>
      <c r="I1136" s="189"/>
      <c r="J1136" s="199"/>
      <c r="K1136" s="111" t="s">
        <v>57</v>
      </c>
      <c r="L1136" s="38"/>
      <c r="M1136" s="53"/>
      <c r="N1136" s="54"/>
      <c r="O1136" s="205"/>
      <c r="P1136" s="197"/>
      <c r="Q1136" s="200"/>
      <c r="R1136" s="200"/>
      <c r="S1136" s="189"/>
      <c r="T1136" s="191">
        <f t="shared" ref="T1136" si="1677">Q1136*S1136</f>
        <v>0</v>
      </c>
      <c r="U1136" s="193">
        <f t="shared" ref="U1136" si="1678">IFERROR(T1136/P1136,0)</f>
        <v>0</v>
      </c>
      <c r="V1136" s="195"/>
      <c r="W1136" s="202">
        <f t="shared" ref="W1136" si="1679">IFERROR(V1136*1000/P1136,0)</f>
        <v>0</v>
      </c>
      <c r="X1136" s="181"/>
      <c r="Y1136" s="204"/>
      <c r="Z1136" s="69"/>
    </row>
    <row r="1137" spans="1:26" ht="14.25" customHeight="1">
      <c r="A1137" s="69"/>
      <c r="B1137" s="180"/>
      <c r="C1137" s="181"/>
      <c r="D1137" s="181"/>
      <c r="E1137" s="181"/>
      <c r="F1137" s="179"/>
      <c r="G1137" s="181"/>
      <c r="H1137" s="181"/>
      <c r="I1137" s="189"/>
      <c r="J1137" s="199"/>
      <c r="K1137" s="112" t="s">
        <v>56</v>
      </c>
      <c r="L1137" s="39"/>
      <c r="M1137" s="51"/>
      <c r="N1137" s="52"/>
      <c r="O1137" s="206"/>
      <c r="P1137" s="198"/>
      <c r="Q1137" s="201"/>
      <c r="R1137" s="201"/>
      <c r="S1137" s="190"/>
      <c r="T1137" s="192"/>
      <c r="U1137" s="194"/>
      <c r="V1137" s="196"/>
      <c r="W1137" s="203"/>
      <c r="X1137" s="204"/>
      <c r="Y1137" s="204"/>
      <c r="Z1137" s="69"/>
    </row>
    <row r="1138" spans="1:26" ht="14.25" customHeight="1">
      <c r="A1138" s="69"/>
      <c r="B1138" s="180"/>
      <c r="C1138" s="181"/>
      <c r="D1138" s="181"/>
      <c r="E1138" s="181"/>
      <c r="F1138" s="178"/>
      <c r="G1138" s="181"/>
      <c r="H1138" s="181"/>
      <c r="I1138" s="189"/>
      <c r="J1138" s="199"/>
      <c r="K1138" s="111" t="s">
        <v>57</v>
      </c>
      <c r="L1138" s="38"/>
      <c r="M1138" s="53"/>
      <c r="N1138" s="54"/>
      <c r="O1138" s="205"/>
      <c r="P1138" s="197"/>
      <c r="Q1138" s="200"/>
      <c r="R1138" s="200"/>
      <c r="S1138" s="189"/>
      <c r="T1138" s="191">
        <f t="shared" ref="T1138" si="1680">Q1138*S1138</f>
        <v>0</v>
      </c>
      <c r="U1138" s="193">
        <f t="shared" ref="U1138" si="1681">IFERROR(T1138/P1138,0)</f>
        <v>0</v>
      </c>
      <c r="V1138" s="195"/>
      <c r="W1138" s="202">
        <f t="shared" ref="W1138" si="1682">IFERROR(V1138*1000/P1138,0)</f>
        <v>0</v>
      </c>
      <c r="X1138" s="181"/>
      <c r="Y1138" s="204"/>
      <c r="Z1138" s="69"/>
    </row>
    <row r="1139" spans="1:26" ht="14.25" customHeight="1">
      <c r="A1139" s="69"/>
      <c r="B1139" s="180"/>
      <c r="C1139" s="181"/>
      <c r="D1139" s="181"/>
      <c r="E1139" s="181"/>
      <c r="F1139" s="179"/>
      <c r="G1139" s="181"/>
      <c r="H1139" s="181"/>
      <c r="I1139" s="189"/>
      <c r="J1139" s="199"/>
      <c r="K1139" s="112" t="s">
        <v>56</v>
      </c>
      <c r="L1139" s="39"/>
      <c r="M1139" s="51"/>
      <c r="N1139" s="52"/>
      <c r="O1139" s="206"/>
      <c r="P1139" s="198"/>
      <c r="Q1139" s="201"/>
      <c r="R1139" s="201"/>
      <c r="S1139" s="190"/>
      <c r="T1139" s="192"/>
      <c r="U1139" s="194"/>
      <c r="V1139" s="196"/>
      <c r="W1139" s="203"/>
      <c r="X1139" s="204"/>
      <c r="Y1139" s="204"/>
      <c r="Z1139" s="69"/>
    </row>
    <row r="1140" spans="1:26" ht="14.25" customHeight="1">
      <c r="A1140" s="69"/>
      <c r="B1140" s="180"/>
      <c r="C1140" s="181"/>
      <c r="D1140" s="181"/>
      <c r="E1140" s="181"/>
      <c r="F1140" s="178"/>
      <c r="G1140" s="181"/>
      <c r="H1140" s="181"/>
      <c r="I1140" s="189"/>
      <c r="J1140" s="199"/>
      <c r="K1140" s="111" t="s">
        <v>57</v>
      </c>
      <c r="L1140" s="38"/>
      <c r="M1140" s="53"/>
      <c r="N1140" s="54"/>
      <c r="O1140" s="205"/>
      <c r="P1140" s="197"/>
      <c r="Q1140" s="200"/>
      <c r="R1140" s="200"/>
      <c r="S1140" s="189"/>
      <c r="T1140" s="191">
        <f t="shared" ref="T1140" si="1683">Q1140*S1140</f>
        <v>0</v>
      </c>
      <c r="U1140" s="193">
        <f t="shared" ref="U1140" si="1684">IFERROR(T1140/P1140,0)</f>
        <v>0</v>
      </c>
      <c r="V1140" s="195"/>
      <c r="W1140" s="202">
        <f t="shared" ref="W1140" si="1685">IFERROR(V1140*1000/P1140,0)</f>
        <v>0</v>
      </c>
      <c r="X1140" s="181"/>
      <c r="Y1140" s="204"/>
      <c r="Z1140" s="69"/>
    </row>
    <row r="1141" spans="1:26" ht="14.25" customHeight="1">
      <c r="A1141" s="69"/>
      <c r="B1141" s="180"/>
      <c r="C1141" s="181"/>
      <c r="D1141" s="181"/>
      <c r="E1141" s="181"/>
      <c r="F1141" s="179"/>
      <c r="G1141" s="181"/>
      <c r="H1141" s="181"/>
      <c r="I1141" s="189"/>
      <c r="J1141" s="199"/>
      <c r="K1141" s="112" t="s">
        <v>56</v>
      </c>
      <c r="L1141" s="39"/>
      <c r="M1141" s="51"/>
      <c r="N1141" s="52"/>
      <c r="O1141" s="206"/>
      <c r="P1141" s="198"/>
      <c r="Q1141" s="201"/>
      <c r="R1141" s="201"/>
      <c r="S1141" s="190"/>
      <c r="T1141" s="192"/>
      <c r="U1141" s="194"/>
      <c r="V1141" s="196"/>
      <c r="W1141" s="203"/>
      <c r="X1141" s="204"/>
      <c r="Y1141" s="204"/>
      <c r="Z1141" s="69"/>
    </row>
    <row r="1142" spans="1:26" ht="14.25" customHeight="1">
      <c r="A1142" s="69"/>
      <c r="B1142" s="180"/>
      <c r="C1142" s="181"/>
      <c r="D1142" s="181"/>
      <c r="E1142" s="181"/>
      <c r="F1142" s="178"/>
      <c r="G1142" s="181"/>
      <c r="H1142" s="181"/>
      <c r="I1142" s="189"/>
      <c r="J1142" s="199"/>
      <c r="K1142" s="111" t="s">
        <v>57</v>
      </c>
      <c r="L1142" s="38"/>
      <c r="M1142" s="53"/>
      <c r="N1142" s="54"/>
      <c r="O1142" s="205"/>
      <c r="P1142" s="197"/>
      <c r="Q1142" s="200"/>
      <c r="R1142" s="200"/>
      <c r="S1142" s="189"/>
      <c r="T1142" s="191">
        <f t="shared" ref="T1142" si="1686">Q1142*S1142</f>
        <v>0</v>
      </c>
      <c r="U1142" s="193">
        <f t="shared" ref="U1142" si="1687">IFERROR(T1142/P1142,0)</f>
        <v>0</v>
      </c>
      <c r="V1142" s="195"/>
      <c r="W1142" s="202">
        <f t="shared" ref="W1142" si="1688">IFERROR(V1142*1000/P1142,0)</f>
        <v>0</v>
      </c>
      <c r="X1142" s="181"/>
      <c r="Y1142" s="204"/>
      <c r="Z1142" s="69"/>
    </row>
    <row r="1143" spans="1:26" ht="14.25" customHeight="1">
      <c r="A1143" s="69"/>
      <c r="B1143" s="180"/>
      <c r="C1143" s="181"/>
      <c r="D1143" s="181"/>
      <c r="E1143" s="181"/>
      <c r="F1143" s="179"/>
      <c r="G1143" s="181"/>
      <c r="H1143" s="181"/>
      <c r="I1143" s="189"/>
      <c r="J1143" s="199"/>
      <c r="K1143" s="112" t="s">
        <v>56</v>
      </c>
      <c r="L1143" s="39"/>
      <c r="M1143" s="51"/>
      <c r="N1143" s="52"/>
      <c r="O1143" s="206"/>
      <c r="P1143" s="198"/>
      <c r="Q1143" s="201"/>
      <c r="R1143" s="201"/>
      <c r="S1143" s="190"/>
      <c r="T1143" s="192"/>
      <c r="U1143" s="194"/>
      <c r="V1143" s="196"/>
      <c r="W1143" s="203"/>
      <c r="X1143" s="204"/>
      <c r="Y1143" s="204"/>
      <c r="Z1143" s="69"/>
    </row>
    <row r="1144" spans="1:26" ht="14.25" customHeight="1">
      <c r="A1144" s="69"/>
      <c r="B1144" s="180"/>
      <c r="C1144" s="181"/>
      <c r="D1144" s="181"/>
      <c r="E1144" s="181"/>
      <c r="F1144" s="178"/>
      <c r="G1144" s="181"/>
      <c r="H1144" s="181"/>
      <c r="I1144" s="189"/>
      <c r="J1144" s="199"/>
      <c r="K1144" s="111" t="s">
        <v>57</v>
      </c>
      <c r="L1144" s="38"/>
      <c r="M1144" s="53"/>
      <c r="N1144" s="54"/>
      <c r="O1144" s="205"/>
      <c r="P1144" s="197"/>
      <c r="Q1144" s="200"/>
      <c r="R1144" s="200"/>
      <c r="S1144" s="189"/>
      <c r="T1144" s="191">
        <f t="shared" ref="T1144" si="1689">Q1144*S1144</f>
        <v>0</v>
      </c>
      <c r="U1144" s="193">
        <f t="shared" ref="U1144" si="1690">IFERROR(T1144/P1144,0)</f>
        <v>0</v>
      </c>
      <c r="V1144" s="195"/>
      <c r="W1144" s="202">
        <f t="shared" ref="W1144" si="1691">IFERROR(V1144*1000/P1144,0)</f>
        <v>0</v>
      </c>
      <c r="X1144" s="181"/>
      <c r="Y1144" s="204"/>
      <c r="Z1144" s="69"/>
    </row>
    <row r="1145" spans="1:26" ht="14.25" customHeight="1">
      <c r="A1145" s="69"/>
      <c r="B1145" s="180"/>
      <c r="C1145" s="181"/>
      <c r="D1145" s="181"/>
      <c r="E1145" s="181"/>
      <c r="F1145" s="179"/>
      <c r="G1145" s="181"/>
      <c r="H1145" s="181"/>
      <c r="I1145" s="189"/>
      <c r="J1145" s="199"/>
      <c r="K1145" s="112" t="s">
        <v>56</v>
      </c>
      <c r="L1145" s="39"/>
      <c r="M1145" s="51"/>
      <c r="N1145" s="52"/>
      <c r="O1145" s="206"/>
      <c r="P1145" s="198"/>
      <c r="Q1145" s="201"/>
      <c r="R1145" s="201"/>
      <c r="S1145" s="190"/>
      <c r="T1145" s="192"/>
      <c r="U1145" s="194"/>
      <c r="V1145" s="196"/>
      <c r="W1145" s="203"/>
      <c r="X1145" s="204"/>
      <c r="Y1145" s="204"/>
      <c r="Z1145" s="69"/>
    </row>
    <row r="1146" spans="1:26" ht="14.25" customHeight="1">
      <c r="A1146" s="69"/>
      <c r="B1146" s="180"/>
      <c r="C1146" s="181"/>
      <c r="D1146" s="181"/>
      <c r="E1146" s="181"/>
      <c r="F1146" s="178"/>
      <c r="G1146" s="181"/>
      <c r="H1146" s="181"/>
      <c r="I1146" s="189"/>
      <c r="J1146" s="199"/>
      <c r="K1146" s="111" t="s">
        <v>57</v>
      </c>
      <c r="L1146" s="38"/>
      <c r="M1146" s="53"/>
      <c r="N1146" s="54"/>
      <c r="O1146" s="205"/>
      <c r="P1146" s="197"/>
      <c r="Q1146" s="200"/>
      <c r="R1146" s="200"/>
      <c r="S1146" s="189"/>
      <c r="T1146" s="191">
        <f t="shared" ref="T1146" si="1692">Q1146*S1146</f>
        <v>0</v>
      </c>
      <c r="U1146" s="193">
        <f t="shared" ref="U1146" si="1693">IFERROR(T1146/P1146,0)</f>
        <v>0</v>
      </c>
      <c r="V1146" s="195"/>
      <c r="W1146" s="202">
        <f t="shared" ref="W1146" si="1694">IFERROR(V1146*1000/P1146,0)</f>
        <v>0</v>
      </c>
      <c r="X1146" s="181"/>
      <c r="Y1146" s="204"/>
      <c r="Z1146" s="69"/>
    </row>
    <row r="1147" spans="1:26" ht="14.25" customHeight="1">
      <c r="A1147" s="69"/>
      <c r="B1147" s="180"/>
      <c r="C1147" s="181"/>
      <c r="D1147" s="181"/>
      <c r="E1147" s="181"/>
      <c r="F1147" s="179"/>
      <c r="G1147" s="181"/>
      <c r="H1147" s="181"/>
      <c r="I1147" s="189"/>
      <c r="J1147" s="199"/>
      <c r="K1147" s="112" t="s">
        <v>56</v>
      </c>
      <c r="L1147" s="39"/>
      <c r="M1147" s="51"/>
      <c r="N1147" s="52"/>
      <c r="O1147" s="206"/>
      <c r="P1147" s="198"/>
      <c r="Q1147" s="201"/>
      <c r="R1147" s="201"/>
      <c r="S1147" s="190"/>
      <c r="T1147" s="192"/>
      <c r="U1147" s="194"/>
      <c r="V1147" s="196"/>
      <c r="W1147" s="203"/>
      <c r="X1147" s="204"/>
      <c r="Y1147" s="204"/>
      <c r="Z1147" s="69"/>
    </row>
    <row r="1148" spans="1:26" ht="14.25" customHeight="1">
      <c r="A1148" s="69"/>
      <c r="B1148" s="180"/>
      <c r="C1148" s="181"/>
      <c r="D1148" s="181"/>
      <c r="E1148" s="181"/>
      <c r="F1148" s="178"/>
      <c r="G1148" s="181"/>
      <c r="H1148" s="181"/>
      <c r="I1148" s="189"/>
      <c r="J1148" s="199"/>
      <c r="K1148" s="111" t="s">
        <v>57</v>
      </c>
      <c r="L1148" s="38"/>
      <c r="M1148" s="53"/>
      <c r="N1148" s="54"/>
      <c r="O1148" s="205"/>
      <c r="P1148" s="197"/>
      <c r="Q1148" s="200"/>
      <c r="R1148" s="200"/>
      <c r="S1148" s="189"/>
      <c r="T1148" s="191">
        <f t="shared" ref="T1148" si="1695">Q1148*S1148</f>
        <v>0</v>
      </c>
      <c r="U1148" s="193">
        <f t="shared" ref="U1148" si="1696">IFERROR(T1148/P1148,0)</f>
        <v>0</v>
      </c>
      <c r="V1148" s="195"/>
      <c r="W1148" s="202">
        <f t="shared" ref="W1148" si="1697">IFERROR(V1148*1000/P1148,0)</f>
        <v>0</v>
      </c>
      <c r="X1148" s="181"/>
      <c r="Y1148" s="204"/>
      <c r="Z1148" s="69"/>
    </row>
    <row r="1149" spans="1:26" ht="14.25" customHeight="1">
      <c r="A1149" s="69"/>
      <c r="B1149" s="180"/>
      <c r="C1149" s="181"/>
      <c r="D1149" s="181"/>
      <c r="E1149" s="181"/>
      <c r="F1149" s="179"/>
      <c r="G1149" s="181"/>
      <c r="H1149" s="181"/>
      <c r="I1149" s="189"/>
      <c r="J1149" s="199"/>
      <c r="K1149" s="112" t="s">
        <v>56</v>
      </c>
      <c r="L1149" s="39"/>
      <c r="M1149" s="51"/>
      <c r="N1149" s="52"/>
      <c r="O1149" s="206"/>
      <c r="P1149" s="198"/>
      <c r="Q1149" s="201"/>
      <c r="R1149" s="201"/>
      <c r="S1149" s="190"/>
      <c r="T1149" s="192"/>
      <c r="U1149" s="194"/>
      <c r="V1149" s="196"/>
      <c r="W1149" s="203"/>
      <c r="X1149" s="204"/>
      <c r="Y1149" s="204"/>
      <c r="Z1149" s="69"/>
    </row>
    <row r="1150" spans="1:26" ht="14.25" customHeight="1">
      <c r="A1150" s="69"/>
      <c r="B1150" s="180"/>
      <c r="C1150" s="181"/>
      <c r="D1150" s="181"/>
      <c r="E1150" s="181"/>
      <c r="F1150" s="178"/>
      <c r="G1150" s="181"/>
      <c r="H1150" s="181"/>
      <c r="I1150" s="189"/>
      <c r="J1150" s="199"/>
      <c r="K1150" s="111" t="s">
        <v>57</v>
      </c>
      <c r="L1150" s="38"/>
      <c r="M1150" s="53"/>
      <c r="N1150" s="54"/>
      <c r="O1150" s="205"/>
      <c r="P1150" s="197"/>
      <c r="Q1150" s="200"/>
      <c r="R1150" s="200"/>
      <c r="S1150" s="189"/>
      <c r="T1150" s="191">
        <f t="shared" ref="T1150" si="1698">Q1150*S1150</f>
        <v>0</v>
      </c>
      <c r="U1150" s="193">
        <f t="shared" ref="U1150" si="1699">IFERROR(T1150/P1150,0)</f>
        <v>0</v>
      </c>
      <c r="V1150" s="195"/>
      <c r="W1150" s="202">
        <f t="shared" ref="W1150" si="1700">IFERROR(V1150*1000/P1150,0)</f>
        <v>0</v>
      </c>
      <c r="X1150" s="181"/>
      <c r="Y1150" s="204"/>
      <c r="Z1150" s="69"/>
    </row>
    <row r="1151" spans="1:26" ht="14.25" customHeight="1">
      <c r="A1151" s="69"/>
      <c r="B1151" s="180"/>
      <c r="C1151" s="181"/>
      <c r="D1151" s="181"/>
      <c r="E1151" s="181"/>
      <c r="F1151" s="179"/>
      <c r="G1151" s="181"/>
      <c r="H1151" s="181"/>
      <c r="I1151" s="189"/>
      <c r="J1151" s="199"/>
      <c r="K1151" s="112" t="s">
        <v>56</v>
      </c>
      <c r="L1151" s="39"/>
      <c r="M1151" s="51"/>
      <c r="N1151" s="52"/>
      <c r="O1151" s="206"/>
      <c r="P1151" s="198"/>
      <c r="Q1151" s="201"/>
      <c r="R1151" s="201"/>
      <c r="S1151" s="190"/>
      <c r="T1151" s="192"/>
      <c r="U1151" s="194"/>
      <c r="V1151" s="196"/>
      <c r="W1151" s="203"/>
      <c r="X1151" s="204"/>
      <c r="Y1151" s="204"/>
      <c r="Z1151" s="69"/>
    </row>
    <row r="1152" spans="1:26" ht="13.5" customHeight="1">
      <c r="A1152" s="69"/>
      <c r="B1152" s="180"/>
      <c r="C1152" s="181"/>
      <c r="D1152" s="181"/>
      <c r="E1152" s="181"/>
      <c r="F1152" s="178"/>
      <c r="G1152" s="181"/>
      <c r="H1152" s="181"/>
      <c r="I1152" s="189"/>
      <c r="J1152" s="199"/>
      <c r="K1152" s="111" t="s">
        <v>57</v>
      </c>
      <c r="L1152" s="38"/>
      <c r="M1152" s="53"/>
      <c r="N1152" s="54"/>
      <c r="O1152" s="205"/>
      <c r="P1152" s="197"/>
      <c r="Q1152" s="200"/>
      <c r="R1152" s="200"/>
      <c r="S1152" s="189"/>
      <c r="T1152" s="191">
        <f t="shared" ref="T1152" si="1701">Q1152*S1152</f>
        <v>0</v>
      </c>
      <c r="U1152" s="193">
        <f t="shared" ref="U1152" si="1702">IFERROR(T1152/P1152,0)</f>
        <v>0</v>
      </c>
      <c r="V1152" s="195"/>
      <c r="W1152" s="202">
        <f t="shared" ref="W1152" si="1703">IFERROR(V1152*1000/P1152,0)</f>
        <v>0</v>
      </c>
      <c r="X1152" s="181"/>
      <c r="Y1152" s="204"/>
      <c r="Z1152" s="69"/>
    </row>
    <row r="1153" spans="1:26" ht="13.5" customHeight="1">
      <c r="A1153" s="69"/>
      <c r="B1153" s="180"/>
      <c r="C1153" s="181"/>
      <c r="D1153" s="181"/>
      <c r="E1153" s="181"/>
      <c r="F1153" s="179"/>
      <c r="G1153" s="181"/>
      <c r="H1153" s="181"/>
      <c r="I1153" s="189"/>
      <c r="J1153" s="199"/>
      <c r="K1153" s="112" t="s">
        <v>56</v>
      </c>
      <c r="L1153" s="39"/>
      <c r="M1153" s="51"/>
      <c r="N1153" s="52"/>
      <c r="O1153" s="206"/>
      <c r="P1153" s="198"/>
      <c r="Q1153" s="201"/>
      <c r="R1153" s="201"/>
      <c r="S1153" s="190"/>
      <c r="T1153" s="192"/>
      <c r="U1153" s="194"/>
      <c r="V1153" s="196"/>
      <c r="W1153" s="203"/>
      <c r="X1153" s="204"/>
      <c r="Y1153" s="204"/>
      <c r="Z1153" s="69"/>
    </row>
    <row r="1154" spans="1:26" ht="14.25" customHeight="1">
      <c r="A1154" s="69"/>
      <c r="B1154" s="180"/>
      <c r="C1154" s="181"/>
      <c r="D1154" s="181"/>
      <c r="E1154" s="181"/>
      <c r="F1154" s="178"/>
      <c r="G1154" s="181"/>
      <c r="H1154" s="181"/>
      <c r="I1154" s="189"/>
      <c r="J1154" s="199"/>
      <c r="K1154" s="111" t="s">
        <v>57</v>
      </c>
      <c r="L1154" s="38"/>
      <c r="M1154" s="53"/>
      <c r="N1154" s="54"/>
      <c r="O1154" s="205"/>
      <c r="P1154" s="197"/>
      <c r="Q1154" s="200"/>
      <c r="R1154" s="200"/>
      <c r="S1154" s="189"/>
      <c r="T1154" s="191">
        <f t="shared" ref="T1154" si="1704">Q1154*S1154</f>
        <v>0</v>
      </c>
      <c r="U1154" s="193">
        <f t="shared" ref="U1154" si="1705">IFERROR(T1154/P1154,0)</f>
        <v>0</v>
      </c>
      <c r="V1154" s="195"/>
      <c r="W1154" s="202">
        <f t="shared" ref="W1154" si="1706">IFERROR(V1154*1000/P1154,0)</f>
        <v>0</v>
      </c>
      <c r="X1154" s="181"/>
      <c r="Y1154" s="204"/>
      <c r="Z1154" s="69"/>
    </row>
    <row r="1155" spans="1:26" ht="14.25" customHeight="1">
      <c r="A1155" s="69"/>
      <c r="B1155" s="180"/>
      <c r="C1155" s="181"/>
      <c r="D1155" s="181"/>
      <c r="E1155" s="181"/>
      <c r="F1155" s="179"/>
      <c r="G1155" s="181"/>
      <c r="H1155" s="181"/>
      <c r="I1155" s="189"/>
      <c r="J1155" s="199"/>
      <c r="K1155" s="112" t="s">
        <v>56</v>
      </c>
      <c r="L1155" s="39"/>
      <c r="M1155" s="51"/>
      <c r="N1155" s="52"/>
      <c r="O1155" s="206"/>
      <c r="P1155" s="198"/>
      <c r="Q1155" s="201"/>
      <c r="R1155" s="201"/>
      <c r="S1155" s="190"/>
      <c r="T1155" s="192"/>
      <c r="U1155" s="194"/>
      <c r="V1155" s="196"/>
      <c r="W1155" s="203"/>
      <c r="X1155" s="204"/>
      <c r="Y1155" s="204"/>
      <c r="Z1155" s="69"/>
    </row>
    <row r="1156" spans="1:26" ht="14.25" customHeight="1">
      <c r="A1156" s="69"/>
      <c r="B1156" s="180"/>
      <c r="C1156" s="181"/>
      <c r="D1156" s="181"/>
      <c r="E1156" s="181"/>
      <c r="F1156" s="178"/>
      <c r="G1156" s="181"/>
      <c r="H1156" s="181"/>
      <c r="I1156" s="189"/>
      <c r="J1156" s="199"/>
      <c r="K1156" s="111" t="s">
        <v>57</v>
      </c>
      <c r="L1156" s="38"/>
      <c r="M1156" s="53"/>
      <c r="N1156" s="54"/>
      <c r="O1156" s="205"/>
      <c r="P1156" s="197"/>
      <c r="Q1156" s="200"/>
      <c r="R1156" s="200"/>
      <c r="S1156" s="189"/>
      <c r="T1156" s="191">
        <f t="shared" ref="T1156" si="1707">Q1156*S1156</f>
        <v>0</v>
      </c>
      <c r="U1156" s="193">
        <f t="shared" ref="U1156" si="1708">IFERROR(T1156/P1156,0)</f>
        <v>0</v>
      </c>
      <c r="V1156" s="195"/>
      <c r="W1156" s="202">
        <f t="shared" ref="W1156" si="1709">IFERROR(V1156*1000/P1156,0)</f>
        <v>0</v>
      </c>
      <c r="X1156" s="181"/>
      <c r="Y1156" s="204"/>
      <c r="Z1156" s="69"/>
    </row>
    <row r="1157" spans="1:26" ht="14.25" customHeight="1">
      <c r="A1157" s="69"/>
      <c r="B1157" s="180"/>
      <c r="C1157" s="181"/>
      <c r="D1157" s="181"/>
      <c r="E1157" s="181"/>
      <c r="F1157" s="179"/>
      <c r="G1157" s="181"/>
      <c r="H1157" s="181"/>
      <c r="I1157" s="189"/>
      <c r="J1157" s="199"/>
      <c r="K1157" s="112" t="s">
        <v>56</v>
      </c>
      <c r="L1157" s="39"/>
      <c r="M1157" s="51"/>
      <c r="N1157" s="52"/>
      <c r="O1157" s="206"/>
      <c r="P1157" s="198"/>
      <c r="Q1157" s="201"/>
      <c r="R1157" s="201"/>
      <c r="S1157" s="190"/>
      <c r="T1157" s="192"/>
      <c r="U1157" s="194"/>
      <c r="V1157" s="196"/>
      <c r="W1157" s="203"/>
      <c r="X1157" s="204"/>
      <c r="Y1157" s="204"/>
      <c r="Z1157" s="69"/>
    </row>
    <row r="1158" spans="1:26" ht="14.25" customHeight="1">
      <c r="A1158" s="69"/>
      <c r="B1158" s="180"/>
      <c r="C1158" s="181"/>
      <c r="D1158" s="181"/>
      <c r="E1158" s="181"/>
      <c r="F1158" s="178"/>
      <c r="G1158" s="181"/>
      <c r="H1158" s="181"/>
      <c r="I1158" s="189"/>
      <c r="J1158" s="199"/>
      <c r="K1158" s="111" t="s">
        <v>57</v>
      </c>
      <c r="L1158" s="38"/>
      <c r="M1158" s="53"/>
      <c r="N1158" s="54"/>
      <c r="O1158" s="205"/>
      <c r="P1158" s="197"/>
      <c r="Q1158" s="200"/>
      <c r="R1158" s="200"/>
      <c r="S1158" s="189"/>
      <c r="T1158" s="191">
        <f t="shared" ref="T1158" si="1710">Q1158*S1158</f>
        <v>0</v>
      </c>
      <c r="U1158" s="193">
        <f t="shared" ref="U1158" si="1711">IFERROR(T1158/P1158,0)</f>
        <v>0</v>
      </c>
      <c r="V1158" s="195"/>
      <c r="W1158" s="202">
        <f t="shared" ref="W1158" si="1712">IFERROR(V1158*1000/P1158,0)</f>
        <v>0</v>
      </c>
      <c r="X1158" s="181"/>
      <c r="Y1158" s="204"/>
      <c r="Z1158" s="69"/>
    </row>
    <row r="1159" spans="1:26" ht="14.25" customHeight="1">
      <c r="A1159" s="69"/>
      <c r="B1159" s="180"/>
      <c r="C1159" s="181"/>
      <c r="D1159" s="181"/>
      <c r="E1159" s="181"/>
      <c r="F1159" s="179"/>
      <c r="G1159" s="181"/>
      <c r="H1159" s="181"/>
      <c r="I1159" s="189"/>
      <c r="J1159" s="199"/>
      <c r="K1159" s="112" t="s">
        <v>56</v>
      </c>
      <c r="L1159" s="39"/>
      <c r="M1159" s="51"/>
      <c r="N1159" s="52"/>
      <c r="O1159" s="206"/>
      <c r="P1159" s="198"/>
      <c r="Q1159" s="201"/>
      <c r="R1159" s="201"/>
      <c r="S1159" s="190"/>
      <c r="T1159" s="192"/>
      <c r="U1159" s="194"/>
      <c r="V1159" s="196"/>
      <c r="W1159" s="203"/>
      <c r="X1159" s="204"/>
      <c r="Y1159" s="204"/>
      <c r="Z1159" s="69"/>
    </row>
    <row r="1160" spans="1:26" ht="14.25" customHeight="1">
      <c r="A1160" s="69"/>
      <c r="B1160" s="180"/>
      <c r="C1160" s="181"/>
      <c r="D1160" s="181"/>
      <c r="E1160" s="181"/>
      <c r="F1160" s="178"/>
      <c r="G1160" s="181"/>
      <c r="H1160" s="181"/>
      <c r="I1160" s="189"/>
      <c r="J1160" s="199"/>
      <c r="K1160" s="111" t="s">
        <v>57</v>
      </c>
      <c r="L1160" s="38"/>
      <c r="M1160" s="53"/>
      <c r="N1160" s="54"/>
      <c r="O1160" s="205"/>
      <c r="P1160" s="197"/>
      <c r="Q1160" s="200"/>
      <c r="R1160" s="200"/>
      <c r="S1160" s="189"/>
      <c r="T1160" s="191">
        <f t="shared" ref="T1160" si="1713">Q1160*S1160</f>
        <v>0</v>
      </c>
      <c r="U1160" s="193">
        <f t="shared" ref="U1160" si="1714">IFERROR(T1160/P1160,0)</f>
        <v>0</v>
      </c>
      <c r="V1160" s="195"/>
      <c r="W1160" s="202">
        <f t="shared" ref="W1160" si="1715">IFERROR(V1160*1000/P1160,0)</f>
        <v>0</v>
      </c>
      <c r="X1160" s="181"/>
      <c r="Y1160" s="204"/>
      <c r="Z1160" s="69"/>
    </row>
    <row r="1161" spans="1:26" ht="14.25" customHeight="1">
      <c r="A1161" s="69"/>
      <c r="B1161" s="180"/>
      <c r="C1161" s="181"/>
      <c r="D1161" s="181"/>
      <c r="E1161" s="181"/>
      <c r="F1161" s="179"/>
      <c r="G1161" s="181"/>
      <c r="H1161" s="181"/>
      <c r="I1161" s="189"/>
      <c r="J1161" s="199"/>
      <c r="K1161" s="112" t="s">
        <v>56</v>
      </c>
      <c r="L1161" s="39"/>
      <c r="M1161" s="51"/>
      <c r="N1161" s="52"/>
      <c r="O1161" s="206"/>
      <c r="P1161" s="198"/>
      <c r="Q1161" s="201"/>
      <c r="R1161" s="201"/>
      <c r="S1161" s="190"/>
      <c r="T1161" s="192"/>
      <c r="U1161" s="194"/>
      <c r="V1161" s="196"/>
      <c r="W1161" s="203"/>
      <c r="X1161" s="204"/>
      <c r="Y1161" s="204"/>
      <c r="Z1161" s="69"/>
    </row>
    <row r="1162" spans="1:26" ht="14.25" customHeight="1">
      <c r="A1162" s="69"/>
      <c r="B1162" s="180"/>
      <c r="C1162" s="181"/>
      <c r="D1162" s="181"/>
      <c r="E1162" s="181"/>
      <c r="F1162" s="178"/>
      <c r="G1162" s="181"/>
      <c r="H1162" s="181"/>
      <c r="I1162" s="189"/>
      <c r="J1162" s="199"/>
      <c r="K1162" s="111" t="s">
        <v>57</v>
      </c>
      <c r="L1162" s="38"/>
      <c r="M1162" s="53"/>
      <c r="N1162" s="54"/>
      <c r="O1162" s="205"/>
      <c r="P1162" s="197"/>
      <c r="Q1162" s="200"/>
      <c r="R1162" s="200"/>
      <c r="S1162" s="189"/>
      <c r="T1162" s="191">
        <f t="shared" ref="T1162" si="1716">Q1162*S1162</f>
        <v>0</v>
      </c>
      <c r="U1162" s="193">
        <f t="shared" ref="U1162" si="1717">IFERROR(T1162/P1162,0)</f>
        <v>0</v>
      </c>
      <c r="V1162" s="195"/>
      <c r="W1162" s="202">
        <f t="shared" ref="W1162" si="1718">IFERROR(V1162*1000/P1162,0)</f>
        <v>0</v>
      </c>
      <c r="X1162" s="181"/>
      <c r="Y1162" s="204"/>
      <c r="Z1162" s="69"/>
    </row>
    <row r="1163" spans="1:26" ht="14.25" customHeight="1">
      <c r="A1163" s="69"/>
      <c r="B1163" s="180"/>
      <c r="C1163" s="181"/>
      <c r="D1163" s="181"/>
      <c r="E1163" s="181"/>
      <c r="F1163" s="179"/>
      <c r="G1163" s="181"/>
      <c r="H1163" s="181"/>
      <c r="I1163" s="189"/>
      <c r="J1163" s="199"/>
      <c r="K1163" s="112" t="s">
        <v>56</v>
      </c>
      <c r="L1163" s="39"/>
      <c r="M1163" s="51"/>
      <c r="N1163" s="52"/>
      <c r="O1163" s="206"/>
      <c r="P1163" s="198"/>
      <c r="Q1163" s="201"/>
      <c r="R1163" s="201"/>
      <c r="S1163" s="190"/>
      <c r="T1163" s="192"/>
      <c r="U1163" s="194"/>
      <c r="V1163" s="196"/>
      <c r="W1163" s="203"/>
      <c r="X1163" s="204"/>
      <c r="Y1163" s="204"/>
      <c r="Z1163" s="69"/>
    </row>
    <row r="1164" spans="1:26" ht="14.25" customHeight="1">
      <c r="A1164" s="69"/>
      <c r="B1164" s="180"/>
      <c r="C1164" s="181"/>
      <c r="D1164" s="181"/>
      <c r="E1164" s="181"/>
      <c r="F1164" s="178"/>
      <c r="G1164" s="181"/>
      <c r="H1164" s="181"/>
      <c r="I1164" s="189"/>
      <c r="J1164" s="199"/>
      <c r="K1164" s="111" t="s">
        <v>57</v>
      </c>
      <c r="L1164" s="38"/>
      <c r="M1164" s="53"/>
      <c r="N1164" s="54"/>
      <c r="O1164" s="205"/>
      <c r="P1164" s="197"/>
      <c r="Q1164" s="200"/>
      <c r="R1164" s="200"/>
      <c r="S1164" s="189"/>
      <c r="T1164" s="191">
        <f t="shared" ref="T1164" si="1719">Q1164*S1164</f>
        <v>0</v>
      </c>
      <c r="U1164" s="193">
        <f t="shared" ref="U1164" si="1720">IFERROR(T1164/P1164,0)</f>
        <v>0</v>
      </c>
      <c r="V1164" s="195"/>
      <c r="W1164" s="202">
        <f t="shared" ref="W1164" si="1721">IFERROR(V1164*1000/P1164,0)</f>
        <v>0</v>
      </c>
      <c r="X1164" s="181"/>
      <c r="Y1164" s="204"/>
      <c r="Z1164" s="69"/>
    </row>
    <row r="1165" spans="1:26" ht="14.25" customHeight="1">
      <c r="A1165" s="69"/>
      <c r="B1165" s="180"/>
      <c r="C1165" s="181"/>
      <c r="D1165" s="181"/>
      <c r="E1165" s="181"/>
      <c r="F1165" s="179"/>
      <c r="G1165" s="181"/>
      <c r="H1165" s="181"/>
      <c r="I1165" s="189"/>
      <c r="J1165" s="199"/>
      <c r="K1165" s="112" t="s">
        <v>56</v>
      </c>
      <c r="L1165" s="39"/>
      <c r="M1165" s="51"/>
      <c r="N1165" s="52"/>
      <c r="O1165" s="206"/>
      <c r="P1165" s="198"/>
      <c r="Q1165" s="201"/>
      <c r="R1165" s="201"/>
      <c r="S1165" s="190"/>
      <c r="T1165" s="192"/>
      <c r="U1165" s="194"/>
      <c r="V1165" s="196"/>
      <c r="W1165" s="203"/>
      <c r="X1165" s="204"/>
      <c r="Y1165" s="204"/>
      <c r="Z1165" s="69"/>
    </row>
    <row r="1166" spans="1:26" ht="14.25" customHeight="1">
      <c r="A1166" s="69"/>
      <c r="B1166" s="180"/>
      <c r="C1166" s="181"/>
      <c r="D1166" s="181"/>
      <c r="E1166" s="181"/>
      <c r="F1166" s="178"/>
      <c r="G1166" s="181"/>
      <c r="H1166" s="181"/>
      <c r="I1166" s="189"/>
      <c r="J1166" s="199"/>
      <c r="K1166" s="111" t="s">
        <v>57</v>
      </c>
      <c r="L1166" s="38"/>
      <c r="M1166" s="53"/>
      <c r="N1166" s="54"/>
      <c r="O1166" s="205"/>
      <c r="P1166" s="197"/>
      <c r="Q1166" s="200"/>
      <c r="R1166" s="200"/>
      <c r="S1166" s="189"/>
      <c r="T1166" s="191">
        <f t="shared" ref="T1166" si="1722">Q1166*S1166</f>
        <v>0</v>
      </c>
      <c r="U1166" s="193">
        <f t="shared" ref="U1166" si="1723">IFERROR(T1166/P1166,0)</f>
        <v>0</v>
      </c>
      <c r="V1166" s="195"/>
      <c r="W1166" s="202">
        <f t="shared" ref="W1166" si="1724">IFERROR(V1166*1000/P1166,0)</f>
        <v>0</v>
      </c>
      <c r="X1166" s="181"/>
      <c r="Y1166" s="204"/>
      <c r="Z1166" s="69"/>
    </row>
    <row r="1167" spans="1:26" ht="14.25" customHeight="1">
      <c r="A1167" s="69"/>
      <c r="B1167" s="180"/>
      <c r="C1167" s="181"/>
      <c r="D1167" s="181"/>
      <c r="E1167" s="181"/>
      <c r="F1167" s="179"/>
      <c r="G1167" s="181"/>
      <c r="H1167" s="181"/>
      <c r="I1167" s="189"/>
      <c r="J1167" s="199"/>
      <c r="K1167" s="112" t="s">
        <v>56</v>
      </c>
      <c r="L1167" s="39"/>
      <c r="M1167" s="51"/>
      <c r="N1167" s="52"/>
      <c r="O1167" s="206"/>
      <c r="P1167" s="198"/>
      <c r="Q1167" s="201"/>
      <c r="R1167" s="201"/>
      <c r="S1167" s="190"/>
      <c r="T1167" s="192"/>
      <c r="U1167" s="194"/>
      <c r="V1167" s="196"/>
      <c r="W1167" s="203"/>
      <c r="X1167" s="204"/>
      <c r="Y1167" s="204"/>
      <c r="Z1167" s="69"/>
    </row>
    <row r="1168" spans="1:26" ht="14.25" customHeight="1">
      <c r="A1168" s="69"/>
      <c r="B1168" s="180"/>
      <c r="C1168" s="181"/>
      <c r="D1168" s="181"/>
      <c r="E1168" s="181"/>
      <c r="F1168" s="178"/>
      <c r="G1168" s="181"/>
      <c r="H1168" s="181"/>
      <c r="I1168" s="189"/>
      <c r="J1168" s="199"/>
      <c r="K1168" s="111" t="s">
        <v>57</v>
      </c>
      <c r="L1168" s="38"/>
      <c r="M1168" s="53"/>
      <c r="N1168" s="54"/>
      <c r="O1168" s="205"/>
      <c r="P1168" s="197"/>
      <c r="Q1168" s="200"/>
      <c r="R1168" s="200"/>
      <c r="S1168" s="189"/>
      <c r="T1168" s="191">
        <f t="shared" ref="T1168" si="1725">Q1168*S1168</f>
        <v>0</v>
      </c>
      <c r="U1168" s="193">
        <f t="shared" ref="U1168" si="1726">IFERROR(T1168/P1168,0)</f>
        <v>0</v>
      </c>
      <c r="V1168" s="195"/>
      <c r="W1168" s="202">
        <f t="shared" ref="W1168" si="1727">IFERROR(V1168*1000/P1168,0)</f>
        <v>0</v>
      </c>
      <c r="X1168" s="181"/>
      <c r="Y1168" s="204"/>
      <c r="Z1168" s="69"/>
    </row>
    <row r="1169" spans="1:26" ht="14.25" customHeight="1">
      <c r="A1169" s="69"/>
      <c r="B1169" s="180"/>
      <c r="C1169" s="181"/>
      <c r="D1169" s="181"/>
      <c r="E1169" s="181"/>
      <c r="F1169" s="179"/>
      <c r="G1169" s="181"/>
      <c r="H1169" s="181"/>
      <c r="I1169" s="189"/>
      <c r="J1169" s="199"/>
      <c r="K1169" s="112" t="s">
        <v>56</v>
      </c>
      <c r="L1169" s="39"/>
      <c r="M1169" s="51"/>
      <c r="N1169" s="52"/>
      <c r="O1169" s="206"/>
      <c r="P1169" s="198"/>
      <c r="Q1169" s="201"/>
      <c r="R1169" s="201"/>
      <c r="S1169" s="190"/>
      <c r="T1169" s="192"/>
      <c r="U1169" s="194"/>
      <c r="V1169" s="196"/>
      <c r="W1169" s="203"/>
      <c r="X1169" s="204"/>
      <c r="Y1169" s="204"/>
      <c r="Z1169" s="69"/>
    </row>
    <row r="1170" spans="1:26" ht="14.25" customHeight="1">
      <c r="A1170" s="69"/>
      <c r="B1170" s="180"/>
      <c r="C1170" s="181"/>
      <c r="D1170" s="181"/>
      <c r="E1170" s="181"/>
      <c r="F1170" s="178"/>
      <c r="G1170" s="181"/>
      <c r="H1170" s="181"/>
      <c r="I1170" s="189"/>
      <c r="J1170" s="199"/>
      <c r="K1170" s="111" t="s">
        <v>57</v>
      </c>
      <c r="L1170" s="38"/>
      <c r="M1170" s="53"/>
      <c r="N1170" s="54"/>
      <c r="O1170" s="205"/>
      <c r="P1170" s="197"/>
      <c r="Q1170" s="200"/>
      <c r="R1170" s="200"/>
      <c r="S1170" s="189"/>
      <c r="T1170" s="191">
        <f t="shared" ref="T1170" si="1728">Q1170*S1170</f>
        <v>0</v>
      </c>
      <c r="U1170" s="193">
        <f t="shared" ref="U1170" si="1729">IFERROR(T1170/P1170,0)</f>
        <v>0</v>
      </c>
      <c r="V1170" s="195"/>
      <c r="W1170" s="202">
        <f t="shared" ref="W1170" si="1730">IFERROR(V1170*1000/P1170,0)</f>
        <v>0</v>
      </c>
      <c r="X1170" s="181"/>
      <c r="Y1170" s="204"/>
      <c r="Z1170" s="69"/>
    </row>
    <row r="1171" spans="1:26" ht="14.25" customHeight="1">
      <c r="A1171" s="69"/>
      <c r="B1171" s="180"/>
      <c r="C1171" s="181"/>
      <c r="D1171" s="181"/>
      <c r="E1171" s="181"/>
      <c r="F1171" s="179"/>
      <c r="G1171" s="181"/>
      <c r="H1171" s="181"/>
      <c r="I1171" s="189"/>
      <c r="J1171" s="199"/>
      <c r="K1171" s="112" t="s">
        <v>56</v>
      </c>
      <c r="L1171" s="39"/>
      <c r="M1171" s="51"/>
      <c r="N1171" s="52"/>
      <c r="O1171" s="206"/>
      <c r="P1171" s="198"/>
      <c r="Q1171" s="201"/>
      <c r="R1171" s="201"/>
      <c r="S1171" s="190"/>
      <c r="T1171" s="192"/>
      <c r="U1171" s="194"/>
      <c r="V1171" s="196"/>
      <c r="W1171" s="203"/>
      <c r="X1171" s="204"/>
      <c r="Y1171" s="204"/>
      <c r="Z1171" s="69"/>
    </row>
    <row r="1172" spans="1:26" ht="14.25" customHeight="1">
      <c r="A1172" s="69"/>
      <c r="B1172" s="180"/>
      <c r="C1172" s="181"/>
      <c r="D1172" s="181"/>
      <c r="E1172" s="181"/>
      <c r="F1172" s="178"/>
      <c r="G1172" s="181"/>
      <c r="H1172" s="181"/>
      <c r="I1172" s="189"/>
      <c r="J1172" s="199"/>
      <c r="K1172" s="111" t="s">
        <v>57</v>
      </c>
      <c r="L1172" s="38"/>
      <c r="M1172" s="53"/>
      <c r="N1172" s="54"/>
      <c r="O1172" s="205"/>
      <c r="P1172" s="197"/>
      <c r="Q1172" s="200"/>
      <c r="R1172" s="200"/>
      <c r="S1172" s="189"/>
      <c r="T1172" s="191">
        <f t="shared" ref="T1172" si="1731">Q1172*S1172</f>
        <v>0</v>
      </c>
      <c r="U1172" s="193">
        <f t="shared" ref="U1172" si="1732">IFERROR(T1172/P1172,0)</f>
        <v>0</v>
      </c>
      <c r="V1172" s="195"/>
      <c r="W1172" s="202">
        <f t="shared" ref="W1172" si="1733">IFERROR(V1172*1000/P1172,0)</f>
        <v>0</v>
      </c>
      <c r="X1172" s="181"/>
      <c r="Y1172" s="204"/>
      <c r="Z1172" s="69"/>
    </row>
    <row r="1173" spans="1:26" ht="14.25" customHeight="1">
      <c r="A1173" s="69"/>
      <c r="B1173" s="180"/>
      <c r="C1173" s="181"/>
      <c r="D1173" s="181"/>
      <c r="E1173" s="181"/>
      <c r="F1173" s="179"/>
      <c r="G1173" s="181"/>
      <c r="H1173" s="181"/>
      <c r="I1173" s="189"/>
      <c r="J1173" s="199"/>
      <c r="K1173" s="112" t="s">
        <v>56</v>
      </c>
      <c r="L1173" s="39"/>
      <c r="M1173" s="51"/>
      <c r="N1173" s="52"/>
      <c r="O1173" s="206"/>
      <c r="P1173" s="198"/>
      <c r="Q1173" s="201"/>
      <c r="R1173" s="201"/>
      <c r="S1173" s="190"/>
      <c r="T1173" s="192"/>
      <c r="U1173" s="194"/>
      <c r="V1173" s="196"/>
      <c r="W1173" s="203"/>
      <c r="X1173" s="204"/>
      <c r="Y1173" s="204"/>
      <c r="Z1173" s="69"/>
    </row>
    <row r="1174" spans="1:26" ht="14.25" customHeight="1">
      <c r="A1174" s="69"/>
      <c r="B1174" s="180"/>
      <c r="C1174" s="181"/>
      <c r="D1174" s="181"/>
      <c r="E1174" s="181"/>
      <c r="F1174" s="178"/>
      <c r="G1174" s="181"/>
      <c r="H1174" s="181"/>
      <c r="I1174" s="189"/>
      <c r="J1174" s="199"/>
      <c r="K1174" s="111" t="s">
        <v>57</v>
      </c>
      <c r="L1174" s="38"/>
      <c r="M1174" s="53"/>
      <c r="N1174" s="54"/>
      <c r="O1174" s="205"/>
      <c r="P1174" s="197"/>
      <c r="Q1174" s="200"/>
      <c r="R1174" s="200"/>
      <c r="S1174" s="189"/>
      <c r="T1174" s="191">
        <f t="shared" ref="T1174" si="1734">Q1174*S1174</f>
        <v>0</v>
      </c>
      <c r="U1174" s="193">
        <f t="shared" ref="U1174" si="1735">IFERROR(T1174/P1174,0)</f>
        <v>0</v>
      </c>
      <c r="V1174" s="195"/>
      <c r="W1174" s="202">
        <f t="shared" ref="W1174" si="1736">IFERROR(V1174*1000/P1174,0)</f>
        <v>0</v>
      </c>
      <c r="X1174" s="181"/>
      <c r="Y1174" s="204"/>
      <c r="Z1174" s="69"/>
    </row>
    <row r="1175" spans="1:26" ht="14.25" customHeight="1">
      <c r="A1175" s="69"/>
      <c r="B1175" s="180"/>
      <c r="C1175" s="181"/>
      <c r="D1175" s="181"/>
      <c r="E1175" s="181"/>
      <c r="F1175" s="179"/>
      <c r="G1175" s="181"/>
      <c r="H1175" s="181"/>
      <c r="I1175" s="189"/>
      <c r="J1175" s="199"/>
      <c r="K1175" s="112" t="s">
        <v>56</v>
      </c>
      <c r="L1175" s="39"/>
      <c r="M1175" s="51"/>
      <c r="N1175" s="52"/>
      <c r="O1175" s="206"/>
      <c r="P1175" s="198"/>
      <c r="Q1175" s="201"/>
      <c r="R1175" s="201"/>
      <c r="S1175" s="190"/>
      <c r="T1175" s="192"/>
      <c r="U1175" s="194"/>
      <c r="V1175" s="196"/>
      <c r="W1175" s="203"/>
      <c r="X1175" s="204"/>
      <c r="Y1175" s="204"/>
      <c r="Z1175" s="69"/>
    </row>
    <row r="1176" spans="1:26" ht="13.5" customHeight="1">
      <c r="A1176" s="69"/>
      <c r="B1176" s="180"/>
      <c r="C1176" s="181"/>
      <c r="D1176" s="181"/>
      <c r="E1176" s="181"/>
      <c r="F1176" s="178"/>
      <c r="G1176" s="181"/>
      <c r="H1176" s="181"/>
      <c r="I1176" s="189"/>
      <c r="J1176" s="199"/>
      <c r="K1176" s="111" t="s">
        <v>57</v>
      </c>
      <c r="L1176" s="38"/>
      <c r="M1176" s="53"/>
      <c r="N1176" s="54"/>
      <c r="O1176" s="205"/>
      <c r="P1176" s="197"/>
      <c r="Q1176" s="200"/>
      <c r="R1176" s="200"/>
      <c r="S1176" s="189"/>
      <c r="T1176" s="191">
        <f t="shared" ref="T1176" si="1737">Q1176*S1176</f>
        <v>0</v>
      </c>
      <c r="U1176" s="193">
        <f t="shared" ref="U1176" si="1738">IFERROR(T1176/P1176,0)</f>
        <v>0</v>
      </c>
      <c r="V1176" s="195"/>
      <c r="W1176" s="202">
        <f t="shared" ref="W1176" si="1739">IFERROR(V1176*1000/P1176,0)</f>
        <v>0</v>
      </c>
      <c r="X1176" s="181"/>
      <c r="Y1176" s="204"/>
      <c r="Z1176" s="69"/>
    </row>
    <row r="1177" spans="1:26" ht="13.5" customHeight="1">
      <c r="A1177" s="69"/>
      <c r="B1177" s="180"/>
      <c r="C1177" s="181"/>
      <c r="D1177" s="181"/>
      <c r="E1177" s="181"/>
      <c r="F1177" s="179"/>
      <c r="G1177" s="181"/>
      <c r="H1177" s="181"/>
      <c r="I1177" s="189"/>
      <c r="J1177" s="199"/>
      <c r="K1177" s="112" t="s">
        <v>56</v>
      </c>
      <c r="L1177" s="39"/>
      <c r="M1177" s="51"/>
      <c r="N1177" s="52"/>
      <c r="O1177" s="206"/>
      <c r="P1177" s="198"/>
      <c r="Q1177" s="201"/>
      <c r="R1177" s="201"/>
      <c r="S1177" s="190"/>
      <c r="T1177" s="192"/>
      <c r="U1177" s="194"/>
      <c r="V1177" s="196"/>
      <c r="W1177" s="203"/>
      <c r="X1177" s="204"/>
      <c r="Y1177" s="204"/>
      <c r="Z1177" s="69"/>
    </row>
    <row r="1178" spans="1:26" ht="14.25" customHeight="1">
      <c r="A1178" s="69"/>
      <c r="B1178" s="180"/>
      <c r="C1178" s="181"/>
      <c r="D1178" s="181"/>
      <c r="E1178" s="181"/>
      <c r="F1178" s="178"/>
      <c r="G1178" s="181"/>
      <c r="H1178" s="181"/>
      <c r="I1178" s="189"/>
      <c r="J1178" s="199"/>
      <c r="K1178" s="111" t="s">
        <v>57</v>
      </c>
      <c r="L1178" s="38"/>
      <c r="M1178" s="53"/>
      <c r="N1178" s="54"/>
      <c r="O1178" s="205"/>
      <c r="P1178" s="197"/>
      <c r="Q1178" s="200"/>
      <c r="R1178" s="200"/>
      <c r="S1178" s="189"/>
      <c r="T1178" s="191">
        <f t="shared" ref="T1178" si="1740">Q1178*S1178</f>
        <v>0</v>
      </c>
      <c r="U1178" s="193">
        <f t="shared" ref="U1178" si="1741">IFERROR(T1178/P1178,0)</f>
        <v>0</v>
      </c>
      <c r="V1178" s="195"/>
      <c r="W1178" s="202">
        <f t="shared" ref="W1178" si="1742">IFERROR(V1178*1000/P1178,0)</f>
        <v>0</v>
      </c>
      <c r="X1178" s="181"/>
      <c r="Y1178" s="204"/>
      <c r="Z1178" s="69"/>
    </row>
    <row r="1179" spans="1:26" ht="14.25" customHeight="1">
      <c r="A1179" s="69"/>
      <c r="B1179" s="180"/>
      <c r="C1179" s="181"/>
      <c r="D1179" s="181"/>
      <c r="E1179" s="181"/>
      <c r="F1179" s="179"/>
      <c r="G1179" s="181"/>
      <c r="H1179" s="181"/>
      <c r="I1179" s="189"/>
      <c r="J1179" s="199"/>
      <c r="K1179" s="112" t="s">
        <v>56</v>
      </c>
      <c r="L1179" s="39"/>
      <c r="M1179" s="51"/>
      <c r="N1179" s="52"/>
      <c r="O1179" s="206"/>
      <c r="P1179" s="198"/>
      <c r="Q1179" s="201"/>
      <c r="R1179" s="201"/>
      <c r="S1179" s="190"/>
      <c r="T1179" s="192"/>
      <c r="U1179" s="194"/>
      <c r="V1179" s="196"/>
      <c r="W1179" s="203"/>
      <c r="X1179" s="204"/>
      <c r="Y1179" s="204"/>
      <c r="Z1179" s="69"/>
    </row>
    <row r="1180" spans="1:26" ht="14.25" customHeight="1">
      <c r="A1180" s="69"/>
      <c r="B1180" s="180"/>
      <c r="C1180" s="181"/>
      <c r="D1180" s="181"/>
      <c r="E1180" s="181"/>
      <c r="F1180" s="178"/>
      <c r="G1180" s="181"/>
      <c r="H1180" s="181"/>
      <c r="I1180" s="189"/>
      <c r="J1180" s="199"/>
      <c r="K1180" s="111" t="s">
        <v>57</v>
      </c>
      <c r="L1180" s="38"/>
      <c r="M1180" s="53"/>
      <c r="N1180" s="54"/>
      <c r="O1180" s="205"/>
      <c r="P1180" s="197"/>
      <c r="Q1180" s="200"/>
      <c r="R1180" s="200"/>
      <c r="S1180" s="189"/>
      <c r="T1180" s="191">
        <f t="shared" ref="T1180" si="1743">Q1180*S1180</f>
        <v>0</v>
      </c>
      <c r="U1180" s="193">
        <f t="shared" ref="U1180" si="1744">IFERROR(T1180/P1180,0)</f>
        <v>0</v>
      </c>
      <c r="V1180" s="195"/>
      <c r="W1180" s="202">
        <f t="shared" ref="W1180" si="1745">IFERROR(V1180*1000/P1180,0)</f>
        <v>0</v>
      </c>
      <c r="X1180" s="181"/>
      <c r="Y1180" s="204"/>
      <c r="Z1180" s="69"/>
    </row>
    <row r="1181" spans="1:26" ht="14.25" customHeight="1">
      <c r="A1181" s="69"/>
      <c r="B1181" s="180"/>
      <c r="C1181" s="181"/>
      <c r="D1181" s="181"/>
      <c r="E1181" s="181"/>
      <c r="F1181" s="179"/>
      <c r="G1181" s="181"/>
      <c r="H1181" s="181"/>
      <c r="I1181" s="189"/>
      <c r="J1181" s="199"/>
      <c r="K1181" s="112" t="s">
        <v>56</v>
      </c>
      <c r="L1181" s="39"/>
      <c r="M1181" s="51"/>
      <c r="N1181" s="52"/>
      <c r="O1181" s="206"/>
      <c r="P1181" s="198"/>
      <c r="Q1181" s="201"/>
      <c r="R1181" s="201"/>
      <c r="S1181" s="190"/>
      <c r="T1181" s="192"/>
      <c r="U1181" s="194"/>
      <c r="V1181" s="196"/>
      <c r="W1181" s="203"/>
      <c r="X1181" s="204"/>
      <c r="Y1181" s="204"/>
      <c r="Z1181" s="69"/>
    </row>
    <row r="1182" spans="1:26" ht="14.25" customHeight="1">
      <c r="A1182" s="69"/>
      <c r="B1182" s="180"/>
      <c r="C1182" s="181"/>
      <c r="D1182" s="181"/>
      <c r="E1182" s="181"/>
      <c r="F1182" s="178"/>
      <c r="G1182" s="181"/>
      <c r="H1182" s="181"/>
      <c r="I1182" s="189"/>
      <c r="J1182" s="199"/>
      <c r="K1182" s="111" t="s">
        <v>57</v>
      </c>
      <c r="L1182" s="38"/>
      <c r="M1182" s="53"/>
      <c r="N1182" s="54"/>
      <c r="O1182" s="205"/>
      <c r="P1182" s="197"/>
      <c r="Q1182" s="200"/>
      <c r="R1182" s="200"/>
      <c r="S1182" s="189"/>
      <c r="T1182" s="191">
        <f t="shared" ref="T1182" si="1746">Q1182*S1182</f>
        <v>0</v>
      </c>
      <c r="U1182" s="193">
        <f t="shared" ref="U1182" si="1747">IFERROR(T1182/P1182,0)</f>
        <v>0</v>
      </c>
      <c r="V1182" s="195"/>
      <c r="W1182" s="202">
        <f t="shared" ref="W1182" si="1748">IFERROR(V1182*1000/P1182,0)</f>
        <v>0</v>
      </c>
      <c r="X1182" s="181"/>
      <c r="Y1182" s="204"/>
      <c r="Z1182" s="69"/>
    </row>
    <row r="1183" spans="1:26" ht="14.25" customHeight="1">
      <c r="A1183" s="69"/>
      <c r="B1183" s="180"/>
      <c r="C1183" s="181"/>
      <c r="D1183" s="181"/>
      <c r="E1183" s="181"/>
      <c r="F1183" s="179"/>
      <c r="G1183" s="181"/>
      <c r="H1183" s="181"/>
      <c r="I1183" s="189"/>
      <c r="J1183" s="199"/>
      <c r="K1183" s="112" t="s">
        <v>56</v>
      </c>
      <c r="L1183" s="39"/>
      <c r="M1183" s="51"/>
      <c r="N1183" s="52"/>
      <c r="O1183" s="206"/>
      <c r="P1183" s="198"/>
      <c r="Q1183" s="201"/>
      <c r="R1183" s="201"/>
      <c r="S1183" s="190"/>
      <c r="T1183" s="192"/>
      <c r="U1183" s="194"/>
      <c r="V1183" s="196"/>
      <c r="W1183" s="203"/>
      <c r="X1183" s="204"/>
      <c r="Y1183" s="204"/>
      <c r="Z1183" s="69"/>
    </row>
    <row r="1184" spans="1:26" ht="14.25" customHeight="1">
      <c r="A1184" s="69"/>
      <c r="B1184" s="180"/>
      <c r="C1184" s="181"/>
      <c r="D1184" s="181"/>
      <c r="E1184" s="181"/>
      <c r="F1184" s="178"/>
      <c r="G1184" s="181"/>
      <c r="H1184" s="181"/>
      <c r="I1184" s="189"/>
      <c r="J1184" s="199"/>
      <c r="K1184" s="111" t="s">
        <v>57</v>
      </c>
      <c r="L1184" s="38"/>
      <c r="M1184" s="53"/>
      <c r="N1184" s="54"/>
      <c r="O1184" s="205"/>
      <c r="P1184" s="197"/>
      <c r="Q1184" s="200"/>
      <c r="R1184" s="200"/>
      <c r="S1184" s="189"/>
      <c r="T1184" s="191">
        <f t="shared" ref="T1184" si="1749">Q1184*S1184</f>
        <v>0</v>
      </c>
      <c r="U1184" s="193">
        <f t="shared" ref="U1184" si="1750">IFERROR(T1184/P1184,0)</f>
        <v>0</v>
      </c>
      <c r="V1184" s="195"/>
      <c r="W1184" s="202">
        <f t="shared" ref="W1184" si="1751">IFERROR(V1184*1000/P1184,0)</f>
        <v>0</v>
      </c>
      <c r="X1184" s="181"/>
      <c r="Y1184" s="204"/>
      <c r="Z1184" s="69"/>
    </row>
    <row r="1185" spans="1:26" ht="14.25" customHeight="1">
      <c r="A1185" s="69"/>
      <c r="B1185" s="180"/>
      <c r="C1185" s="181"/>
      <c r="D1185" s="181"/>
      <c r="E1185" s="181"/>
      <c r="F1185" s="179"/>
      <c r="G1185" s="181"/>
      <c r="H1185" s="181"/>
      <c r="I1185" s="189"/>
      <c r="J1185" s="199"/>
      <c r="K1185" s="112" t="s">
        <v>56</v>
      </c>
      <c r="L1185" s="39"/>
      <c r="M1185" s="51"/>
      <c r="N1185" s="52"/>
      <c r="O1185" s="206"/>
      <c r="P1185" s="198"/>
      <c r="Q1185" s="201"/>
      <c r="R1185" s="201"/>
      <c r="S1185" s="190"/>
      <c r="T1185" s="192"/>
      <c r="U1185" s="194"/>
      <c r="V1185" s="196"/>
      <c r="W1185" s="203"/>
      <c r="X1185" s="204"/>
      <c r="Y1185" s="204"/>
      <c r="Z1185" s="69"/>
    </row>
    <row r="1186" spans="1:26" ht="14.25" customHeight="1">
      <c r="A1186" s="69"/>
      <c r="B1186" s="180"/>
      <c r="C1186" s="181"/>
      <c r="D1186" s="181"/>
      <c r="E1186" s="181"/>
      <c r="F1186" s="178"/>
      <c r="G1186" s="181"/>
      <c r="H1186" s="181"/>
      <c r="I1186" s="189"/>
      <c r="J1186" s="199"/>
      <c r="K1186" s="111" t="s">
        <v>57</v>
      </c>
      <c r="L1186" s="38"/>
      <c r="M1186" s="53"/>
      <c r="N1186" s="54"/>
      <c r="O1186" s="205"/>
      <c r="P1186" s="197"/>
      <c r="Q1186" s="200"/>
      <c r="R1186" s="200"/>
      <c r="S1186" s="189"/>
      <c r="T1186" s="191">
        <f t="shared" ref="T1186" si="1752">Q1186*S1186</f>
        <v>0</v>
      </c>
      <c r="U1186" s="193">
        <f t="shared" ref="U1186" si="1753">IFERROR(T1186/P1186,0)</f>
        <v>0</v>
      </c>
      <c r="V1186" s="195"/>
      <c r="W1186" s="202">
        <f t="shared" ref="W1186" si="1754">IFERROR(V1186*1000/P1186,0)</f>
        <v>0</v>
      </c>
      <c r="X1186" s="181"/>
      <c r="Y1186" s="204"/>
      <c r="Z1186" s="69"/>
    </row>
    <row r="1187" spans="1:26" ht="14.25" customHeight="1">
      <c r="A1187" s="69"/>
      <c r="B1187" s="180"/>
      <c r="C1187" s="181"/>
      <c r="D1187" s="181"/>
      <c r="E1187" s="181"/>
      <c r="F1187" s="179"/>
      <c r="G1187" s="181"/>
      <c r="H1187" s="181"/>
      <c r="I1187" s="189"/>
      <c r="J1187" s="199"/>
      <c r="K1187" s="112" t="s">
        <v>56</v>
      </c>
      <c r="L1187" s="39"/>
      <c r="M1187" s="51"/>
      <c r="N1187" s="52"/>
      <c r="O1187" s="206"/>
      <c r="P1187" s="198"/>
      <c r="Q1187" s="201"/>
      <c r="R1187" s="201"/>
      <c r="S1187" s="190"/>
      <c r="T1187" s="192"/>
      <c r="U1187" s="194"/>
      <c r="V1187" s="196"/>
      <c r="W1187" s="203"/>
      <c r="X1187" s="204"/>
      <c r="Y1187" s="204"/>
      <c r="Z1187" s="69"/>
    </row>
    <row r="1188" spans="1:26" ht="14.25" customHeight="1">
      <c r="A1188" s="69"/>
      <c r="B1188" s="180"/>
      <c r="C1188" s="181"/>
      <c r="D1188" s="181"/>
      <c r="E1188" s="181"/>
      <c r="F1188" s="178"/>
      <c r="G1188" s="181"/>
      <c r="H1188" s="181"/>
      <c r="I1188" s="189"/>
      <c r="J1188" s="199"/>
      <c r="K1188" s="111" t="s">
        <v>57</v>
      </c>
      <c r="L1188" s="38"/>
      <c r="M1188" s="53"/>
      <c r="N1188" s="54"/>
      <c r="O1188" s="205"/>
      <c r="P1188" s="197"/>
      <c r="Q1188" s="200"/>
      <c r="R1188" s="200"/>
      <c r="S1188" s="189"/>
      <c r="T1188" s="191">
        <f t="shared" ref="T1188" si="1755">Q1188*S1188</f>
        <v>0</v>
      </c>
      <c r="U1188" s="193">
        <f t="shared" ref="U1188" si="1756">IFERROR(T1188/P1188,0)</f>
        <v>0</v>
      </c>
      <c r="V1188" s="195"/>
      <c r="W1188" s="202">
        <f t="shared" ref="W1188" si="1757">IFERROR(V1188*1000/P1188,0)</f>
        <v>0</v>
      </c>
      <c r="X1188" s="181"/>
      <c r="Y1188" s="204"/>
      <c r="Z1188" s="69"/>
    </row>
    <row r="1189" spans="1:26" ht="14.25" customHeight="1">
      <c r="A1189" s="69"/>
      <c r="B1189" s="180"/>
      <c r="C1189" s="181"/>
      <c r="D1189" s="181"/>
      <c r="E1189" s="181"/>
      <c r="F1189" s="179"/>
      <c r="G1189" s="181"/>
      <c r="H1189" s="181"/>
      <c r="I1189" s="189"/>
      <c r="J1189" s="199"/>
      <c r="K1189" s="112" t="s">
        <v>56</v>
      </c>
      <c r="L1189" s="39"/>
      <c r="M1189" s="51"/>
      <c r="N1189" s="52"/>
      <c r="O1189" s="206"/>
      <c r="P1189" s="198"/>
      <c r="Q1189" s="201"/>
      <c r="R1189" s="201"/>
      <c r="S1189" s="190"/>
      <c r="T1189" s="192"/>
      <c r="U1189" s="194"/>
      <c r="V1189" s="196"/>
      <c r="W1189" s="203"/>
      <c r="X1189" s="204"/>
      <c r="Y1189" s="204"/>
      <c r="Z1189" s="69"/>
    </row>
    <row r="1190" spans="1:26" ht="14.25" customHeight="1">
      <c r="A1190" s="69"/>
      <c r="B1190" s="180"/>
      <c r="C1190" s="181"/>
      <c r="D1190" s="181"/>
      <c r="E1190" s="181"/>
      <c r="F1190" s="178"/>
      <c r="G1190" s="181"/>
      <c r="H1190" s="181"/>
      <c r="I1190" s="189"/>
      <c r="J1190" s="199"/>
      <c r="K1190" s="111" t="s">
        <v>57</v>
      </c>
      <c r="L1190" s="38"/>
      <c r="M1190" s="53"/>
      <c r="N1190" s="54"/>
      <c r="O1190" s="205"/>
      <c r="P1190" s="197"/>
      <c r="Q1190" s="200"/>
      <c r="R1190" s="200"/>
      <c r="S1190" s="189"/>
      <c r="T1190" s="191">
        <f t="shared" ref="T1190" si="1758">Q1190*S1190</f>
        <v>0</v>
      </c>
      <c r="U1190" s="193">
        <f t="shared" ref="U1190" si="1759">IFERROR(T1190/P1190,0)</f>
        <v>0</v>
      </c>
      <c r="V1190" s="195"/>
      <c r="W1190" s="202">
        <f t="shared" ref="W1190" si="1760">IFERROR(V1190*1000/P1190,0)</f>
        <v>0</v>
      </c>
      <c r="X1190" s="181"/>
      <c r="Y1190" s="204"/>
      <c r="Z1190" s="69"/>
    </row>
    <row r="1191" spans="1:26" ht="14.25" customHeight="1">
      <c r="A1191" s="69"/>
      <c r="B1191" s="180"/>
      <c r="C1191" s="181"/>
      <c r="D1191" s="181"/>
      <c r="E1191" s="181"/>
      <c r="F1191" s="179"/>
      <c r="G1191" s="181"/>
      <c r="H1191" s="181"/>
      <c r="I1191" s="189"/>
      <c r="J1191" s="199"/>
      <c r="K1191" s="112" t="s">
        <v>56</v>
      </c>
      <c r="L1191" s="39"/>
      <c r="M1191" s="51"/>
      <c r="N1191" s="52"/>
      <c r="O1191" s="206"/>
      <c r="P1191" s="198"/>
      <c r="Q1191" s="201"/>
      <c r="R1191" s="201"/>
      <c r="S1191" s="190"/>
      <c r="T1191" s="192"/>
      <c r="U1191" s="194"/>
      <c r="V1191" s="196"/>
      <c r="W1191" s="203"/>
      <c r="X1191" s="204"/>
      <c r="Y1191" s="204"/>
      <c r="Z1191" s="69"/>
    </row>
    <row r="1192" spans="1:26" ht="14.25" customHeight="1">
      <c r="A1192" s="69"/>
      <c r="B1192" s="180"/>
      <c r="C1192" s="181"/>
      <c r="D1192" s="181"/>
      <c r="E1192" s="181"/>
      <c r="F1192" s="178"/>
      <c r="G1192" s="181"/>
      <c r="H1192" s="181"/>
      <c r="I1192" s="189"/>
      <c r="J1192" s="199"/>
      <c r="K1192" s="111" t="s">
        <v>57</v>
      </c>
      <c r="L1192" s="38"/>
      <c r="M1192" s="53"/>
      <c r="N1192" s="54"/>
      <c r="O1192" s="205"/>
      <c r="P1192" s="197"/>
      <c r="Q1192" s="200"/>
      <c r="R1192" s="200"/>
      <c r="S1192" s="189"/>
      <c r="T1192" s="191">
        <f t="shared" ref="T1192" si="1761">Q1192*S1192</f>
        <v>0</v>
      </c>
      <c r="U1192" s="193">
        <f t="shared" ref="U1192" si="1762">IFERROR(T1192/P1192,0)</f>
        <v>0</v>
      </c>
      <c r="V1192" s="195"/>
      <c r="W1192" s="202">
        <f t="shared" ref="W1192" si="1763">IFERROR(V1192*1000/P1192,0)</f>
        <v>0</v>
      </c>
      <c r="X1192" s="181"/>
      <c r="Y1192" s="204"/>
      <c r="Z1192" s="69"/>
    </row>
    <row r="1193" spans="1:26" ht="14.25" customHeight="1">
      <c r="A1193" s="69"/>
      <c r="B1193" s="180"/>
      <c r="C1193" s="181"/>
      <c r="D1193" s="181"/>
      <c r="E1193" s="181"/>
      <c r="F1193" s="179"/>
      <c r="G1193" s="181"/>
      <c r="H1193" s="181"/>
      <c r="I1193" s="189"/>
      <c r="J1193" s="199"/>
      <c r="K1193" s="112" t="s">
        <v>56</v>
      </c>
      <c r="L1193" s="39"/>
      <c r="M1193" s="51"/>
      <c r="N1193" s="52"/>
      <c r="O1193" s="206"/>
      <c r="P1193" s="198"/>
      <c r="Q1193" s="201"/>
      <c r="R1193" s="201"/>
      <c r="S1193" s="190"/>
      <c r="T1193" s="192"/>
      <c r="U1193" s="194"/>
      <c r="V1193" s="196"/>
      <c r="W1193" s="203"/>
      <c r="X1193" s="204"/>
      <c r="Y1193" s="204"/>
      <c r="Z1193" s="69"/>
    </row>
    <row r="1194" spans="1:26" ht="14.25" customHeight="1">
      <c r="A1194" s="69"/>
      <c r="B1194" s="180"/>
      <c r="C1194" s="181"/>
      <c r="D1194" s="181"/>
      <c r="E1194" s="181"/>
      <c r="F1194" s="178"/>
      <c r="G1194" s="181"/>
      <c r="H1194" s="181"/>
      <c r="I1194" s="189"/>
      <c r="J1194" s="199"/>
      <c r="K1194" s="111" t="s">
        <v>57</v>
      </c>
      <c r="L1194" s="38"/>
      <c r="M1194" s="53"/>
      <c r="N1194" s="54"/>
      <c r="O1194" s="205"/>
      <c r="P1194" s="197"/>
      <c r="Q1194" s="200"/>
      <c r="R1194" s="200"/>
      <c r="S1194" s="189"/>
      <c r="T1194" s="191">
        <f t="shared" ref="T1194" si="1764">Q1194*S1194</f>
        <v>0</v>
      </c>
      <c r="U1194" s="193">
        <f t="shared" ref="U1194" si="1765">IFERROR(T1194/P1194,0)</f>
        <v>0</v>
      </c>
      <c r="V1194" s="195"/>
      <c r="W1194" s="202">
        <f t="shared" ref="W1194" si="1766">IFERROR(V1194*1000/P1194,0)</f>
        <v>0</v>
      </c>
      <c r="X1194" s="181"/>
      <c r="Y1194" s="204"/>
      <c r="Z1194" s="69"/>
    </row>
    <row r="1195" spans="1:26" ht="14.25" customHeight="1">
      <c r="A1195" s="69"/>
      <c r="B1195" s="180"/>
      <c r="C1195" s="181"/>
      <c r="D1195" s="181"/>
      <c r="E1195" s="181"/>
      <c r="F1195" s="179"/>
      <c r="G1195" s="181"/>
      <c r="H1195" s="181"/>
      <c r="I1195" s="189"/>
      <c r="J1195" s="199"/>
      <c r="K1195" s="112" t="s">
        <v>56</v>
      </c>
      <c r="L1195" s="39"/>
      <c r="M1195" s="51"/>
      <c r="N1195" s="52"/>
      <c r="O1195" s="206"/>
      <c r="P1195" s="198"/>
      <c r="Q1195" s="201"/>
      <c r="R1195" s="201"/>
      <c r="S1195" s="190"/>
      <c r="T1195" s="192"/>
      <c r="U1195" s="194"/>
      <c r="V1195" s="196"/>
      <c r="W1195" s="203"/>
      <c r="X1195" s="204"/>
      <c r="Y1195" s="204"/>
      <c r="Z1195" s="69"/>
    </row>
    <row r="1196" spans="1:26" ht="14.25" customHeight="1">
      <c r="A1196" s="69"/>
      <c r="B1196" s="180"/>
      <c r="C1196" s="181"/>
      <c r="D1196" s="181"/>
      <c r="E1196" s="181"/>
      <c r="F1196" s="178"/>
      <c r="G1196" s="181"/>
      <c r="H1196" s="181"/>
      <c r="I1196" s="189"/>
      <c r="J1196" s="199"/>
      <c r="K1196" s="111" t="s">
        <v>57</v>
      </c>
      <c r="L1196" s="38"/>
      <c r="M1196" s="53"/>
      <c r="N1196" s="54"/>
      <c r="O1196" s="205"/>
      <c r="P1196" s="197"/>
      <c r="Q1196" s="200"/>
      <c r="R1196" s="200"/>
      <c r="S1196" s="189"/>
      <c r="T1196" s="191">
        <f t="shared" ref="T1196" si="1767">Q1196*S1196</f>
        <v>0</v>
      </c>
      <c r="U1196" s="193">
        <f t="shared" ref="U1196" si="1768">IFERROR(T1196/P1196,0)</f>
        <v>0</v>
      </c>
      <c r="V1196" s="195"/>
      <c r="W1196" s="202">
        <f t="shared" ref="W1196" si="1769">IFERROR(V1196*1000/P1196,0)</f>
        <v>0</v>
      </c>
      <c r="X1196" s="181"/>
      <c r="Y1196" s="204"/>
      <c r="Z1196" s="69"/>
    </row>
    <row r="1197" spans="1:26" ht="14.25" customHeight="1">
      <c r="A1197" s="69"/>
      <c r="B1197" s="180"/>
      <c r="C1197" s="181"/>
      <c r="D1197" s="181"/>
      <c r="E1197" s="181"/>
      <c r="F1197" s="179"/>
      <c r="G1197" s="181"/>
      <c r="H1197" s="181"/>
      <c r="I1197" s="189"/>
      <c r="J1197" s="199"/>
      <c r="K1197" s="112" t="s">
        <v>56</v>
      </c>
      <c r="L1197" s="39"/>
      <c r="M1197" s="51"/>
      <c r="N1197" s="52"/>
      <c r="O1197" s="206"/>
      <c r="P1197" s="198"/>
      <c r="Q1197" s="201"/>
      <c r="R1197" s="201"/>
      <c r="S1197" s="190"/>
      <c r="T1197" s="192"/>
      <c r="U1197" s="194"/>
      <c r="V1197" s="196"/>
      <c r="W1197" s="203"/>
      <c r="X1197" s="204"/>
      <c r="Y1197" s="204"/>
      <c r="Z1197" s="69"/>
    </row>
    <row r="1198" spans="1:26" ht="14.25" customHeight="1">
      <c r="A1198" s="69"/>
      <c r="B1198" s="180"/>
      <c r="C1198" s="181"/>
      <c r="D1198" s="181"/>
      <c r="E1198" s="181"/>
      <c r="F1198" s="178"/>
      <c r="G1198" s="181"/>
      <c r="H1198" s="181"/>
      <c r="I1198" s="189"/>
      <c r="J1198" s="199"/>
      <c r="K1198" s="111" t="s">
        <v>57</v>
      </c>
      <c r="L1198" s="38"/>
      <c r="M1198" s="53"/>
      <c r="N1198" s="54"/>
      <c r="O1198" s="205"/>
      <c r="P1198" s="197"/>
      <c r="Q1198" s="200"/>
      <c r="R1198" s="200"/>
      <c r="S1198" s="189"/>
      <c r="T1198" s="191">
        <f t="shared" ref="T1198" si="1770">Q1198*S1198</f>
        <v>0</v>
      </c>
      <c r="U1198" s="193">
        <f t="shared" ref="U1198" si="1771">IFERROR(T1198/P1198,0)</f>
        <v>0</v>
      </c>
      <c r="V1198" s="195"/>
      <c r="W1198" s="202">
        <f t="shared" ref="W1198" si="1772">IFERROR(V1198*1000/P1198,0)</f>
        <v>0</v>
      </c>
      <c r="X1198" s="181"/>
      <c r="Y1198" s="204"/>
      <c r="Z1198" s="69"/>
    </row>
    <row r="1199" spans="1:26" ht="14.25" customHeight="1">
      <c r="A1199" s="69"/>
      <c r="B1199" s="180"/>
      <c r="C1199" s="181"/>
      <c r="D1199" s="181"/>
      <c r="E1199" s="181"/>
      <c r="F1199" s="179"/>
      <c r="G1199" s="181"/>
      <c r="H1199" s="181"/>
      <c r="I1199" s="189"/>
      <c r="J1199" s="199"/>
      <c r="K1199" s="112" t="s">
        <v>56</v>
      </c>
      <c r="L1199" s="39"/>
      <c r="M1199" s="51"/>
      <c r="N1199" s="52"/>
      <c r="O1199" s="206"/>
      <c r="P1199" s="198"/>
      <c r="Q1199" s="201"/>
      <c r="R1199" s="201"/>
      <c r="S1199" s="190"/>
      <c r="T1199" s="192"/>
      <c r="U1199" s="194"/>
      <c r="V1199" s="196"/>
      <c r="W1199" s="203"/>
      <c r="X1199" s="204"/>
      <c r="Y1199" s="204"/>
      <c r="Z1199" s="69"/>
    </row>
    <row r="1200" spans="1:26" ht="13.5" customHeight="1">
      <c r="A1200" s="69"/>
      <c r="B1200" s="180"/>
      <c r="C1200" s="181"/>
      <c r="D1200" s="181"/>
      <c r="E1200" s="181"/>
      <c r="F1200" s="178"/>
      <c r="G1200" s="181"/>
      <c r="H1200" s="181"/>
      <c r="I1200" s="189"/>
      <c r="J1200" s="199"/>
      <c r="K1200" s="111" t="s">
        <v>57</v>
      </c>
      <c r="L1200" s="38"/>
      <c r="M1200" s="53"/>
      <c r="N1200" s="54"/>
      <c r="O1200" s="205"/>
      <c r="P1200" s="197"/>
      <c r="Q1200" s="200"/>
      <c r="R1200" s="200"/>
      <c r="S1200" s="189"/>
      <c r="T1200" s="191">
        <f t="shared" ref="T1200" si="1773">Q1200*S1200</f>
        <v>0</v>
      </c>
      <c r="U1200" s="193">
        <f t="shared" ref="U1200" si="1774">IFERROR(T1200/P1200,0)</f>
        <v>0</v>
      </c>
      <c r="V1200" s="195"/>
      <c r="W1200" s="202">
        <f t="shared" ref="W1200" si="1775">IFERROR(V1200*1000/P1200,0)</f>
        <v>0</v>
      </c>
      <c r="X1200" s="181"/>
      <c r="Y1200" s="204"/>
      <c r="Z1200" s="69"/>
    </row>
    <row r="1201" spans="1:26" ht="13.5" customHeight="1">
      <c r="A1201" s="69"/>
      <c r="B1201" s="180"/>
      <c r="C1201" s="181"/>
      <c r="D1201" s="181"/>
      <c r="E1201" s="181"/>
      <c r="F1201" s="179"/>
      <c r="G1201" s="181"/>
      <c r="H1201" s="181"/>
      <c r="I1201" s="189"/>
      <c r="J1201" s="199"/>
      <c r="K1201" s="112" t="s">
        <v>56</v>
      </c>
      <c r="L1201" s="39"/>
      <c r="M1201" s="51"/>
      <c r="N1201" s="52"/>
      <c r="O1201" s="206"/>
      <c r="P1201" s="198"/>
      <c r="Q1201" s="201"/>
      <c r="R1201" s="201"/>
      <c r="S1201" s="190"/>
      <c r="T1201" s="192"/>
      <c r="U1201" s="194"/>
      <c r="V1201" s="196"/>
      <c r="W1201" s="203"/>
      <c r="X1201" s="204"/>
      <c r="Y1201" s="204"/>
      <c r="Z1201" s="69"/>
    </row>
    <row r="1202" spans="1:26" ht="14.25" customHeight="1">
      <c r="A1202" s="69"/>
      <c r="B1202" s="180"/>
      <c r="C1202" s="181"/>
      <c r="D1202" s="181"/>
      <c r="E1202" s="181"/>
      <c r="F1202" s="178"/>
      <c r="G1202" s="181"/>
      <c r="H1202" s="181"/>
      <c r="I1202" s="189"/>
      <c r="J1202" s="199"/>
      <c r="K1202" s="111" t="s">
        <v>57</v>
      </c>
      <c r="L1202" s="38"/>
      <c r="M1202" s="53"/>
      <c r="N1202" s="54"/>
      <c r="O1202" s="205"/>
      <c r="P1202" s="197"/>
      <c r="Q1202" s="200"/>
      <c r="R1202" s="200"/>
      <c r="S1202" s="189"/>
      <c r="T1202" s="191">
        <f t="shared" ref="T1202" si="1776">Q1202*S1202</f>
        <v>0</v>
      </c>
      <c r="U1202" s="193">
        <f t="shared" ref="U1202" si="1777">IFERROR(T1202/P1202,0)</f>
        <v>0</v>
      </c>
      <c r="V1202" s="195"/>
      <c r="W1202" s="202">
        <f t="shared" ref="W1202" si="1778">IFERROR(V1202*1000/P1202,0)</f>
        <v>0</v>
      </c>
      <c r="X1202" s="181"/>
      <c r="Y1202" s="204"/>
      <c r="Z1202" s="69"/>
    </row>
    <row r="1203" spans="1:26" ht="14.25" customHeight="1">
      <c r="A1203" s="69"/>
      <c r="B1203" s="180"/>
      <c r="C1203" s="181"/>
      <c r="D1203" s="181"/>
      <c r="E1203" s="181"/>
      <c r="F1203" s="179"/>
      <c r="G1203" s="181"/>
      <c r="H1203" s="181"/>
      <c r="I1203" s="189"/>
      <c r="J1203" s="199"/>
      <c r="K1203" s="112" t="s">
        <v>56</v>
      </c>
      <c r="L1203" s="39"/>
      <c r="M1203" s="51"/>
      <c r="N1203" s="52"/>
      <c r="O1203" s="206"/>
      <c r="P1203" s="198"/>
      <c r="Q1203" s="201"/>
      <c r="R1203" s="201"/>
      <c r="S1203" s="190"/>
      <c r="T1203" s="192"/>
      <c r="U1203" s="194"/>
      <c r="V1203" s="196"/>
      <c r="W1203" s="203"/>
      <c r="X1203" s="204"/>
      <c r="Y1203" s="204"/>
      <c r="Z1203" s="69"/>
    </row>
    <row r="1204" spans="1:26" ht="14.25" customHeight="1">
      <c r="A1204" s="69"/>
      <c r="B1204" s="180"/>
      <c r="C1204" s="181"/>
      <c r="D1204" s="181"/>
      <c r="E1204" s="181"/>
      <c r="F1204" s="178"/>
      <c r="G1204" s="181"/>
      <c r="H1204" s="181"/>
      <c r="I1204" s="189"/>
      <c r="J1204" s="199"/>
      <c r="K1204" s="111" t="s">
        <v>57</v>
      </c>
      <c r="L1204" s="38"/>
      <c r="M1204" s="53"/>
      <c r="N1204" s="54"/>
      <c r="O1204" s="205"/>
      <c r="P1204" s="197"/>
      <c r="Q1204" s="200"/>
      <c r="R1204" s="200"/>
      <c r="S1204" s="189"/>
      <c r="T1204" s="191">
        <f t="shared" ref="T1204" si="1779">Q1204*S1204</f>
        <v>0</v>
      </c>
      <c r="U1204" s="193">
        <f t="shared" ref="U1204" si="1780">IFERROR(T1204/P1204,0)</f>
        <v>0</v>
      </c>
      <c r="V1204" s="195"/>
      <c r="W1204" s="202">
        <f t="shared" ref="W1204" si="1781">IFERROR(V1204*1000/P1204,0)</f>
        <v>0</v>
      </c>
      <c r="X1204" s="181"/>
      <c r="Y1204" s="204"/>
      <c r="Z1204" s="69"/>
    </row>
    <row r="1205" spans="1:26" ht="14.25" customHeight="1">
      <c r="A1205" s="69"/>
      <c r="B1205" s="180"/>
      <c r="C1205" s="181"/>
      <c r="D1205" s="181"/>
      <c r="E1205" s="181"/>
      <c r="F1205" s="179"/>
      <c r="G1205" s="181"/>
      <c r="H1205" s="181"/>
      <c r="I1205" s="189"/>
      <c r="J1205" s="199"/>
      <c r="K1205" s="112" t="s">
        <v>56</v>
      </c>
      <c r="L1205" s="39"/>
      <c r="M1205" s="51"/>
      <c r="N1205" s="52"/>
      <c r="O1205" s="206"/>
      <c r="P1205" s="198"/>
      <c r="Q1205" s="201"/>
      <c r="R1205" s="201"/>
      <c r="S1205" s="190"/>
      <c r="T1205" s="192"/>
      <c r="U1205" s="194"/>
      <c r="V1205" s="196"/>
      <c r="W1205" s="203"/>
      <c r="X1205" s="204"/>
      <c r="Y1205" s="204"/>
      <c r="Z1205" s="69"/>
    </row>
    <row r="1206" spans="1:26" ht="14.25" customHeight="1">
      <c r="A1206" s="69"/>
      <c r="B1206" s="180"/>
      <c r="C1206" s="181"/>
      <c r="D1206" s="181"/>
      <c r="E1206" s="181"/>
      <c r="F1206" s="178"/>
      <c r="G1206" s="181"/>
      <c r="H1206" s="181"/>
      <c r="I1206" s="189"/>
      <c r="J1206" s="199"/>
      <c r="K1206" s="111" t="s">
        <v>57</v>
      </c>
      <c r="L1206" s="38"/>
      <c r="M1206" s="53"/>
      <c r="N1206" s="54"/>
      <c r="O1206" s="205"/>
      <c r="P1206" s="197"/>
      <c r="Q1206" s="200"/>
      <c r="R1206" s="200"/>
      <c r="S1206" s="189"/>
      <c r="T1206" s="191">
        <f t="shared" ref="T1206" si="1782">Q1206*S1206</f>
        <v>0</v>
      </c>
      <c r="U1206" s="193">
        <f t="shared" ref="U1206" si="1783">IFERROR(T1206/P1206,0)</f>
        <v>0</v>
      </c>
      <c r="V1206" s="195"/>
      <c r="W1206" s="202">
        <f t="shared" ref="W1206" si="1784">IFERROR(V1206*1000/P1206,0)</f>
        <v>0</v>
      </c>
      <c r="X1206" s="181"/>
      <c r="Y1206" s="204"/>
      <c r="Z1206" s="69"/>
    </row>
    <row r="1207" spans="1:26" ht="14.25" customHeight="1">
      <c r="A1207" s="69"/>
      <c r="B1207" s="180"/>
      <c r="C1207" s="181"/>
      <c r="D1207" s="181"/>
      <c r="E1207" s="181"/>
      <c r="F1207" s="179"/>
      <c r="G1207" s="181"/>
      <c r="H1207" s="181"/>
      <c r="I1207" s="189"/>
      <c r="J1207" s="199"/>
      <c r="K1207" s="112" t="s">
        <v>56</v>
      </c>
      <c r="L1207" s="39"/>
      <c r="M1207" s="51"/>
      <c r="N1207" s="52"/>
      <c r="O1207" s="206"/>
      <c r="P1207" s="198"/>
      <c r="Q1207" s="201"/>
      <c r="R1207" s="201"/>
      <c r="S1207" s="190"/>
      <c r="T1207" s="192"/>
      <c r="U1207" s="194"/>
      <c r="V1207" s="196"/>
      <c r="W1207" s="203"/>
      <c r="X1207" s="204"/>
      <c r="Y1207" s="204"/>
      <c r="Z1207" s="69"/>
    </row>
    <row r="1208" spans="1:26" ht="14.25" customHeight="1">
      <c r="A1208" s="69"/>
      <c r="B1208" s="180"/>
      <c r="C1208" s="181"/>
      <c r="D1208" s="181"/>
      <c r="E1208" s="181"/>
      <c r="F1208" s="178"/>
      <c r="G1208" s="181"/>
      <c r="H1208" s="181"/>
      <c r="I1208" s="189"/>
      <c r="J1208" s="199"/>
      <c r="K1208" s="111" t="s">
        <v>57</v>
      </c>
      <c r="L1208" s="38"/>
      <c r="M1208" s="53"/>
      <c r="N1208" s="54"/>
      <c r="O1208" s="205"/>
      <c r="P1208" s="197"/>
      <c r="Q1208" s="200"/>
      <c r="R1208" s="200"/>
      <c r="S1208" s="189"/>
      <c r="T1208" s="191">
        <f t="shared" ref="T1208" si="1785">Q1208*S1208</f>
        <v>0</v>
      </c>
      <c r="U1208" s="193">
        <f t="shared" ref="U1208" si="1786">IFERROR(T1208/P1208,0)</f>
        <v>0</v>
      </c>
      <c r="V1208" s="195"/>
      <c r="W1208" s="202">
        <f t="shared" ref="W1208" si="1787">IFERROR(V1208*1000/P1208,0)</f>
        <v>0</v>
      </c>
      <c r="X1208" s="181"/>
      <c r="Y1208" s="204"/>
      <c r="Z1208" s="69"/>
    </row>
    <row r="1209" spans="1:26" ht="14.25" customHeight="1">
      <c r="A1209" s="69"/>
      <c r="B1209" s="180"/>
      <c r="C1209" s="181"/>
      <c r="D1209" s="181"/>
      <c r="E1209" s="181"/>
      <c r="F1209" s="179"/>
      <c r="G1209" s="181"/>
      <c r="H1209" s="181"/>
      <c r="I1209" s="189"/>
      <c r="J1209" s="199"/>
      <c r="K1209" s="112" t="s">
        <v>56</v>
      </c>
      <c r="L1209" s="39"/>
      <c r="M1209" s="51"/>
      <c r="N1209" s="52"/>
      <c r="O1209" s="206"/>
      <c r="P1209" s="198"/>
      <c r="Q1209" s="201"/>
      <c r="R1209" s="201"/>
      <c r="S1209" s="190"/>
      <c r="T1209" s="192"/>
      <c r="U1209" s="194"/>
      <c r="V1209" s="196"/>
      <c r="W1209" s="203"/>
      <c r="X1209" s="204"/>
      <c r="Y1209" s="204"/>
      <c r="Z1209" s="69"/>
    </row>
    <row r="1210" spans="1:26" ht="14.25" customHeight="1">
      <c r="A1210" s="69"/>
      <c r="B1210" s="180"/>
      <c r="C1210" s="181"/>
      <c r="D1210" s="181"/>
      <c r="E1210" s="181"/>
      <c r="F1210" s="178"/>
      <c r="G1210" s="181"/>
      <c r="H1210" s="181"/>
      <c r="I1210" s="189"/>
      <c r="J1210" s="199"/>
      <c r="K1210" s="111" t="s">
        <v>57</v>
      </c>
      <c r="L1210" s="38"/>
      <c r="M1210" s="53"/>
      <c r="N1210" s="54"/>
      <c r="O1210" s="205"/>
      <c r="P1210" s="197"/>
      <c r="Q1210" s="200"/>
      <c r="R1210" s="200"/>
      <c r="S1210" s="189"/>
      <c r="T1210" s="191">
        <f t="shared" ref="T1210" si="1788">Q1210*S1210</f>
        <v>0</v>
      </c>
      <c r="U1210" s="193">
        <f t="shared" ref="U1210" si="1789">IFERROR(T1210/P1210,0)</f>
        <v>0</v>
      </c>
      <c r="V1210" s="195"/>
      <c r="W1210" s="202">
        <f t="shared" ref="W1210" si="1790">IFERROR(V1210*1000/P1210,0)</f>
        <v>0</v>
      </c>
      <c r="X1210" s="181"/>
      <c r="Y1210" s="204"/>
      <c r="Z1210" s="69"/>
    </row>
    <row r="1211" spans="1:26" ht="14.25" customHeight="1">
      <c r="A1211" s="69"/>
      <c r="B1211" s="180"/>
      <c r="C1211" s="181"/>
      <c r="D1211" s="181"/>
      <c r="E1211" s="181"/>
      <c r="F1211" s="179"/>
      <c r="G1211" s="181"/>
      <c r="H1211" s="181"/>
      <c r="I1211" s="189"/>
      <c r="J1211" s="199"/>
      <c r="K1211" s="112" t="s">
        <v>56</v>
      </c>
      <c r="L1211" s="39"/>
      <c r="M1211" s="51"/>
      <c r="N1211" s="52"/>
      <c r="O1211" s="206"/>
      <c r="P1211" s="198"/>
      <c r="Q1211" s="201"/>
      <c r="R1211" s="201"/>
      <c r="S1211" s="190"/>
      <c r="T1211" s="192"/>
      <c r="U1211" s="194"/>
      <c r="V1211" s="196"/>
      <c r="W1211" s="203"/>
      <c r="X1211" s="204"/>
      <c r="Y1211" s="204"/>
      <c r="Z1211" s="69"/>
    </row>
    <row r="1212" spans="1:26" ht="14.25" customHeight="1">
      <c r="A1212" s="69"/>
      <c r="B1212" s="180"/>
      <c r="C1212" s="181"/>
      <c r="D1212" s="181"/>
      <c r="E1212" s="181"/>
      <c r="F1212" s="178"/>
      <c r="G1212" s="181"/>
      <c r="H1212" s="181"/>
      <c r="I1212" s="189"/>
      <c r="J1212" s="199"/>
      <c r="K1212" s="111" t="s">
        <v>57</v>
      </c>
      <c r="L1212" s="38"/>
      <c r="M1212" s="53"/>
      <c r="N1212" s="54"/>
      <c r="O1212" s="205"/>
      <c r="P1212" s="197"/>
      <c r="Q1212" s="200"/>
      <c r="R1212" s="200"/>
      <c r="S1212" s="189"/>
      <c r="T1212" s="191">
        <f t="shared" ref="T1212" si="1791">Q1212*S1212</f>
        <v>0</v>
      </c>
      <c r="U1212" s="193">
        <f t="shared" ref="U1212" si="1792">IFERROR(T1212/P1212,0)</f>
        <v>0</v>
      </c>
      <c r="V1212" s="195"/>
      <c r="W1212" s="202">
        <f t="shared" ref="W1212" si="1793">IFERROR(V1212*1000/P1212,0)</f>
        <v>0</v>
      </c>
      <c r="X1212" s="181"/>
      <c r="Y1212" s="204"/>
      <c r="Z1212" s="69"/>
    </row>
    <row r="1213" spans="1:26" ht="14.25" customHeight="1">
      <c r="A1213" s="69"/>
      <c r="B1213" s="180"/>
      <c r="C1213" s="181"/>
      <c r="D1213" s="181"/>
      <c r="E1213" s="181"/>
      <c r="F1213" s="179"/>
      <c r="G1213" s="181"/>
      <c r="H1213" s="181"/>
      <c r="I1213" s="189"/>
      <c r="J1213" s="199"/>
      <c r="K1213" s="112" t="s">
        <v>56</v>
      </c>
      <c r="L1213" s="39"/>
      <c r="M1213" s="51"/>
      <c r="N1213" s="52"/>
      <c r="O1213" s="206"/>
      <c r="P1213" s="198"/>
      <c r="Q1213" s="201"/>
      <c r="R1213" s="201"/>
      <c r="S1213" s="190"/>
      <c r="T1213" s="192"/>
      <c r="U1213" s="194"/>
      <c r="V1213" s="196"/>
      <c r="W1213" s="203"/>
      <c r="X1213" s="204"/>
      <c r="Y1213" s="204"/>
      <c r="Z1213" s="69"/>
    </row>
    <row r="1214" spans="1:26" ht="14.25" customHeight="1">
      <c r="A1214" s="69"/>
      <c r="B1214" s="180"/>
      <c r="C1214" s="181"/>
      <c r="D1214" s="181"/>
      <c r="E1214" s="181"/>
      <c r="F1214" s="178"/>
      <c r="G1214" s="181"/>
      <c r="H1214" s="181"/>
      <c r="I1214" s="189"/>
      <c r="J1214" s="199"/>
      <c r="K1214" s="111" t="s">
        <v>57</v>
      </c>
      <c r="L1214" s="38"/>
      <c r="M1214" s="53"/>
      <c r="N1214" s="54"/>
      <c r="O1214" s="205"/>
      <c r="P1214" s="197"/>
      <c r="Q1214" s="200"/>
      <c r="R1214" s="200"/>
      <c r="S1214" s="189"/>
      <c r="T1214" s="191">
        <f t="shared" ref="T1214" si="1794">Q1214*S1214</f>
        <v>0</v>
      </c>
      <c r="U1214" s="193">
        <f t="shared" ref="U1214" si="1795">IFERROR(T1214/P1214,0)</f>
        <v>0</v>
      </c>
      <c r="V1214" s="195"/>
      <c r="W1214" s="202">
        <f t="shared" ref="W1214" si="1796">IFERROR(V1214*1000/P1214,0)</f>
        <v>0</v>
      </c>
      <c r="X1214" s="181"/>
      <c r="Y1214" s="204"/>
      <c r="Z1214" s="69"/>
    </row>
    <row r="1215" spans="1:26" ht="14.25" customHeight="1">
      <c r="A1215" s="69"/>
      <c r="B1215" s="180"/>
      <c r="C1215" s="181"/>
      <c r="D1215" s="181"/>
      <c r="E1215" s="181"/>
      <c r="F1215" s="179"/>
      <c r="G1215" s="181"/>
      <c r="H1215" s="181"/>
      <c r="I1215" s="189"/>
      <c r="J1215" s="199"/>
      <c r="K1215" s="112" t="s">
        <v>56</v>
      </c>
      <c r="L1215" s="39"/>
      <c r="M1215" s="51"/>
      <c r="N1215" s="52"/>
      <c r="O1215" s="206"/>
      <c r="P1215" s="198"/>
      <c r="Q1215" s="201"/>
      <c r="R1215" s="201"/>
      <c r="S1215" s="190"/>
      <c r="T1215" s="192"/>
      <c r="U1215" s="194"/>
      <c r="V1215" s="196"/>
      <c r="W1215" s="203"/>
      <c r="X1215" s="204"/>
      <c r="Y1215" s="204"/>
      <c r="Z1215" s="69"/>
    </row>
    <row r="1216" spans="1:26" ht="13.5" customHeight="1">
      <c r="A1216" s="69"/>
      <c r="B1216" s="180"/>
      <c r="C1216" s="181"/>
      <c r="D1216" s="181"/>
      <c r="E1216" s="181"/>
      <c r="F1216" s="178"/>
      <c r="G1216" s="181"/>
      <c r="H1216" s="181"/>
      <c r="I1216" s="189"/>
      <c r="J1216" s="199"/>
      <c r="K1216" s="111" t="s">
        <v>57</v>
      </c>
      <c r="L1216" s="38"/>
      <c r="M1216" s="53"/>
      <c r="N1216" s="54"/>
      <c r="O1216" s="205"/>
      <c r="P1216" s="197"/>
      <c r="Q1216" s="200"/>
      <c r="R1216" s="200"/>
      <c r="S1216" s="189"/>
      <c r="T1216" s="191">
        <f t="shared" ref="T1216" si="1797">Q1216*S1216</f>
        <v>0</v>
      </c>
      <c r="U1216" s="193">
        <f t="shared" ref="U1216" si="1798">IFERROR(T1216/P1216,0)</f>
        <v>0</v>
      </c>
      <c r="V1216" s="195"/>
      <c r="W1216" s="202">
        <f t="shared" ref="W1216" si="1799">IFERROR(V1216*1000/P1216,0)</f>
        <v>0</v>
      </c>
      <c r="X1216" s="181"/>
      <c r="Y1216" s="204"/>
      <c r="Z1216" s="69"/>
    </row>
    <row r="1217" spans="1:26" ht="13.5" customHeight="1">
      <c r="A1217" s="69"/>
      <c r="B1217" s="180"/>
      <c r="C1217" s="181"/>
      <c r="D1217" s="181"/>
      <c r="E1217" s="181"/>
      <c r="F1217" s="179"/>
      <c r="G1217" s="181"/>
      <c r="H1217" s="181"/>
      <c r="I1217" s="189"/>
      <c r="J1217" s="199"/>
      <c r="K1217" s="112" t="s">
        <v>56</v>
      </c>
      <c r="L1217" s="39"/>
      <c r="M1217" s="51"/>
      <c r="N1217" s="52"/>
      <c r="O1217" s="206"/>
      <c r="P1217" s="198"/>
      <c r="Q1217" s="201"/>
      <c r="R1217" s="201"/>
      <c r="S1217" s="190"/>
      <c r="T1217" s="192"/>
      <c r="U1217" s="194"/>
      <c r="V1217" s="196"/>
      <c r="W1217" s="203"/>
      <c r="X1217" s="204"/>
      <c r="Y1217" s="204"/>
      <c r="Z1217" s="69"/>
    </row>
    <row r="1218" spans="1:26" ht="14.25" customHeight="1">
      <c r="A1218" s="69"/>
      <c r="B1218" s="180"/>
      <c r="C1218" s="181"/>
      <c r="D1218" s="181"/>
      <c r="E1218" s="181"/>
      <c r="F1218" s="178"/>
      <c r="G1218" s="181"/>
      <c r="H1218" s="181"/>
      <c r="I1218" s="189"/>
      <c r="J1218" s="199"/>
      <c r="K1218" s="111" t="s">
        <v>57</v>
      </c>
      <c r="L1218" s="38"/>
      <c r="M1218" s="53"/>
      <c r="N1218" s="54"/>
      <c r="O1218" s="205"/>
      <c r="P1218" s="197"/>
      <c r="Q1218" s="200"/>
      <c r="R1218" s="200"/>
      <c r="S1218" s="189"/>
      <c r="T1218" s="191">
        <f t="shared" ref="T1218" si="1800">Q1218*S1218</f>
        <v>0</v>
      </c>
      <c r="U1218" s="193">
        <f t="shared" ref="U1218" si="1801">IFERROR(T1218/P1218,0)</f>
        <v>0</v>
      </c>
      <c r="V1218" s="195"/>
      <c r="W1218" s="202">
        <f t="shared" ref="W1218" si="1802">IFERROR(V1218*1000/P1218,0)</f>
        <v>0</v>
      </c>
      <c r="X1218" s="181"/>
      <c r="Y1218" s="204"/>
      <c r="Z1218" s="69"/>
    </row>
    <row r="1219" spans="1:26" ht="14.25" customHeight="1">
      <c r="A1219" s="69"/>
      <c r="B1219" s="180"/>
      <c r="C1219" s="181"/>
      <c r="D1219" s="181"/>
      <c r="E1219" s="181"/>
      <c r="F1219" s="179"/>
      <c r="G1219" s="181"/>
      <c r="H1219" s="181"/>
      <c r="I1219" s="189"/>
      <c r="J1219" s="199"/>
      <c r="K1219" s="112" t="s">
        <v>56</v>
      </c>
      <c r="L1219" s="39"/>
      <c r="M1219" s="51"/>
      <c r="N1219" s="52"/>
      <c r="O1219" s="206"/>
      <c r="P1219" s="198"/>
      <c r="Q1219" s="201"/>
      <c r="R1219" s="201"/>
      <c r="S1219" s="190"/>
      <c r="T1219" s="192"/>
      <c r="U1219" s="194"/>
      <c r="V1219" s="196"/>
      <c r="W1219" s="203"/>
      <c r="X1219" s="204"/>
      <c r="Y1219" s="204"/>
      <c r="Z1219" s="69"/>
    </row>
    <row r="1220" spans="1:26" ht="14.25" customHeight="1">
      <c r="A1220" s="69"/>
      <c r="B1220" s="180"/>
      <c r="C1220" s="181"/>
      <c r="D1220" s="181"/>
      <c r="E1220" s="181"/>
      <c r="F1220" s="178"/>
      <c r="G1220" s="181"/>
      <c r="H1220" s="181"/>
      <c r="I1220" s="189"/>
      <c r="J1220" s="199"/>
      <c r="K1220" s="111" t="s">
        <v>57</v>
      </c>
      <c r="L1220" s="38"/>
      <c r="M1220" s="53"/>
      <c r="N1220" s="54"/>
      <c r="O1220" s="205"/>
      <c r="P1220" s="197"/>
      <c r="Q1220" s="200"/>
      <c r="R1220" s="200"/>
      <c r="S1220" s="189"/>
      <c r="T1220" s="191">
        <f t="shared" ref="T1220" si="1803">Q1220*S1220</f>
        <v>0</v>
      </c>
      <c r="U1220" s="193">
        <f t="shared" ref="U1220" si="1804">IFERROR(T1220/P1220,0)</f>
        <v>0</v>
      </c>
      <c r="V1220" s="195"/>
      <c r="W1220" s="202">
        <f t="shared" ref="W1220" si="1805">IFERROR(V1220*1000/P1220,0)</f>
        <v>0</v>
      </c>
      <c r="X1220" s="181"/>
      <c r="Y1220" s="204"/>
      <c r="Z1220" s="69"/>
    </row>
    <row r="1221" spans="1:26" ht="14.25" customHeight="1">
      <c r="A1221" s="69"/>
      <c r="B1221" s="180"/>
      <c r="C1221" s="181"/>
      <c r="D1221" s="181"/>
      <c r="E1221" s="181"/>
      <c r="F1221" s="179"/>
      <c r="G1221" s="181"/>
      <c r="H1221" s="181"/>
      <c r="I1221" s="189"/>
      <c r="J1221" s="199"/>
      <c r="K1221" s="112" t="s">
        <v>56</v>
      </c>
      <c r="L1221" s="39"/>
      <c r="M1221" s="51"/>
      <c r="N1221" s="52"/>
      <c r="O1221" s="206"/>
      <c r="P1221" s="198"/>
      <c r="Q1221" s="201"/>
      <c r="R1221" s="201"/>
      <c r="S1221" s="190"/>
      <c r="T1221" s="192"/>
      <c r="U1221" s="194"/>
      <c r="V1221" s="196"/>
      <c r="W1221" s="203"/>
      <c r="X1221" s="204"/>
      <c r="Y1221" s="204"/>
      <c r="Z1221" s="69"/>
    </row>
    <row r="1222" spans="1:26" ht="14.25" customHeight="1">
      <c r="A1222" s="69"/>
      <c r="B1222" s="180"/>
      <c r="C1222" s="181"/>
      <c r="D1222" s="181"/>
      <c r="E1222" s="181"/>
      <c r="F1222" s="178"/>
      <c r="G1222" s="181"/>
      <c r="H1222" s="181"/>
      <c r="I1222" s="189"/>
      <c r="J1222" s="199"/>
      <c r="K1222" s="111" t="s">
        <v>57</v>
      </c>
      <c r="L1222" s="38"/>
      <c r="M1222" s="53"/>
      <c r="N1222" s="54"/>
      <c r="O1222" s="205"/>
      <c r="P1222" s="197"/>
      <c r="Q1222" s="200"/>
      <c r="R1222" s="200"/>
      <c r="S1222" s="189"/>
      <c r="T1222" s="191">
        <f t="shared" ref="T1222" si="1806">Q1222*S1222</f>
        <v>0</v>
      </c>
      <c r="U1222" s="193">
        <f t="shared" ref="U1222" si="1807">IFERROR(T1222/P1222,0)</f>
        <v>0</v>
      </c>
      <c r="V1222" s="195"/>
      <c r="W1222" s="202">
        <f t="shared" ref="W1222" si="1808">IFERROR(V1222*1000/P1222,0)</f>
        <v>0</v>
      </c>
      <c r="X1222" s="181"/>
      <c r="Y1222" s="204"/>
      <c r="Z1222" s="69"/>
    </row>
    <row r="1223" spans="1:26" ht="14.25" customHeight="1">
      <c r="A1223" s="69"/>
      <c r="B1223" s="180"/>
      <c r="C1223" s="181"/>
      <c r="D1223" s="181"/>
      <c r="E1223" s="181"/>
      <c r="F1223" s="179"/>
      <c r="G1223" s="181"/>
      <c r="H1223" s="181"/>
      <c r="I1223" s="189"/>
      <c r="J1223" s="199"/>
      <c r="K1223" s="112" t="s">
        <v>56</v>
      </c>
      <c r="L1223" s="39"/>
      <c r="M1223" s="51"/>
      <c r="N1223" s="52"/>
      <c r="O1223" s="206"/>
      <c r="P1223" s="198"/>
      <c r="Q1223" s="201"/>
      <c r="R1223" s="201"/>
      <c r="S1223" s="190"/>
      <c r="T1223" s="192"/>
      <c r="U1223" s="194"/>
      <c r="V1223" s="196"/>
      <c r="W1223" s="203"/>
      <c r="X1223" s="204"/>
      <c r="Y1223" s="204"/>
      <c r="Z1223" s="69"/>
    </row>
    <row r="1224" spans="1:26" ht="14.25" customHeight="1">
      <c r="A1224" s="69"/>
      <c r="B1224" s="180"/>
      <c r="C1224" s="181"/>
      <c r="D1224" s="181"/>
      <c r="E1224" s="181"/>
      <c r="F1224" s="178"/>
      <c r="G1224" s="181"/>
      <c r="H1224" s="181"/>
      <c r="I1224" s="189"/>
      <c r="J1224" s="199"/>
      <c r="K1224" s="111" t="s">
        <v>57</v>
      </c>
      <c r="L1224" s="38"/>
      <c r="M1224" s="53"/>
      <c r="N1224" s="54"/>
      <c r="O1224" s="205"/>
      <c r="P1224" s="197"/>
      <c r="Q1224" s="200"/>
      <c r="R1224" s="200"/>
      <c r="S1224" s="189"/>
      <c r="T1224" s="191">
        <f t="shared" ref="T1224" si="1809">Q1224*S1224</f>
        <v>0</v>
      </c>
      <c r="U1224" s="193">
        <f t="shared" ref="U1224" si="1810">IFERROR(T1224/P1224,0)</f>
        <v>0</v>
      </c>
      <c r="V1224" s="195"/>
      <c r="W1224" s="202">
        <f t="shared" ref="W1224" si="1811">IFERROR(V1224*1000/P1224,0)</f>
        <v>0</v>
      </c>
      <c r="X1224" s="181"/>
      <c r="Y1224" s="204"/>
      <c r="Z1224" s="69"/>
    </row>
    <row r="1225" spans="1:26" ht="14.25" customHeight="1">
      <c r="A1225" s="69"/>
      <c r="B1225" s="180"/>
      <c r="C1225" s="181"/>
      <c r="D1225" s="181"/>
      <c r="E1225" s="181"/>
      <c r="F1225" s="179"/>
      <c r="G1225" s="181"/>
      <c r="H1225" s="181"/>
      <c r="I1225" s="189"/>
      <c r="J1225" s="199"/>
      <c r="K1225" s="112" t="s">
        <v>56</v>
      </c>
      <c r="L1225" s="39"/>
      <c r="M1225" s="51"/>
      <c r="N1225" s="52"/>
      <c r="O1225" s="206"/>
      <c r="P1225" s="198"/>
      <c r="Q1225" s="201"/>
      <c r="R1225" s="201"/>
      <c r="S1225" s="190"/>
      <c r="T1225" s="192"/>
      <c r="U1225" s="194"/>
      <c r="V1225" s="196"/>
      <c r="W1225" s="203"/>
      <c r="X1225" s="204"/>
      <c r="Y1225" s="204"/>
      <c r="Z1225" s="69"/>
    </row>
    <row r="1226" spans="1:26" ht="14.25" customHeight="1">
      <c r="A1226" s="69"/>
      <c r="B1226" s="180"/>
      <c r="C1226" s="181"/>
      <c r="D1226" s="181"/>
      <c r="E1226" s="181"/>
      <c r="F1226" s="178"/>
      <c r="G1226" s="181"/>
      <c r="H1226" s="181"/>
      <c r="I1226" s="189"/>
      <c r="J1226" s="199"/>
      <c r="K1226" s="111" t="s">
        <v>57</v>
      </c>
      <c r="L1226" s="38"/>
      <c r="M1226" s="53"/>
      <c r="N1226" s="54"/>
      <c r="O1226" s="205"/>
      <c r="P1226" s="197"/>
      <c r="Q1226" s="200"/>
      <c r="R1226" s="200"/>
      <c r="S1226" s="189"/>
      <c r="T1226" s="191">
        <f t="shared" ref="T1226" si="1812">Q1226*S1226</f>
        <v>0</v>
      </c>
      <c r="U1226" s="193">
        <f t="shared" ref="U1226" si="1813">IFERROR(T1226/P1226,0)</f>
        <v>0</v>
      </c>
      <c r="V1226" s="195"/>
      <c r="W1226" s="202">
        <f t="shared" ref="W1226" si="1814">IFERROR(V1226*1000/P1226,0)</f>
        <v>0</v>
      </c>
      <c r="X1226" s="181"/>
      <c r="Y1226" s="204"/>
      <c r="Z1226" s="69"/>
    </row>
    <row r="1227" spans="1:26" ht="14.25" customHeight="1">
      <c r="A1227" s="69"/>
      <c r="B1227" s="180"/>
      <c r="C1227" s="181"/>
      <c r="D1227" s="181"/>
      <c r="E1227" s="181"/>
      <c r="F1227" s="179"/>
      <c r="G1227" s="181"/>
      <c r="H1227" s="181"/>
      <c r="I1227" s="189"/>
      <c r="J1227" s="199"/>
      <c r="K1227" s="112" t="s">
        <v>56</v>
      </c>
      <c r="L1227" s="39"/>
      <c r="M1227" s="51"/>
      <c r="N1227" s="52"/>
      <c r="O1227" s="206"/>
      <c r="P1227" s="198"/>
      <c r="Q1227" s="201"/>
      <c r="R1227" s="201"/>
      <c r="S1227" s="190"/>
      <c r="T1227" s="192"/>
      <c r="U1227" s="194"/>
      <c r="V1227" s="196"/>
      <c r="W1227" s="203"/>
      <c r="X1227" s="204"/>
      <c r="Y1227" s="204"/>
      <c r="Z1227" s="69"/>
    </row>
    <row r="1228" spans="1:26" ht="14.25" customHeight="1">
      <c r="A1228" s="69"/>
      <c r="B1228" s="180"/>
      <c r="C1228" s="181"/>
      <c r="D1228" s="181"/>
      <c r="E1228" s="181"/>
      <c r="F1228" s="178"/>
      <c r="G1228" s="181"/>
      <c r="H1228" s="181"/>
      <c r="I1228" s="189"/>
      <c r="J1228" s="199"/>
      <c r="K1228" s="111" t="s">
        <v>57</v>
      </c>
      <c r="L1228" s="38"/>
      <c r="M1228" s="53"/>
      <c r="N1228" s="54"/>
      <c r="O1228" s="205"/>
      <c r="P1228" s="197"/>
      <c r="Q1228" s="200"/>
      <c r="R1228" s="200"/>
      <c r="S1228" s="189"/>
      <c r="T1228" s="191">
        <f t="shared" ref="T1228" si="1815">Q1228*S1228</f>
        <v>0</v>
      </c>
      <c r="U1228" s="193">
        <f t="shared" ref="U1228" si="1816">IFERROR(T1228/P1228,0)</f>
        <v>0</v>
      </c>
      <c r="V1228" s="195"/>
      <c r="W1228" s="202">
        <f t="shared" ref="W1228" si="1817">IFERROR(V1228*1000/P1228,0)</f>
        <v>0</v>
      </c>
      <c r="X1228" s="181"/>
      <c r="Y1228" s="204"/>
      <c r="Z1228" s="69"/>
    </row>
    <row r="1229" spans="1:26" ht="14.25" customHeight="1">
      <c r="A1229" s="69"/>
      <c r="B1229" s="180"/>
      <c r="C1229" s="181"/>
      <c r="D1229" s="181"/>
      <c r="E1229" s="181"/>
      <c r="F1229" s="179"/>
      <c r="G1229" s="181"/>
      <c r="H1229" s="181"/>
      <c r="I1229" s="189"/>
      <c r="J1229" s="199"/>
      <c r="K1229" s="112" t="s">
        <v>56</v>
      </c>
      <c r="L1229" s="39"/>
      <c r="M1229" s="51"/>
      <c r="N1229" s="52"/>
      <c r="O1229" s="206"/>
      <c r="P1229" s="198"/>
      <c r="Q1229" s="201"/>
      <c r="R1229" s="201"/>
      <c r="S1229" s="190"/>
      <c r="T1229" s="192"/>
      <c r="U1229" s="194"/>
      <c r="V1229" s="196"/>
      <c r="W1229" s="203"/>
      <c r="X1229" s="204"/>
      <c r="Y1229" s="204"/>
      <c r="Z1229" s="69"/>
    </row>
    <row r="1230" spans="1:26" ht="14.25" customHeight="1">
      <c r="A1230" s="69"/>
      <c r="B1230" s="180"/>
      <c r="C1230" s="181"/>
      <c r="D1230" s="181"/>
      <c r="E1230" s="181"/>
      <c r="F1230" s="178"/>
      <c r="G1230" s="181"/>
      <c r="H1230" s="181"/>
      <c r="I1230" s="189"/>
      <c r="J1230" s="199"/>
      <c r="K1230" s="111" t="s">
        <v>57</v>
      </c>
      <c r="L1230" s="38"/>
      <c r="M1230" s="53"/>
      <c r="N1230" s="54"/>
      <c r="O1230" s="205"/>
      <c r="P1230" s="197"/>
      <c r="Q1230" s="200"/>
      <c r="R1230" s="200"/>
      <c r="S1230" s="189"/>
      <c r="T1230" s="191">
        <f t="shared" ref="T1230" si="1818">Q1230*S1230</f>
        <v>0</v>
      </c>
      <c r="U1230" s="193">
        <f t="shared" ref="U1230" si="1819">IFERROR(T1230/P1230,0)</f>
        <v>0</v>
      </c>
      <c r="V1230" s="195"/>
      <c r="W1230" s="202">
        <f t="shared" ref="W1230" si="1820">IFERROR(V1230*1000/P1230,0)</f>
        <v>0</v>
      </c>
      <c r="X1230" s="181"/>
      <c r="Y1230" s="204"/>
      <c r="Z1230" s="69"/>
    </row>
    <row r="1231" spans="1:26" ht="14.25" customHeight="1">
      <c r="A1231" s="69"/>
      <c r="B1231" s="180"/>
      <c r="C1231" s="181"/>
      <c r="D1231" s="181"/>
      <c r="E1231" s="181"/>
      <c r="F1231" s="179"/>
      <c r="G1231" s="181"/>
      <c r="H1231" s="181"/>
      <c r="I1231" s="189"/>
      <c r="J1231" s="199"/>
      <c r="K1231" s="112" t="s">
        <v>56</v>
      </c>
      <c r="L1231" s="39"/>
      <c r="M1231" s="51"/>
      <c r="N1231" s="52"/>
      <c r="O1231" s="206"/>
      <c r="P1231" s="198"/>
      <c r="Q1231" s="201"/>
      <c r="R1231" s="201"/>
      <c r="S1231" s="190"/>
      <c r="T1231" s="192"/>
      <c r="U1231" s="194"/>
      <c r="V1231" s="196"/>
      <c r="W1231" s="203"/>
      <c r="X1231" s="204"/>
      <c r="Y1231" s="204"/>
      <c r="Z1231" s="69"/>
    </row>
    <row r="1232" spans="1:26" ht="14.25" customHeight="1">
      <c r="A1232" s="69"/>
      <c r="B1232" s="180"/>
      <c r="C1232" s="181"/>
      <c r="D1232" s="181"/>
      <c r="E1232" s="181"/>
      <c r="F1232" s="178"/>
      <c r="G1232" s="181"/>
      <c r="H1232" s="181"/>
      <c r="I1232" s="189"/>
      <c r="J1232" s="199"/>
      <c r="K1232" s="111" t="s">
        <v>57</v>
      </c>
      <c r="L1232" s="38"/>
      <c r="M1232" s="53"/>
      <c r="N1232" s="54"/>
      <c r="O1232" s="205"/>
      <c r="P1232" s="197"/>
      <c r="Q1232" s="200"/>
      <c r="R1232" s="200"/>
      <c r="S1232" s="189"/>
      <c r="T1232" s="191">
        <f t="shared" ref="T1232" si="1821">Q1232*S1232</f>
        <v>0</v>
      </c>
      <c r="U1232" s="193">
        <f t="shared" ref="U1232" si="1822">IFERROR(T1232/P1232,0)</f>
        <v>0</v>
      </c>
      <c r="V1232" s="195"/>
      <c r="W1232" s="202">
        <f t="shared" ref="W1232" si="1823">IFERROR(V1232*1000/P1232,0)</f>
        <v>0</v>
      </c>
      <c r="X1232" s="181"/>
      <c r="Y1232" s="204"/>
      <c r="Z1232" s="69"/>
    </row>
    <row r="1233" spans="1:26" ht="14.25" customHeight="1">
      <c r="A1233" s="69"/>
      <c r="B1233" s="180"/>
      <c r="C1233" s="181"/>
      <c r="D1233" s="181"/>
      <c r="E1233" s="181"/>
      <c r="F1233" s="179"/>
      <c r="G1233" s="181"/>
      <c r="H1233" s="181"/>
      <c r="I1233" s="189"/>
      <c r="J1233" s="199"/>
      <c r="K1233" s="112" t="s">
        <v>56</v>
      </c>
      <c r="L1233" s="39"/>
      <c r="M1233" s="51"/>
      <c r="N1233" s="52"/>
      <c r="O1233" s="206"/>
      <c r="P1233" s="198"/>
      <c r="Q1233" s="201"/>
      <c r="R1233" s="201"/>
      <c r="S1233" s="190"/>
      <c r="T1233" s="192"/>
      <c r="U1233" s="194"/>
      <c r="V1233" s="196"/>
      <c r="W1233" s="203"/>
      <c r="X1233" s="204"/>
      <c r="Y1233" s="204"/>
      <c r="Z1233" s="69"/>
    </row>
    <row r="1234" spans="1:26" ht="14.25" customHeight="1">
      <c r="A1234" s="69"/>
      <c r="B1234" s="180"/>
      <c r="C1234" s="181"/>
      <c r="D1234" s="181"/>
      <c r="E1234" s="181"/>
      <c r="F1234" s="178"/>
      <c r="G1234" s="181"/>
      <c r="H1234" s="181"/>
      <c r="I1234" s="189"/>
      <c r="J1234" s="199"/>
      <c r="K1234" s="111" t="s">
        <v>57</v>
      </c>
      <c r="L1234" s="38"/>
      <c r="M1234" s="53"/>
      <c r="N1234" s="54"/>
      <c r="O1234" s="205"/>
      <c r="P1234" s="197"/>
      <c r="Q1234" s="200"/>
      <c r="R1234" s="200"/>
      <c r="S1234" s="189"/>
      <c r="T1234" s="191">
        <f t="shared" ref="T1234" si="1824">Q1234*S1234</f>
        <v>0</v>
      </c>
      <c r="U1234" s="193">
        <f t="shared" ref="U1234" si="1825">IFERROR(T1234/P1234,0)</f>
        <v>0</v>
      </c>
      <c r="V1234" s="195"/>
      <c r="W1234" s="202">
        <f t="shared" ref="W1234" si="1826">IFERROR(V1234*1000/P1234,0)</f>
        <v>0</v>
      </c>
      <c r="X1234" s="181"/>
      <c r="Y1234" s="204"/>
      <c r="Z1234" s="69"/>
    </row>
    <row r="1235" spans="1:26" ht="14.25" customHeight="1">
      <c r="A1235" s="69"/>
      <c r="B1235" s="180"/>
      <c r="C1235" s="181"/>
      <c r="D1235" s="181"/>
      <c r="E1235" s="181"/>
      <c r="F1235" s="179"/>
      <c r="G1235" s="181"/>
      <c r="H1235" s="181"/>
      <c r="I1235" s="189"/>
      <c r="J1235" s="199"/>
      <c r="K1235" s="112" t="s">
        <v>56</v>
      </c>
      <c r="L1235" s="39"/>
      <c r="M1235" s="51"/>
      <c r="N1235" s="52"/>
      <c r="O1235" s="206"/>
      <c r="P1235" s="198"/>
      <c r="Q1235" s="201"/>
      <c r="R1235" s="201"/>
      <c r="S1235" s="190"/>
      <c r="T1235" s="192"/>
      <c r="U1235" s="194"/>
      <c r="V1235" s="196"/>
      <c r="W1235" s="203"/>
      <c r="X1235" s="204"/>
      <c r="Y1235" s="204"/>
      <c r="Z1235" s="69"/>
    </row>
    <row r="1236" spans="1:26" ht="14.25" customHeight="1">
      <c r="A1236" s="69"/>
      <c r="B1236" s="180"/>
      <c r="C1236" s="181"/>
      <c r="D1236" s="181"/>
      <c r="E1236" s="181"/>
      <c r="F1236" s="178"/>
      <c r="G1236" s="181"/>
      <c r="H1236" s="181"/>
      <c r="I1236" s="189"/>
      <c r="J1236" s="199"/>
      <c r="K1236" s="111" t="s">
        <v>57</v>
      </c>
      <c r="L1236" s="38"/>
      <c r="M1236" s="53"/>
      <c r="N1236" s="54"/>
      <c r="O1236" s="205"/>
      <c r="P1236" s="197"/>
      <c r="Q1236" s="200"/>
      <c r="R1236" s="200"/>
      <c r="S1236" s="189"/>
      <c r="T1236" s="191">
        <f t="shared" ref="T1236" si="1827">Q1236*S1236</f>
        <v>0</v>
      </c>
      <c r="U1236" s="193">
        <f t="shared" ref="U1236" si="1828">IFERROR(T1236/P1236,0)</f>
        <v>0</v>
      </c>
      <c r="V1236" s="195"/>
      <c r="W1236" s="202">
        <f t="shared" ref="W1236" si="1829">IFERROR(V1236*1000/P1236,0)</f>
        <v>0</v>
      </c>
      <c r="X1236" s="181"/>
      <c r="Y1236" s="204"/>
      <c r="Z1236" s="69"/>
    </row>
    <row r="1237" spans="1:26" ht="14.25" customHeight="1">
      <c r="A1237" s="69"/>
      <c r="B1237" s="180"/>
      <c r="C1237" s="181"/>
      <c r="D1237" s="181"/>
      <c r="E1237" s="181"/>
      <c r="F1237" s="179"/>
      <c r="G1237" s="181"/>
      <c r="H1237" s="181"/>
      <c r="I1237" s="189"/>
      <c r="J1237" s="199"/>
      <c r="K1237" s="112" t="s">
        <v>56</v>
      </c>
      <c r="L1237" s="39"/>
      <c r="M1237" s="51"/>
      <c r="N1237" s="52"/>
      <c r="O1237" s="206"/>
      <c r="P1237" s="198"/>
      <c r="Q1237" s="201"/>
      <c r="R1237" s="201"/>
      <c r="S1237" s="190"/>
      <c r="T1237" s="192"/>
      <c r="U1237" s="194"/>
      <c r="V1237" s="196"/>
      <c r="W1237" s="203"/>
      <c r="X1237" s="204"/>
      <c r="Y1237" s="204"/>
      <c r="Z1237" s="69"/>
    </row>
    <row r="1238" spans="1:26" ht="14.25" customHeight="1">
      <c r="A1238" s="69"/>
      <c r="B1238" s="180"/>
      <c r="C1238" s="181"/>
      <c r="D1238" s="181"/>
      <c r="E1238" s="181"/>
      <c r="F1238" s="178"/>
      <c r="G1238" s="181"/>
      <c r="H1238" s="181"/>
      <c r="I1238" s="189"/>
      <c r="J1238" s="199"/>
      <c r="K1238" s="111" t="s">
        <v>57</v>
      </c>
      <c r="L1238" s="38"/>
      <c r="M1238" s="53"/>
      <c r="N1238" s="54"/>
      <c r="O1238" s="205"/>
      <c r="P1238" s="197"/>
      <c r="Q1238" s="200"/>
      <c r="R1238" s="200"/>
      <c r="S1238" s="189"/>
      <c r="T1238" s="191">
        <f t="shared" ref="T1238" si="1830">Q1238*S1238</f>
        <v>0</v>
      </c>
      <c r="U1238" s="193">
        <f t="shared" ref="U1238" si="1831">IFERROR(T1238/P1238,0)</f>
        <v>0</v>
      </c>
      <c r="V1238" s="195"/>
      <c r="W1238" s="202">
        <f t="shared" ref="W1238" si="1832">IFERROR(V1238*1000/P1238,0)</f>
        <v>0</v>
      </c>
      <c r="X1238" s="181"/>
      <c r="Y1238" s="204"/>
      <c r="Z1238" s="69"/>
    </row>
    <row r="1239" spans="1:26" ht="14.25" customHeight="1">
      <c r="A1239" s="69"/>
      <c r="B1239" s="180"/>
      <c r="C1239" s="181"/>
      <c r="D1239" s="181"/>
      <c r="E1239" s="181"/>
      <c r="F1239" s="179"/>
      <c r="G1239" s="181"/>
      <c r="H1239" s="181"/>
      <c r="I1239" s="189"/>
      <c r="J1239" s="199"/>
      <c r="K1239" s="112" t="s">
        <v>56</v>
      </c>
      <c r="L1239" s="39"/>
      <c r="M1239" s="51"/>
      <c r="N1239" s="52"/>
      <c r="O1239" s="206"/>
      <c r="P1239" s="198"/>
      <c r="Q1239" s="201"/>
      <c r="R1239" s="201"/>
      <c r="S1239" s="190"/>
      <c r="T1239" s="192"/>
      <c r="U1239" s="194"/>
      <c r="V1239" s="196"/>
      <c r="W1239" s="203"/>
      <c r="X1239" s="204"/>
      <c r="Y1239" s="204"/>
      <c r="Z1239" s="69"/>
    </row>
    <row r="1240" spans="1:26" ht="13.5" customHeight="1">
      <c r="A1240" s="69"/>
      <c r="B1240" s="180"/>
      <c r="C1240" s="181"/>
      <c r="D1240" s="181"/>
      <c r="E1240" s="181"/>
      <c r="F1240" s="178"/>
      <c r="G1240" s="181"/>
      <c r="H1240" s="181"/>
      <c r="I1240" s="189"/>
      <c r="J1240" s="199"/>
      <c r="K1240" s="111" t="s">
        <v>57</v>
      </c>
      <c r="L1240" s="38"/>
      <c r="M1240" s="53"/>
      <c r="N1240" s="54"/>
      <c r="O1240" s="205"/>
      <c r="P1240" s="197"/>
      <c r="Q1240" s="200"/>
      <c r="R1240" s="200"/>
      <c r="S1240" s="189"/>
      <c r="T1240" s="191">
        <f t="shared" ref="T1240" si="1833">Q1240*S1240</f>
        <v>0</v>
      </c>
      <c r="U1240" s="193">
        <f t="shared" ref="U1240" si="1834">IFERROR(T1240/P1240,0)</f>
        <v>0</v>
      </c>
      <c r="V1240" s="195"/>
      <c r="W1240" s="202">
        <f t="shared" ref="W1240" si="1835">IFERROR(V1240*1000/P1240,0)</f>
        <v>0</v>
      </c>
      <c r="X1240" s="181"/>
      <c r="Y1240" s="204"/>
      <c r="Z1240" s="69"/>
    </row>
    <row r="1241" spans="1:26" ht="13.5" customHeight="1">
      <c r="A1241" s="69"/>
      <c r="B1241" s="180"/>
      <c r="C1241" s="181"/>
      <c r="D1241" s="181"/>
      <c r="E1241" s="181"/>
      <c r="F1241" s="179"/>
      <c r="G1241" s="181"/>
      <c r="H1241" s="181"/>
      <c r="I1241" s="189"/>
      <c r="J1241" s="199"/>
      <c r="K1241" s="112" t="s">
        <v>56</v>
      </c>
      <c r="L1241" s="39"/>
      <c r="M1241" s="51"/>
      <c r="N1241" s="52"/>
      <c r="O1241" s="206"/>
      <c r="P1241" s="198"/>
      <c r="Q1241" s="201"/>
      <c r="R1241" s="201"/>
      <c r="S1241" s="190"/>
      <c r="T1241" s="192"/>
      <c r="U1241" s="194"/>
      <c r="V1241" s="196"/>
      <c r="W1241" s="203"/>
      <c r="X1241" s="204"/>
      <c r="Y1241" s="204"/>
      <c r="Z1241" s="69"/>
    </row>
    <row r="1242" spans="1:26" ht="14.25" customHeight="1">
      <c r="A1242" s="69"/>
      <c r="B1242" s="180"/>
      <c r="C1242" s="181"/>
      <c r="D1242" s="181"/>
      <c r="E1242" s="181"/>
      <c r="F1242" s="178"/>
      <c r="G1242" s="181"/>
      <c r="H1242" s="181"/>
      <c r="I1242" s="189"/>
      <c r="J1242" s="199"/>
      <c r="K1242" s="111" t="s">
        <v>57</v>
      </c>
      <c r="L1242" s="38"/>
      <c r="M1242" s="53"/>
      <c r="N1242" s="54"/>
      <c r="O1242" s="205"/>
      <c r="P1242" s="197"/>
      <c r="Q1242" s="200"/>
      <c r="R1242" s="200"/>
      <c r="S1242" s="189"/>
      <c r="T1242" s="191">
        <f t="shared" ref="T1242" si="1836">Q1242*S1242</f>
        <v>0</v>
      </c>
      <c r="U1242" s="193">
        <f t="shared" ref="U1242" si="1837">IFERROR(T1242/P1242,0)</f>
        <v>0</v>
      </c>
      <c r="V1242" s="195"/>
      <c r="W1242" s="202">
        <f t="shared" ref="W1242" si="1838">IFERROR(V1242*1000/P1242,0)</f>
        <v>0</v>
      </c>
      <c r="X1242" s="181"/>
      <c r="Y1242" s="204"/>
      <c r="Z1242" s="69"/>
    </row>
    <row r="1243" spans="1:26" ht="14.25" customHeight="1">
      <c r="A1243" s="69"/>
      <c r="B1243" s="180"/>
      <c r="C1243" s="181"/>
      <c r="D1243" s="181"/>
      <c r="E1243" s="181"/>
      <c r="F1243" s="179"/>
      <c r="G1243" s="181"/>
      <c r="H1243" s="181"/>
      <c r="I1243" s="189"/>
      <c r="J1243" s="199"/>
      <c r="K1243" s="112" t="s">
        <v>56</v>
      </c>
      <c r="L1243" s="39"/>
      <c r="M1243" s="51"/>
      <c r="N1243" s="52"/>
      <c r="O1243" s="206"/>
      <c r="P1243" s="198"/>
      <c r="Q1243" s="201"/>
      <c r="R1243" s="201"/>
      <c r="S1243" s="190"/>
      <c r="T1243" s="192"/>
      <c r="U1243" s="194"/>
      <c r="V1243" s="196"/>
      <c r="W1243" s="203"/>
      <c r="X1243" s="204"/>
      <c r="Y1243" s="204"/>
      <c r="Z1243" s="69"/>
    </row>
    <row r="1244" spans="1:26" ht="14.25" customHeight="1">
      <c r="A1244" s="69"/>
      <c r="B1244" s="180"/>
      <c r="C1244" s="181"/>
      <c r="D1244" s="181"/>
      <c r="E1244" s="181"/>
      <c r="F1244" s="178"/>
      <c r="G1244" s="181"/>
      <c r="H1244" s="181"/>
      <c r="I1244" s="189"/>
      <c r="J1244" s="199"/>
      <c r="K1244" s="111" t="s">
        <v>57</v>
      </c>
      <c r="L1244" s="38"/>
      <c r="M1244" s="53"/>
      <c r="N1244" s="54"/>
      <c r="O1244" s="205"/>
      <c r="P1244" s="197"/>
      <c r="Q1244" s="200"/>
      <c r="R1244" s="200"/>
      <c r="S1244" s="189"/>
      <c r="T1244" s="191">
        <f t="shared" ref="T1244" si="1839">Q1244*S1244</f>
        <v>0</v>
      </c>
      <c r="U1244" s="193">
        <f t="shared" ref="U1244" si="1840">IFERROR(T1244/P1244,0)</f>
        <v>0</v>
      </c>
      <c r="V1244" s="195"/>
      <c r="W1244" s="202">
        <f t="shared" ref="W1244" si="1841">IFERROR(V1244*1000/P1244,0)</f>
        <v>0</v>
      </c>
      <c r="X1244" s="181"/>
      <c r="Y1244" s="204"/>
      <c r="Z1244" s="69"/>
    </row>
    <row r="1245" spans="1:26" ht="14.25" customHeight="1">
      <c r="A1245" s="69"/>
      <c r="B1245" s="180"/>
      <c r="C1245" s="181"/>
      <c r="D1245" s="181"/>
      <c r="E1245" s="181"/>
      <c r="F1245" s="179"/>
      <c r="G1245" s="181"/>
      <c r="H1245" s="181"/>
      <c r="I1245" s="189"/>
      <c r="J1245" s="199"/>
      <c r="K1245" s="112" t="s">
        <v>56</v>
      </c>
      <c r="L1245" s="39"/>
      <c r="M1245" s="51"/>
      <c r="N1245" s="52"/>
      <c r="O1245" s="206"/>
      <c r="P1245" s="198"/>
      <c r="Q1245" s="201"/>
      <c r="R1245" s="201"/>
      <c r="S1245" s="190"/>
      <c r="T1245" s="192"/>
      <c r="U1245" s="194"/>
      <c r="V1245" s="196"/>
      <c r="W1245" s="203"/>
      <c r="X1245" s="204"/>
      <c r="Y1245" s="204"/>
      <c r="Z1245" s="69"/>
    </row>
    <row r="1246" spans="1:26" ht="14.25" customHeight="1">
      <c r="A1246" s="69"/>
      <c r="B1246" s="180"/>
      <c r="C1246" s="181"/>
      <c r="D1246" s="181"/>
      <c r="E1246" s="181"/>
      <c r="F1246" s="178"/>
      <c r="G1246" s="181"/>
      <c r="H1246" s="181"/>
      <c r="I1246" s="189"/>
      <c r="J1246" s="199"/>
      <c r="K1246" s="111" t="s">
        <v>57</v>
      </c>
      <c r="L1246" s="38"/>
      <c r="M1246" s="53"/>
      <c r="N1246" s="54"/>
      <c r="O1246" s="205"/>
      <c r="P1246" s="197"/>
      <c r="Q1246" s="200"/>
      <c r="R1246" s="200"/>
      <c r="S1246" s="189"/>
      <c r="T1246" s="191">
        <f t="shared" ref="T1246" si="1842">Q1246*S1246</f>
        <v>0</v>
      </c>
      <c r="U1246" s="193">
        <f t="shared" ref="U1246" si="1843">IFERROR(T1246/P1246,0)</f>
        <v>0</v>
      </c>
      <c r="V1246" s="195"/>
      <c r="W1246" s="202">
        <f t="shared" ref="W1246" si="1844">IFERROR(V1246*1000/P1246,0)</f>
        <v>0</v>
      </c>
      <c r="X1246" s="181"/>
      <c r="Y1246" s="204"/>
      <c r="Z1246" s="69"/>
    </row>
    <row r="1247" spans="1:26" ht="14.25" customHeight="1">
      <c r="A1247" s="69"/>
      <c r="B1247" s="180"/>
      <c r="C1247" s="181"/>
      <c r="D1247" s="181"/>
      <c r="E1247" s="181"/>
      <c r="F1247" s="179"/>
      <c r="G1247" s="181"/>
      <c r="H1247" s="181"/>
      <c r="I1247" s="189"/>
      <c r="J1247" s="199"/>
      <c r="K1247" s="112" t="s">
        <v>56</v>
      </c>
      <c r="L1247" s="39"/>
      <c r="M1247" s="51"/>
      <c r="N1247" s="52"/>
      <c r="O1247" s="206"/>
      <c r="P1247" s="198"/>
      <c r="Q1247" s="201"/>
      <c r="R1247" s="201"/>
      <c r="S1247" s="190"/>
      <c r="T1247" s="192"/>
      <c r="U1247" s="194"/>
      <c r="V1247" s="196"/>
      <c r="W1247" s="203"/>
      <c r="X1247" s="204"/>
      <c r="Y1247" s="204"/>
      <c r="Z1247" s="69"/>
    </row>
    <row r="1248" spans="1:26" ht="14.25" customHeight="1">
      <c r="A1248" s="69"/>
      <c r="B1248" s="180"/>
      <c r="C1248" s="181"/>
      <c r="D1248" s="181"/>
      <c r="E1248" s="181"/>
      <c r="F1248" s="178"/>
      <c r="G1248" s="181"/>
      <c r="H1248" s="181"/>
      <c r="I1248" s="189"/>
      <c r="J1248" s="199"/>
      <c r="K1248" s="111" t="s">
        <v>57</v>
      </c>
      <c r="L1248" s="38"/>
      <c r="M1248" s="53"/>
      <c r="N1248" s="54"/>
      <c r="O1248" s="205"/>
      <c r="P1248" s="197"/>
      <c r="Q1248" s="200"/>
      <c r="R1248" s="200"/>
      <c r="S1248" s="189"/>
      <c r="T1248" s="191">
        <f t="shared" ref="T1248" si="1845">Q1248*S1248</f>
        <v>0</v>
      </c>
      <c r="U1248" s="193">
        <f t="shared" ref="U1248" si="1846">IFERROR(T1248/P1248,0)</f>
        <v>0</v>
      </c>
      <c r="V1248" s="195"/>
      <c r="W1248" s="202">
        <f t="shared" ref="W1248" si="1847">IFERROR(V1248*1000/P1248,0)</f>
        <v>0</v>
      </c>
      <c r="X1248" s="181"/>
      <c r="Y1248" s="204"/>
      <c r="Z1248" s="69"/>
    </row>
    <row r="1249" spans="1:26" ht="14.25" customHeight="1">
      <c r="A1249" s="69"/>
      <c r="B1249" s="180"/>
      <c r="C1249" s="181"/>
      <c r="D1249" s="181"/>
      <c r="E1249" s="181"/>
      <c r="F1249" s="179"/>
      <c r="G1249" s="181"/>
      <c r="H1249" s="181"/>
      <c r="I1249" s="189"/>
      <c r="J1249" s="199"/>
      <c r="K1249" s="112" t="s">
        <v>56</v>
      </c>
      <c r="L1249" s="39"/>
      <c r="M1249" s="51"/>
      <c r="N1249" s="52"/>
      <c r="O1249" s="206"/>
      <c r="P1249" s="198"/>
      <c r="Q1249" s="201"/>
      <c r="R1249" s="201"/>
      <c r="S1249" s="190"/>
      <c r="T1249" s="192"/>
      <c r="U1249" s="194"/>
      <c r="V1249" s="196"/>
      <c r="W1249" s="203"/>
      <c r="X1249" s="204"/>
      <c r="Y1249" s="204"/>
      <c r="Z1249" s="69"/>
    </row>
    <row r="1250" spans="1:26" ht="14.25" customHeight="1">
      <c r="A1250" s="69"/>
      <c r="B1250" s="180"/>
      <c r="C1250" s="181"/>
      <c r="D1250" s="181"/>
      <c r="E1250" s="181"/>
      <c r="F1250" s="178"/>
      <c r="G1250" s="181"/>
      <c r="H1250" s="181"/>
      <c r="I1250" s="189"/>
      <c r="J1250" s="199"/>
      <c r="K1250" s="111" t="s">
        <v>57</v>
      </c>
      <c r="L1250" s="38"/>
      <c r="M1250" s="53"/>
      <c r="N1250" s="54"/>
      <c r="O1250" s="205"/>
      <c r="P1250" s="197"/>
      <c r="Q1250" s="200"/>
      <c r="R1250" s="200"/>
      <c r="S1250" s="189"/>
      <c r="T1250" s="191">
        <f t="shared" ref="T1250" si="1848">Q1250*S1250</f>
        <v>0</v>
      </c>
      <c r="U1250" s="193">
        <f t="shared" ref="U1250" si="1849">IFERROR(T1250/P1250,0)</f>
        <v>0</v>
      </c>
      <c r="V1250" s="195"/>
      <c r="W1250" s="202">
        <f t="shared" ref="W1250" si="1850">IFERROR(V1250*1000/P1250,0)</f>
        <v>0</v>
      </c>
      <c r="X1250" s="181"/>
      <c r="Y1250" s="204"/>
      <c r="Z1250" s="69"/>
    </row>
    <row r="1251" spans="1:26" ht="14.25" customHeight="1">
      <c r="A1251" s="69"/>
      <c r="B1251" s="180"/>
      <c r="C1251" s="181"/>
      <c r="D1251" s="181"/>
      <c r="E1251" s="181"/>
      <c r="F1251" s="179"/>
      <c r="G1251" s="181"/>
      <c r="H1251" s="181"/>
      <c r="I1251" s="189"/>
      <c r="J1251" s="199"/>
      <c r="K1251" s="112" t="s">
        <v>56</v>
      </c>
      <c r="L1251" s="39"/>
      <c r="M1251" s="51"/>
      <c r="N1251" s="52"/>
      <c r="O1251" s="206"/>
      <c r="P1251" s="198"/>
      <c r="Q1251" s="201"/>
      <c r="R1251" s="201"/>
      <c r="S1251" s="190"/>
      <c r="T1251" s="192"/>
      <c r="U1251" s="194"/>
      <c r="V1251" s="196"/>
      <c r="W1251" s="203"/>
      <c r="X1251" s="204"/>
      <c r="Y1251" s="204"/>
      <c r="Z1251" s="69"/>
    </row>
    <row r="1252" spans="1:26" ht="14.25" customHeight="1">
      <c r="A1252" s="69"/>
      <c r="B1252" s="180"/>
      <c r="C1252" s="181"/>
      <c r="D1252" s="181"/>
      <c r="E1252" s="181"/>
      <c r="F1252" s="178"/>
      <c r="G1252" s="181"/>
      <c r="H1252" s="181"/>
      <c r="I1252" s="189"/>
      <c r="J1252" s="199"/>
      <c r="K1252" s="111" t="s">
        <v>57</v>
      </c>
      <c r="L1252" s="38"/>
      <c r="M1252" s="53"/>
      <c r="N1252" s="54"/>
      <c r="O1252" s="205"/>
      <c r="P1252" s="197"/>
      <c r="Q1252" s="200"/>
      <c r="R1252" s="200"/>
      <c r="S1252" s="189"/>
      <c r="T1252" s="191">
        <f t="shared" ref="T1252" si="1851">Q1252*S1252</f>
        <v>0</v>
      </c>
      <c r="U1252" s="193">
        <f t="shared" ref="U1252" si="1852">IFERROR(T1252/P1252,0)</f>
        <v>0</v>
      </c>
      <c r="V1252" s="195"/>
      <c r="W1252" s="202">
        <f t="shared" ref="W1252" si="1853">IFERROR(V1252*1000/P1252,0)</f>
        <v>0</v>
      </c>
      <c r="X1252" s="181"/>
      <c r="Y1252" s="204"/>
      <c r="Z1252" s="69"/>
    </row>
    <row r="1253" spans="1:26" ht="14.25" customHeight="1">
      <c r="A1253" s="69"/>
      <c r="B1253" s="180"/>
      <c r="C1253" s="181"/>
      <c r="D1253" s="181"/>
      <c r="E1253" s="181"/>
      <c r="F1253" s="179"/>
      <c r="G1253" s="181"/>
      <c r="H1253" s="181"/>
      <c r="I1253" s="189"/>
      <c r="J1253" s="199"/>
      <c r="K1253" s="112" t="s">
        <v>56</v>
      </c>
      <c r="L1253" s="39"/>
      <c r="M1253" s="51"/>
      <c r="N1253" s="52"/>
      <c r="O1253" s="206"/>
      <c r="P1253" s="198"/>
      <c r="Q1253" s="201"/>
      <c r="R1253" s="201"/>
      <c r="S1253" s="190"/>
      <c r="T1253" s="192"/>
      <c r="U1253" s="194"/>
      <c r="V1253" s="196"/>
      <c r="W1253" s="203"/>
      <c r="X1253" s="204"/>
      <c r="Y1253" s="204"/>
      <c r="Z1253" s="69"/>
    </row>
    <row r="1254" spans="1:26" ht="14.25" customHeight="1">
      <c r="A1254" s="69"/>
      <c r="B1254" s="180"/>
      <c r="C1254" s="181"/>
      <c r="D1254" s="181"/>
      <c r="E1254" s="181"/>
      <c r="F1254" s="178"/>
      <c r="G1254" s="181"/>
      <c r="H1254" s="181"/>
      <c r="I1254" s="189"/>
      <c r="J1254" s="199"/>
      <c r="K1254" s="111" t="s">
        <v>57</v>
      </c>
      <c r="L1254" s="38"/>
      <c r="M1254" s="53"/>
      <c r="N1254" s="54"/>
      <c r="O1254" s="205"/>
      <c r="P1254" s="197"/>
      <c r="Q1254" s="200"/>
      <c r="R1254" s="200"/>
      <c r="S1254" s="189"/>
      <c r="T1254" s="191">
        <f t="shared" ref="T1254" si="1854">Q1254*S1254</f>
        <v>0</v>
      </c>
      <c r="U1254" s="193">
        <f t="shared" ref="U1254" si="1855">IFERROR(T1254/P1254,0)</f>
        <v>0</v>
      </c>
      <c r="V1254" s="195"/>
      <c r="W1254" s="202">
        <f t="shared" ref="W1254" si="1856">IFERROR(V1254*1000/P1254,0)</f>
        <v>0</v>
      </c>
      <c r="X1254" s="181"/>
      <c r="Y1254" s="204"/>
      <c r="Z1254" s="69"/>
    </row>
    <row r="1255" spans="1:26" ht="14.25" customHeight="1">
      <c r="A1255" s="69"/>
      <c r="B1255" s="180"/>
      <c r="C1255" s="181"/>
      <c r="D1255" s="181"/>
      <c r="E1255" s="181"/>
      <c r="F1255" s="179"/>
      <c r="G1255" s="181"/>
      <c r="H1255" s="181"/>
      <c r="I1255" s="189"/>
      <c r="J1255" s="199"/>
      <c r="K1255" s="112" t="s">
        <v>56</v>
      </c>
      <c r="L1255" s="39"/>
      <c r="M1255" s="51"/>
      <c r="N1255" s="52"/>
      <c r="O1255" s="206"/>
      <c r="P1255" s="198"/>
      <c r="Q1255" s="201"/>
      <c r="R1255" s="201"/>
      <c r="S1255" s="190"/>
      <c r="T1255" s="192"/>
      <c r="U1255" s="194"/>
      <c r="V1255" s="196"/>
      <c r="W1255" s="203"/>
      <c r="X1255" s="204"/>
      <c r="Y1255" s="204"/>
      <c r="Z1255" s="69"/>
    </row>
    <row r="1256" spans="1:26" ht="14.25" customHeight="1">
      <c r="A1256" s="69"/>
      <c r="B1256" s="180"/>
      <c r="C1256" s="181"/>
      <c r="D1256" s="181"/>
      <c r="E1256" s="181"/>
      <c r="F1256" s="178"/>
      <c r="G1256" s="181"/>
      <c r="H1256" s="181"/>
      <c r="I1256" s="189"/>
      <c r="J1256" s="199"/>
      <c r="K1256" s="111" t="s">
        <v>57</v>
      </c>
      <c r="L1256" s="38"/>
      <c r="M1256" s="53"/>
      <c r="N1256" s="54"/>
      <c r="O1256" s="205"/>
      <c r="P1256" s="197"/>
      <c r="Q1256" s="200"/>
      <c r="R1256" s="200"/>
      <c r="S1256" s="189"/>
      <c r="T1256" s="191">
        <f t="shared" ref="T1256" si="1857">Q1256*S1256</f>
        <v>0</v>
      </c>
      <c r="U1256" s="193">
        <f t="shared" ref="U1256" si="1858">IFERROR(T1256/P1256,0)</f>
        <v>0</v>
      </c>
      <c r="V1256" s="195"/>
      <c r="W1256" s="202">
        <f t="shared" ref="W1256" si="1859">IFERROR(V1256*1000/P1256,0)</f>
        <v>0</v>
      </c>
      <c r="X1256" s="181"/>
      <c r="Y1256" s="204"/>
      <c r="Z1256" s="69"/>
    </row>
    <row r="1257" spans="1:26" ht="14.25" customHeight="1">
      <c r="A1257" s="69"/>
      <c r="B1257" s="180"/>
      <c r="C1257" s="181"/>
      <c r="D1257" s="181"/>
      <c r="E1257" s="181"/>
      <c r="F1257" s="179"/>
      <c r="G1257" s="181"/>
      <c r="H1257" s="181"/>
      <c r="I1257" s="189"/>
      <c r="J1257" s="199"/>
      <c r="K1257" s="112" t="s">
        <v>56</v>
      </c>
      <c r="L1257" s="39"/>
      <c r="M1257" s="51"/>
      <c r="N1257" s="52"/>
      <c r="O1257" s="206"/>
      <c r="P1257" s="198"/>
      <c r="Q1257" s="201"/>
      <c r="R1257" s="201"/>
      <c r="S1257" s="190"/>
      <c r="T1257" s="192"/>
      <c r="U1257" s="194"/>
      <c r="V1257" s="196"/>
      <c r="W1257" s="203"/>
      <c r="X1257" s="204"/>
      <c r="Y1257" s="204"/>
      <c r="Z1257" s="69"/>
    </row>
    <row r="1258" spans="1:26" ht="14.25" customHeight="1">
      <c r="A1258" s="69"/>
      <c r="B1258" s="180"/>
      <c r="C1258" s="181"/>
      <c r="D1258" s="181"/>
      <c r="E1258" s="181"/>
      <c r="F1258" s="178"/>
      <c r="G1258" s="181"/>
      <c r="H1258" s="181"/>
      <c r="I1258" s="189"/>
      <c r="J1258" s="199"/>
      <c r="K1258" s="111" t="s">
        <v>57</v>
      </c>
      <c r="L1258" s="38"/>
      <c r="M1258" s="53"/>
      <c r="N1258" s="54"/>
      <c r="O1258" s="205"/>
      <c r="P1258" s="197"/>
      <c r="Q1258" s="200"/>
      <c r="R1258" s="200"/>
      <c r="S1258" s="189"/>
      <c r="T1258" s="191">
        <f t="shared" ref="T1258" si="1860">Q1258*S1258</f>
        <v>0</v>
      </c>
      <c r="U1258" s="193">
        <f t="shared" ref="U1258" si="1861">IFERROR(T1258/P1258,0)</f>
        <v>0</v>
      </c>
      <c r="V1258" s="195"/>
      <c r="W1258" s="202">
        <f t="shared" ref="W1258" si="1862">IFERROR(V1258*1000/P1258,0)</f>
        <v>0</v>
      </c>
      <c r="X1258" s="181"/>
      <c r="Y1258" s="204"/>
      <c r="Z1258" s="69"/>
    </row>
    <row r="1259" spans="1:26" ht="14.25" customHeight="1">
      <c r="A1259" s="69"/>
      <c r="B1259" s="180"/>
      <c r="C1259" s="181"/>
      <c r="D1259" s="181"/>
      <c r="E1259" s="181"/>
      <c r="F1259" s="179"/>
      <c r="G1259" s="181"/>
      <c r="H1259" s="181"/>
      <c r="I1259" s="189"/>
      <c r="J1259" s="199"/>
      <c r="K1259" s="112" t="s">
        <v>56</v>
      </c>
      <c r="L1259" s="39"/>
      <c r="M1259" s="51"/>
      <c r="N1259" s="52"/>
      <c r="O1259" s="206"/>
      <c r="P1259" s="198"/>
      <c r="Q1259" s="201"/>
      <c r="R1259" s="201"/>
      <c r="S1259" s="190"/>
      <c r="T1259" s="192"/>
      <c r="U1259" s="194"/>
      <c r="V1259" s="196"/>
      <c r="W1259" s="203"/>
      <c r="X1259" s="204"/>
      <c r="Y1259" s="204"/>
      <c r="Z1259" s="69"/>
    </row>
    <row r="1260" spans="1:26" ht="14.25" customHeight="1">
      <c r="A1260" s="69"/>
      <c r="B1260" s="180"/>
      <c r="C1260" s="181"/>
      <c r="D1260" s="181"/>
      <c r="E1260" s="181"/>
      <c r="F1260" s="178"/>
      <c r="G1260" s="181"/>
      <c r="H1260" s="181"/>
      <c r="I1260" s="189"/>
      <c r="J1260" s="199"/>
      <c r="K1260" s="111" t="s">
        <v>57</v>
      </c>
      <c r="L1260" s="38"/>
      <c r="M1260" s="53"/>
      <c r="N1260" s="54"/>
      <c r="O1260" s="205"/>
      <c r="P1260" s="197"/>
      <c r="Q1260" s="200"/>
      <c r="R1260" s="200"/>
      <c r="S1260" s="189"/>
      <c r="T1260" s="191">
        <f t="shared" ref="T1260" si="1863">Q1260*S1260</f>
        <v>0</v>
      </c>
      <c r="U1260" s="193">
        <f t="shared" ref="U1260" si="1864">IFERROR(T1260/P1260,0)</f>
        <v>0</v>
      </c>
      <c r="V1260" s="195"/>
      <c r="W1260" s="202">
        <f t="shared" ref="W1260" si="1865">IFERROR(V1260*1000/P1260,0)</f>
        <v>0</v>
      </c>
      <c r="X1260" s="181"/>
      <c r="Y1260" s="204"/>
      <c r="Z1260" s="69"/>
    </row>
    <row r="1261" spans="1:26" ht="14.25" customHeight="1">
      <c r="A1261" s="69"/>
      <c r="B1261" s="180"/>
      <c r="C1261" s="181"/>
      <c r="D1261" s="181"/>
      <c r="E1261" s="181"/>
      <c r="F1261" s="179"/>
      <c r="G1261" s="181"/>
      <c r="H1261" s="181"/>
      <c r="I1261" s="189"/>
      <c r="J1261" s="199"/>
      <c r="K1261" s="112" t="s">
        <v>56</v>
      </c>
      <c r="L1261" s="39"/>
      <c r="M1261" s="51"/>
      <c r="N1261" s="52"/>
      <c r="O1261" s="206"/>
      <c r="P1261" s="198"/>
      <c r="Q1261" s="201"/>
      <c r="R1261" s="201"/>
      <c r="S1261" s="190"/>
      <c r="T1261" s="192"/>
      <c r="U1261" s="194"/>
      <c r="V1261" s="196"/>
      <c r="W1261" s="203"/>
      <c r="X1261" s="204"/>
      <c r="Y1261" s="204"/>
      <c r="Z1261" s="69"/>
    </row>
    <row r="1262" spans="1:26" ht="14.25" customHeight="1">
      <c r="A1262" s="69"/>
      <c r="B1262" s="180"/>
      <c r="C1262" s="181"/>
      <c r="D1262" s="181"/>
      <c r="E1262" s="181"/>
      <c r="F1262" s="178"/>
      <c r="G1262" s="181"/>
      <c r="H1262" s="181"/>
      <c r="I1262" s="189"/>
      <c r="J1262" s="199"/>
      <c r="K1262" s="111" t="s">
        <v>57</v>
      </c>
      <c r="L1262" s="38"/>
      <c r="M1262" s="53"/>
      <c r="N1262" s="54"/>
      <c r="O1262" s="205"/>
      <c r="P1262" s="197"/>
      <c r="Q1262" s="200"/>
      <c r="R1262" s="200"/>
      <c r="S1262" s="189"/>
      <c r="T1262" s="191">
        <f t="shared" ref="T1262" si="1866">Q1262*S1262</f>
        <v>0</v>
      </c>
      <c r="U1262" s="193">
        <f t="shared" ref="U1262" si="1867">IFERROR(T1262/P1262,0)</f>
        <v>0</v>
      </c>
      <c r="V1262" s="195"/>
      <c r="W1262" s="202">
        <f t="shared" ref="W1262" si="1868">IFERROR(V1262*1000/P1262,0)</f>
        <v>0</v>
      </c>
      <c r="X1262" s="181"/>
      <c r="Y1262" s="204"/>
      <c r="Z1262" s="69"/>
    </row>
    <row r="1263" spans="1:26" ht="14.25" customHeight="1">
      <c r="A1263" s="69"/>
      <c r="B1263" s="180"/>
      <c r="C1263" s="181"/>
      <c r="D1263" s="181"/>
      <c r="E1263" s="181"/>
      <c r="F1263" s="179"/>
      <c r="G1263" s="181"/>
      <c r="H1263" s="181"/>
      <c r="I1263" s="189"/>
      <c r="J1263" s="199"/>
      <c r="K1263" s="112" t="s">
        <v>56</v>
      </c>
      <c r="L1263" s="39"/>
      <c r="M1263" s="51"/>
      <c r="N1263" s="52"/>
      <c r="O1263" s="206"/>
      <c r="P1263" s="198"/>
      <c r="Q1263" s="201"/>
      <c r="R1263" s="201"/>
      <c r="S1263" s="190"/>
      <c r="T1263" s="192"/>
      <c r="U1263" s="194"/>
      <c r="V1263" s="196"/>
      <c r="W1263" s="203"/>
      <c r="X1263" s="204"/>
      <c r="Y1263" s="204"/>
      <c r="Z1263" s="69"/>
    </row>
    <row r="1264" spans="1:26" ht="13.5" customHeight="1">
      <c r="A1264" s="69"/>
      <c r="B1264" s="180"/>
      <c r="C1264" s="181"/>
      <c r="D1264" s="181"/>
      <c r="E1264" s="181"/>
      <c r="F1264" s="178"/>
      <c r="G1264" s="181"/>
      <c r="H1264" s="181"/>
      <c r="I1264" s="189"/>
      <c r="J1264" s="199"/>
      <c r="K1264" s="111" t="s">
        <v>57</v>
      </c>
      <c r="L1264" s="38"/>
      <c r="M1264" s="53"/>
      <c r="N1264" s="54"/>
      <c r="O1264" s="205"/>
      <c r="P1264" s="197"/>
      <c r="Q1264" s="200"/>
      <c r="R1264" s="200"/>
      <c r="S1264" s="189"/>
      <c r="T1264" s="191">
        <f t="shared" ref="T1264" si="1869">Q1264*S1264</f>
        <v>0</v>
      </c>
      <c r="U1264" s="193">
        <f t="shared" ref="U1264" si="1870">IFERROR(T1264/P1264,0)</f>
        <v>0</v>
      </c>
      <c r="V1264" s="195"/>
      <c r="W1264" s="202">
        <f t="shared" ref="W1264" si="1871">IFERROR(V1264*1000/P1264,0)</f>
        <v>0</v>
      </c>
      <c r="X1264" s="181"/>
      <c r="Y1264" s="204"/>
      <c r="Z1264" s="69"/>
    </row>
    <row r="1265" spans="1:26" ht="13.5" customHeight="1">
      <c r="A1265" s="69"/>
      <c r="B1265" s="180"/>
      <c r="C1265" s="181"/>
      <c r="D1265" s="181"/>
      <c r="E1265" s="181"/>
      <c r="F1265" s="179"/>
      <c r="G1265" s="181"/>
      <c r="H1265" s="181"/>
      <c r="I1265" s="189"/>
      <c r="J1265" s="199"/>
      <c r="K1265" s="112" t="s">
        <v>56</v>
      </c>
      <c r="L1265" s="39"/>
      <c r="M1265" s="51"/>
      <c r="N1265" s="52"/>
      <c r="O1265" s="206"/>
      <c r="P1265" s="198"/>
      <c r="Q1265" s="201"/>
      <c r="R1265" s="201"/>
      <c r="S1265" s="190"/>
      <c r="T1265" s="192"/>
      <c r="U1265" s="194"/>
      <c r="V1265" s="196"/>
      <c r="W1265" s="203"/>
      <c r="X1265" s="204"/>
      <c r="Y1265" s="204"/>
      <c r="Z1265" s="69"/>
    </row>
    <row r="1266" spans="1:26" ht="14.25" customHeight="1">
      <c r="A1266" s="69"/>
      <c r="B1266" s="180"/>
      <c r="C1266" s="181"/>
      <c r="D1266" s="181"/>
      <c r="E1266" s="181"/>
      <c r="F1266" s="178"/>
      <c r="G1266" s="181"/>
      <c r="H1266" s="181"/>
      <c r="I1266" s="189"/>
      <c r="J1266" s="199"/>
      <c r="K1266" s="111" t="s">
        <v>57</v>
      </c>
      <c r="L1266" s="38"/>
      <c r="M1266" s="53"/>
      <c r="N1266" s="54"/>
      <c r="O1266" s="205"/>
      <c r="P1266" s="197"/>
      <c r="Q1266" s="200"/>
      <c r="R1266" s="200"/>
      <c r="S1266" s="189"/>
      <c r="T1266" s="191">
        <f t="shared" ref="T1266" si="1872">Q1266*S1266</f>
        <v>0</v>
      </c>
      <c r="U1266" s="193">
        <f t="shared" ref="U1266" si="1873">IFERROR(T1266/P1266,0)</f>
        <v>0</v>
      </c>
      <c r="V1266" s="195"/>
      <c r="W1266" s="202">
        <f t="shared" ref="W1266" si="1874">IFERROR(V1266*1000/P1266,0)</f>
        <v>0</v>
      </c>
      <c r="X1266" s="181"/>
      <c r="Y1266" s="204"/>
      <c r="Z1266" s="69"/>
    </row>
    <row r="1267" spans="1:26" ht="14.25" customHeight="1">
      <c r="A1267" s="69"/>
      <c r="B1267" s="180"/>
      <c r="C1267" s="181"/>
      <c r="D1267" s="181"/>
      <c r="E1267" s="181"/>
      <c r="F1267" s="179"/>
      <c r="G1267" s="181"/>
      <c r="H1267" s="181"/>
      <c r="I1267" s="189"/>
      <c r="J1267" s="199"/>
      <c r="K1267" s="112" t="s">
        <v>56</v>
      </c>
      <c r="L1267" s="39"/>
      <c r="M1267" s="51"/>
      <c r="N1267" s="52"/>
      <c r="O1267" s="206"/>
      <c r="P1267" s="198"/>
      <c r="Q1267" s="201"/>
      <c r="R1267" s="201"/>
      <c r="S1267" s="190"/>
      <c r="T1267" s="192"/>
      <c r="U1267" s="194"/>
      <c r="V1267" s="196"/>
      <c r="W1267" s="203"/>
      <c r="X1267" s="204"/>
      <c r="Y1267" s="204"/>
      <c r="Z1267" s="69"/>
    </row>
    <row r="1268" spans="1:26" ht="14.25" customHeight="1">
      <c r="A1268" s="69"/>
      <c r="B1268" s="180"/>
      <c r="C1268" s="181"/>
      <c r="D1268" s="181"/>
      <c r="E1268" s="181"/>
      <c r="F1268" s="178"/>
      <c r="G1268" s="181"/>
      <c r="H1268" s="181"/>
      <c r="I1268" s="189"/>
      <c r="J1268" s="199"/>
      <c r="K1268" s="111" t="s">
        <v>57</v>
      </c>
      <c r="L1268" s="38"/>
      <c r="M1268" s="53"/>
      <c r="N1268" s="54"/>
      <c r="O1268" s="205"/>
      <c r="P1268" s="197"/>
      <c r="Q1268" s="200"/>
      <c r="R1268" s="200"/>
      <c r="S1268" s="189"/>
      <c r="T1268" s="191">
        <f t="shared" ref="T1268" si="1875">Q1268*S1268</f>
        <v>0</v>
      </c>
      <c r="U1268" s="193">
        <f t="shared" ref="U1268" si="1876">IFERROR(T1268/P1268,0)</f>
        <v>0</v>
      </c>
      <c r="V1268" s="195"/>
      <c r="W1268" s="202">
        <f t="shared" ref="W1268" si="1877">IFERROR(V1268*1000/P1268,0)</f>
        <v>0</v>
      </c>
      <c r="X1268" s="181"/>
      <c r="Y1268" s="204"/>
      <c r="Z1268" s="69"/>
    </row>
    <row r="1269" spans="1:26" ht="14.25" customHeight="1">
      <c r="A1269" s="69"/>
      <c r="B1269" s="180"/>
      <c r="C1269" s="181"/>
      <c r="D1269" s="181"/>
      <c r="E1269" s="181"/>
      <c r="F1269" s="179"/>
      <c r="G1269" s="181"/>
      <c r="H1269" s="181"/>
      <c r="I1269" s="189"/>
      <c r="J1269" s="199"/>
      <c r="K1269" s="112" t="s">
        <v>56</v>
      </c>
      <c r="L1269" s="39"/>
      <c r="M1269" s="51"/>
      <c r="N1269" s="52"/>
      <c r="O1269" s="206"/>
      <c r="P1269" s="198"/>
      <c r="Q1269" s="201"/>
      <c r="R1269" s="201"/>
      <c r="S1269" s="190"/>
      <c r="T1269" s="192"/>
      <c r="U1269" s="194"/>
      <c r="V1269" s="196"/>
      <c r="W1269" s="203"/>
      <c r="X1269" s="204"/>
      <c r="Y1269" s="204"/>
      <c r="Z1269" s="69"/>
    </row>
    <row r="1270" spans="1:26" ht="14.25" customHeight="1">
      <c r="A1270" s="69"/>
      <c r="B1270" s="180"/>
      <c r="C1270" s="181"/>
      <c r="D1270" s="181"/>
      <c r="E1270" s="181"/>
      <c r="F1270" s="178"/>
      <c r="G1270" s="181"/>
      <c r="H1270" s="181"/>
      <c r="I1270" s="189"/>
      <c r="J1270" s="199"/>
      <c r="K1270" s="111" t="s">
        <v>57</v>
      </c>
      <c r="L1270" s="38"/>
      <c r="M1270" s="53"/>
      <c r="N1270" s="54"/>
      <c r="O1270" s="205"/>
      <c r="P1270" s="197"/>
      <c r="Q1270" s="200"/>
      <c r="R1270" s="200"/>
      <c r="S1270" s="189"/>
      <c r="T1270" s="191">
        <f t="shared" ref="T1270" si="1878">Q1270*S1270</f>
        <v>0</v>
      </c>
      <c r="U1270" s="193">
        <f t="shared" ref="U1270" si="1879">IFERROR(T1270/P1270,0)</f>
        <v>0</v>
      </c>
      <c r="V1270" s="195"/>
      <c r="W1270" s="202">
        <f t="shared" ref="W1270" si="1880">IFERROR(V1270*1000/P1270,0)</f>
        <v>0</v>
      </c>
      <c r="X1270" s="181"/>
      <c r="Y1270" s="204"/>
      <c r="Z1270" s="69"/>
    </row>
    <row r="1271" spans="1:26" ht="14.25" customHeight="1">
      <c r="A1271" s="69"/>
      <c r="B1271" s="180"/>
      <c r="C1271" s="181"/>
      <c r="D1271" s="181"/>
      <c r="E1271" s="181"/>
      <c r="F1271" s="179"/>
      <c r="G1271" s="181"/>
      <c r="H1271" s="181"/>
      <c r="I1271" s="189"/>
      <c r="J1271" s="199"/>
      <c r="K1271" s="112" t="s">
        <v>56</v>
      </c>
      <c r="L1271" s="39"/>
      <c r="M1271" s="51"/>
      <c r="N1271" s="52"/>
      <c r="O1271" s="206"/>
      <c r="P1271" s="198"/>
      <c r="Q1271" s="201"/>
      <c r="R1271" s="201"/>
      <c r="S1271" s="190"/>
      <c r="T1271" s="192"/>
      <c r="U1271" s="194"/>
      <c r="V1271" s="196"/>
      <c r="W1271" s="203"/>
      <c r="X1271" s="204"/>
      <c r="Y1271" s="204"/>
      <c r="Z1271" s="69"/>
    </row>
    <row r="1272" spans="1:26" ht="14.25" customHeight="1">
      <c r="A1272" s="69"/>
      <c r="B1272" s="180"/>
      <c r="C1272" s="181"/>
      <c r="D1272" s="181"/>
      <c r="E1272" s="181"/>
      <c r="F1272" s="178"/>
      <c r="G1272" s="181"/>
      <c r="H1272" s="181"/>
      <c r="I1272" s="189"/>
      <c r="J1272" s="199"/>
      <c r="K1272" s="111" t="s">
        <v>57</v>
      </c>
      <c r="L1272" s="38"/>
      <c r="M1272" s="53"/>
      <c r="N1272" s="54"/>
      <c r="O1272" s="205"/>
      <c r="P1272" s="197"/>
      <c r="Q1272" s="200"/>
      <c r="R1272" s="200"/>
      <c r="S1272" s="189"/>
      <c r="T1272" s="191">
        <f t="shared" ref="T1272" si="1881">Q1272*S1272</f>
        <v>0</v>
      </c>
      <c r="U1272" s="193">
        <f t="shared" ref="U1272" si="1882">IFERROR(T1272/P1272,0)</f>
        <v>0</v>
      </c>
      <c r="V1272" s="195"/>
      <c r="W1272" s="202">
        <f t="shared" ref="W1272" si="1883">IFERROR(V1272*1000/P1272,0)</f>
        <v>0</v>
      </c>
      <c r="X1272" s="181"/>
      <c r="Y1272" s="204"/>
      <c r="Z1272" s="69"/>
    </row>
    <row r="1273" spans="1:26" ht="14.25" customHeight="1">
      <c r="A1273" s="69"/>
      <c r="B1273" s="180"/>
      <c r="C1273" s="181"/>
      <c r="D1273" s="181"/>
      <c r="E1273" s="181"/>
      <c r="F1273" s="179"/>
      <c r="G1273" s="181"/>
      <c r="H1273" s="181"/>
      <c r="I1273" s="189"/>
      <c r="J1273" s="199"/>
      <c r="K1273" s="112" t="s">
        <v>56</v>
      </c>
      <c r="L1273" s="39"/>
      <c r="M1273" s="51"/>
      <c r="N1273" s="52"/>
      <c r="O1273" s="206"/>
      <c r="P1273" s="198"/>
      <c r="Q1273" s="201"/>
      <c r="R1273" s="201"/>
      <c r="S1273" s="190"/>
      <c r="T1273" s="192"/>
      <c r="U1273" s="194"/>
      <c r="V1273" s="196"/>
      <c r="W1273" s="203"/>
      <c r="X1273" s="204"/>
      <c r="Y1273" s="204"/>
      <c r="Z1273" s="69"/>
    </row>
    <row r="1274" spans="1:26" ht="14.25" customHeight="1">
      <c r="A1274" s="69"/>
      <c r="B1274" s="180"/>
      <c r="C1274" s="181"/>
      <c r="D1274" s="181"/>
      <c r="E1274" s="181"/>
      <c r="F1274" s="178"/>
      <c r="G1274" s="181"/>
      <c r="H1274" s="181"/>
      <c r="I1274" s="189"/>
      <c r="J1274" s="199"/>
      <c r="K1274" s="111" t="s">
        <v>57</v>
      </c>
      <c r="L1274" s="38"/>
      <c r="M1274" s="53"/>
      <c r="N1274" s="54"/>
      <c r="O1274" s="205"/>
      <c r="P1274" s="197"/>
      <c r="Q1274" s="200"/>
      <c r="R1274" s="200"/>
      <c r="S1274" s="189"/>
      <c r="T1274" s="191">
        <f t="shared" ref="T1274" si="1884">Q1274*S1274</f>
        <v>0</v>
      </c>
      <c r="U1274" s="193">
        <f t="shared" ref="U1274" si="1885">IFERROR(T1274/P1274,0)</f>
        <v>0</v>
      </c>
      <c r="V1274" s="195"/>
      <c r="W1274" s="202">
        <f t="shared" ref="W1274" si="1886">IFERROR(V1274*1000/P1274,0)</f>
        <v>0</v>
      </c>
      <c r="X1274" s="181"/>
      <c r="Y1274" s="204"/>
      <c r="Z1274" s="69"/>
    </row>
    <row r="1275" spans="1:26" ht="14.25" customHeight="1">
      <c r="A1275" s="69"/>
      <c r="B1275" s="180"/>
      <c r="C1275" s="181"/>
      <c r="D1275" s="181"/>
      <c r="E1275" s="181"/>
      <c r="F1275" s="179"/>
      <c r="G1275" s="181"/>
      <c r="H1275" s="181"/>
      <c r="I1275" s="189"/>
      <c r="J1275" s="199"/>
      <c r="K1275" s="112" t="s">
        <v>56</v>
      </c>
      <c r="L1275" s="39"/>
      <c r="M1275" s="51"/>
      <c r="N1275" s="52"/>
      <c r="O1275" s="206"/>
      <c r="P1275" s="198"/>
      <c r="Q1275" s="201"/>
      <c r="R1275" s="201"/>
      <c r="S1275" s="190"/>
      <c r="T1275" s="192"/>
      <c r="U1275" s="194"/>
      <c r="V1275" s="196"/>
      <c r="W1275" s="203"/>
      <c r="X1275" s="204"/>
      <c r="Y1275" s="204"/>
      <c r="Z1275" s="69"/>
    </row>
    <row r="1276" spans="1:26" ht="14.25" customHeight="1">
      <c r="A1276" s="69"/>
      <c r="B1276" s="180"/>
      <c r="C1276" s="181"/>
      <c r="D1276" s="181"/>
      <c r="E1276" s="181"/>
      <c r="F1276" s="178"/>
      <c r="G1276" s="181"/>
      <c r="H1276" s="181"/>
      <c r="I1276" s="189"/>
      <c r="J1276" s="199"/>
      <c r="K1276" s="111" t="s">
        <v>57</v>
      </c>
      <c r="L1276" s="38"/>
      <c r="M1276" s="53"/>
      <c r="N1276" s="54"/>
      <c r="O1276" s="205"/>
      <c r="P1276" s="197"/>
      <c r="Q1276" s="200"/>
      <c r="R1276" s="200"/>
      <c r="S1276" s="189"/>
      <c r="T1276" s="191">
        <f t="shared" ref="T1276" si="1887">Q1276*S1276</f>
        <v>0</v>
      </c>
      <c r="U1276" s="193">
        <f t="shared" ref="U1276" si="1888">IFERROR(T1276/P1276,0)</f>
        <v>0</v>
      </c>
      <c r="V1276" s="195"/>
      <c r="W1276" s="202">
        <f t="shared" ref="W1276" si="1889">IFERROR(V1276*1000/P1276,0)</f>
        <v>0</v>
      </c>
      <c r="X1276" s="181"/>
      <c r="Y1276" s="204"/>
      <c r="Z1276" s="69"/>
    </row>
    <row r="1277" spans="1:26" ht="14.25" customHeight="1">
      <c r="A1277" s="69"/>
      <c r="B1277" s="180"/>
      <c r="C1277" s="181"/>
      <c r="D1277" s="181"/>
      <c r="E1277" s="181"/>
      <c r="F1277" s="179"/>
      <c r="G1277" s="181"/>
      <c r="H1277" s="181"/>
      <c r="I1277" s="189"/>
      <c r="J1277" s="199"/>
      <c r="K1277" s="112" t="s">
        <v>56</v>
      </c>
      <c r="L1277" s="39"/>
      <c r="M1277" s="51"/>
      <c r="N1277" s="52"/>
      <c r="O1277" s="206"/>
      <c r="P1277" s="198"/>
      <c r="Q1277" s="201"/>
      <c r="R1277" s="201"/>
      <c r="S1277" s="190"/>
      <c r="T1277" s="192"/>
      <c r="U1277" s="194"/>
      <c r="V1277" s="196"/>
      <c r="W1277" s="203"/>
      <c r="X1277" s="204"/>
      <c r="Y1277" s="204"/>
      <c r="Z1277" s="69"/>
    </row>
    <row r="1278" spans="1:26" ht="14.25" customHeight="1">
      <c r="A1278" s="69"/>
      <c r="B1278" s="180"/>
      <c r="C1278" s="181"/>
      <c r="D1278" s="181"/>
      <c r="E1278" s="181"/>
      <c r="F1278" s="178"/>
      <c r="G1278" s="181"/>
      <c r="H1278" s="181"/>
      <c r="I1278" s="189"/>
      <c r="J1278" s="199"/>
      <c r="K1278" s="111" t="s">
        <v>57</v>
      </c>
      <c r="L1278" s="38"/>
      <c r="M1278" s="53"/>
      <c r="N1278" s="54"/>
      <c r="O1278" s="205"/>
      <c r="P1278" s="197"/>
      <c r="Q1278" s="200"/>
      <c r="R1278" s="200"/>
      <c r="S1278" s="189"/>
      <c r="T1278" s="191">
        <f t="shared" ref="T1278" si="1890">Q1278*S1278</f>
        <v>0</v>
      </c>
      <c r="U1278" s="193">
        <f t="shared" ref="U1278" si="1891">IFERROR(T1278/P1278,0)</f>
        <v>0</v>
      </c>
      <c r="V1278" s="195"/>
      <c r="W1278" s="202">
        <f t="shared" ref="W1278" si="1892">IFERROR(V1278*1000/P1278,0)</f>
        <v>0</v>
      </c>
      <c r="X1278" s="181"/>
      <c r="Y1278" s="204"/>
      <c r="Z1278" s="69"/>
    </row>
    <row r="1279" spans="1:26" ht="14.25" customHeight="1">
      <c r="A1279" s="69"/>
      <c r="B1279" s="180"/>
      <c r="C1279" s="181"/>
      <c r="D1279" s="181"/>
      <c r="E1279" s="181"/>
      <c r="F1279" s="179"/>
      <c r="G1279" s="181"/>
      <c r="H1279" s="181"/>
      <c r="I1279" s="189"/>
      <c r="J1279" s="199"/>
      <c r="K1279" s="112" t="s">
        <v>56</v>
      </c>
      <c r="L1279" s="39"/>
      <c r="M1279" s="51"/>
      <c r="N1279" s="52"/>
      <c r="O1279" s="206"/>
      <c r="P1279" s="198"/>
      <c r="Q1279" s="201"/>
      <c r="R1279" s="201"/>
      <c r="S1279" s="190"/>
      <c r="T1279" s="192"/>
      <c r="U1279" s="194"/>
      <c r="V1279" s="196"/>
      <c r="W1279" s="203"/>
      <c r="X1279" s="204"/>
      <c r="Y1279" s="204"/>
      <c r="Z1279" s="69"/>
    </row>
    <row r="1280" spans="1:26" ht="14.25" customHeight="1">
      <c r="A1280" s="69"/>
      <c r="B1280" s="180"/>
      <c r="C1280" s="181"/>
      <c r="D1280" s="181"/>
      <c r="E1280" s="181"/>
      <c r="F1280" s="178"/>
      <c r="G1280" s="181"/>
      <c r="H1280" s="181"/>
      <c r="I1280" s="189"/>
      <c r="J1280" s="199"/>
      <c r="K1280" s="111" t="s">
        <v>57</v>
      </c>
      <c r="L1280" s="38"/>
      <c r="M1280" s="53"/>
      <c r="N1280" s="54"/>
      <c r="O1280" s="205"/>
      <c r="P1280" s="197"/>
      <c r="Q1280" s="200"/>
      <c r="R1280" s="200"/>
      <c r="S1280" s="189"/>
      <c r="T1280" s="191">
        <f t="shared" ref="T1280" si="1893">Q1280*S1280</f>
        <v>0</v>
      </c>
      <c r="U1280" s="193">
        <f t="shared" ref="U1280" si="1894">IFERROR(T1280/P1280,0)</f>
        <v>0</v>
      </c>
      <c r="V1280" s="195"/>
      <c r="W1280" s="202">
        <f t="shared" ref="W1280" si="1895">IFERROR(V1280*1000/P1280,0)</f>
        <v>0</v>
      </c>
      <c r="X1280" s="181"/>
      <c r="Y1280" s="204"/>
      <c r="Z1280" s="69"/>
    </row>
    <row r="1281" spans="1:26" ht="14.25" customHeight="1">
      <c r="A1281" s="69"/>
      <c r="B1281" s="180"/>
      <c r="C1281" s="181"/>
      <c r="D1281" s="181"/>
      <c r="E1281" s="181"/>
      <c r="F1281" s="179"/>
      <c r="G1281" s="181"/>
      <c r="H1281" s="181"/>
      <c r="I1281" s="189"/>
      <c r="J1281" s="199"/>
      <c r="K1281" s="112" t="s">
        <v>56</v>
      </c>
      <c r="L1281" s="39"/>
      <c r="M1281" s="51"/>
      <c r="N1281" s="52"/>
      <c r="O1281" s="206"/>
      <c r="P1281" s="198"/>
      <c r="Q1281" s="201"/>
      <c r="R1281" s="201"/>
      <c r="S1281" s="190"/>
      <c r="T1281" s="192"/>
      <c r="U1281" s="194"/>
      <c r="V1281" s="196"/>
      <c r="W1281" s="203"/>
      <c r="X1281" s="204"/>
      <c r="Y1281" s="204"/>
      <c r="Z1281" s="69"/>
    </row>
    <row r="1282" spans="1:26" ht="14.25" customHeight="1">
      <c r="A1282" s="69"/>
      <c r="B1282" s="180"/>
      <c r="C1282" s="181"/>
      <c r="D1282" s="181"/>
      <c r="E1282" s="181"/>
      <c r="F1282" s="178"/>
      <c r="G1282" s="181"/>
      <c r="H1282" s="181"/>
      <c r="I1282" s="189"/>
      <c r="J1282" s="199"/>
      <c r="K1282" s="111" t="s">
        <v>57</v>
      </c>
      <c r="L1282" s="38"/>
      <c r="M1282" s="53"/>
      <c r="N1282" s="54"/>
      <c r="O1282" s="205"/>
      <c r="P1282" s="197"/>
      <c r="Q1282" s="200"/>
      <c r="R1282" s="200"/>
      <c r="S1282" s="189"/>
      <c r="T1282" s="191">
        <f t="shared" ref="T1282" si="1896">Q1282*S1282</f>
        <v>0</v>
      </c>
      <c r="U1282" s="193">
        <f t="shared" ref="U1282" si="1897">IFERROR(T1282/P1282,0)</f>
        <v>0</v>
      </c>
      <c r="V1282" s="195"/>
      <c r="W1282" s="202">
        <f t="shared" ref="W1282" si="1898">IFERROR(V1282*1000/P1282,0)</f>
        <v>0</v>
      </c>
      <c r="X1282" s="181"/>
      <c r="Y1282" s="204"/>
      <c r="Z1282" s="69"/>
    </row>
    <row r="1283" spans="1:26" ht="14.25" customHeight="1">
      <c r="A1283" s="69"/>
      <c r="B1283" s="180"/>
      <c r="C1283" s="181"/>
      <c r="D1283" s="181"/>
      <c r="E1283" s="181"/>
      <c r="F1283" s="179"/>
      <c r="G1283" s="181"/>
      <c r="H1283" s="181"/>
      <c r="I1283" s="189"/>
      <c r="J1283" s="199"/>
      <c r="K1283" s="112" t="s">
        <v>56</v>
      </c>
      <c r="L1283" s="39"/>
      <c r="M1283" s="51"/>
      <c r="N1283" s="52"/>
      <c r="O1283" s="206"/>
      <c r="P1283" s="198"/>
      <c r="Q1283" s="201"/>
      <c r="R1283" s="201"/>
      <c r="S1283" s="190"/>
      <c r="T1283" s="192"/>
      <c r="U1283" s="194"/>
      <c r="V1283" s="196"/>
      <c r="W1283" s="203"/>
      <c r="X1283" s="204"/>
      <c r="Y1283" s="204"/>
      <c r="Z1283" s="69"/>
    </row>
    <row r="1284" spans="1:26" ht="14.25" customHeight="1">
      <c r="A1284" s="69"/>
      <c r="B1284" s="180"/>
      <c r="C1284" s="181"/>
      <c r="D1284" s="181"/>
      <c r="E1284" s="181"/>
      <c r="F1284" s="178"/>
      <c r="G1284" s="181"/>
      <c r="H1284" s="181"/>
      <c r="I1284" s="189"/>
      <c r="J1284" s="199"/>
      <c r="K1284" s="111" t="s">
        <v>57</v>
      </c>
      <c r="L1284" s="38"/>
      <c r="M1284" s="53"/>
      <c r="N1284" s="54"/>
      <c r="O1284" s="205"/>
      <c r="P1284" s="197"/>
      <c r="Q1284" s="200"/>
      <c r="R1284" s="200"/>
      <c r="S1284" s="189"/>
      <c r="T1284" s="191">
        <f t="shared" ref="T1284" si="1899">Q1284*S1284</f>
        <v>0</v>
      </c>
      <c r="U1284" s="193">
        <f t="shared" ref="U1284" si="1900">IFERROR(T1284/P1284,0)</f>
        <v>0</v>
      </c>
      <c r="V1284" s="195"/>
      <c r="W1284" s="202">
        <f t="shared" ref="W1284" si="1901">IFERROR(V1284*1000/P1284,0)</f>
        <v>0</v>
      </c>
      <c r="X1284" s="181"/>
      <c r="Y1284" s="204"/>
      <c r="Z1284" s="69"/>
    </row>
    <row r="1285" spans="1:26" ht="14.25" customHeight="1">
      <c r="A1285" s="69"/>
      <c r="B1285" s="180"/>
      <c r="C1285" s="181"/>
      <c r="D1285" s="181"/>
      <c r="E1285" s="181"/>
      <c r="F1285" s="179"/>
      <c r="G1285" s="181"/>
      <c r="H1285" s="181"/>
      <c r="I1285" s="189"/>
      <c r="J1285" s="199"/>
      <c r="K1285" s="112" t="s">
        <v>56</v>
      </c>
      <c r="L1285" s="39"/>
      <c r="M1285" s="51"/>
      <c r="N1285" s="52"/>
      <c r="O1285" s="206"/>
      <c r="P1285" s="198"/>
      <c r="Q1285" s="201"/>
      <c r="R1285" s="201"/>
      <c r="S1285" s="190"/>
      <c r="T1285" s="192"/>
      <c r="U1285" s="194"/>
      <c r="V1285" s="196"/>
      <c r="W1285" s="203"/>
      <c r="X1285" s="204"/>
      <c r="Y1285" s="204"/>
      <c r="Z1285" s="69"/>
    </row>
    <row r="1286" spans="1:26" ht="14.25" customHeight="1">
      <c r="A1286" s="69"/>
      <c r="B1286" s="180"/>
      <c r="C1286" s="181"/>
      <c r="D1286" s="181"/>
      <c r="E1286" s="181"/>
      <c r="F1286" s="178"/>
      <c r="G1286" s="181"/>
      <c r="H1286" s="181"/>
      <c r="I1286" s="189"/>
      <c r="J1286" s="199"/>
      <c r="K1286" s="111" t="s">
        <v>57</v>
      </c>
      <c r="L1286" s="38"/>
      <c r="M1286" s="53"/>
      <c r="N1286" s="54"/>
      <c r="O1286" s="205"/>
      <c r="P1286" s="197"/>
      <c r="Q1286" s="200"/>
      <c r="R1286" s="200"/>
      <c r="S1286" s="189"/>
      <c r="T1286" s="191">
        <f t="shared" ref="T1286" si="1902">Q1286*S1286</f>
        <v>0</v>
      </c>
      <c r="U1286" s="193">
        <f t="shared" ref="U1286" si="1903">IFERROR(T1286/P1286,0)</f>
        <v>0</v>
      </c>
      <c r="V1286" s="195"/>
      <c r="W1286" s="202">
        <f t="shared" ref="W1286" si="1904">IFERROR(V1286*1000/P1286,0)</f>
        <v>0</v>
      </c>
      <c r="X1286" s="181"/>
      <c r="Y1286" s="204"/>
      <c r="Z1286" s="69"/>
    </row>
    <row r="1287" spans="1:26" ht="14.25" customHeight="1">
      <c r="A1287" s="69"/>
      <c r="B1287" s="180"/>
      <c r="C1287" s="181"/>
      <c r="D1287" s="181"/>
      <c r="E1287" s="181"/>
      <c r="F1287" s="179"/>
      <c r="G1287" s="181"/>
      <c r="H1287" s="181"/>
      <c r="I1287" s="189"/>
      <c r="J1287" s="199"/>
      <c r="K1287" s="112" t="s">
        <v>56</v>
      </c>
      <c r="L1287" s="39"/>
      <c r="M1287" s="51"/>
      <c r="N1287" s="52"/>
      <c r="O1287" s="206"/>
      <c r="P1287" s="198"/>
      <c r="Q1287" s="201"/>
      <c r="R1287" s="201"/>
      <c r="S1287" s="190"/>
      <c r="T1287" s="192"/>
      <c r="U1287" s="194"/>
      <c r="V1287" s="196"/>
      <c r="W1287" s="203"/>
      <c r="X1287" s="204"/>
      <c r="Y1287" s="204"/>
      <c r="Z1287" s="69"/>
    </row>
    <row r="1288" spans="1:26" ht="13.5" customHeight="1">
      <c r="A1288" s="69"/>
      <c r="B1288" s="180"/>
      <c r="C1288" s="181"/>
      <c r="D1288" s="181"/>
      <c r="E1288" s="181"/>
      <c r="F1288" s="178"/>
      <c r="G1288" s="181"/>
      <c r="H1288" s="181"/>
      <c r="I1288" s="189"/>
      <c r="J1288" s="199"/>
      <c r="K1288" s="111" t="s">
        <v>57</v>
      </c>
      <c r="L1288" s="38"/>
      <c r="M1288" s="53"/>
      <c r="N1288" s="54"/>
      <c r="O1288" s="205"/>
      <c r="P1288" s="197"/>
      <c r="Q1288" s="200"/>
      <c r="R1288" s="200"/>
      <c r="S1288" s="189"/>
      <c r="T1288" s="191">
        <f t="shared" ref="T1288" si="1905">Q1288*S1288</f>
        <v>0</v>
      </c>
      <c r="U1288" s="193">
        <f t="shared" ref="U1288" si="1906">IFERROR(T1288/P1288,0)</f>
        <v>0</v>
      </c>
      <c r="V1288" s="195"/>
      <c r="W1288" s="202">
        <f t="shared" ref="W1288" si="1907">IFERROR(V1288*1000/P1288,0)</f>
        <v>0</v>
      </c>
      <c r="X1288" s="181"/>
      <c r="Y1288" s="204"/>
      <c r="Z1288" s="69"/>
    </row>
    <row r="1289" spans="1:26" ht="13.5" customHeight="1">
      <c r="A1289" s="69"/>
      <c r="B1289" s="180"/>
      <c r="C1289" s="181"/>
      <c r="D1289" s="181"/>
      <c r="E1289" s="181"/>
      <c r="F1289" s="179"/>
      <c r="G1289" s="181"/>
      <c r="H1289" s="181"/>
      <c r="I1289" s="189"/>
      <c r="J1289" s="199"/>
      <c r="K1289" s="112" t="s">
        <v>56</v>
      </c>
      <c r="L1289" s="39"/>
      <c r="M1289" s="51"/>
      <c r="N1289" s="52"/>
      <c r="O1289" s="206"/>
      <c r="P1289" s="198"/>
      <c r="Q1289" s="201"/>
      <c r="R1289" s="201"/>
      <c r="S1289" s="190"/>
      <c r="T1289" s="192"/>
      <c r="U1289" s="194"/>
      <c r="V1289" s="196"/>
      <c r="W1289" s="203"/>
      <c r="X1289" s="204"/>
      <c r="Y1289" s="204"/>
      <c r="Z1289" s="69"/>
    </row>
    <row r="1290" spans="1:26" ht="14.25" customHeight="1">
      <c r="A1290" s="69"/>
      <c r="B1290" s="180"/>
      <c r="C1290" s="181"/>
      <c r="D1290" s="181"/>
      <c r="E1290" s="181"/>
      <c r="F1290" s="178"/>
      <c r="G1290" s="181"/>
      <c r="H1290" s="181"/>
      <c r="I1290" s="189"/>
      <c r="J1290" s="199"/>
      <c r="K1290" s="111" t="s">
        <v>57</v>
      </c>
      <c r="L1290" s="38"/>
      <c r="M1290" s="53"/>
      <c r="N1290" s="54"/>
      <c r="O1290" s="205"/>
      <c r="P1290" s="197"/>
      <c r="Q1290" s="200"/>
      <c r="R1290" s="200"/>
      <c r="S1290" s="189"/>
      <c r="T1290" s="191">
        <f t="shared" ref="T1290" si="1908">Q1290*S1290</f>
        <v>0</v>
      </c>
      <c r="U1290" s="193">
        <f t="shared" ref="U1290" si="1909">IFERROR(T1290/P1290,0)</f>
        <v>0</v>
      </c>
      <c r="V1290" s="195"/>
      <c r="W1290" s="202">
        <f t="shared" ref="W1290" si="1910">IFERROR(V1290*1000/P1290,0)</f>
        <v>0</v>
      </c>
      <c r="X1290" s="181"/>
      <c r="Y1290" s="204"/>
      <c r="Z1290" s="69"/>
    </row>
    <row r="1291" spans="1:26" ht="14.25" customHeight="1">
      <c r="A1291" s="69"/>
      <c r="B1291" s="180"/>
      <c r="C1291" s="181"/>
      <c r="D1291" s="181"/>
      <c r="E1291" s="181"/>
      <c r="F1291" s="179"/>
      <c r="G1291" s="181"/>
      <c r="H1291" s="181"/>
      <c r="I1291" s="189"/>
      <c r="J1291" s="199"/>
      <c r="K1291" s="112" t="s">
        <v>56</v>
      </c>
      <c r="L1291" s="39"/>
      <c r="M1291" s="51"/>
      <c r="N1291" s="52"/>
      <c r="O1291" s="206"/>
      <c r="P1291" s="198"/>
      <c r="Q1291" s="201"/>
      <c r="R1291" s="201"/>
      <c r="S1291" s="190"/>
      <c r="T1291" s="192"/>
      <c r="U1291" s="194"/>
      <c r="V1291" s="196"/>
      <c r="W1291" s="203"/>
      <c r="X1291" s="204"/>
      <c r="Y1291" s="204"/>
      <c r="Z1291" s="69"/>
    </row>
    <row r="1292" spans="1:26" ht="14.25" customHeight="1">
      <c r="A1292" s="69"/>
      <c r="B1292" s="180"/>
      <c r="C1292" s="181"/>
      <c r="D1292" s="181"/>
      <c r="E1292" s="181"/>
      <c r="F1292" s="178"/>
      <c r="G1292" s="181"/>
      <c r="H1292" s="181"/>
      <c r="I1292" s="189"/>
      <c r="J1292" s="199"/>
      <c r="K1292" s="111" t="s">
        <v>57</v>
      </c>
      <c r="L1292" s="38"/>
      <c r="M1292" s="53"/>
      <c r="N1292" s="54"/>
      <c r="O1292" s="205"/>
      <c r="P1292" s="197"/>
      <c r="Q1292" s="200"/>
      <c r="R1292" s="200"/>
      <c r="S1292" s="189"/>
      <c r="T1292" s="191">
        <f t="shared" ref="T1292" si="1911">Q1292*S1292</f>
        <v>0</v>
      </c>
      <c r="U1292" s="193">
        <f t="shared" ref="U1292" si="1912">IFERROR(T1292/P1292,0)</f>
        <v>0</v>
      </c>
      <c r="V1292" s="195"/>
      <c r="W1292" s="202">
        <f t="shared" ref="W1292" si="1913">IFERROR(V1292*1000/P1292,0)</f>
        <v>0</v>
      </c>
      <c r="X1292" s="181"/>
      <c r="Y1292" s="204"/>
      <c r="Z1292" s="69"/>
    </row>
    <row r="1293" spans="1:26" ht="14.25" customHeight="1">
      <c r="A1293" s="69"/>
      <c r="B1293" s="180"/>
      <c r="C1293" s="181"/>
      <c r="D1293" s="181"/>
      <c r="E1293" s="181"/>
      <c r="F1293" s="179"/>
      <c r="G1293" s="181"/>
      <c r="H1293" s="181"/>
      <c r="I1293" s="189"/>
      <c r="J1293" s="199"/>
      <c r="K1293" s="112" t="s">
        <v>56</v>
      </c>
      <c r="L1293" s="39"/>
      <c r="M1293" s="51"/>
      <c r="N1293" s="52"/>
      <c r="O1293" s="206"/>
      <c r="P1293" s="198"/>
      <c r="Q1293" s="201"/>
      <c r="R1293" s="201"/>
      <c r="S1293" s="190"/>
      <c r="T1293" s="192"/>
      <c r="U1293" s="194"/>
      <c r="V1293" s="196"/>
      <c r="W1293" s="203"/>
      <c r="X1293" s="204"/>
      <c r="Y1293" s="204"/>
      <c r="Z1293" s="69"/>
    </row>
    <row r="1294" spans="1:26" ht="14.25" customHeight="1">
      <c r="A1294" s="69"/>
      <c r="B1294" s="180"/>
      <c r="C1294" s="181"/>
      <c r="D1294" s="181"/>
      <c r="E1294" s="181"/>
      <c r="F1294" s="178"/>
      <c r="G1294" s="181"/>
      <c r="H1294" s="181"/>
      <c r="I1294" s="189"/>
      <c r="J1294" s="199"/>
      <c r="K1294" s="111" t="s">
        <v>57</v>
      </c>
      <c r="L1294" s="38"/>
      <c r="M1294" s="53"/>
      <c r="N1294" s="54"/>
      <c r="O1294" s="205"/>
      <c r="P1294" s="197"/>
      <c r="Q1294" s="200"/>
      <c r="R1294" s="200"/>
      <c r="S1294" s="189"/>
      <c r="T1294" s="191">
        <f t="shared" ref="T1294" si="1914">Q1294*S1294</f>
        <v>0</v>
      </c>
      <c r="U1294" s="193">
        <f t="shared" ref="U1294" si="1915">IFERROR(T1294/P1294,0)</f>
        <v>0</v>
      </c>
      <c r="V1294" s="195"/>
      <c r="W1294" s="202">
        <f t="shared" ref="W1294" si="1916">IFERROR(V1294*1000/P1294,0)</f>
        <v>0</v>
      </c>
      <c r="X1294" s="181"/>
      <c r="Y1294" s="204"/>
      <c r="Z1294" s="69"/>
    </row>
    <row r="1295" spans="1:26" ht="14.25" customHeight="1">
      <c r="A1295" s="69"/>
      <c r="B1295" s="180"/>
      <c r="C1295" s="181"/>
      <c r="D1295" s="181"/>
      <c r="E1295" s="181"/>
      <c r="F1295" s="179"/>
      <c r="G1295" s="181"/>
      <c r="H1295" s="181"/>
      <c r="I1295" s="189"/>
      <c r="J1295" s="199"/>
      <c r="K1295" s="112" t="s">
        <v>56</v>
      </c>
      <c r="L1295" s="39"/>
      <c r="M1295" s="51"/>
      <c r="N1295" s="52"/>
      <c r="O1295" s="206"/>
      <c r="P1295" s="198"/>
      <c r="Q1295" s="201"/>
      <c r="R1295" s="201"/>
      <c r="S1295" s="190"/>
      <c r="T1295" s="192"/>
      <c r="U1295" s="194"/>
      <c r="V1295" s="196"/>
      <c r="W1295" s="203"/>
      <c r="X1295" s="204"/>
      <c r="Y1295" s="204"/>
      <c r="Z1295" s="69"/>
    </row>
    <row r="1296" spans="1:26" ht="14.25" customHeight="1">
      <c r="A1296" s="69"/>
      <c r="B1296" s="180"/>
      <c r="C1296" s="181"/>
      <c r="D1296" s="181"/>
      <c r="E1296" s="181"/>
      <c r="F1296" s="178"/>
      <c r="G1296" s="181"/>
      <c r="H1296" s="181"/>
      <c r="I1296" s="189"/>
      <c r="J1296" s="199"/>
      <c r="K1296" s="111" t="s">
        <v>57</v>
      </c>
      <c r="L1296" s="38"/>
      <c r="M1296" s="53"/>
      <c r="N1296" s="54"/>
      <c r="O1296" s="205"/>
      <c r="P1296" s="197"/>
      <c r="Q1296" s="200"/>
      <c r="R1296" s="200"/>
      <c r="S1296" s="189"/>
      <c r="T1296" s="191">
        <f t="shared" ref="T1296" si="1917">Q1296*S1296</f>
        <v>0</v>
      </c>
      <c r="U1296" s="193">
        <f t="shared" ref="U1296" si="1918">IFERROR(T1296/P1296,0)</f>
        <v>0</v>
      </c>
      <c r="V1296" s="195"/>
      <c r="W1296" s="202">
        <f t="shared" ref="W1296" si="1919">IFERROR(V1296*1000/P1296,0)</f>
        <v>0</v>
      </c>
      <c r="X1296" s="181"/>
      <c r="Y1296" s="204"/>
      <c r="Z1296" s="69"/>
    </row>
    <row r="1297" spans="1:26" ht="14.25" customHeight="1">
      <c r="A1297" s="69"/>
      <c r="B1297" s="180"/>
      <c r="C1297" s="181"/>
      <c r="D1297" s="181"/>
      <c r="E1297" s="181"/>
      <c r="F1297" s="179"/>
      <c r="G1297" s="181"/>
      <c r="H1297" s="181"/>
      <c r="I1297" s="189"/>
      <c r="J1297" s="199"/>
      <c r="K1297" s="112" t="s">
        <v>56</v>
      </c>
      <c r="L1297" s="39"/>
      <c r="M1297" s="51"/>
      <c r="N1297" s="52"/>
      <c r="O1297" s="206"/>
      <c r="P1297" s="198"/>
      <c r="Q1297" s="201"/>
      <c r="R1297" s="201"/>
      <c r="S1297" s="190"/>
      <c r="T1297" s="192"/>
      <c r="U1297" s="194"/>
      <c r="V1297" s="196"/>
      <c r="W1297" s="203"/>
      <c r="X1297" s="204"/>
      <c r="Y1297" s="204"/>
      <c r="Z1297" s="69"/>
    </row>
    <row r="1298" spans="1:26" ht="14.25" customHeight="1">
      <c r="A1298" s="69"/>
      <c r="B1298" s="180"/>
      <c r="C1298" s="181"/>
      <c r="D1298" s="181"/>
      <c r="E1298" s="181"/>
      <c r="F1298" s="178"/>
      <c r="G1298" s="181"/>
      <c r="H1298" s="181"/>
      <c r="I1298" s="189"/>
      <c r="J1298" s="199"/>
      <c r="K1298" s="111" t="s">
        <v>57</v>
      </c>
      <c r="L1298" s="38"/>
      <c r="M1298" s="53"/>
      <c r="N1298" s="54"/>
      <c r="O1298" s="205"/>
      <c r="P1298" s="197"/>
      <c r="Q1298" s="200"/>
      <c r="R1298" s="200"/>
      <c r="S1298" s="189"/>
      <c r="T1298" s="191">
        <f t="shared" ref="T1298" si="1920">Q1298*S1298</f>
        <v>0</v>
      </c>
      <c r="U1298" s="193">
        <f t="shared" ref="U1298" si="1921">IFERROR(T1298/P1298,0)</f>
        <v>0</v>
      </c>
      <c r="V1298" s="195"/>
      <c r="W1298" s="202">
        <f t="shared" ref="W1298" si="1922">IFERROR(V1298*1000/P1298,0)</f>
        <v>0</v>
      </c>
      <c r="X1298" s="181"/>
      <c r="Y1298" s="204"/>
      <c r="Z1298" s="69"/>
    </row>
    <row r="1299" spans="1:26" ht="14.25" customHeight="1">
      <c r="A1299" s="69"/>
      <c r="B1299" s="180"/>
      <c r="C1299" s="181"/>
      <c r="D1299" s="181"/>
      <c r="E1299" s="181"/>
      <c r="F1299" s="179"/>
      <c r="G1299" s="181"/>
      <c r="H1299" s="181"/>
      <c r="I1299" s="189"/>
      <c r="J1299" s="199"/>
      <c r="K1299" s="112" t="s">
        <v>56</v>
      </c>
      <c r="L1299" s="39"/>
      <c r="M1299" s="51"/>
      <c r="N1299" s="52"/>
      <c r="O1299" s="206"/>
      <c r="P1299" s="198"/>
      <c r="Q1299" s="201"/>
      <c r="R1299" s="201"/>
      <c r="S1299" s="190"/>
      <c r="T1299" s="192"/>
      <c r="U1299" s="194"/>
      <c r="V1299" s="196"/>
      <c r="W1299" s="203"/>
      <c r="X1299" s="204"/>
      <c r="Y1299" s="204"/>
      <c r="Z1299" s="69"/>
    </row>
    <row r="1300" spans="1:26" ht="14.25" customHeight="1">
      <c r="A1300" s="69"/>
      <c r="B1300" s="180"/>
      <c r="C1300" s="181"/>
      <c r="D1300" s="181"/>
      <c r="E1300" s="181"/>
      <c r="F1300" s="178"/>
      <c r="G1300" s="181"/>
      <c r="H1300" s="181"/>
      <c r="I1300" s="189"/>
      <c r="J1300" s="199"/>
      <c r="K1300" s="111" t="s">
        <v>57</v>
      </c>
      <c r="L1300" s="38"/>
      <c r="M1300" s="53"/>
      <c r="N1300" s="54"/>
      <c r="O1300" s="205"/>
      <c r="P1300" s="197"/>
      <c r="Q1300" s="200"/>
      <c r="R1300" s="200"/>
      <c r="S1300" s="189"/>
      <c r="T1300" s="191">
        <f t="shared" ref="T1300" si="1923">Q1300*S1300</f>
        <v>0</v>
      </c>
      <c r="U1300" s="193">
        <f t="shared" ref="U1300" si="1924">IFERROR(T1300/P1300,0)</f>
        <v>0</v>
      </c>
      <c r="V1300" s="195"/>
      <c r="W1300" s="202">
        <f t="shared" ref="W1300" si="1925">IFERROR(V1300*1000/P1300,0)</f>
        <v>0</v>
      </c>
      <c r="X1300" s="181"/>
      <c r="Y1300" s="204"/>
      <c r="Z1300" s="69"/>
    </row>
    <row r="1301" spans="1:26" ht="14.25" customHeight="1">
      <c r="A1301" s="69"/>
      <c r="B1301" s="180"/>
      <c r="C1301" s="181"/>
      <c r="D1301" s="181"/>
      <c r="E1301" s="181"/>
      <c r="F1301" s="179"/>
      <c r="G1301" s="181"/>
      <c r="H1301" s="181"/>
      <c r="I1301" s="189"/>
      <c r="J1301" s="199"/>
      <c r="K1301" s="112" t="s">
        <v>56</v>
      </c>
      <c r="L1301" s="39"/>
      <c r="M1301" s="51"/>
      <c r="N1301" s="52"/>
      <c r="O1301" s="206"/>
      <c r="P1301" s="198"/>
      <c r="Q1301" s="201"/>
      <c r="R1301" s="201"/>
      <c r="S1301" s="190"/>
      <c r="T1301" s="192"/>
      <c r="U1301" s="194"/>
      <c r="V1301" s="196"/>
      <c r="W1301" s="203"/>
      <c r="X1301" s="204"/>
      <c r="Y1301" s="204"/>
      <c r="Z1301" s="69"/>
    </row>
    <row r="1302" spans="1:26" ht="14.25" customHeight="1">
      <c r="A1302" s="69"/>
      <c r="B1302" s="180"/>
      <c r="C1302" s="181"/>
      <c r="D1302" s="181"/>
      <c r="E1302" s="181"/>
      <c r="F1302" s="178"/>
      <c r="G1302" s="181"/>
      <c r="H1302" s="181"/>
      <c r="I1302" s="189"/>
      <c r="J1302" s="199"/>
      <c r="K1302" s="111" t="s">
        <v>57</v>
      </c>
      <c r="L1302" s="38"/>
      <c r="M1302" s="53"/>
      <c r="N1302" s="54"/>
      <c r="O1302" s="205"/>
      <c r="P1302" s="197"/>
      <c r="Q1302" s="200"/>
      <c r="R1302" s="200"/>
      <c r="S1302" s="189"/>
      <c r="T1302" s="191">
        <f t="shared" ref="T1302" si="1926">Q1302*S1302</f>
        <v>0</v>
      </c>
      <c r="U1302" s="193">
        <f t="shared" ref="U1302" si="1927">IFERROR(T1302/P1302,0)</f>
        <v>0</v>
      </c>
      <c r="V1302" s="195"/>
      <c r="W1302" s="202">
        <f t="shared" ref="W1302" si="1928">IFERROR(V1302*1000/P1302,0)</f>
        <v>0</v>
      </c>
      <c r="X1302" s="181"/>
      <c r="Y1302" s="204"/>
      <c r="Z1302" s="69"/>
    </row>
    <row r="1303" spans="1:26" ht="14.25" customHeight="1">
      <c r="A1303" s="69"/>
      <c r="B1303" s="180"/>
      <c r="C1303" s="181"/>
      <c r="D1303" s="181"/>
      <c r="E1303" s="181"/>
      <c r="F1303" s="179"/>
      <c r="G1303" s="181"/>
      <c r="H1303" s="181"/>
      <c r="I1303" s="189"/>
      <c r="J1303" s="199"/>
      <c r="K1303" s="112" t="s">
        <v>56</v>
      </c>
      <c r="L1303" s="39"/>
      <c r="M1303" s="51"/>
      <c r="N1303" s="52"/>
      <c r="O1303" s="206"/>
      <c r="P1303" s="198"/>
      <c r="Q1303" s="201"/>
      <c r="R1303" s="201"/>
      <c r="S1303" s="190"/>
      <c r="T1303" s="192"/>
      <c r="U1303" s="194"/>
      <c r="V1303" s="196"/>
      <c r="W1303" s="203"/>
      <c r="X1303" s="204"/>
      <c r="Y1303" s="204"/>
      <c r="Z1303" s="69"/>
    </row>
    <row r="1304" spans="1:26" ht="14.25" customHeight="1">
      <c r="A1304" s="69"/>
      <c r="B1304" s="180"/>
      <c r="C1304" s="181"/>
      <c r="D1304" s="181"/>
      <c r="E1304" s="181"/>
      <c r="F1304" s="178"/>
      <c r="G1304" s="181"/>
      <c r="H1304" s="181"/>
      <c r="I1304" s="189"/>
      <c r="J1304" s="199"/>
      <c r="K1304" s="111" t="s">
        <v>57</v>
      </c>
      <c r="L1304" s="38"/>
      <c r="M1304" s="53"/>
      <c r="N1304" s="54"/>
      <c r="O1304" s="205"/>
      <c r="P1304" s="197"/>
      <c r="Q1304" s="200"/>
      <c r="R1304" s="200"/>
      <c r="S1304" s="189"/>
      <c r="T1304" s="191">
        <f t="shared" ref="T1304" si="1929">Q1304*S1304</f>
        <v>0</v>
      </c>
      <c r="U1304" s="193">
        <f t="shared" ref="U1304" si="1930">IFERROR(T1304/P1304,0)</f>
        <v>0</v>
      </c>
      <c r="V1304" s="195"/>
      <c r="W1304" s="202">
        <f t="shared" ref="W1304" si="1931">IFERROR(V1304*1000/P1304,0)</f>
        <v>0</v>
      </c>
      <c r="X1304" s="181"/>
      <c r="Y1304" s="204"/>
      <c r="Z1304" s="69"/>
    </row>
    <row r="1305" spans="1:26" ht="14.25" customHeight="1">
      <c r="A1305" s="69"/>
      <c r="B1305" s="180"/>
      <c r="C1305" s="181"/>
      <c r="D1305" s="181"/>
      <c r="E1305" s="181"/>
      <c r="F1305" s="179"/>
      <c r="G1305" s="181"/>
      <c r="H1305" s="181"/>
      <c r="I1305" s="189"/>
      <c r="J1305" s="199"/>
      <c r="K1305" s="112" t="s">
        <v>56</v>
      </c>
      <c r="L1305" s="39"/>
      <c r="M1305" s="51"/>
      <c r="N1305" s="52"/>
      <c r="O1305" s="206"/>
      <c r="P1305" s="198"/>
      <c r="Q1305" s="201"/>
      <c r="R1305" s="201"/>
      <c r="S1305" s="190"/>
      <c r="T1305" s="192"/>
      <c r="U1305" s="194"/>
      <c r="V1305" s="196"/>
      <c r="W1305" s="203"/>
      <c r="X1305" s="204"/>
      <c r="Y1305" s="204"/>
      <c r="Z1305" s="69"/>
    </row>
    <row r="1306" spans="1:26" ht="14.25" customHeight="1">
      <c r="A1306" s="69"/>
      <c r="B1306" s="180"/>
      <c r="C1306" s="181"/>
      <c r="D1306" s="181"/>
      <c r="E1306" s="181"/>
      <c r="F1306" s="178"/>
      <c r="G1306" s="181"/>
      <c r="H1306" s="181"/>
      <c r="I1306" s="189"/>
      <c r="J1306" s="199"/>
      <c r="K1306" s="111" t="s">
        <v>57</v>
      </c>
      <c r="L1306" s="38"/>
      <c r="M1306" s="53"/>
      <c r="N1306" s="54"/>
      <c r="O1306" s="205"/>
      <c r="P1306" s="197"/>
      <c r="Q1306" s="200"/>
      <c r="R1306" s="200"/>
      <c r="S1306" s="189"/>
      <c r="T1306" s="191">
        <f t="shared" ref="T1306" si="1932">Q1306*S1306</f>
        <v>0</v>
      </c>
      <c r="U1306" s="193">
        <f t="shared" ref="U1306" si="1933">IFERROR(T1306/P1306,0)</f>
        <v>0</v>
      </c>
      <c r="V1306" s="195"/>
      <c r="W1306" s="202">
        <f t="shared" ref="W1306" si="1934">IFERROR(V1306*1000/P1306,0)</f>
        <v>0</v>
      </c>
      <c r="X1306" s="181"/>
      <c r="Y1306" s="204"/>
      <c r="Z1306" s="69"/>
    </row>
    <row r="1307" spans="1:26" ht="14.25" customHeight="1">
      <c r="A1307" s="69"/>
      <c r="B1307" s="180"/>
      <c r="C1307" s="181"/>
      <c r="D1307" s="181"/>
      <c r="E1307" s="181"/>
      <c r="F1307" s="179"/>
      <c r="G1307" s="181"/>
      <c r="H1307" s="181"/>
      <c r="I1307" s="189"/>
      <c r="J1307" s="199"/>
      <c r="K1307" s="112" t="s">
        <v>56</v>
      </c>
      <c r="L1307" s="39"/>
      <c r="M1307" s="51"/>
      <c r="N1307" s="52"/>
      <c r="O1307" s="206"/>
      <c r="P1307" s="198"/>
      <c r="Q1307" s="201"/>
      <c r="R1307" s="201"/>
      <c r="S1307" s="190"/>
      <c r="T1307" s="192"/>
      <c r="U1307" s="194"/>
      <c r="V1307" s="196"/>
      <c r="W1307" s="203"/>
      <c r="X1307" s="204"/>
      <c r="Y1307" s="204"/>
      <c r="Z1307" s="69"/>
    </row>
    <row r="1308" spans="1:26" ht="14.25" customHeight="1">
      <c r="A1308" s="69"/>
      <c r="B1308" s="180"/>
      <c r="C1308" s="181"/>
      <c r="D1308" s="181"/>
      <c r="E1308" s="181"/>
      <c r="F1308" s="178"/>
      <c r="G1308" s="181"/>
      <c r="H1308" s="181"/>
      <c r="I1308" s="189"/>
      <c r="J1308" s="199"/>
      <c r="K1308" s="111" t="s">
        <v>57</v>
      </c>
      <c r="L1308" s="38"/>
      <c r="M1308" s="53"/>
      <c r="N1308" s="54"/>
      <c r="O1308" s="205"/>
      <c r="P1308" s="197"/>
      <c r="Q1308" s="200"/>
      <c r="R1308" s="200"/>
      <c r="S1308" s="189"/>
      <c r="T1308" s="191">
        <f t="shared" ref="T1308" si="1935">Q1308*S1308</f>
        <v>0</v>
      </c>
      <c r="U1308" s="193">
        <f t="shared" ref="U1308" si="1936">IFERROR(T1308/P1308,0)</f>
        <v>0</v>
      </c>
      <c r="V1308" s="195"/>
      <c r="W1308" s="202">
        <f t="shared" ref="W1308" si="1937">IFERROR(V1308*1000/P1308,0)</f>
        <v>0</v>
      </c>
      <c r="X1308" s="181"/>
      <c r="Y1308" s="204"/>
      <c r="Z1308" s="69"/>
    </row>
    <row r="1309" spans="1:26" ht="14.25" customHeight="1">
      <c r="A1309" s="69"/>
      <c r="B1309" s="180"/>
      <c r="C1309" s="181"/>
      <c r="D1309" s="181"/>
      <c r="E1309" s="181"/>
      <c r="F1309" s="179"/>
      <c r="G1309" s="181"/>
      <c r="H1309" s="181"/>
      <c r="I1309" s="189"/>
      <c r="J1309" s="199"/>
      <c r="K1309" s="112" t="s">
        <v>56</v>
      </c>
      <c r="L1309" s="39"/>
      <c r="M1309" s="51"/>
      <c r="N1309" s="52"/>
      <c r="O1309" s="206"/>
      <c r="P1309" s="198"/>
      <c r="Q1309" s="201"/>
      <c r="R1309" s="201"/>
      <c r="S1309" s="190"/>
      <c r="T1309" s="192"/>
      <c r="U1309" s="194"/>
      <c r="V1309" s="196"/>
      <c r="W1309" s="203"/>
      <c r="X1309" s="204"/>
      <c r="Y1309" s="204"/>
      <c r="Z1309" s="69"/>
    </row>
    <row r="1310" spans="1:26" ht="14.25" customHeight="1">
      <c r="A1310" s="69"/>
      <c r="B1310" s="180"/>
      <c r="C1310" s="181"/>
      <c r="D1310" s="181"/>
      <c r="E1310" s="181"/>
      <c r="F1310" s="178"/>
      <c r="G1310" s="181"/>
      <c r="H1310" s="181"/>
      <c r="I1310" s="189"/>
      <c r="J1310" s="199"/>
      <c r="K1310" s="111" t="s">
        <v>57</v>
      </c>
      <c r="L1310" s="38"/>
      <c r="M1310" s="53"/>
      <c r="N1310" s="54"/>
      <c r="O1310" s="205"/>
      <c r="P1310" s="197"/>
      <c r="Q1310" s="200"/>
      <c r="R1310" s="200"/>
      <c r="S1310" s="189"/>
      <c r="T1310" s="191">
        <f t="shared" ref="T1310" si="1938">Q1310*S1310</f>
        <v>0</v>
      </c>
      <c r="U1310" s="193">
        <f t="shared" ref="U1310" si="1939">IFERROR(T1310/P1310,0)</f>
        <v>0</v>
      </c>
      <c r="V1310" s="195"/>
      <c r="W1310" s="202">
        <f t="shared" ref="W1310" si="1940">IFERROR(V1310*1000/P1310,0)</f>
        <v>0</v>
      </c>
      <c r="X1310" s="181"/>
      <c r="Y1310" s="204"/>
      <c r="Z1310" s="69"/>
    </row>
    <row r="1311" spans="1:26" ht="14.25" customHeight="1">
      <c r="A1311" s="69"/>
      <c r="B1311" s="180"/>
      <c r="C1311" s="181"/>
      <c r="D1311" s="181"/>
      <c r="E1311" s="181"/>
      <c r="F1311" s="179"/>
      <c r="G1311" s="181"/>
      <c r="H1311" s="181"/>
      <c r="I1311" s="189"/>
      <c r="J1311" s="199"/>
      <c r="K1311" s="112" t="s">
        <v>56</v>
      </c>
      <c r="L1311" s="39"/>
      <c r="M1311" s="51"/>
      <c r="N1311" s="52"/>
      <c r="O1311" s="206"/>
      <c r="P1311" s="198"/>
      <c r="Q1311" s="201"/>
      <c r="R1311" s="201"/>
      <c r="S1311" s="190"/>
      <c r="T1311" s="192"/>
      <c r="U1311" s="194"/>
      <c r="V1311" s="196"/>
      <c r="W1311" s="203"/>
      <c r="X1311" s="204"/>
      <c r="Y1311" s="204"/>
      <c r="Z1311" s="69"/>
    </row>
    <row r="1312" spans="1:26" ht="13.5" customHeight="1">
      <c r="A1312" s="69"/>
      <c r="B1312" s="180"/>
      <c r="C1312" s="181"/>
      <c r="D1312" s="181"/>
      <c r="E1312" s="181"/>
      <c r="F1312" s="178"/>
      <c r="G1312" s="181"/>
      <c r="H1312" s="181"/>
      <c r="I1312" s="189"/>
      <c r="J1312" s="199"/>
      <c r="K1312" s="111" t="s">
        <v>57</v>
      </c>
      <c r="L1312" s="38"/>
      <c r="M1312" s="53"/>
      <c r="N1312" s="54"/>
      <c r="O1312" s="205"/>
      <c r="P1312" s="197"/>
      <c r="Q1312" s="200"/>
      <c r="R1312" s="200"/>
      <c r="S1312" s="189"/>
      <c r="T1312" s="191">
        <f t="shared" ref="T1312" si="1941">Q1312*S1312</f>
        <v>0</v>
      </c>
      <c r="U1312" s="193">
        <f t="shared" ref="U1312" si="1942">IFERROR(T1312/P1312,0)</f>
        <v>0</v>
      </c>
      <c r="V1312" s="195"/>
      <c r="W1312" s="202">
        <f t="shared" ref="W1312" si="1943">IFERROR(V1312*1000/P1312,0)</f>
        <v>0</v>
      </c>
      <c r="X1312" s="181"/>
      <c r="Y1312" s="204"/>
      <c r="Z1312" s="69"/>
    </row>
    <row r="1313" spans="1:26" ht="13.5" customHeight="1">
      <c r="A1313" s="69"/>
      <c r="B1313" s="180"/>
      <c r="C1313" s="181"/>
      <c r="D1313" s="181"/>
      <c r="E1313" s="181"/>
      <c r="F1313" s="179"/>
      <c r="G1313" s="181"/>
      <c r="H1313" s="181"/>
      <c r="I1313" s="189"/>
      <c r="J1313" s="199"/>
      <c r="K1313" s="112" t="s">
        <v>56</v>
      </c>
      <c r="L1313" s="39"/>
      <c r="M1313" s="51"/>
      <c r="N1313" s="52"/>
      <c r="O1313" s="206"/>
      <c r="P1313" s="198"/>
      <c r="Q1313" s="201"/>
      <c r="R1313" s="201"/>
      <c r="S1313" s="190"/>
      <c r="T1313" s="192"/>
      <c r="U1313" s="194"/>
      <c r="V1313" s="196"/>
      <c r="W1313" s="203"/>
      <c r="X1313" s="204"/>
      <c r="Y1313" s="204"/>
      <c r="Z1313" s="69"/>
    </row>
    <row r="1314" spans="1:26" ht="14.25" customHeight="1">
      <c r="A1314" s="69"/>
      <c r="B1314" s="180"/>
      <c r="C1314" s="181"/>
      <c r="D1314" s="181"/>
      <c r="E1314" s="181"/>
      <c r="F1314" s="178"/>
      <c r="G1314" s="181"/>
      <c r="H1314" s="181"/>
      <c r="I1314" s="189"/>
      <c r="J1314" s="199"/>
      <c r="K1314" s="111" t="s">
        <v>57</v>
      </c>
      <c r="L1314" s="38"/>
      <c r="M1314" s="53"/>
      <c r="N1314" s="54"/>
      <c r="O1314" s="205"/>
      <c r="P1314" s="197"/>
      <c r="Q1314" s="200"/>
      <c r="R1314" s="200"/>
      <c r="S1314" s="189"/>
      <c r="T1314" s="191">
        <f t="shared" ref="T1314" si="1944">Q1314*S1314</f>
        <v>0</v>
      </c>
      <c r="U1314" s="193">
        <f t="shared" ref="U1314" si="1945">IFERROR(T1314/P1314,0)</f>
        <v>0</v>
      </c>
      <c r="V1314" s="195"/>
      <c r="W1314" s="202">
        <f t="shared" ref="W1314" si="1946">IFERROR(V1314*1000/P1314,0)</f>
        <v>0</v>
      </c>
      <c r="X1314" s="181"/>
      <c r="Y1314" s="204"/>
      <c r="Z1314" s="69"/>
    </row>
    <row r="1315" spans="1:26" ht="14.25" customHeight="1">
      <c r="A1315" s="69"/>
      <c r="B1315" s="180"/>
      <c r="C1315" s="181"/>
      <c r="D1315" s="181"/>
      <c r="E1315" s="181"/>
      <c r="F1315" s="179"/>
      <c r="G1315" s="181"/>
      <c r="H1315" s="181"/>
      <c r="I1315" s="189"/>
      <c r="J1315" s="199"/>
      <c r="K1315" s="112" t="s">
        <v>56</v>
      </c>
      <c r="L1315" s="39"/>
      <c r="M1315" s="51"/>
      <c r="N1315" s="52"/>
      <c r="O1315" s="206"/>
      <c r="P1315" s="198"/>
      <c r="Q1315" s="201"/>
      <c r="R1315" s="201"/>
      <c r="S1315" s="190"/>
      <c r="T1315" s="192"/>
      <c r="U1315" s="194"/>
      <c r="V1315" s="196"/>
      <c r="W1315" s="203"/>
      <c r="X1315" s="204"/>
      <c r="Y1315" s="204"/>
      <c r="Z1315" s="69"/>
    </row>
    <row r="1316" spans="1:26" ht="14.25" customHeight="1">
      <c r="A1316" s="69"/>
      <c r="B1316" s="180"/>
      <c r="C1316" s="181"/>
      <c r="D1316" s="181"/>
      <c r="E1316" s="181"/>
      <c r="F1316" s="178"/>
      <c r="G1316" s="181"/>
      <c r="H1316" s="181"/>
      <c r="I1316" s="189"/>
      <c r="J1316" s="199"/>
      <c r="K1316" s="111" t="s">
        <v>57</v>
      </c>
      <c r="L1316" s="38"/>
      <c r="M1316" s="53"/>
      <c r="N1316" s="54"/>
      <c r="O1316" s="205"/>
      <c r="P1316" s="197"/>
      <c r="Q1316" s="200"/>
      <c r="R1316" s="200"/>
      <c r="S1316" s="189"/>
      <c r="T1316" s="191">
        <f t="shared" ref="T1316" si="1947">Q1316*S1316</f>
        <v>0</v>
      </c>
      <c r="U1316" s="193">
        <f t="shared" ref="U1316" si="1948">IFERROR(T1316/P1316,0)</f>
        <v>0</v>
      </c>
      <c r="V1316" s="195"/>
      <c r="W1316" s="202">
        <f t="shared" ref="W1316" si="1949">IFERROR(V1316*1000/P1316,0)</f>
        <v>0</v>
      </c>
      <c r="X1316" s="181"/>
      <c r="Y1316" s="204"/>
      <c r="Z1316" s="69"/>
    </row>
    <row r="1317" spans="1:26" ht="14.25" customHeight="1">
      <c r="A1317" s="69"/>
      <c r="B1317" s="180"/>
      <c r="C1317" s="181"/>
      <c r="D1317" s="181"/>
      <c r="E1317" s="181"/>
      <c r="F1317" s="179"/>
      <c r="G1317" s="181"/>
      <c r="H1317" s="181"/>
      <c r="I1317" s="189"/>
      <c r="J1317" s="199"/>
      <c r="K1317" s="112" t="s">
        <v>56</v>
      </c>
      <c r="L1317" s="39"/>
      <c r="M1317" s="51"/>
      <c r="N1317" s="52"/>
      <c r="O1317" s="206"/>
      <c r="P1317" s="198"/>
      <c r="Q1317" s="201"/>
      <c r="R1317" s="201"/>
      <c r="S1317" s="190"/>
      <c r="T1317" s="192"/>
      <c r="U1317" s="194"/>
      <c r="V1317" s="196"/>
      <c r="W1317" s="203"/>
      <c r="X1317" s="204"/>
      <c r="Y1317" s="204"/>
      <c r="Z1317" s="69"/>
    </row>
    <row r="1318" spans="1:26" ht="14.25" customHeight="1">
      <c r="A1318" s="69"/>
      <c r="B1318" s="180"/>
      <c r="C1318" s="181"/>
      <c r="D1318" s="181"/>
      <c r="E1318" s="181"/>
      <c r="F1318" s="178"/>
      <c r="G1318" s="181"/>
      <c r="H1318" s="181"/>
      <c r="I1318" s="189"/>
      <c r="J1318" s="199"/>
      <c r="K1318" s="111" t="s">
        <v>57</v>
      </c>
      <c r="L1318" s="38"/>
      <c r="M1318" s="53"/>
      <c r="N1318" s="54"/>
      <c r="O1318" s="205"/>
      <c r="P1318" s="197"/>
      <c r="Q1318" s="200"/>
      <c r="R1318" s="200"/>
      <c r="S1318" s="189"/>
      <c r="T1318" s="191">
        <f t="shared" ref="T1318" si="1950">Q1318*S1318</f>
        <v>0</v>
      </c>
      <c r="U1318" s="193">
        <f t="shared" ref="U1318" si="1951">IFERROR(T1318/P1318,0)</f>
        <v>0</v>
      </c>
      <c r="V1318" s="195"/>
      <c r="W1318" s="202">
        <f t="shared" ref="W1318" si="1952">IFERROR(V1318*1000/P1318,0)</f>
        <v>0</v>
      </c>
      <c r="X1318" s="181"/>
      <c r="Y1318" s="204"/>
      <c r="Z1318" s="69"/>
    </row>
    <row r="1319" spans="1:26" ht="14.25" customHeight="1">
      <c r="A1319" s="69"/>
      <c r="B1319" s="180"/>
      <c r="C1319" s="181"/>
      <c r="D1319" s="181"/>
      <c r="E1319" s="181"/>
      <c r="F1319" s="179"/>
      <c r="G1319" s="181"/>
      <c r="H1319" s="181"/>
      <c r="I1319" s="189"/>
      <c r="J1319" s="199"/>
      <c r="K1319" s="112" t="s">
        <v>56</v>
      </c>
      <c r="L1319" s="39"/>
      <c r="M1319" s="51"/>
      <c r="N1319" s="52"/>
      <c r="O1319" s="206"/>
      <c r="P1319" s="198"/>
      <c r="Q1319" s="201"/>
      <c r="R1319" s="201"/>
      <c r="S1319" s="190"/>
      <c r="T1319" s="192"/>
      <c r="U1319" s="194"/>
      <c r="V1319" s="196"/>
      <c r="W1319" s="203"/>
      <c r="X1319" s="204"/>
      <c r="Y1319" s="204"/>
      <c r="Z1319" s="69"/>
    </row>
    <row r="1320" spans="1:26" ht="14.25" customHeight="1">
      <c r="A1320" s="69"/>
      <c r="B1320" s="180"/>
      <c r="C1320" s="181"/>
      <c r="D1320" s="181"/>
      <c r="E1320" s="181"/>
      <c r="F1320" s="178"/>
      <c r="G1320" s="181"/>
      <c r="H1320" s="181"/>
      <c r="I1320" s="189"/>
      <c r="J1320" s="199"/>
      <c r="K1320" s="111" t="s">
        <v>57</v>
      </c>
      <c r="L1320" s="38"/>
      <c r="M1320" s="53"/>
      <c r="N1320" s="54"/>
      <c r="O1320" s="205"/>
      <c r="P1320" s="197"/>
      <c r="Q1320" s="200"/>
      <c r="R1320" s="200"/>
      <c r="S1320" s="189"/>
      <c r="T1320" s="191">
        <f t="shared" ref="T1320" si="1953">Q1320*S1320</f>
        <v>0</v>
      </c>
      <c r="U1320" s="193">
        <f t="shared" ref="U1320" si="1954">IFERROR(T1320/P1320,0)</f>
        <v>0</v>
      </c>
      <c r="V1320" s="195"/>
      <c r="W1320" s="202">
        <f t="shared" ref="W1320" si="1955">IFERROR(V1320*1000/P1320,0)</f>
        <v>0</v>
      </c>
      <c r="X1320" s="181"/>
      <c r="Y1320" s="204"/>
      <c r="Z1320" s="69"/>
    </row>
    <row r="1321" spans="1:26" ht="14.25" customHeight="1">
      <c r="A1321" s="69"/>
      <c r="B1321" s="180"/>
      <c r="C1321" s="181"/>
      <c r="D1321" s="181"/>
      <c r="E1321" s="181"/>
      <c r="F1321" s="179"/>
      <c r="G1321" s="181"/>
      <c r="H1321" s="181"/>
      <c r="I1321" s="189"/>
      <c r="J1321" s="199"/>
      <c r="K1321" s="112" t="s">
        <v>56</v>
      </c>
      <c r="L1321" s="39"/>
      <c r="M1321" s="51"/>
      <c r="N1321" s="52"/>
      <c r="O1321" s="206"/>
      <c r="P1321" s="198"/>
      <c r="Q1321" s="201"/>
      <c r="R1321" s="201"/>
      <c r="S1321" s="190"/>
      <c r="T1321" s="192"/>
      <c r="U1321" s="194"/>
      <c r="V1321" s="196"/>
      <c r="W1321" s="203"/>
      <c r="X1321" s="204"/>
      <c r="Y1321" s="204"/>
      <c r="Z1321" s="69"/>
    </row>
    <row r="1322" spans="1:26" ht="14.25" customHeight="1">
      <c r="A1322" s="69"/>
      <c r="B1322" s="180"/>
      <c r="C1322" s="181"/>
      <c r="D1322" s="181"/>
      <c r="E1322" s="181"/>
      <c r="F1322" s="178"/>
      <c r="G1322" s="181"/>
      <c r="H1322" s="181"/>
      <c r="I1322" s="189"/>
      <c r="J1322" s="199"/>
      <c r="K1322" s="111" t="s">
        <v>57</v>
      </c>
      <c r="L1322" s="38"/>
      <c r="M1322" s="53"/>
      <c r="N1322" s="54"/>
      <c r="O1322" s="205"/>
      <c r="P1322" s="197"/>
      <c r="Q1322" s="200"/>
      <c r="R1322" s="200"/>
      <c r="S1322" s="189"/>
      <c r="T1322" s="191">
        <f t="shared" ref="T1322" si="1956">Q1322*S1322</f>
        <v>0</v>
      </c>
      <c r="U1322" s="193">
        <f t="shared" ref="U1322" si="1957">IFERROR(T1322/P1322,0)</f>
        <v>0</v>
      </c>
      <c r="V1322" s="195"/>
      <c r="W1322" s="202">
        <f t="shared" ref="W1322" si="1958">IFERROR(V1322*1000/P1322,0)</f>
        <v>0</v>
      </c>
      <c r="X1322" s="181"/>
      <c r="Y1322" s="204"/>
      <c r="Z1322" s="69"/>
    </row>
    <row r="1323" spans="1:26" ht="14.25" customHeight="1">
      <c r="A1323" s="69"/>
      <c r="B1323" s="180"/>
      <c r="C1323" s="181"/>
      <c r="D1323" s="181"/>
      <c r="E1323" s="181"/>
      <c r="F1323" s="179"/>
      <c r="G1323" s="181"/>
      <c r="H1323" s="181"/>
      <c r="I1323" s="189"/>
      <c r="J1323" s="199"/>
      <c r="K1323" s="112" t="s">
        <v>56</v>
      </c>
      <c r="L1323" s="39"/>
      <c r="M1323" s="51"/>
      <c r="N1323" s="52"/>
      <c r="O1323" s="206"/>
      <c r="P1323" s="198"/>
      <c r="Q1323" s="201"/>
      <c r="R1323" s="201"/>
      <c r="S1323" s="190"/>
      <c r="T1323" s="192"/>
      <c r="U1323" s="194"/>
      <c r="V1323" s="196"/>
      <c r="W1323" s="203"/>
      <c r="X1323" s="204"/>
      <c r="Y1323" s="204"/>
      <c r="Z1323" s="69"/>
    </row>
    <row r="1324" spans="1:26" ht="14.25" customHeight="1">
      <c r="A1324" s="69"/>
      <c r="B1324" s="180"/>
      <c r="C1324" s="181"/>
      <c r="D1324" s="181"/>
      <c r="E1324" s="181"/>
      <c r="F1324" s="178"/>
      <c r="G1324" s="181"/>
      <c r="H1324" s="181"/>
      <c r="I1324" s="189"/>
      <c r="J1324" s="199"/>
      <c r="K1324" s="111" t="s">
        <v>57</v>
      </c>
      <c r="L1324" s="38"/>
      <c r="M1324" s="53"/>
      <c r="N1324" s="54"/>
      <c r="O1324" s="205"/>
      <c r="P1324" s="197"/>
      <c r="Q1324" s="200"/>
      <c r="R1324" s="200"/>
      <c r="S1324" s="189"/>
      <c r="T1324" s="191">
        <f t="shared" ref="T1324" si="1959">Q1324*S1324</f>
        <v>0</v>
      </c>
      <c r="U1324" s="193">
        <f t="shared" ref="U1324" si="1960">IFERROR(T1324/P1324,0)</f>
        <v>0</v>
      </c>
      <c r="V1324" s="195"/>
      <c r="W1324" s="202">
        <f t="shared" ref="W1324" si="1961">IFERROR(V1324*1000/P1324,0)</f>
        <v>0</v>
      </c>
      <c r="X1324" s="181"/>
      <c r="Y1324" s="204"/>
      <c r="Z1324" s="69"/>
    </row>
    <row r="1325" spans="1:26" ht="14.25" customHeight="1">
      <c r="A1325" s="69"/>
      <c r="B1325" s="180"/>
      <c r="C1325" s="181"/>
      <c r="D1325" s="181"/>
      <c r="E1325" s="181"/>
      <c r="F1325" s="179"/>
      <c r="G1325" s="181"/>
      <c r="H1325" s="181"/>
      <c r="I1325" s="189"/>
      <c r="J1325" s="199"/>
      <c r="K1325" s="112" t="s">
        <v>56</v>
      </c>
      <c r="L1325" s="39"/>
      <c r="M1325" s="51"/>
      <c r="N1325" s="52"/>
      <c r="O1325" s="206"/>
      <c r="P1325" s="198"/>
      <c r="Q1325" s="201"/>
      <c r="R1325" s="201"/>
      <c r="S1325" s="190"/>
      <c r="T1325" s="192"/>
      <c r="U1325" s="194"/>
      <c r="V1325" s="196"/>
      <c r="W1325" s="203"/>
      <c r="X1325" s="204"/>
      <c r="Y1325" s="204"/>
      <c r="Z1325" s="69"/>
    </row>
    <row r="1326" spans="1:26" ht="14.25" customHeight="1">
      <c r="A1326" s="69"/>
      <c r="B1326" s="180"/>
      <c r="C1326" s="181"/>
      <c r="D1326" s="181"/>
      <c r="E1326" s="181"/>
      <c r="F1326" s="178"/>
      <c r="G1326" s="181"/>
      <c r="H1326" s="181"/>
      <c r="I1326" s="189"/>
      <c r="J1326" s="199"/>
      <c r="K1326" s="111" t="s">
        <v>57</v>
      </c>
      <c r="L1326" s="38"/>
      <c r="M1326" s="53"/>
      <c r="N1326" s="54"/>
      <c r="O1326" s="205"/>
      <c r="P1326" s="197"/>
      <c r="Q1326" s="200"/>
      <c r="R1326" s="200"/>
      <c r="S1326" s="189"/>
      <c r="T1326" s="191">
        <f t="shared" ref="T1326" si="1962">Q1326*S1326</f>
        <v>0</v>
      </c>
      <c r="U1326" s="193">
        <f t="shared" ref="U1326" si="1963">IFERROR(T1326/P1326,0)</f>
        <v>0</v>
      </c>
      <c r="V1326" s="195"/>
      <c r="W1326" s="202">
        <f t="shared" ref="W1326" si="1964">IFERROR(V1326*1000/P1326,0)</f>
        <v>0</v>
      </c>
      <c r="X1326" s="181"/>
      <c r="Y1326" s="204"/>
      <c r="Z1326" s="69"/>
    </row>
    <row r="1327" spans="1:26" ht="14.25" customHeight="1">
      <c r="A1327" s="69"/>
      <c r="B1327" s="180"/>
      <c r="C1327" s="181"/>
      <c r="D1327" s="181"/>
      <c r="E1327" s="181"/>
      <c r="F1327" s="179"/>
      <c r="G1327" s="181"/>
      <c r="H1327" s="181"/>
      <c r="I1327" s="189"/>
      <c r="J1327" s="199"/>
      <c r="K1327" s="112" t="s">
        <v>56</v>
      </c>
      <c r="L1327" s="39"/>
      <c r="M1327" s="51"/>
      <c r="N1327" s="52"/>
      <c r="O1327" s="206"/>
      <c r="P1327" s="198"/>
      <c r="Q1327" s="201"/>
      <c r="R1327" s="201"/>
      <c r="S1327" s="190"/>
      <c r="T1327" s="192"/>
      <c r="U1327" s="194"/>
      <c r="V1327" s="196"/>
      <c r="W1327" s="203"/>
      <c r="X1327" s="204"/>
      <c r="Y1327" s="204"/>
      <c r="Z1327" s="69"/>
    </row>
    <row r="1328" spans="1:26" ht="14.25" customHeight="1">
      <c r="A1328" s="69"/>
      <c r="B1328" s="180"/>
      <c r="C1328" s="181"/>
      <c r="D1328" s="181"/>
      <c r="E1328" s="181"/>
      <c r="F1328" s="178"/>
      <c r="G1328" s="181"/>
      <c r="H1328" s="181"/>
      <c r="I1328" s="189"/>
      <c r="J1328" s="199"/>
      <c r="K1328" s="111" t="s">
        <v>57</v>
      </c>
      <c r="L1328" s="38"/>
      <c r="M1328" s="53"/>
      <c r="N1328" s="54"/>
      <c r="O1328" s="205"/>
      <c r="P1328" s="197"/>
      <c r="Q1328" s="200"/>
      <c r="R1328" s="200"/>
      <c r="S1328" s="189"/>
      <c r="T1328" s="191">
        <f t="shared" ref="T1328" si="1965">Q1328*S1328</f>
        <v>0</v>
      </c>
      <c r="U1328" s="193">
        <f t="shared" ref="U1328" si="1966">IFERROR(T1328/P1328,0)</f>
        <v>0</v>
      </c>
      <c r="V1328" s="195"/>
      <c r="W1328" s="202">
        <f t="shared" ref="W1328" si="1967">IFERROR(V1328*1000/P1328,0)</f>
        <v>0</v>
      </c>
      <c r="X1328" s="181"/>
      <c r="Y1328" s="204"/>
      <c r="Z1328" s="69"/>
    </row>
    <row r="1329" spans="1:26" ht="14.25" customHeight="1">
      <c r="A1329" s="69"/>
      <c r="B1329" s="180"/>
      <c r="C1329" s="181"/>
      <c r="D1329" s="181"/>
      <c r="E1329" s="181"/>
      <c r="F1329" s="179"/>
      <c r="G1329" s="181"/>
      <c r="H1329" s="181"/>
      <c r="I1329" s="189"/>
      <c r="J1329" s="199"/>
      <c r="K1329" s="112" t="s">
        <v>56</v>
      </c>
      <c r="L1329" s="39"/>
      <c r="M1329" s="51"/>
      <c r="N1329" s="52"/>
      <c r="O1329" s="206"/>
      <c r="P1329" s="198"/>
      <c r="Q1329" s="201"/>
      <c r="R1329" s="201"/>
      <c r="S1329" s="190"/>
      <c r="T1329" s="192"/>
      <c r="U1329" s="194"/>
      <c r="V1329" s="196"/>
      <c r="W1329" s="203"/>
      <c r="X1329" s="204"/>
      <c r="Y1329" s="204"/>
      <c r="Z1329" s="69"/>
    </row>
    <row r="1330" spans="1:26" ht="14.25" customHeight="1">
      <c r="A1330" s="69"/>
      <c r="B1330" s="180"/>
      <c r="C1330" s="181"/>
      <c r="D1330" s="181"/>
      <c r="E1330" s="181"/>
      <c r="F1330" s="178"/>
      <c r="G1330" s="181"/>
      <c r="H1330" s="181"/>
      <c r="I1330" s="189"/>
      <c r="J1330" s="199"/>
      <c r="K1330" s="111" t="s">
        <v>57</v>
      </c>
      <c r="L1330" s="38"/>
      <c r="M1330" s="53"/>
      <c r="N1330" s="54"/>
      <c r="O1330" s="205"/>
      <c r="P1330" s="197"/>
      <c r="Q1330" s="200"/>
      <c r="R1330" s="200"/>
      <c r="S1330" s="189"/>
      <c r="T1330" s="191">
        <f t="shared" ref="T1330" si="1968">Q1330*S1330</f>
        <v>0</v>
      </c>
      <c r="U1330" s="193">
        <f t="shared" ref="U1330" si="1969">IFERROR(T1330/P1330,0)</f>
        <v>0</v>
      </c>
      <c r="V1330" s="195"/>
      <c r="W1330" s="202">
        <f t="shared" ref="W1330" si="1970">IFERROR(V1330*1000/P1330,0)</f>
        <v>0</v>
      </c>
      <c r="X1330" s="181"/>
      <c r="Y1330" s="204"/>
      <c r="Z1330" s="69"/>
    </row>
    <row r="1331" spans="1:26" ht="14.25" customHeight="1">
      <c r="A1331" s="69"/>
      <c r="B1331" s="180"/>
      <c r="C1331" s="181"/>
      <c r="D1331" s="181"/>
      <c r="E1331" s="181"/>
      <c r="F1331" s="179"/>
      <c r="G1331" s="181"/>
      <c r="H1331" s="181"/>
      <c r="I1331" s="189"/>
      <c r="J1331" s="199"/>
      <c r="K1331" s="112" t="s">
        <v>56</v>
      </c>
      <c r="L1331" s="39"/>
      <c r="M1331" s="51"/>
      <c r="N1331" s="52"/>
      <c r="O1331" s="206"/>
      <c r="P1331" s="198"/>
      <c r="Q1331" s="201"/>
      <c r="R1331" s="201"/>
      <c r="S1331" s="190"/>
      <c r="T1331" s="192"/>
      <c r="U1331" s="194"/>
      <c r="V1331" s="196"/>
      <c r="W1331" s="203"/>
      <c r="X1331" s="204"/>
      <c r="Y1331" s="204"/>
      <c r="Z1331" s="69"/>
    </row>
    <row r="1332" spans="1:26" ht="14.25" customHeight="1">
      <c r="A1332" s="69"/>
      <c r="B1332" s="180"/>
      <c r="C1332" s="181"/>
      <c r="D1332" s="181"/>
      <c r="E1332" s="181"/>
      <c r="F1332" s="178"/>
      <c r="G1332" s="181"/>
      <c r="H1332" s="181"/>
      <c r="I1332" s="189"/>
      <c r="J1332" s="199"/>
      <c r="K1332" s="111" t="s">
        <v>57</v>
      </c>
      <c r="L1332" s="38"/>
      <c r="M1332" s="53"/>
      <c r="N1332" s="54"/>
      <c r="O1332" s="205"/>
      <c r="P1332" s="197"/>
      <c r="Q1332" s="200"/>
      <c r="R1332" s="200"/>
      <c r="S1332" s="189"/>
      <c r="T1332" s="191">
        <f t="shared" ref="T1332" si="1971">Q1332*S1332</f>
        <v>0</v>
      </c>
      <c r="U1332" s="193">
        <f t="shared" ref="U1332" si="1972">IFERROR(T1332/P1332,0)</f>
        <v>0</v>
      </c>
      <c r="V1332" s="195"/>
      <c r="W1332" s="202">
        <f t="shared" ref="W1332" si="1973">IFERROR(V1332*1000/P1332,0)</f>
        <v>0</v>
      </c>
      <c r="X1332" s="181"/>
      <c r="Y1332" s="204"/>
      <c r="Z1332" s="69"/>
    </row>
    <row r="1333" spans="1:26" ht="14.25" customHeight="1">
      <c r="A1333" s="69"/>
      <c r="B1333" s="180"/>
      <c r="C1333" s="181"/>
      <c r="D1333" s="181"/>
      <c r="E1333" s="181"/>
      <c r="F1333" s="179"/>
      <c r="G1333" s="181"/>
      <c r="H1333" s="181"/>
      <c r="I1333" s="189"/>
      <c r="J1333" s="199"/>
      <c r="K1333" s="112" t="s">
        <v>56</v>
      </c>
      <c r="L1333" s="39"/>
      <c r="M1333" s="51"/>
      <c r="N1333" s="52"/>
      <c r="O1333" s="206"/>
      <c r="P1333" s="198"/>
      <c r="Q1333" s="201"/>
      <c r="R1333" s="201"/>
      <c r="S1333" s="190"/>
      <c r="T1333" s="192"/>
      <c r="U1333" s="194"/>
      <c r="V1333" s="196"/>
      <c r="W1333" s="203"/>
      <c r="X1333" s="204"/>
      <c r="Y1333" s="204"/>
      <c r="Z1333" s="69"/>
    </row>
    <row r="1334" spans="1:26" ht="14.25" customHeight="1">
      <c r="A1334" s="69"/>
      <c r="B1334" s="180"/>
      <c r="C1334" s="181"/>
      <c r="D1334" s="181"/>
      <c r="E1334" s="181"/>
      <c r="F1334" s="178"/>
      <c r="G1334" s="181"/>
      <c r="H1334" s="181"/>
      <c r="I1334" s="189"/>
      <c r="J1334" s="199"/>
      <c r="K1334" s="111" t="s">
        <v>57</v>
      </c>
      <c r="L1334" s="38"/>
      <c r="M1334" s="53"/>
      <c r="N1334" s="54"/>
      <c r="O1334" s="205"/>
      <c r="P1334" s="197"/>
      <c r="Q1334" s="200"/>
      <c r="R1334" s="200"/>
      <c r="S1334" s="189"/>
      <c r="T1334" s="191">
        <f t="shared" ref="T1334" si="1974">Q1334*S1334</f>
        <v>0</v>
      </c>
      <c r="U1334" s="193">
        <f t="shared" ref="U1334" si="1975">IFERROR(T1334/P1334,0)</f>
        <v>0</v>
      </c>
      <c r="V1334" s="195"/>
      <c r="W1334" s="202">
        <f t="shared" ref="W1334" si="1976">IFERROR(V1334*1000/P1334,0)</f>
        <v>0</v>
      </c>
      <c r="X1334" s="181"/>
      <c r="Y1334" s="204"/>
      <c r="Z1334" s="69"/>
    </row>
    <row r="1335" spans="1:26" ht="14.25" customHeight="1">
      <c r="A1335" s="69"/>
      <c r="B1335" s="180"/>
      <c r="C1335" s="181"/>
      <c r="D1335" s="181"/>
      <c r="E1335" s="181"/>
      <c r="F1335" s="179"/>
      <c r="G1335" s="181"/>
      <c r="H1335" s="181"/>
      <c r="I1335" s="189"/>
      <c r="J1335" s="199"/>
      <c r="K1335" s="112" t="s">
        <v>56</v>
      </c>
      <c r="L1335" s="39"/>
      <c r="M1335" s="51"/>
      <c r="N1335" s="52"/>
      <c r="O1335" s="206"/>
      <c r="P1335" s="198"/>
      <c r="Q1335" s="201"/>
      <c r="R1335" s="201"/>
      <c r="S1335" s="190"/>
      <c r="T1335" s="192"/>
      <c r="U1335" s="194"/>
      <c r="V1335" s="196"/>
      <c r="W1335" s="203"/>
      <c r="X1335" s="204"/>
      <c r="Y1335" s="204"/>
      <c r="Z1335" s="69"/>
    </row>
    <row r="1336" spans="1:26" ht="13.5" customHeight="1">
      <c r="A1336" s="69"/>
      <c r="B1336" s="180"/>
      <c r="C1336" s="181"/>
      <c r="D1336" s="181"/>
      <c r="E1336" s="181"/>
      <c r="F1336" s="178"/>
      <c r="G1336" s="181"/>
      <c r="H1336" s="181"/>
      <c r="I1336" s="189"/>
      <c r="J1336" s="199"/>
      <c r="K1336" s="111" t="s">
        <v>57</v>
      </c>
      <c r="L1336" s="38"/>
      <c r="M1336" s="53"/>
      <c r="N1336" s="54"/>
      <c r="O1336" s="205"/>
      <c r="P1336" s="197"/>
      <c r="Q1336" s="200"/>
      <c r="R1336" s="200"/>
      <c r="S1336" s="189"/>
      <c r="T1336" s="191">
        <f t="shared" ref="T1336" si="1977">Q1336*S1336</f>
        <v>0</v>
      </c>
      <c r="U1336" s="193">
        <f t="shared" ref="U1336" si="1978">IFERROR(T1336/P1336,0)</f>
        <v>0</v>
      </c>
      <c r="V1336" s="195"/>
      <c r="W1336" s="202">
        <f t="shared" ref="W1336" si="1979">IFERROR(V1336*1000/P1336,0)</f>
        <v>0</v>
      </c>
      <c r="X1336" s="181"/>
      <c r="Y1336" s="204"/>
      <c r="Z1336" s="69"/>
    </row>
    <row r="1337" spans="1:26" ht="13.5" customHeight="1">
      <c r="A1337" s="69"/>
      <c r="B1337" s="180"/>
      <c r="C1337" s="181"/>
      <c r="D1337" s="181"/>
      <c r="E1337" s="181"/>
      <c r="F1337" s="179"/>
      <c r="G1337" s="181"/>
      <c r="H1337" s="181"/>
      <c r="I1337" s="189"/>
      <c r="J1337" s="199"/>
      <c r="K1337" s="112" t="s">
        <v>56</v>
      </c>
      <c r="L1337" s="39"/>
      <c r="M1337" s="51"/>
      <c r="N1337" s="52"/>
      <c r="O1337" s="206"/>
      <c r="P1337" s="198"/>
      <c r="Q1337" s="201"/>
      <c r="R1337" s="201"/>
      <c r="S1337" s="190"/>
      <c r="T1337" s="192"/>
      <c r="U1337" s="194"/>
      <c r="V1337" s="196"/>
      <c r="W1337" s="203"/>
      <c r="X1337" s="204"/>
      <c r="Y1337" s="204"/>
      <c r="Z1337" s="69"/>
    </row>
    <row r="1338" spans="1:26" ht="14.25" customHeight="1">
      <c r="A1338" s="69"/>
      <c r="B1338" s="180"/>
      <c r="C1338" s="181"/>
      <c r="D1338" s="181"/>
      <c r="E1338" s="181"/>
      <c r="F1338" s="178"/>
      <c r="G1338" s="181"/>
      <c r="H1338" s="181"/>
      <c r="I1338" s="189"/>
      <c r="J1338" s="199"/>
      <c r="K1338" s="111" t="s">
        <v>57</v>
      </c>
      <c r="L1338" s="38"/>
      <c r="M1338" s="53"/>
      <c r="N1338" s="54"/>
      <c r="O1338" s="205"/>
      <c r="P1338" s="197"/>
      <c r="Q1338" s="200"/>
      <c r="R1338" s="200"/>
      <c r="S1338" s="189"/>
      <c r="T1338" s="191">
        <f t="shared" ref="T1338" si="1980">Q1338*S1338</f>
        <v>0</v>
      </c>
      <c r="U1338" s="193">
        <f t="shared" ref="U1338" si="1981">IFERROR(T1338/P1338,0)</f>
        <v>0</v>
      </c>
      <c r="V1338" s="195"/>
      <c r="W1338" s="202">
        <f t="shared" ref="W1338" si="1982">IFERROR(V1338*1000/P1338,0)</f>
        <v>0</v>
      </c>
      <c r="X1338" s="181"/>
      <c r="Y1338" s="204"/>
      <c r="Z1338" s="69"/>
    </row>
    <row r="1339" spans="1:26" ht="14.25" customHeight="1">
      <c r="A1339" s="69"/>
      <c r="B1339" s="180"/>
      <c r="C1339" s="181"/>
      <c r="D1339" s="181"/>
      <c r="E1339" s="181"/>
      <c r="F1339" s="179"/>
      <c r="G1339" s="181"/>
      <c r="H1339" s="181"/>
      <c r="I1339" s="189"/>
      <c r="J1339" s="199"/>
      <c r="K1339" s="112" t="s">
        <v>56</v>
      </c>
      <c r="L1339" s="39"/>
      <c r="M1339" s="51"/>
      <c r="N1339" s="52"/>
      <c r="O1339" s="206"/>
      <c r="P1339" s="198"/>
      <c r="Q1339" s="201"/>
      <c r="R1339" s="201"/>
      <c r="S1339" s="190"/>
      <c r="T1339" s="192"/>
      <c r="U1339" s="194"/>
      <c r="V1339" s="196"/>
      <c r="W1339" s="203"/>
      <c r="X1339" s="204"/>
      <c r="Y1339" s="204"/>
      <c r="Z1339" s="69"/>
    </row>
    <row r="1340" spans="1:26" ht="14.25" customHeight="1">
      <c r="A1340" s="69"/>
      <c r="B1340" s="180"/>
      <c r="C1340" s="181"/>
      <c r="D1340" s="181"/>
      <c r="E1340" s="181"/>
      <c r="F1340" s="178"/>
      <c r="G1340" s="181"/>
      <c r="H1340" s="181"/>
      <c r="I1340" s="189"/>
      <c r="J1340" s="199"/>
      <c r="K1340" s="111" t="s">
        <v>57</v>
      </c>
      <c r="L1340" s="38"/>
      <c r="M1340" s="53"/>
      <c r="N1340" s="54"/>
      <c r="O1340" s="205"/>
      <c r="P1340" s="197"/>
      <c r="Q1340" s="200"/>
      <c r="R1340" s="200"/>
      <c r="S1340" s="189"/>
      <c r="T1340" s="191">
        <f t="shared" ref="T1340" si="1983">Q1340*S1340</f>
        <v>0</v>
      </c>
      <c r="U1340" s="193">
        <f t="shared" ref="U1340" si="1984">IFERROR(T1340/P1340,0)</f>
        <v>0</v>
      </c>
      <c r="V1340" s="195"/>
      <c r="W1340" s="202">
        <f t="shared" ref="W1340" si="1985">IFERROR(V1340*1000/P1340,0)</f>
        <v>0</v>
      </c>
      <c r="X1340" s="181"/>
      <c r="Y1340" s="204"/>
      <c r="Z1340" s="69"/>
    </row>
    <row r="1341" spans="1:26" ht="14.25" customHeight="1">
      <c r="A1341" s="69"/>
      <c r="B1341" s="180"/>
      <c r="C1341" s="181"/>
      <c r="D1341" s="181"/>
      <c r="E1341" s="181"/>
      <c r="F1341" s="179"/>
      <c r="G1341" s="181"/>
      <c r="H1341" s="181"/>
      <c r="I1341" s="189"/>
      <c r="J1341" s="199"/>
      <c r="K1341" s="112" t="s">
        <v>56</v>
      </c>
      <c r="L1341" s="39"/>
      <c r="M1341" s="51"/>
      <c r="N1341" s="52"/>
      <c r="O1341" s="206"/>
      <c r="P1341" s="198"/>
      <c r="Q1341" s="201"/>
      <c r="R1341" s="201"/>
      <c r="S1341" s="190"/>
      <c r="T1341" s="192"/>
      <c r="U1341" s="194"/>
      <c r="V1341" s="196"/>
      <c r="W1341" s="203"/>
      <c r="X1341" s="204"/>
      <c r="Y1341" s="204"/>
      <c r="Z1341" s="69"/>
    </row>
    <row r="1342" spans="1:26" ht="14.25" customHeight="1">
      <c r="A1342" s="69"/>
      <c r="B1342" s="180"/>
      <c r="C1342" s="181"/>
      <c r="D1342" s="181"/>
      <c r="E1342" s="181"/>
      <c r="F1342" s="178"/>
      <c r="G1342" s="181"/>
      <c r="H1342" s="181"/>
      <c r="I1342" s="189"/>
      <c r="J1342" s="199"/>
      <c r="K1342" s="111" t="s">
        <v>57</v>
      </c>
      <c r="L1342" s="38"/>
      <c r="M1342" s="53"/>
      <c r="N1342" s="54"/>
      <c r="O1342" s="205"/>
      <c r="P1342" s="197"/>
      <c r="Q1342" s="200"/>
      <c r="R1342" s="200"/>
      <c r="S1342" s="189"/>
      <c r="T1342" s="191">
        <f t="shared" ref="T1342" si="1986">Q1342*S1342</f>
        <v>0</v>
      </c>
      <c r="U1342" s="193">
        <f t="shared" ref="U1342" si="1987">IFERROR(T1342/P1342,0)</f>
        <v>0</v>
      </c>
      <c r="V1342" s="195"/>
      <c r="W1342" s="202">
        <f t="shared" ref="W1342" si="1988">IFERROR(V1342*1000/P1342,0)</f>
        <v>0</v>
      </c>
      <c r="X1342" s="181"/>
      <c r="Y1342" s="204"/>
      <c r="Z1342" s="69"/>
    </row>
    <row r="1343" spans="1:26" ht="14.25" customHeight="1">
      <c r="A1343" s="69"/>
      <c r="B1343" s="180"/>
      <c r="C1343" s="181"/>
      <c r="D1343" s="181"/>
      <c r="E1343" s="181"/>
      <c r="F1343" s="179"/>
      <c r="G1343" s="181"/>
      <c r="H1343" s="181"/>
      <c r="I1343" s="189"/>
      <c r="J1343" s="199"/>
      <c r="K1343" s="112" t="s">
        <v>56</v>
      </c>
      <c r="L1343" s="39"/>
      <c r="M1343" s="51"/>
      <c r="N1343" s="52"/>
      <c r="O1343" s="206"/>
      <c r="P1343" s="198"/>
      <c r="Q1343" s="201"/>
      <c r="R1343" s="201"/>
      <c r="S1343" s="190"/>
      <c r="T1343" s="192"/>
      <c r="U1343" s="194"/>
      <c r="V1343" s="196"/>
      <c r="W1343" s="203"/>
      <c r="X1343" s="204"/>
      <c r="Y1343" s="204"/>
      <c r="Z1343" s="69"/>
    </row>
    <row r="1344" spans="1:26" ht="14.25" customHeight="1">
      <c r="A1344" s="69"/>
      <c r="B1344" s="180"/>
      <c r="C1344" s="181"/>
      <c r="D1344" s="181"/>
      <c r="E1344" s="181"/>
      <c r="F1344" s="178"/>
      <c r="G1344" s="181"/>
      <c r="H1344" s="181"/>
      <c r="I1344" s="189"/>
      <c r="J1344" s="199"/>
      <c r="K1344" s="111" t="s">
        <v>57</v>
      </c>
      <c r="L1344" s="38"/>
      <c r="M1344" s="53"/>
      <c r="N1344" s="54"/>
      <c r="O1344" s="205"/>
      <c r="P1344" s="197"/>
      <c r="Q1344" s="200"/>
      <c r="R1344" s="200"/>
      <c r="S1344" s="189"/>
      <c r="T1344" s="191">
        <f t="shared" ref="T1344" si="1989">Q1344*S1344</f>
        <v>0</v>
      </c>
      <c r="U1344" s="193">
        <f t="shared" ref="U1344" si="1990">IFERROR(T1344/P1344,0)</f>
        <v>0</v>
      </c>
      <c r="V1344" s="195"/>
      <c r="W1344" s="202">
        <f t="shared" ref="W1344" si="1991">IFERROR(V1344*1000/P1344,0)</f>
        <v>0</v>
      </c>
      <c r="X1344" s="181"/>
      <c r="Y1344" s="204"/>
      <c r="Z1344" s="69"/>
    </row>
    <row r="1345" spans="1:26" ht="14.25" customHeight="1">
      <c r="A1345" s="69"/>
      <c r="B1345" s="180"/>
      <c r="C1345" s="181"/>
      <c r="D1345" s="181"/>
      <c r="E1345" s="181"/>
      <c r="F1345" s="179"/>
      <c r="G1345" s="181"/>
      <c r="H1345" s="181"/>
      <c r="I1345" s="189"/>
      <c r="J1345" s="199"/>
      <c r="K1345" s="112" t="s">
        <v>56</v>
      </c>
      <c r="L1345" s="39"/>
      <c r="M1345" s="51"/>
      <c r="N1345" s="52"/>
      <c r="O1345" s="206"/>
      <c r="P1345" s="198"/>
      <c r="Q1345" s="201"/>
      <c r="R1345" s="201"/>
      <c r="S1345" s="190"/>
      <c r="T1345" s="192"/>
      <c r="U1345" s="194"/>
      <c r="V1345" s="196"/>
      <c r="W1345" s="203"/>
      <c r="X1345" s="204"/>
      <c r="Y1345" s="204"/>
      <c r="Z1345" s="69"/>
    </row>
    <row r="1346" spans="1:26" ht="14.25" customHeight="1">
      <c r="A1346" s="69"/>
      <c r="B1346" s="180"/>
      <c r="C1346" s="181"/>
      <c r="D1346" s="181"/>
      <c r="E1346" s="181"/>
      <c r="F1346" s="178"/>
      <c r="G1346" s="181"/>
      <c r="H1346" s="181"/>
      <c r="I1346" s="189"/>
      <c r="J1346" s="199"/>
      <c r="K1346" s="111" t="s">
        <v>57</v>
      </c>
      <c r="L1346" s="38"/>
      <c r="M1346" s="53"/>
      <c r="N1346" s="54"/>
      <c r="O1346" s="205"/>
      <c r="P1346" s="197"/>
      <c r="Q1346" s="200"/>
      <c r="R1346" s="200"/>
      <c r="S1346" s="189"/>
      <c r="T1346" s="191">
        <f t="shared" ref="T1346" si="1992">Q1346*S1346</f>
        <v>0</v>
      </c>
      <c r="U1346" s="193">
        <f t="shared" ref="U1346" si="1993">IFERROR(T1346/P1346,0)</f>
        <v>0</v>
      </c>
      <c r="V1346" s="195"/>
      <c r="W1346" s="202">
        <f t="shared" ref="W1346" si="1994">IFERROR(V1346*1000/P1346,0)</f>
        <v>0</v>
      </c>
      <c r="X1346" s="181"/>
      <c r="Y1346" s="204"/>
      <c r="Z1346" s="69"/>
    </row>
    <row r="1347" spans="1:26" ht="14.25" customHeight="1">
      <c r="A1347" s="69"/>
      <c r="B1347" s="180"/>
      <c r="C1347" s="181"/>
      <c r="D1347" s="181"/>
      <c r="E1347" s="181"/>
      <c r="F1347" s="179"/>
      <c r="G1347" s="181"/>
      <c r="H1347" s="181"/>
      <c r="I1347" s="189"/>
      <c r="J1347" s="199"/>
      <c r="K1347" s="112" t="s">
        <v>56</v>
      </c>
      <c r="L1347" s="39"/>
      <c r="M1347" s="51"/>
      <c r="N1347" s="52"/>
      <c r="O1347" s="206"/>
      <c r="P1347" s="198"/>
      <c r="Q1347" s="201"/>
      <c r="R1347" s="201"/>
      <c r="S1347" s="190"/>
      <c r="T1347" s="192"/>
      <c r="U1347" s="194"/>
      <c r="V1347" s="196"/>
      <c r="W1347" s="203"/>
      <c r="X1347" s="204"/>
      <c r="Y1347" s="204"/>
      <c r="Z1347" s="69"/>
    </row>
    <row r="1348" spans="1:26" ht="14.25" customHeight="1">
      <c r="A1348" s="69"/>
      <c r="B1348" s="180"/>
      <c r="C1348" s="181"/>
      <c r="D1348" s="181"/>
      <c r="E1348" s="181"/>
      <c r="F1348" s="178"/>
      <c r="G1348" s="181"/>
      <c r="H1348" s="181"/>
      <c r="I1348" s="189"/>
      <c r="J1348" s="199"/>
      <c r="K1348" s="111" t="s">
        <v>57</v>
      </c>
      <c r="L1348" s="38"/>
      <c r="M1348" s="53"/>
      <c r="N1348" s="54"/>
      <c r="O1348" s="205"/>
      <c r="P1348" s="197"/>
      <c r="Q1348" s="200"/>
      <c r="R1348" s="200"/>
      <c r="S1348" s="189"/>
      <c r="T1348" s="191">
        <f t="shared" ref="T1348" si="1995">Q1348*S1348</f>
        <v>0</v>
      </c>
      <c r="U1348" s="193">
        <f t="shared" ref="U1348" si="1996">IFERROR(T1348/P1348,0)</f>
        <v>0</v>
      </c>
      <c r="V1348" s="195"/>
      <c r="W1348" s="202">
        <f t="shared" ref="W1348" si="1997">IFERROR(V1348*1000/P1348,0)</f>
        <v>0</v>
      </c>
      <c r="X1348" s="181"/>
      <c r="Y1348" s="204"/>
      <c r="Z1348" s="69"/>
    </row>
    <row r="1349" spans="1:26" ht="14.25" customHeight="1">
      <c r="A1349" s="69"/>
      <c r="B1349" s="180"/>
      <c r="C1349" s="181"/>
      <c r="D1349" s="181"/>
      <c r="E1349" s="181"/>
      <c r="F1349" s="179"/>
      <c r="G1349" s="181"/>
      <c r="H1349" s="181"/>
      <c r="I1349" s="189"/>
      <c r="J1349" s="199"/>
      <c r="K1349" s="112" t="s">
        <v>56</v>
      </c>
      <c r="L1349" s="39"/>
      <c r="M1349" s="51"/>
      <c r="N1349" s="52"/>
      <c r="O1349" s="206"/>
      <c r="P1349" s="198"/>
      <c r="Q1349" s="201"/>
      <c r="R1349" s="201"/>
      <c r="S1349" s="190"/>
      <c r="T1349" s="192"/>
      <c r="U1349" s="194"/>
      <c r="V1349" s="196"/>
      <c r="W1349" s="203"/>
      <c r="X1349" s="204"/>
      <c r="Y1349" s="204"/>
      <c r="Z1349" s="69"/>
    </row>
    <row r="1350" spans="1:26" ht="14.25" customHeight="1">
      <c r="A1350" s="69"/>
      <c r="B1350" s="180"/>
      <c r="C1350" s="181"/>
      <c r="D1350" s="181"/>
      <c r="E1350" s="181"/>
      <c r="F1350" s="178"/>
      <c r="G1350" s="181"/>
      <c r="H1350" s="181"/>
      <c r="I1350" s="189"/>
      <c r="J1350" s="199"/>
      <c r="K1350" s="111" t="s">
        <v>57</v>
      </c>
      <c r="L1350" s="38"/>
      <c r="M1350" s="53"/>
      <c r="N1350" s="54"/>
      <c r="O1350" s="205"/>
      <c r="P1350" s="197"/>
      <c r="Q1350" s="200"/>
      <c r="R1350" s="200"/>
      <c r="S1350" s="189"/>
      <c r="T1350" s="191">
        <f t="shared" ref="T1350" si="1998">Q1350*S1350</f>
        <v>0</v>
      </c>
      <c r="U1350" s="193">
        <f t="shared" ref="U1350" si="1999">IFERROR(T1350/P1350,0)</f>
        <v>0</v>
      </c>
      <c r="V1350" s="195"/>
      <c r="W1350" s="202">
        <f t="shared" ref="W1350" si="2000">IFERROR(V1350*1000/P1350,0)</f>
        <v>0</v>
      </c>
      <c r="X1350" s="181"/>
      <c r="Y1350" s="204"/>
      <c r="Z1350" s="69"/>
    </row>
    <row r="1351" spans="1:26" ht="14.25" customHeight="1">
      <c r="A1351" s="69"/>
      <c r="B1351" s="180"/>
      <c r="C1351" s="181"/>
      <c r="D1351" s="181"/>
      <c r="E1351" s="181"/>
      <c r="F1351" s="179"/>
      <c r="G1351" s="181"/>
      <c r="H1351" s="181"/>
      <c r="I1351" s="189"/>
      <c r="J1351" s="199"/>
      <c r="K1351" s="112" t="s">
        <v>56</v>
      </c>
      <c r="L1351" s="39"/>
      <c r="M1351" s="51"/>
      <c r="N1351" s="52"/>
      <c r="O1351" s="206"/>
      <c r="P1351" s="198"/>
      <c r="Q1351" s="201"/>
      <c r="R1351" s="201"/>
      <c r="S1351" s="190"/>
      <c r="T1351" s="192"/>
      <c r="U1351" s="194"/>
      <c r="V1351" s="196"/>
      <c r="W1351" s="203"/>
      <c r="X1351" s="204"/>
      <c r="Y1351" s="204"/>
      <c r="Z1351" s="69"/>
    </row>
    <row r="1352" spans="1:26" ht="14.25" customHeight="1">
      <c r="A1352" s="69"/>
      <c r="B1352" s="180"/>
      <c r="C1352" s="181"/>
      <c r="D1352" s="181"/>
      <c r="E1352" s="181"/>
      <c r="F1352" s="178"/>
      <c r="G1352" s="181"/>
      <c r="H1352" s="181"/>
      <c r="I1352" s="189"/>
      <c r="J1352" s="199"/>
      <c r="K1352" s="111" t="s">
        <v>57</v>
      </c>
      <c r="L1352" s="38"/>
      <c r="M1352" s="53"/>
      <c r="N1352" s="54"/>
      <c r="O1352" s="205"/>
      <c r="P1352" s="197"/>
      <c r="Q1352" s="200"/>
      <c r="R1352" s="200"/>
      <c r="S1352" s="189"/>
      <c r="T1352" s="191">
        <f t="shared" ref="T1352" si="2001">Q1352*S1352</f>
        <v>0</v>
      </c>
      <c r="U1352" s="193">
        <f t="shared" ref="U1352" si="2002">IFERROR(T1352/P1352,0)</f>
        <v>0</v>
      </c>
      <c r="V1352" s="195"/>
      <c r="W1352" s="202">
        <f t="shared" ref="W1352" si="2003">IFERROR(V1352*1000/P1352,0)</f>
        <v>0</v>
      </c>
      <c r="X1352" s="181"/>
      <c r="Y1352" s="204"/>
      <c r="Z1352" s="69"/>
    </row>
    <row r="1353" spans="1:26" ht="14.25" customHeight="1">
      <c r="A1353" s="69"/>
      <c r="B1353" s="180"/>
      <c r="C1353" s="181"/>
      <c r="D1353" s="181"/>
      <c r="E1353" s="181"/>
      <c r="F1353" s="179"/>
      <c r="G1353" s="181"/>
      <c r="H1353" s="181"/>
      <c r="I1353" s="189"/>
      <c r="J1353" s="199"/>
      <c r="K1353" s="112" t="s">
        <v>56</v>
      </c>
      <c r="L1353" s="39"/>
      <c r="M1353" s="51"/>
      <c r="N1353" s="52"/>
      <c r="O1353" s="206"/>
      <c r="P1353" s="198"/>
      <c r="Q1353" s="201"/>
      <c r="R1353" s="201"/>
      <c r="S1353" s="190"/>
      <c r="T1353" s="192"/>
      <c r="U1353" s="194"/>
      <c r="V1353" s="196"/>
      <c r="W1353" s="203"/>
      <c r="X1353" s="204"/>
      <c r="Y1353" s="204"/>
      <c r="Z1353" s="69"/>
    </row>
    <row r="1354" spans="1:26" ht="14.25" customHeight="1">
      <c r="A1354" s="69"/>
      <c r="B1354" s="180"/>
      <c r="C1354" s="181"/>
      <c r="D1354" s="181"/>
      <c r="E1354" s="181"/>
      <c r="F1354" s="178"/>
      <c r="G1354" s="181"/>
      <c r="H1354" s="181"/>
      <c r="I1354" s="189"/>
      <c r="J1354" s="199"/>
      <c r="K1354" s="111" t="s">
        <v>57</v>
      </c>
      <c r="L1354" s="38"/>
      <c r="M1354" s="53"/>
      <c r="N1354" s="54"/>
      <c r="O1354" s="205"/>
      <c r="P1354" s="197"/>
      <c r="Q1354" s="200"/>
      <c r="R1354" s="200"/>
      <c r="S1354" s="189"/>
      <c r="T1354" s="191">
        <f t="shared" ref="T1354" si="2004">Q1354*S1354</f>
        <v>0</v>
      </c>
      <c r="U1354" s="193">
        <f t="shared" ref="U1354" si="2005">IFERROR(T1354/P1354,0)</f>
        <v>0</v>
      </c>
      <c r="V1354" s="195"/>
      <c r="W1354" s="202">
        <f t="shared" ref="W1354" si="2006">IFERROR(V1354*1000/P1354,0)</f>
        <v>0</v>
      </c>
      <c r="X1354" s="181"/>
      <c r="Y1354" s="204"/>
      <c r="Z1354" s="69"/>
    </row>
    <row r="1355" spans="1:26" ht="14.25" customHeight="1">
      <c r="A1355" s="69"/>
      <c r="B1355" s="180"/>
      <c r="C1355" s="181"/>
      <c r="D1355" s="181"/>
      <c r="E1355" s="181"/>
      <c r="F1355" s="179"/>
      <c r="G1355" s="181"/>
      <c r="H1355" s="181"/>
      <c r="I1355" s="189"/>
      <c r="J1355" s="199"/>
      <c r="K1355" s="112" t="s">
        <v>56</v>
      </c>
      <c r="L1355" s="39"/>
      <c r="M1355" s="51"/>
      <c r="N1355" s="52"/>
      <c r="O1355" s="206"/>
      <c r="P1355" s="198"/>
      <c r="Q1355" s="201"/>
      <c r="R1355" s="201"/>
      <c r="S1355" s="190"/>
      <c r="T1355" s="192"/>
      <c r="U1355" s="194"/>
      <c r="V1355" s="196"/>
      <c r="W1355" s="203"/>
      <c r="X1355" s="204"/>
      <c r="Y1355" s="204"/>
      <c r="Z1355" s="69"/>
    </row>
    <row r="1356" spans="1:26" ht="14.25" customHeight="1">
      <c r="A1356" s="69"/>
      <c r="B1356" s="180"/>
      <c r="C1356" s="181"/>
      <c r="D1356" s="181"/>
      <c r="E1356" s="181"/>
      <c r="F1356" s="178"/>
      <c r="G1356" s="181"/>
      <c r="H1356" s="181"/>
      <c r="I1356" s="189"/>
      <c r="J1356" s="199"/>
      <c r="K1356" s="111" t="s">
        <v>57</v>
      </c>
      <c r="L1356" s="38"/>
      <c r="M1356" s="53"/>
      <c r="N1356" s="54"/>
      <c r="O1356" s="205"/>
      <c r="P1356" s="197"/>
      <c r="Q1356" s="200"/>
      <c r="R1356" s="200"/>
      <c r="S1356" s="189"/>
      <c r="T1356" s="191">
        <f t="shared" ref="T1356" si="2007">Q1356*S1356</f>
        <v>0</v>
      </c>
      <c r="U1356" s="193">
        <f t="shared" ref="U1356" si="2008">IFERROR(T1356/P1356,0)</f>
        <v>0</v>
      </c>
      <c r="V1356" s="195"/>
      <c r="W1356" s="202">
        <f t="shared" ref="W1356" si="2009">IFERROR(V1356*1000/P1356,0)</f>
        <v>0</v>
      </c>
      <c r="X1356" s="181"/>
      <c r="Y1356" s="204"/>
      <c r="Z1356" s="69"/>
    </row>
    <row r="1357" spans="1:26" ht="14.25" customHeight="1">
      <c r="A1357" s="69"/>
      <c r="B1357" s="180"/>
      <c r="C1357" s="181"/>
      <c r="D1357" s="181"/>
      <c r="E1357" s="181"/>
      <c r="F1357" s="179"/>
      <c r="G1357" s="181"/>
      <c r="H1357" s="181"/>
      <c r="I1357" s="189"/>
      <c r="J1357" s="199"/>
      <c r="K1357" s="112" t="s">
        <v>56</v>
      </c>
      <c r="L1357" s="39"/>
      <c r="M1357" s="51"/>
      <c r="N1357" s="52"/>
      <c r="O1357" s="206"/>
      <c r="P1357" s="198"/>
      <c r="Q1357" s="201"/>
      <c r="R1357" s="201"/>
      <c r="S1357" s="190"/>
      <c r="T1357" s="192"/>
      <c r="U1357" s="194"/>
      <c r="V1357" s="196"/>
      <c r="W1357" s="203"/>
      <c r="X1357" s="204"/>
      <c r="Y1357" s="204"/>
      <c r="Z1357" s="69"/>
    </row>
    <row r="1358" spans="1:26" ht="14.25" customHeight="1">
      <c r="A1358" s="69"/>
      <c r="B1358" s="180"/>
      <c r="C1358" s="181"/>
      <c r="D1358" s="181"/>
      <c r="E1358" s="181"/>
      <c r="F1358" s="178"/>
      <c r="G1358" s="181"/>
      <c r="H1358" s="181"/>
      <c r="I1358" s="189"/>
      <c r="J1358" s="199"/>
      <c r="K1358" s="111" t="s">
        <v>57</v>
      </c>
      <c r="L1358" s="38"/>
      <c r="M1358" s="53"/>
      <c r="N1358" s="54"/>
      <c r="O1358" s="205"/>
      <c r="P1358" s="197"/>
      <c r="Q1358" s="200"/>
      <c r="R1358" s="200"/>
      <c r="S1358" s="189"/>
      <c r="T1358" s="191">
        <f t="shared" ref="T1358" si="2010">Q1358*S1358</f>
        <v>0</v>
      </c>
      <c r="U1358" s="193">
        <f t="shared" ref="U1358" si="2011">IFERROR(T1358/P1358,0)</f>
        <v>0</v>
      </c>
      <c r="V1358" s="195"/>
      <c r="W1358" s="202">
        <f t="shared" ref="W1358" si="2012">IFERROR(V1358*1000/P1358,0)</f>
        <v>0</v>
      </c>
      <c r="X1358" s="181"/>
      <c r="Y1358" s="204"/>
      <c r="Z1358" s="69"/>
    </row>
    <row r="1359" spans="1:26" ht="14.25" customHeight="1">
      <c r="A1359" s="69"/>
      <c r="B1359" s="180"/>
      <c r="C1359" s="181"/>
      <c r="D1359" s="181"/>
      <c r="E1359" s="181"/>
      <c r="F1359" s="179"/>
      <c r="G1359" s="181"/>
      <c r="H1359" s="181"/>
      <c r="I1359" s="189"/>
      <c r="J1359" s="199"/>
      <c r="K1359" s="112" t="s">
        <v>56</v>
      </c>
      <c r="L1359" s="39"/>
      <c r="M1359" s="51"/>
      <c r="N1359" s="52"/>
      <c r="O1359" s="206"/>
      <c r="P1359" s="198"/>
      <c r="Q1359" s="201"/>
      <c r="R1359" s="201"/>
      <c r="S1359" s="190"/>
      <c r="T1359" s="192"/>
      <c r="U1359" s="194"/>
      <c r="V1359" s="196"/>
      <c r="W1359" s="203"/>
      <c r="X1359" s="204"/>
      <c r="Y1359" s="204"/>
      <c r="Z1359" s="69"/>
    </row>
    <row r="1360" spans="1:26" ht="13.5" customHeight="1">
      <c r="A1360" s="69"/>
      <c r="B1360" s="180"/>
      <c r="C1360" s="181"/>
      <c r="D1360" s="181"/>
      <c r="E1360" s="181"/>
      <c r="F1360" s="178"/>
      <c r="G1360" s="181"/>
      <c r="H1360" s="181"/>
      <c r="I1360" s="189"/>
      <c r="J1360" s="199"/>
      <c r="K1360" s="111" t="s">
        <v>57</v>
      </c>
      <c r="L1360" s="38"/>
      <c r="M1360" s="53"/>
      <c r="N1360" s="54"/>
      <c r="O1360" s="205"/>
      <c r="P1360" s="197"/>
      <c r="Q1360" s="200"/>
      <c r="R1360" s="200"/>
      <c r="S1360" s="189"/>
      <c r="T1360" s="191">
        <f t="shared" ref="T1360" si="2013">Q1360*S1360</f>
        <v>0</v>
      </c>
      <c r="U1360" s="193">
        <f t="shared" ref="U1360" si="2014">IFERROR(T1360/P1360,0)</f>
        <v>0</v>
      </c>
      <c r="V1360" s="195"/>
      <c r="W1360" s="202">
        <f t="shared" ref="W1360" si="2015">IFERROR(V1360*1000/P1360,0)</f>
        <v>0</v>
      </c>
      <c r="X1360" s="181"/>
      <c r="Y1360" s="204"/>
      <c r="Z1360" s="69"/>
    </row>
    <row r="1361" spans="1:26" ht="13.5" customHeight="1">
      <c r="A1361" s="69"/>
      <c r="B1361" s="180"/>
      <c r="C1361" s="181"/>
      <c r="D1361" s="181"/>
      <c r="E1361" s="181"/>
      <c r="F1361" s="179"/>
      <c r="G1361" s="181"/>
      <c r="H1361" s="181"/>
      <c r="I1361" s="189"/>
      <c r="J1361" s="199"/>
      <c r="K1361" s="112" t="s">
        <v>56</v>
      </c>
      <c r="L1361" s="39"/>
      <c r="M1361" s="51"/>
      <c r="N1361" s="52"/>
      <c r="O1361" s="206"/>
      <c r="P1361" s="198"/>
      <c r="Q1361" s="201"/>
      <c r="R1361" s="201"/>
      <c r="S1361" s="190"/>
      <c r="T1361" s="192"/>
      <c r="U1361" s="194"/>
      <c r="V1361" s="196"/>
      <c r="W1361" s="203"/>
      <c r="X1361" s="204"/>
      <c r="Y1361" s="204"/>
      <c r="Z1361" s="69"/>
    </row>
    <row r="1362" spans="1:26" ht="14.25" customHeight="1">
      <c r="A1362" s="69"/>
      <c r="B1362" s="180"/>
      <c r="C1362" s="181"/>
      <c r="D1362" s="181"/>
      <c r="E1362" s="181"/>
      <c r="F1362" s="178"/>
      <c r="G1362" s="181"/>
      <c r="H1362" s="181"/>
      <c r="I1362" s="189"/>
      <c r="J1362" s="199"/>
      <c r="K1362" s="111" t="s">
        <v>57</v>
      </c>
      <c r="L1362" s="38"/>
      <c r="M1362" s="53"/>
      <c r="N1362" s="54"/>
      <c r="O1362" s="205"/>
      <c r="P1362" s="197"/>
      <c r="Q1362" s="200"/>
      <c r="R1362" s="200"/>
      <c r="S1362" s="189"/>
      <c r="T1362" s="191">
        <f t="shared" ref="T1362" si="2016">Q1362*S1362</f>
        <v>0</v>
      </c>
      <c r="U1362" s="193">
        <f t="shared" ref="U1362" si="2017">IFERROR(T1362/P1362,0)</f>
        <v>0</v>
      </c>
      <c r="V1362" s="195"/>
      <c r="W1362" s="202">
        <f t="shared" ref="W1362" si="2018">IFERROR(V1362*1000/P1362,0)</f>
        <v>0</v>
      </c>
      <c r="X1362" s="181"/>
      <c r="Y1362" s="204"/>
      <c r="Z1362" s="69"/>
    </row>
    <row r="1363" spans="1:26" ht="14.25" customHeight="1">
      <c r="A1363" s="69"/>
      <c r="B1363" s="180"/>
      <c r="C1363" s="181"/>
      <c r="D1363" s="181"/>
      <c r="E1363" s="181"/>
      <c r="F1363" s="179"/>
      <c r="G1363" s="181"/>
      <c r="H1363" s="181"/>
      <c r="I1363" s="189"/>
      <c r="J1363" s="199"/>
      <c r="K1363" s="112" t="s">
        <v>56</v>
      </c>
      <c r="L1363" s="39"/>
      <c r="M1363" s="51"/>
      <c r="N1363" s="52"/>
      <c r="O1363" s="206"/>
      <c r="P1363" s="198"/>
      <c r="Q1363" s="201"/>
      <c r="R1363" s="201"/>
      <c r="S1363" s="190"/>
      <c r="T1363" s="192"/>
      <c r="U1363" s="194"/>
      <c r="V1363" s="196"/>
      <c r="W1363" s="203"/>
      <c r="X1363" s="204"/>
      <c r="Y1363" s="204"/>
      <c r="Z1363" s="69"/>
    </row>
    <row r="1364" spans="1:26" ht="14.25" customHeight="1">
      <c r="A1364" s="69"/>
      <c r="B1364" s="180"/>
      <c r="C1364" s="181"/>
      <c r="D1364" s="181"/>
      <c r="E1364" s="181"/>
      <c r="F1364" s="178"/>
      <c r="G1364" s="181"/>
      <c r="H1364" s="181"/>
      <c r="I1364" s="189"/>
      <c r="J1364" s="199"/>
      <c r="K1364" s="111" t="s">
        <v>57</v>
      </c>
      <c r="L1364" s="38"/>
      <c r="M1364" s="53"/>
      <c r="N1364" s="54"/>
      <c r="O1364" s="205"/>
      <c r="P1364" s="197"/>
      <c r="Q1364" s="200"/>
      <c r="R1364" s="200"/>
      <c r="S1364" s="189"/>
      <c r="T1364" s="191">
        <f t="shared" ref="T1364" si="2019">Q1364*S1364</f>
        <v>0</v>
      </c>
      <c r="U1364" s="193">
        <f t="shared" ref="U1364" si="2020">IFERROR(T1364/P1364,0)</f>
        <v>0</v>
      </c>
      <c r="V1364" s="195"/>
      <c r="W1364" s="202">
        <f t="shared" ref="W1364" si="2021">IFERROR(V1364*1000/P1364,0)</f>
        <v>0</v>
      </c>
      <c r="X1364" s="181"/>
      <c r="Y1364" s="204"/>
      <c r="Z1364" s="69"/>
    </row>
    <row r="1365" spans="1:26" ht="14.25" customHeight="1">
      <c r="A1365" s="69"/>
      <c r="B1365" s="180"/>
      <c r="C1365" s="181"/>
      <c r="D1365" s="181"/>
      <c r="E1365" s="181"/>
      <c r="F1365" s="179"/>
      <c r="G1365" s="181"/>
      <c r="H1365" s="181"/>
      <c r="I1365" s="189"/>
      <c r="J1365" s="199"/>
      <c r="K1365" s="112" t="s">
        <v>56</v>
      </c>
      <c r="L1365" s="39"/>
      <c r="M1365" s="51"/>
      <c r="N1365" s="52"/>
      <c r="O1365" s="206"/>
      <c r="P1365" s="198"/>
      <c r="Q1365" s="201"/>
      <c r="R1365" s="201"/>
      <c r="S1365" s="190"/>
      <c r="T1365" s="192"/>
      <c r="U1365" s="194"/>
      <c r="V1365" s="196"/>
      <c r="W1365" s="203"/>
      <c r="X1365" s="204"/>
      <c r="Y1365" s="204"/>
      <c r="Z1365" s="69"/>
    </row>
    <row r="1366" spans="1:26" ht="14.25" customHeight="1">
      <c r="A1366" s="69"/>
      <c r="B1366" s="180"/>
      <c r="C1366" s="181"/>
      <c r="D1366" s="181"/>
      <c r="E1366" s="181"/>
      <c r="F1366" s="178"/>
      <c r="G1366" s="181"/>
      <c r="H1366" s="181"/>
      <c r="I1366" s="189"/>
      <c r="J1366" s="199"/>
      <c r="K1366" s="111" t="s">
        <v>57</v>
      </c>
      <c r="L1366" s="38"/>
      <c r="M1366" s="53"/>
      <c r="N1366" s="54"/>
      <c r="O1366" s="205"/>
      <c r="P1366" s="197"/>
      <c r="Q1366" s="200"/>
      <c r="R1366" s="200"/>
      <c r="S1366" s="189"/>
      <c r="T1366" s="191">
        <f t="shared" ref="T1366" si="2022">Q1366*S1366</f>
        <v>0</v>
      </c>
      <c r="U1366" s="193">
        <f t="shared" ref="U1366" si="2023">IFERROR(T1366/P1366,0)</f>
        <v>0</v>
      </c>
      <c r="V1366" s="195"/>
      <c r="W1366" s="202">
        <f t="shared" ref="W1366" si="2024">IFERROR(V1366*1000/P1366,0)</f>
        <v>0</v>
      </c>
      <c r="X1366" s="181"/>
      <c r="Y1366" s="204"/>
      <c r="Z1366" s="69"/>
    </row>
    <row r="1367" spans="1:26" ht="14.25" customHeight="1">
      <c r="A1367" s="69"/>
      <c r="B1367" s="180"/>
      <c r="C1367" s="181"/>
      <c r="D1367" s="181"/>
      <c r="E1367" s="181"/>
      <c r="F1367" s="179"/>
      <c r="G1367" s="181"/>
      <c r="H1367" s="181"/>
      <c r="I1367" s="189"/>
      <c r="J1367" s="199"/>
      <c r="K1367" s="112" t="s">
        <v>56</v>
      </c>
      <c r="L1367" s="39"/>
      <c r="M1367" s="51"/>
      <c r="N1367" s="52"/>
      <c r="O1367" s="206"/>
      <c r="P1367" s="198"/>
      <c r="Q1367" s="201"/>
      <c r="R1367" s="201"/>
      <c r="S1367" s="190"/>
      <c r="T1367" s="192"/>
      <c r="U1367" s="194"/>
      <c r="V1367" s="196"/>
      <c r="W1367" s="203"/>
      <c r="X1367" s="204"/>
      <c r="Y1367" s="204"/>
      <c r="Z1367" s="69"/>
    </row>
    <row r="1368" spans="1:26" ht="14.25" customHeight="1">
      <c r="A1368" s="69"/>
      <c r="B1368" s="180"/>
      <c r="C1368" s="181"/>
      <c r="D1368" s="181"/>
      <c r="E1368" s="181"/>
      <c r="F1368" s="178"/>
      <c r="G1368" s="181"/>
      <c r="H1368" s="181"/>
      <c r="I1368" s="189"/>
      <c r="J1368" s="199"/>
      <c r="K1368" s="111" t="s">
        <v>57</v>
      </c>
      <c r="L1368" s="38"/>
      <c r="M1368" s="53"/>
      <c r="N1368" s="54"/>
      <c r="O1368" s="205"/>
      <c r="P1368" s="197"/>
      <c r="Q1368" s="200"/>
      <c r="R1368" s="200"/>
      <c r="S1368" s="189"/>
      <c r="T1368" s="191">
        <f t="shared" ref="T1368" si="2025">Q1368*S1368</f>
        <v>0</v>
      </c>
      <c r="U1368" s="193">
        <f t="shared" ref="U1368" si="2026">IFERROR(T1368/P1368,0)</f>
        <v>0</v>
      </c>
      <c r="V1368" s="195"/>
      <c r="W1368" s="202">
        <f t="shared" ref="W1368" si="2027">IFERROR(V1368*1000/P1368,0)</f>
        <v>0</v>
      </c>
      <c r="X1368" s="181"/>
      <c r="Y1368" s="204"/>
      <c r="Z1368" s="69"/>
    </row>
    <row r="1369" spans="1:26" ht="14.25" customHeight="1">
      <c r="A1369" s="69"/>
      <c r="B1369" s="180"/>
      <c r="C1369" s="181"/>
      <c r="D1369" s="181"/>
      <c r="E1369" s="181"/>
      <c r="F1369" s="179"/>
      <c r="G1369" s="181"/>
      <c r="H1369" s="181"/>
      <c r="I1369" s="189"/>
      <c r="J1369" s="199"/>
      <c r="K1369" s="112" t="s">
        <v>56</v>
      </c>
      <c r="L1369" s="39"/>
      <c r="M1369" s="51"/>
      <c r="N1369" s="52"/>
      <c r="O1369" s="206"/>
      <c r="P1369" s="198"/>
      <c r="Q1369" s="201"/>
      <c r="R1369" s="201"/>
      <c r="S1369" s="190"/>
      <c r="T1369" s="192"/>
      <c r="U1369" s="194"/>
      <c r="V1369" s="196"/>
      <c r="W1369" s="203"/>
      <c r="X1369" s="204"/>
      <c r="Y1369" s="204"/>
      <c r="Z1369" s="69"/>
    </row>
    <row r="1370" spans="1:26" ht="14.25" customHeight="1">
      <c r="A1370" s="69"/>
      <c r="B1370" s="180"/>
      <c r="C1370" s="181"/>
      <c r="D1370" s="181"/>
      <c r="E1370" s="181"/>
      <c r="F1370" s="178"/>
      <c r="G1370" s="181"/>
      <c r="H1370" s="181"/>
      <c r="I1370" s="189"/>
      <c r="J1370" s="199"/>
      <c r="K1370" s="111" t="s">
        <v>57</v>
      </c>
      <c r="L1370" s="38"/>
      <c r="M1370" s="53"/>
      <c r="N1370" s="54"/>
      <c r="O1370" s="205"/>
      <c r="P1370" s="197"/>
      <c r="Q1370" s="200"/>
      <c r="R1370" s="200"/>
      <c r="S1370" s="189"/>
      <c r="T1370" s="191">
        <f t="shared" ref="T1370" si="2028">Q1370*S1370</f>
        <v>0</v>
      </c>
      <c r="U1370" s="193">
        <f t="shared" ref="U1370" si="2029">IFERROR(T1370/P1370,0)</f>
        <v>0</v>
      </c>
      <c r="V1370" s="195"/>
      <c r="W1370" s="202">
        <f t="shared" ref="W1370" si="2030">IFERROR(V1370*1000/P1370,0)</f>
        <v>0</v>
      </c>
      <c r="X1370" s="181"/>
      <c r="Y1370" s="204"/>
      <c r="Z1370" s="69"/>
    </row>
    <row r="1371" spans="1:26" ht="14.25" customHeight="1">
      <c r="A1371" s="69"/>
      <c r="B1371" s="180"/>
      <c r="C1371" s="181"/>
      <c r="D1371" s="181"/>
      <c r="E1371" s="181"/>
      <c r="F1371" s="179"/>
      <c r="G1371" s="181"/>
      <c r="H1371" s="181"/>
      <c r="I1371" s="189"/>
      <c r="J1371" s="199"/>
      <c r="K1371" s="112" t="s">
        <v>56</v>
      </c>
      <c r="L1371" s="39"/>
      <c r="M1371" s="51"/>
      <c r="N1371" s="52"/>
      <c r="O1371" s="206"/>
      <c r="P1371" s="198"/>
      <c r="Q1371" s="201"/>
      <c r="R1371" s="201"/>
      <c r="S1371" s="190"/>
      <c r="T1371" s="192"/>
      <c r="U1371" s="194"/>
      <c r="V1371" s="196"/>
      <c r="W1371" s="203"/>
      <c r="X1371" s="204"/>
      <c r="Y1371" s="204"/>
      <c r="Z1371" s="69"/>
    </row>
    <row r="1372" spans="1:26" ht="14.25" customHeight="1">
      <c r="A1372" s="69"/>
      <c r="B1372" s="180"/>
      <c r="C1372" s="181"/>
      <c r="D1372" s="181"/>
      <c r="E1372" s="181"/>
      <c r="F1372" s="178"/>
      <c r="G1372" s="181"/>
      <c r="H1372" s="181"/>
      <c r="I1372" s="189"/>
      <c r="J1372" s="199"/>
      <c r="K1372" s="111" t="s">
        <v>57</v>
      </c>
      <c r="L1372" s="38"/>
      <c r="M1372" s="53"/>
      <c r="N1372" s="54"/>
      <c r="O1372" s="205"/>
      <c r="P1372" s="197"/>
      <c r="Q1372" s="200"/>
      <c r="R1372" s="200"/>
      <c r="S1372" s="189"/>
      <c r="T1372" s="191">
        <f t="shared" ref="T1372" si="2031">Q1372*S1372</f>
        <v>0</v>
      </c>
      <c r="U1372" s="193">
        <f t="shared" ref="U1372" si="2032">IFERROR(T1372/P1372,0)</f>
        <v>0</v>
      </c>
      <c r="V1372" s="195"/>
      <c r="W1372" s="202">
        <f t="shared" ref="W1372" si="2033">IFERROR(V1372*1000/P1372,0)</f>
        <v>0</v>
      </c>
      <c r="X1372" s="181"/>
      <c r="Y1372" s="204"/>
      <c r="Z1372" s="69"/>
    </row>
    <row r="1373" spans="1:26" ht="14.25" customHeight="1">
      <c r="A1373" s="69"/>
      <c r="B1373" s="180"/>
      <c r="C1373" s="181"/>
      <c r="D1373" s="181"/>
      <c r="E1373" s="181"/>
      <c r="F1373" s="179"/>
      <c r="G1373" s="181"/>
      <c r="H1373" s="181"/>
      <c r="I1373" s="189"/>
      <c r="J1373" s="199"/>
      <c r="K1373" s="112" t="s">
        <v>56</v>
      </c>
      <c r="L1373" s="39"/>
      <c r="M1373" s="51"/>
      <c r="N1373" s="52"/>
      <c r="O1373" s="206"/>
      <c r="P1373" s="198"/>
      <c r="Q1373" s="201"/>
      <c r="R1373" s="201"/>
      <c r="S1373" s="190"/>
      <c r="T1373" s="192"/>
      <c r="U1373" s="194"/>
      <c r="V1373" s="196"/>
      <c r="W1373" s="203"/>
      <c r="X1373" s="204"/>
      <c r="Y1373" s="204"/>
      <c r="Z1373" s="69"/>
    </row>
    <row r="1374" spans="1:26" ht="14.25" customHeight="1">
      <c r="A1374" s="69"/>
      <c r="B1374" s="180"/>
      <c r="C1374" s="181"/>
      <c r="D1374" s="181"/>
      <c r="E1374" s="181"/>
      <c r="F1374" s="178"/>
      <c r="G1374" s="181"/>
      <c r="H1374" s="181"/>
      <c r="I1374" s="189"/>
      <c r="J1374" s="199"/>
      <c r="K1374" s="111" t="s">
        <v>57</v>
      </c>
      <c r="L1374" s="38"/>
      <c r="M1374" s="53"/>
      <c r="N1374" s="54"/>
      <c r="O1374" s="205"/>
      <c r="P1374" s="197"/>
      <c r="Q1374" s="200"/>
      <c r="R1374" s="200"/>
      <c r="S1374" s="189"/>
      <c r="T1374" s="191">
        <f t="shared" ref="T1374" si="2034">Q1374*S1374</f>
        <v>0</v>
      </c>
      <c r="U1374" s="193">
        <f t="shared" ref="U1374" si="2035">IFERROR(T1374/P1374,0)</f>
        <v>0</v>
      </c>
      <c r="V1374" s="195"/>
      <c r="W1374" s="202">
        <f t="shared" ref="W1374" si="2036">IFERROR(V1374*1000/P1374,0)</f>
        <v>0</v>
      </c>
      <c r="X1374" s="181"/>
      <c r="Y1374" s="204"/>
      <c r="Z1374" s="69"/>
    </row>
    <row r="1375" spans="1:26" ht="14.25" customHeight="1">
      <c r="A1375" s="69"/>
      <c r="B1375" s="180"/>
      <c r="C1375" s="181"/>
      <c r="D1375" s="181"/>
      <c r="E1375" s="181"/>
      <c r="F1375" s="179"/>
      <c r="G1375" s="181"/>
      <c r="H1375" s="181"/>
      <c r="I1375" s="189"/>
      <c r="J1375" s="199"/>
      <c r="K1375" s="112" t="s">
        <v>56</v>
      </c>
      <c r="L1375" s="39"/>
      <c r="M1375" s="51"/>
      <c r="N1375" s="52"/>
      <c r="O1375" s="206"/>
      <c r="P1375" s="198"/>
      <c r="Q1375" s="201"/>
      <c r="R1375" s="201"/>
      <c r="S1375" s="190"/>
      <c r="T1375" s="192"/>
      <c r="U1375" s="194"/>
      <c r="V1375" s="196"/>
      <c r="W1375" s="203"/>
      <c r="X1375" s="204"/>
      <c r="Y1375" s="204"/>
      <c r="Z1375" s="69"/>
    </row>
    <row r="1376" spans="1:26" ht="14.25" customHeight="1">
      <c r="A1376" s="69"/>
      <c r="B1376" s="180"/>
      <c r="C1376" s="181"/>
      <c r="D1376" s="181"/>
      <c r="E1376" s="181"/>
      <c r="F1376" s="178"/>
      <c r="G1376" s="181"/>
      <c r="H1376" s="181"/>
      <c r="I1376" s="189"/>
      <c r="J1376" s="199"/>
      <c r="K1376" s="111" t="s">
        <v>57</v>
      </c>
      <c r="L1376" s="38"/>
      <c r="M1376" s="53"/>
      <c r="N1376" s="54"/>
      <c r="O1376" s="205"/>
      <c r="P1376" s="197"/>
      <c r="Q1376" s="200"/>
      <c r="R1376" s="200"/>
      <c r="S1376" s="189"/>
      <c r="T1376" s="191">
        <f t="shared" ref="T1376" si="2037">Q1376*S1376</f>
        <v>0</v>
      </c>
      <c r="U1376" s="193">
        <f t="shared" ref="U1376" si="2038">IFERROR(T1376/P1376,0)</f>
        <v>0</v>
      </c>
      <c r="V1376" s="195"/>
      <c r="W1376" s="202">
        <f t="shared" ref="W1376" si="2039">IFERROR(V1376*1000/P1376,0)</f>
        <v>0</v>
      </c>
      <c r="X1376" s="181"/>
      <c r="Y1376" s="204"/>
      <c r="Z1376" s="69"/>
    </row>
    <row r="1377" spans="1:26" ht="14.25" customHeight="1">
      <c r="A1377" s="69"/>
      <c r="B1377" s="180"/>
      <c r="C1377" s="181"/>
      <c r="D1377" s="181"/>
      <c r="E1377" s="181"/>
      <c r="F1377" s="179"/>
      <c r="G1377" s="181"/>
      <c r="H1377" s="181"/>
      <c r="I1377" s="189"/>
      <c r="J1377" s="199"/>
      <c r="K1377" s="112" t="s">
        <v>56</v>
      </c>
      <c r="L1377" s="39"/>
      <c r="M1377" s="51"/>
      <c r="N1377" s="52"/>
      <c r="O1377" s="206"/>
      <c r="P1377" s="198"/>
      <c r="Q1377" s="201"/>
      <c r="R1377" s="201"/>
      <c r="S1377" s="190"/>
      <c r="T1377" s="192"/>
      <c r="U1377" s="194"/>
      <c r="V1377" s="196"/>
      <c r="W1377" s="203"/>
      <c r="X1377" s="204"/>
      <c r="Y1377" s="204"/>
      <c r="Z1377" s="69"/>
    </row>
    <row r="1378" spans="1:26" ht="14.25" customHeight="1">
      <c r="A1378" s="69"/>
      <c r="B1378" s="180"/>
      <c r="C1378" s="181"/>
      <c r="D1378" s="181"/>
      <c r="E1378" s="181"/>
      <c r="F1378" s="178"/>
      <c r="G1378" s="181"/>
      <c r="H1378" s="181"/>
      <c r="I1378" s="189"/>
      <c r="J1378" s="199"/>
      <c r="K1378" s="111" t="s">
        <v>57</v>
      </c>
      <c r="L1378" s="38"/>
      <c r="M1378" s="53"/>
      <c r="N1378" s="54"/>
      <c r="O1378" s="205"/>
      <c r="P1378" s="197"/>
      <c r="Q1378" s="200"/>
      <c r="R1378" s="200"/>
      <c r="S1378" s="189"/>
      <c r="T1378" s="191">
        <f t="shared" ref="T1378" si="2040">Q1378*S1378</f>
        <v>0</v>
      </c>
      <c r="U1378" s="193">
        <f t="shared" ref="U1378" si="2041">IFERROR(T1378/P1378,0)</f>
        <v>0</v>
      </c>
      <c r="V1378" s="195"/>
      <c r="W1378" s="202">
        <f t="shared" ref="W1378" si="2042">IFERROR(V1378*1000/P1378,0)</f>
        <v>0</v>
      </c>
      <c r="X1378" s="181"/>
      <c r="Y1378" s="204"/>
      <c r="Z1378" s="69"/>
    </row>
    <row r="1379" spans="1:26" ht="14.25" customHeight="1">
      <c r="A1379" s="69"/>
      <c r="B1379" s="180"/>
      <c r="C1379" s="181"/>
      <c r="D1379" s="181"/>
      <c r="E1379" s="181"/>
      <c r="F1379" s="179"/>
      <c r="G1379" s="181"/>
      <c r="H1379" s="181"/>
      <c r="I1379" s="189"/>
      <c r="J1379" s="199"/>
      <c r="K1379" s="112" t="s">
        <v>56</v>
      </c>
      <c r="L1379" s="39"/>
      <c r="M1379" s="51"/>
      <c r="N1379" s="52"/>
      <c r="O1379" s="206"/>
      <c r="P1379" s="198"/>
      <c r="Q1379" s="201"/>
      <c r="R1379" s="201"/>
      <c r="S1379" s="190"/>
      <c r="T1379" s="192"/>
      <c r="U1379" s="194"/>
      <c r="V1379" s="196"/>
      <c r="W1379" s="203"/>
      <c r="X1379" s="204"/>
      <c r="Y1379" s="204"/>
      <c r="Z1379" s="69"/>
    </row>
    <row r="1380" spans="1:26" ht="14.25" customHeight="1">
      <c r="A1380" s="69"/>
      <c r="B1380" s="180"/>
      <c r="C1380" s="181"/>
      <c r="D1380" s="181"/>
      <c r="E1380" s="181"/>
      <c r="F1380" s="178"/>
      <c r="G1380" s="181"/>
      <c r="H1380" s="181"/>
      <c r="I1380" s="189"/>
      <c r="J1380" s="199"/>
      <c r="K1380" s="111" t="s">
        <v>57</v>
      </c>
      <c r="L1380" s="38"/>
      <c r="M1380" s="53"/>
      <c r="N1380" s="54"/>
      <c r="O1380" s="205"/>
      <c r="P1380" s="197"/>
      <c r="Q1380" s="200"/>
      <c r="R1380" s="200"/>
      <c r="S1380" s="189"/>
      <c r="T1380" s="191">
        <f t="shared" ref="T1380" si="2043">Q1380*S1380</f>
        <v>0</v>
      </c>
      <c r="U1380" s="193">
        <f t="shared" ref="U1380" si="2044">IFERROR(T1380/P1380,0)</f>
        <v>0</v>
      </c>
      <c r="V1380" s="195"/>
      <c r="W1380" s="202">
        <f t="shared" ref="W1380" si="2045">IFERROR(V1380*1000/P1380,0)</f>
        <v>0</v>
      </c>
      <c r="X1380" s="181"/>
      <c r="Y1380" s="204"/>
      <c r="Z1380" s="69"/>
    </row>
    <row r="1381" spans="1:26" ht="14.25" customHeight="1">
      <c r="A1381" s="69"/>
      <c r="B1381" s="180"/>
      <c r="C1381" s="181"/>
      <c r="D1381" s="181"/>
      <c r="E1381" s="181"/>
      <c r="F1381" s="179"/>
      <c r="G1381" s="181"/>
      <c r="H1381" s="181"/>
      <c r="I1381" s="189"/>
      <c r="J1381" s="199"/>
      <c r="K1381" s="112" t="s">
        <v>56</v>
      </c>
      <c r="L1381" s="39"/>
      <c r="M1381" s="51"/>
      <c r="N1381" s="52"/>
      <c r="O1381" s="206"/>
      <c r="P1381" s="198"/>
      <c r="Q1381" s="201"/>
      <c r="R1381" s="201"/>
      <c r="S1381" s="190"/>
      <c r="T1381" s="192"/>
      <c r="U1381" s="194"/>
      <c r="V1381" s="196"/>
      <c r="W1381" s="203"/>
      <c r="X1381" s="204"/>
      <c r="Y1381" s="204"/>
      <c r="Z1381" s="69"/>
    </row>
    <row r="1382" spans="1:26" ht="14.25" customHeight="1">
      <c r="A1382" s="69"/>
      <c r="B1382" s="180"/>
      <c r="C1382" s="181"/>
      <c r="D1382" s="181"/>
      <c r="E1382" s="181"/>
      <c r="F1382" s="178"/>
      <c r="G1382" s="181"/>
      <c r="H1382" s="181"/>
      <c r="I1382" s="189"/>
      <c r="J1382" s="199"/>
      <c r="K1382" s="111" t="s">
        <v>57</v>
      </c>
      <c r="L1382" s="38"/>
      <c r="M1382" s="53"/>
      <c r="N1382" s="54"/>
      <c r="O1382" s="205"/>
      <c r="P1382" s="197"/>
      <c r="Q1382" s="200"/>
      <c r="R1382" s="200"/>
      <c r="S1382" s="189"/>
      <c r="T1382" s="191">
        <f t="shared" ref="T1382" si="2046">Q1382*S1382</f>
        <v>0</v>
      </c>
      <c r="U1382" s="193">
        <f t="shared" ref="U1382" si="2047">IFERROR(T1382/P1382,0)</f>
        <v>0</v>
      </c>
      <c r="V1382" s="195"/>
      <c r="W1382" s="202">
        <f t="shared" ref="W1382" si="2048">IFERROR(V1382*1000/P1382,0)</f>
        <v>0</v>
      </c>
      <c r="X1382" s="181"/>
      <c r="Y1382" s="204"/>
      <c r="Z1382" s="69"/>
    </row>
    <row r="1383" spans="1:26" ht="14.25" customHeight="1">
      <c r="A1383" s="69"/>
      <c r="B1383" s="180"/>
      <c r="C1383" s="181"/>
      <c r="D1383" s="181"/>
      <c r="E1383" s="181"/>
      <c r="F1383" s="179"/>
      <c r="G1383" s="181"/>
      <c r="H1383" s="181"/>
      <c r="I1383" s="189"/>
      <c r="J1383" s="199"/>
      <c r="K1383" s="112" t="s">
        <v>56</v>
      </c>
      <c r="L1383" s="39"/>
      <c r="M1383" s="51"/>
      <c r="N1383" s="52"/>
      <c r="O1383" s="206"/>
      <c r="P1383" s="198"/>
      <c r="Q1383" s="201"/>
      <c r="R1383" s="201"/>
      <c r="S1383" s="190"/>
      <c r="T1383" s="192"/>
      <c r="U1383" s="194"/>
      <c r="V1383" s="196"/>
      <c r="W1383" s="203"/>
      <c r="X1383" s="204"/>
      <c r="Y1383" s="204"/>
      <c r="Z1383" s="69"/>
    </row>
    <row r="1384" spans="1:26" ht="13.5" customHeight="1">
      <c r="A1384" s="69"/>
      <c r="B1384" s="180"/>
      <c r="C1384" s="181"/>
      <c r="D1384" s="181"/>
      <c r="E1384" s="181"/>
      <c r="F1384" s="178"/>
      <c r="G1384" s="181"/>
      <c r="H1384" s="181"/>
      <c r="I1384" s="189"/>
      <c r="J1384" s="199"/>
      <c r="K1384" s="111" t="s">
        <v>57</v>
      </c>
      <c r="L1384" s="38"/>
      <c r="M1384" s="53"/>
      <c r="N1384" s="54"/>
      <c r="O1384" s="205"/>
      <c r="P1384" s="197"/>
      <c r="Q1384" s="200"/>
      <c r="R1384" s="200"/>
      <c r="S1384" s="189"/>
      <c r="T1384" s="191">
        <f t="shared" ref="T1384" si="2049">Q1384*S1384</f>
        <v>0</v>
      </c>
      <c r="U1384" s="193">
        <f t="shared" ref="U1384" si="2050">IFERROR(T1384/P1384,0)</f>
        <v>0</v>
      </c>
      <c r="V1384" s="195"/>
      <c r="W1384" s="202">
        <f t="shared" ref="W1384" si="2051">IFERROR(V1384*1000/P1384,0)</f>
        <v>0</v>
      </c>
      <c r="X1384" s="181"/>
      <c r="Y1384" s="204"/>
      <c r="Z1384" s="69"/>
    </row>
    <row r="1385" spans="1:26" ht="13.5" customHeight="1">
      <c r="A1385" s="69"/>
      <c r="B1385" s="180"/>
      <c r="C1385" s="181"/>
      <c r="D1385" s="181"/>
      <c r="E1385" s="181"/>
      <c r="F1385" s="179"/>
      <c r="G1385" s="181"/>
      <c r="H1385" s="181"/>
      <c r="I1385" s="189"/>
      <c r="J1385" s="199"/>
      <c r="K1385" s="112" t="s">
        <v>56</v>
      </c>
      <c r="L1385" s="39"/>
      <c r="M1385" s="51"/>
      <c r="N1385" s="52"/>
      <c r="O1385" s="206"/>
      <c r="P1385" s="198"/>
      <c r="Q1385" s="201"/>
      <c r="R1385" s="201"/>
      <c r="S1385" s="190"/>
      <c r="T1385" s="192"/>
      <c r="U1385" s="194"/>
      <c r="V1385" s="196"/>
      <c r="W1385" s="203"/>
      <c r="X1385" s="204"/>
      <c r="Y1385" s="204"/>
      <c r="Z1385" s="69"/>
    </row>
    <row r="1386" spans="1:26" ht="14.25" customHeight="1">
      <c r="A1386" s="69"/>
      <c r="B1386" s="180"/>
      <c r="C1386" s="181"/>
      <c r="D1386" s="181"/>
      <c r="E1386" s="181"/>
      <c r="F1386" s="178"/>
      <c r="G1386" s="181"/>
      <c r="H1386" s="181"/>
      <c r="I1386" s="189"/>
      <c r="J1386" s="199"/>
      <c r="K1386" s="111" t="s">
        <v>57</v>
      </c>
      <c r="L1386" s="38"/>
      <c r="M1386" s="53"/>
      <c r="N1386" s="54"/>
      <c r="O1386" s="205"/>
      <c r="P1386" s="197"/>
      <c r="Q1386" s="200"/>
      <c r="R1386" s="200"/>
      <c r="S1386" s="189"/>
      <c r="T1386" s="191">
        <f t="shared" ref="T1386" si="2052">Q1386*S1386</f>
        <v>0</v>
      </c>
      <c r="U1386" s="193">
        <f t="shared" ref="U1386" si="2053">IFERROR(T1386/P1386,0)</f>
        <v>0</v>
      </c>
      <c r="V1386" s="195"/>
      <c r="W1386" s="202">
        <f t="shared" ref="W1386" si="2054">IFERROR(V1386*1000/P1386,0)</f>
        <v>0</v>
      </c>
      <c r="X1386" s="181"/>
      <c r="Y1386" s="204"/>
      <c r="Z1386" s="69"/>
    </row>
    <row r="1387" spans="1:26" ht="14.25" customHeight="1">
      <c r="A1387" s="69"/>
      <c r="B1387" s="180"/>
      <c r="C1387" s="181"/>
      <c r="D1387" s="181"/>
      <c r="E1387" s="181"/>
      <c r="F1387" s="179"/>
      <c r="G1387" s="181"/>
      <c r="H1387" s="181"/>
      <c r="I1387" s="189"/>
      <c r="J1387" s="199"/>
      <c r="K1387" s="112" t="s">
        <v>56</v>
      </c>
      <c r="L1387" s="39"/>
      <c r="M1387" s="51"/>
      <c r="N1387" s="52"/>
      <c r="O1387" s="206"/>
      <c r="P1387" s="198"/>
      <c r="Q1387" s="201"/>
      <c r="R1387" s="201"/>
      <c r="S1387" s="190"/>
      <c r="T1387" s="192"/>
      <c r="U1387" s="194"/>
      <c r="V1387" s="196"/>
      <c r="W1387" s="203"/>
      <c r="X1387" s="204"/>
      <c r="Y1387" s="204"/>
      <c r="Z1387" s="69"/>
    </row>
    <row r="1388" spans="1:26" ht="14.25" customHeight="1">
      <c r="A1388" s="69"/>
      <c r="B1388" s="180"/>
      <c r="C1388" s="181"/>
      <c r="D1388" s="181"/>
      <c r="E1388" s="181"/>
      <c r="F1388" s="178"/>
      <c r="G1388" s="181"/>
      <c r="H1388" s="181"/>
      <c r="I1388" s="189"/>
      <c r="J1388" s="199"/>
      <c r="K1388" s="111" t="s">
        <v>57</v>
      </c>
      <c r="L1388" s="38"/>
      <c r="M1388" s="53"/>
      <c r="N1388" s="54"/>
      <c r="O1388" s="205"/>
      <c r="P1388" s="197"/>
      <c r="Q1388" s="200"/>
      <c r="R1388" s="200"/>
      <c r="S1388" s="189"/>
      <c r="T1388" s="191">
        <f t="shared" ref="T1388" si="2055">Q1388*S1388</f>
        <v>0</v>
      </c>
      <c r="U1388" s="193">
        <f t="shared" ref="U1388" si="2056">IFERROR(T1388/P1388,0)</f>
        <v>0</v>
      </c>
      <c r="V1388" s="195"/>
      <c r="W1388" s="202">
        <f t="shared" ref="W1388" si="2057">IFERROR(V1388*1000/P1388,0)</f>
        <v>0</v>
      </c>
      <c r="X1388" s="181"/>
      <c r="Y1388" s="204"/>
      <c r="Z1388" s="69"/>
    </row>
    <row r="1389" spans="1:26" ht="14.25" customHeight="1">
      <c r="A1389" s="69"/>
      <c r="B1389" s="180"/>
      <c r="C1389" s="181"/>
      <c r="D1389" s="181"/>
      <c r="E1389" s="181"/>
      <c r="F1389" s="179"/>
      <c r="G1389" s="181"/>
      <c r="H1389" s="181"/>
      <c r="I1389" s="189"/>
      <c r="J1389" s="199"/>
      <c r="K1389" s="112" t="s">
        <v>56</v>
      </c>
      <c r="L1389" s="39"/>
      <c r="M1389" s="51"/>
      <c r="N1389" s="52"/>
      <c r="O1389" s="206"/>
      <c r="P1389" s="198"/>
      <c r="Q1389" s="201"/>
      <c r="R1389" s="201"/>
      <c r="S1389" s="190"/>
      <c r="T1389" s="192"/>
      <c r="U1389" s="194"/>
      <c r="V1389" s="196"/>
      <c r="W1389" s="203"/>
      <c r="X1389" s="204"/>
      <c r="Y1389" s="204"/>
      <c r="Z1389" s="69"/>
    </row>
    <row r="1390" spans="1:26" ht="14.25" customHeight="1">
      <c r="A1390" s="69"/>
      <c r="B1390" s="180"/>
      <c r="C1390" s="181"/>
      <c r="D1390" s="181"/>
      <c r="E1390" s="181"/>
      <c r="F1390" s="178"/>
      <c r="G1390" s="181"/>
      <c r="H1390" s="181"/>
      <c r="I1390" s="189"/>
      <c r="J1390" s="199"/>
      <c r="K1390" s="111" t="s">
        <v>57</v>
      </c>
      <c r="L1390" s="38"/>
      <c r="M1390" s="53"/>
      <c r="N1390" s="54"/>
      <c r="O1390" s="205"/>
      <c r="P1390" s="197"/>
      <c r="Q1390" s="200"/>
      <c r="R1390" s="200"/>
      <c r="S1390" s="189"/>
      <c r="T1390" s="191">
        <f t="shared" ref="T1390" si="2058">Q1390*S1390</f>
        <v>0</v>
      </c>
      <c r="U1390" s="193">
        <f t="shared" ref="U1390" si="2059">IFERROR(T1390/P1390,0)</f>
        <v>0</v>
      </c>
      <c r="V1390" s="195"/>
      <c r="W1390" s="202">
        <f t="shared" ref="W1390" si="2060">IFERROR(V1390*1000/P1390,0)</f>
        <v>0</v>
      </c>
      <c r="X1390" s="181"/>
      <c r="Y1390" s="204"/>
      <c r="Z1390" s="69"/>
    </row>
    <row r="1391" spans="1:26" ht="14.25" customHeight="1">
      <c r="A1391" s="69"/>
      <c r="B1391" s="180"/>
      <c r="C1391" s="181"/>
      <c r="D1391" s="181"/>
      <c r="E1391" s="181"/>
      <c r="F1391" s="179"/>
      <c r="G1391" s="181"/>
      <c r="H1391" s="181"/>
      <c r="I1391" s="189"/>
      <c r="J1391" s="199"/>
      <c r="K1391" s="112" t="s">
        <v>56</v>
      </c>
      <c r="L1391" s="39"/>
      <c r="M1391" s="51"/>
      <c r="N1391" s="52"/>
      <c r="O1391" s="206"/>
      <c r="P1391" s="198"/>
      <c r="Q1391" s="201"/>
      <c r="R1391" s="201"/>
      <c r="S1391" s="190"/>
      <c r="T1391" s="192"/>
      <c r="U1391" s="194"/>
      <c r="V1391" s="196"/>
      <c r="W1391" s="203"/>
      <c r="X1391" s="204"/>
      <c r="Y1391" s="204"/>
      <c r="Z1391" s="69"/>
    </row>
    <row r="1392" spans="1:26" ht="14.25" customHeight="1">
      <c r="A1392" s="69"/>
      <c r="B1392" s="180"/>
      <c r="C1392" s="181"/>
      <c r="D1392" s="181"/>
      <c r="E1392" s="181"/>
      <c r="F1392" s="178"/>
      <c r="G1392" s="181"/>
      <c r="H1392" s="181"/>
      <c r="I1392" s="189"/>
      <c r="J1392" s="199"/>
      <c r="K1392" s="111" t="s">
        <v>57</v>
      </c>
      <c r="L1392" s="38"/>
      <c r="M1392" s="53"/>
      <c r="N1392" s="54"/>
      <c r="O1392" s="205"/>
      <c r="P1392" s="197"/>
      <c r="Q1392" s="200"/>
      <c r="R1392" s="200"/>
      <c r="S1392" s="189"/>
      <c r="T1392" s="191">
        <f t="shared" ref="T1392" si="2061">Q1392*S1392</f>
        <v>0</v>
      </c>
      <c r="U1392" s="193">
        <f t="shared" ref="U1392" si="2062">IFERROR(T1392/P1392,0)</f>
        <v>0</v>
      </c>
      <c r="V1392" s="195"/>
      <c r="W1392" s="202">
        <f t="shared" ref="W1392" si="2063">IFERROR(V1392*1000/P1392,0)</f>
        <v>0</v>
      </c>
      <c r="X1392" s="181"/>
      <c r="Y1392" s="204"/>
      <c r="Z1392" s="69"/>
    </row>
    <row r="1393" spans="1:26" ht="14.25" customHeight="1">
      <c r="A1393" s="69"/>
      <c r="B1393" s="180"/>
      <c r="C1393" s="181"/>
      <c r="D1393" s="181"/>
      <c r="E1393" s="181"/>
      <c r="F1393" s="179"/>
      <c r="G1393" s="181"/>
      <c r="H1393" s="181"/>
      <c r="I1393" s="189"/>
      <c r="J1393" s="199"/>
      <c r="K1393" s="112" t="s">
        <v>56</v>
      </c>
      <c r="L1393" s="39"/>
      <c r="M1393" s="51"/>
      <c r="N1393" s="52"/>
      <c r="O1393" s="206"/>
      <c r="P1393" s="198"/>
      <c r="Q1393" s="201"/>
      <c r="R1393" s="201"/>
      <c r="S1393" s="190"/>
      <c r="T1393" s="192"/>
      <c r="U1393" s="194"/>
      <c r="V1393" s="196"/>
      <c r="W1393" s="203"/>
      <c r="X1393" s="204"/>
      <c r="Y1393" s="204"/>
      <c r="Z1393" s="69"/>
    </row>
    <row r="1394" spans="1:26" ht="14.25" customHeight="1">
      <c r="A1394" s="69"/>
      <c r="B1394" s="180"/>
      <c r="C1394" s="181"/>
      <c r="D1394" s="181"/>
      <c r="E1394" s="181"/>
      <c r="F1394" s="178"/>
      <c r="G1394" s="181"/>
      <c r="H1394" s="181"/>
      <c r="I1394" s="189"/>
      <c r="J1394" s="199"/>
      <c r="K1394" s="111" t="s">
        <v>57</v>
      </c>
      <c r="L1394" s="38"/>
      <c r="M1394" s="53"/>
      <c r="N1394" s="54"/>
      <c r="O1394" s="205"/>
      <c r="P1394" s="197"/>
      <c r="Q1394" s="200"/>
      <c r="R1394" s="200"/>
      <c r="S1394" s="189"/>
      <c r="T1394" s="191">
        <f t="shared" ref="T1394" si="2064">Q1394*S1394</f>
        <v>0</v>
      </c>
      <c r="U1394" s="193">
        <f t="shared" ref="U1394" si="2065">IFERROR(T1394/P1394,0)</f>
        <v>0</v>
      </c>
      <c r="V1394" s="195"/>
      <c r="W1394" s="202">
        <f t="shared" ref="W1394" si="2066">IFERROR(V1394*1000/P1394,0)</f>
        <v>0</v>
      </c>
      <c r="X1394" s="181"/>
      <c r="Y1394" s="204"/>
      <c r="Z1394" s="69"/>
    </row>
    <row r="1395" spans="1:26" ht="14.25" customHeight="1">
      <c r="A1395" s="69"/>
      <c r="B1395" s="180"/>
      <c r="C1395" s="181"/>
      <c r="D1395" s="181"/>
      <c r="E1395" s="181"/>
      <c r="F1395" s="179"/>
      <c r="G1395" s="181"/>
      <c r="H1395" s="181"/>
      <c r="I1395" s="189"/>
      <c r="J1395" s="199"/>
      <c r="K1395" s="112" t="s">
        <v>56</v>
      </c>
      <c r="L1395" s="39"/>
      <c r="M1395" s="51"/>
      <c r="N1395" s="52"/>
      <c r="O1395" s="206"/>
      <c r="P1395" s="198"/>
      <c r="Q1395" s="201"/>
      <c r="R1395" s="201"/>
      <c r="S1395" s="190"/>
      <c r="T1395" s="192"/>
      <c r="U1395" s="194"/>
      <c r="V1395" s="196"/>
      <c r="W1395" s="203"/>
      <c r="X1395" s="204"/>
      <c r="Y1395" s="204"/>
      <c r="Z1395" s="69"/>
    </row>
    <row r="1396" spans="1:26" ht="14.25" customHeight="1">
      <c r="A1396" s="69"/>
      <c r="B1396" s="180"/>
      <c r="C1396" s="181"/>
      <c r="D1396" s="181"/>
      <c r="E1396" s="181"/>
      <c r="F1396" s="178"/>
      <c r="G1396" s="181"/>
      <c r="H1396" s="181"/>
      <c r="I1396" s="189"/>
      <c r="J1396" s="199"/>
      <c r="K1396" s="111" t="s">
        <v>57</v>
      </c>
      <c r="L1396" s="38"/>
      <c r="M1396" s="53"/>
      <c r="N1396" s="54"/>
      <c r="O1396" s="205"/>
      <c r="P1396" s="197"/>
      <c r="Q1396" s="200"/>
      <c r="R1396" s="200"/>
      <c r="S1396" s="189"/>
      <c r="T1396" s="191">
        <f t="shared" ref="T1396" si="2067">Q1396*S1396</f>
        <v>0</v>
      </c>
      <c r="U1396" s="193">
        <f t="shared" ref="U1396" si="2068">IFERROR(T1396/P1396,0)</f>
        <v>0</v>
      </c>
      <c r="V1396" s="195"/>
      <c r="W1396" s="202">
        <f t="shared" ref="W1396" si="2069">IFERROR(V1396*1000/P1396,0)</f>
        <v>0</v>
      </c>
      <c r="X1396" s="181"/>
      <c r="Y1396" s="204"/>
      <c r="Z1396" s="69"/>
    </row>
    <row r="1397" spans="1:26" ht="14.25" customHeight="1">
      <c r="A1397" s="69"/>
      <c r="B1397" s="180"/>
      <c r="C1397" s="181"/>
      <c r="D1397" s="181"/>
      <c r="E1397" s="181"/>
      <c r="F1397" s="179"/>
      <c r="G1397" s="181"/>
      <c r="H1397" s="181"/>
      <c r="I1397" s="189"/>
      <c r="J1397" s="199"/>
      <c r="K1397" s="112" t="s">
        <v>56</v>
      </c>
      <c r="L1397" s="39"/>
      <c r="M1397" s="51"/>
      <c r="N1397" s="52"/>
      <c r="O1397" s="206"/>
      <c r="P1397" s="198"/>
      <c r="Q1397" s="201"/>
      <c r="R1397" s="201"/>
      <c r="S1397" s="190"/>
      <c r="T1397" s="192"/>
      <c r="U1397" s="194"/>
      <c r="V1397" s="196"/>
      <c r="W1397" s="203"/>
      <c r="X1397" s="204"/>
      <c r="Y1397" s="204"/>
      <c r="Z1397" s="69"/>
    </row>
    <row r="1398" spans="1:26" ht="14.25" customHeight="1">
      <c r="A1398" s="69"/>
      <c r="B1398" s="180"/>
      <c r="C1398" s="181"/>
      <c r="D1398" s="181"/>
      <c r="E1398" s="181"/>
      <c r="F1398" s="178"/>
      <c r="G1398" s="181"/>
      <c r="H1398" s="181"/>
      <c r="I1398" s="189"/>
      <c r="J1398" s="199"/>
      <c r="K1398" s="111" t="s">
        <v>57</v>
      </c>
      <c r="L1398" s="38"/>
      <c r="M1398" s="53"/>
      <c r="N1398" s="54"/>
      <c r="O1398" s="205"/>
      <c r="P1398" s="197"/>
      <c r="Q1398" s="200"/>
      <c r="R1398" s="200"/>
      <c r="S1398" s="189"/>
      <c r="T1398" s="191">
        <f t="shared" ref="T1398" si="2070">Q1398*S1398</f>
        <v>0</v>
      </c>
      <c r="U1398" s="193">
        <f t="shared" ref="U1398" si="2071">IFERROR(T1398/P1398,0)</f>
        <v>0</v>
      </c>
      <c r="V1398" s="195"/>
      <c r="W1398" s="202">
        <f t="shared" ref="W1398" si="2072">IFERROR(V1398*1000/P1398,0)</f>
        <v>0</v>
      </c>
      <c r="X1398" s="181"/>
      <c r="Y1398" s="204"/>
      <c r="Z1398" s="69"/>
    </row>
    <row r="1399" spans="1:26" ht="14.25" customHeight="1">
      <c r="A1399" s="69"/>
      <c r="B1399" s="180"/>
      <c r="C1399" s="181"/>
      <c r="D1399" s="181"/>
      <c r="E1399" s="181"/>
      <c r="F1399" s="179"/>
      <c r="G1399" s="181"/>
      <c r="H1399" s="181"/>
      <c r="I1399" s="189"/>
      <c r="J1399" s="199"/>
      <c r="K1399" s="112" t="s">
        <v>56</v>
      </c>
      <c r="L1399" s="39"/>
      <c r="M1399" s="51"/>
      <c r="N1399" s="52"/>
      <c r="O1399" s="206"/>
      <c r="P1399" s="198"/>
      <c r="Q1399" s="201"/>
      <c r="R1399" s="201"/>
      <c r="S1399" s="190"/>
      <c r="T1399" s="192"/>
      <c r="U1399" s="194"/>
      <c r="V1399" s="196"/>
      <c r="W1399" s="203"/>
      <c r="X1399" s="204"/>
      <c r="Y1399" s="204"/>
      <c r="Z1399" s="69"/>
    </row>
    <row r="1400" spans="1:26" ht="14.25" customHeight="1">
      <c r="A1400" s="69"/>
      <c r="B1400" s="180"/>
      <c r="C1400" s="181"/>
      <c r="D1400" s="181"/>
      <c r="E1400" s="181"/>
      <c r="F1400" s="178"/>
      <c r="G1400" s="181"/>
      <c r="H1400" s="181"/>
      <c r="I1400" s="189"/>
      <c r="J1400" s="199"/>
      <c r="K1400" s="111" t="s">
        <v>57</v>
      </c>
      <c r="L1400" s="38"/>
      <c r="M1400" s="53"/>
      <c r="N1400" s="54"/>
      <c r="O1400" s="205"/>
      <c r="P1400" s="197"/>
      <c r="Q1400" s="200"/>
      <c r="R1400" s="200"/>
      <c r="S1400" s="189"/>
      <c r="T1400" s="191">
        <f t="shared" ref="T1400" si="2073">Q1400*S1400</f>
        <v>0</v>
      </c>
      <c r="U1400" s="193">
        <f t="shared" ref="U1400" si="2074">IFERROR(T1400/P1400,0)</f>
        <v>0</v>
      </c>
      <c r="V1400" s="195"/>
      <c r="W1400" s="202">
        <f t="shared" ref="W1400" si="2075">IFERROR(V1400*1000/P1400,0)</f>
        <v>0</v>
      </c>
      <c r="X1400" s="181"/>
      <c r="Y1400" s="204"/>
      <c r="Z1400" s="69"/>
    </row>
    <row r="1401" spans="1:26" ht="14.25" customHeight="1">
      <c r="A1401" s="69"/>
      <c r="B1401" s="180"/>
      <c r="C1401" s="181"/>
      <c r="D1401" s="181"/>
      <c r="E1401" s="181"/>
      <c r="F1401" s="179"/>
      <c r="G1401" s="181"/>
      <c r="H1401" s="181"/>
      <c r="I1401" s="189"/>
      <c r="J1401" s="199"/>
      <c r="K1401" s="112" t="s">
        <v>56</v>
      </c>
      <c r="L1401" s="39"/>
      <c r="M1401" s="51"/>
      <c r="N1401" s="52"/>
      <c r="O1401" s="206"/>
      <c r="P1401" s="198"/>
      <c r="Q1401" s="201"/>
      <c r="R1401" s="201"/>
      <c r="S1401" s="190"/>
      <c r="T1401" s="192"/>
      <c r="U1401" s="194"/>
      <c r="V1401" s="196"/>
      <c r="W1401" s="203"/>
      <c r="X1401" s="204"/>
      <c r="Y1401" s="204"/>
      <c r="Z1401" s="69"/>
    </row>
    <row r="1402" spans="1:26" ht="14.25" customHeight="1">
      <c r="A1402" s="69"/>
      <c r="B1402" s="180"/>
      <c r="C1402" s="181"/>
      <c r="D1402" s="181"/>
      <c r="E1402" s="181"/>
      <c r="F1402" s="178"/>
      <c r="G1402" s="181"/>
      <c r="H1402" s="181"/>
      <c r="I1402" s="189"/>
      <c r="J1402" s="199"/>
      <c r="K1402" s="111" t="s">
        <v>57</v>
      </c>
      <c r="L1402" s="38"/>
      <c r="M1402" s="53"/>
      <c r="N1402" s="54"/>
      <c r="O1402" s="205"/>
      <c r="P1402" s="197"/>
      <c r="Q1402" s="200"/>
      <c r="R1402" s="200"/>
      <c r="S1402" s="189"/>
      <c r="T1402" s="191">
        <f t="shared" ref="T1402" si="2076">Q1402*S1402</f>
        <v>0</v>
      </c>
      <c r="U1402" s="193">
        <f t="shared" ref="U1402" si="2077">IFERROR(T1402/P1402,0)</f>
        <v>0</v>
      </c>
      <c r="V1402" s="195"/>
      <c r="W1402" s="202">
        <f t="shared" ref="W1402" si="2078">IFERROR(V1402*1000/P1402,0)</f>
        <v>0</v>
      </c>
      <c r="X1402" s="181"/>
      <c r="Y1402" s="204"/>
      <c r="Z1402" s="69"/>
    </row>
    <row r="1403" spans="1:26" ht="14.25" customHeight="1">
      <c r="A1403" s="69"/>
      <c r="B1403" s="180"/>
      <c r="C1403" s="181"/>
      <c r="D1403" s="181"/>
      <c r="E1403" s="181"/>
      <c r="F1403" s="179"/>
      <c r="G1403" s="181"/>
      <c r="H1403" s="181"/>
      <c r="I1403" s="189"/>
      <c r="J1403" s="199"/>
      <c r="K1403" s="112" t="s">
        <v>56</v>
      </c>
      <c r="L1403" s="39"/>
      <c r="M1403" s="51"/>
      <c r="N1403" s="52"/>
      <c r="O1403" s="206"/>
      <c r="P1403" s="198"/>
      <c r="Q1403" s="201"/>
      <c r="R1403" s="201"/>
      <c r="S1403" s="190"/>
      <c r="T1403" s="192"/>
      <c r="U1403" s="194"/>
      <c r="V1403" s="196"/>
      <c r="W1403" s="203"/>
      <c r="X1403" s="204"/>
      <c r="Y1403" s="204"/>
      <c r="Z1403" s="69"/>
    </row>
    <row r="1404" spans="1:26" ht="14.25" customHeight="1">
      <c r="A1404" s="69"/>
      <c r="B1404" s="180"/>
      <c r="C1404" s="181"/>
      <c r="D1404" s="181"/>
      <c r="E1404" s="181"/>
      <c r="F1404" s="178"/>
      <c r="G1404" s="181"/>
      <c r="H1404" s="181"/>
      <c r="I1404" s="189"/>
      <c r="J1404" s="199"/>
      <c r="K1404" s="111" t="s">
        <v>57</v>
      </c>
      <c r="L1404" s="38"/>
      <c r="M1404" s="53"/>
      <c r="N1404" s="54"/>
      <c r="O1404" s="205"/>
      <c r="P1404" s="197"/>
      <c r="Q1404" s="200"/>
      <c r="R1404" s="200"/>
      <c r="S1404" s="189"/>
      <c r="T1404" s="191">
        <f t="shared" ref="T1404" si="2079">Q1404*S1404</f>
        <v>0</v>
      </c>
      <c r="U1404" s="193">
        <f t="shared" ref="U1404" si="2080">IFERROR(T1404/P1404,0)</f>
        <v>0</v>
      </c>
      <c r="V1404" s="195"/>
      <c r="W1404" s="202">
        <f t="shared" ref="W1404" si="2081">IFERROR(V1404*1000/P1404,0)</f>
        <v>0</v>
      </c>
      <c r="X1404" s="181"/>
      <c r="Y1404" s="204"/>
      <c r="Z1404" s="69"/>
    </row>
    <row r="1405" spans="1:26" ht="14.25" customHeight="1">
      <c r="A1405" s="69"/>
      <c r="B1405" s="180"/>
      <c r="C1405" s="181"/>
      <c r="D1405" s="181"/>
      <c r="E1405" s="181"/>
      <c r="F1405" s="179"/>
      <c r="G1405" s="181"/>
      <c r="H1405" s="181"/>
      <c r="I1405" s="189"/>
      <c r="J1405" s="199"/>
      <c r="K1405" s="112" t="s">
        <v>56</v>
      </c>
      <c r="L1405" s="39"/>
      <c r="M1405" s="51"/>
      <c r="N1405" s="52"/>
      <c r="O1405" s="206"/>
      <c r="P1405" s="198"/>
      <c r="Q1405" s="201"/>
      <c r="R1405" s="201"/>
      <c r="S1405" s="190"/>
      <c r="T1405" s="192"/>
      <c r="U1405" s="194"/>
      <c r="V1405" s="196"/>
      <c r="W1405" s="203"/>
      <c r="X1405" s="204"/>
      <c r="Y1405" s="204"/>
      <c r="Z1405" s="69"/>
    </row>
    <row r="1406" spans="1:26" ht="14.25" customHeight="1">
      <c r="A1406" s="69"/>
      <c r="B1406" s="180"/>
      <c r="C1406" s="181"/>
      <c r="D1406" s="181"/>
      <c r="E1406" s="181"/>
      <c r="F1406" s="178"/>
      <c r="G1406" s="181"/>
      <c r="H1406" s="181"/>
      <c r="I1406" s="189"/>
      <c r="J1406" s="199"/>
      <c r="K1406" s="111" t="s">
        <v>57</v>
      </c>
      <c r="L1406" s="38"/>
      <c r="M1406" s="53"/>
      <c r="N1406" s="54"/>
      <c r="O1406" s="205"/>
      <c r="P1406" s="197"/>
      <c r="Q1406" s="200"/>
      <c r="R1406" s="200"/>
      <c r="S1406" s="189"/>
      <c r="T1406" s="191">
        <f t="shared" ref="T1406" si="2082">Q1406*S1406</f>
        <v>0</v>
      </c>
      <c r="U1406" s="193">
        <f t="shared" ref="U1406" si="2083">IFERROR(T1406/P1406,0)</f>
        <v>0</v>
      </c>
      <c r="V1406" s="195"/>
      <c r="W1406" s="202">
        <f t="shared" ref="W1406" si="2084">IFERROR(V1406*1000/P1406,0)</f>
        <v>0</v>
      </c>
      <c r="X1406" s="181"/>
      <c r="Y1406" s="204"/>
      <c r="Z1406" s="69"/>
    </row>
    <row r="1407" spans="1:26" ht="14.25" customHeight="1">
      <c r="A1407" s="69"/>
      <c r="B1407" s="180"/>
      <c r="C1407" s="181"/>
      <c r="D1407" s="181"/>
      <c r="E1407" s="181"/>
      <c r="F1407" s="179"/>
      <c r="G1407" s="181"/>
      <c r="H1407" s="181"/>
      <c r="I1407" s="189"/>
      <c r="J1407" s="199"/>
      <c r="K1407" s="112" t="s">
        <v>56</v>
      </c>
      <c r="L1407" s="39"/>
      <c r="M1407" s="51"/>
      <c r="N1407" s="52"/>
      <c r="O1407" s="206"/>
      <c r="P1407" s="198"/>
      <c r="Q1407" s="201"/>
      <c r="R1407" s="201"/>
      <c r="S1407" s="190"/>
      <c r="T1407" s="192"/>
      <c r="U1407" s="194"/>
      <c r="V1407" s="196"/>
      <c r="W1407" s="203"/>
      <c r="X1407" s="204"/>
      <c r="Y1407" s="204"/>
      <c r="Z1407" s="69"/>
    </row>
    <row r="1408" spans="1:26" ht="13.5" customHeight="1">
      <c r="A1408" s="69"/>
      <c r="B1408" s="180"/>
      <c r="C1408" s="181"/>
      <c r="D1408" s="181"/>
      <c r="E1408" s="181"/>
      <c r="F1408" s="178"/>
      <c r="G1408" s="181"/>
      <c r="H1408" s="181"/>
      <c r="I1408" s="189"/>
      <c r="J1408" s="199"/>
      <c r="K1408" s="111" t="s">
        <v>57</v>
      </c>
      <c r="L1408" s="38"/>
      <c r="M1408" s="53"/>
      <c r="N1408" s="54"/>
      <c r="O1408" s="205"/>
      <c r="P1408" s="197"/>
      <c r="Q1408" s="200"/>
      <c r="R1408" s="200"/>
      <c r="S1408" s="189"/>
      <c r="T1408" s="191">
        <f t="shared" ref="T1408" si="2085">Q1408*S1408</f>
        <v>0</v>
      </c>
      <c r="U1408" s="193">
        <f t="shared" ref="U1408" si="2086">IFERROR(T1408/P1408,0)</f>
        <v>0</v>
      </c>
      <c r="V1408" s="195"/>
      <c r="W1408" s="202">
        <f t="shared" ref="W1408" si="2087">IFERROR(V1408*1000/P1408,0)</f>
        <v>0</v>
      </c>
      <c r="X1408" s="181"/>
      <c r="Y1408" s="204"/>
      <c r="Z1408" s="69"/>
    </row>
    <row r="1409" spans="1:26" ht="13.5" customHeight="1">
      <c r="A1409" s="69"/>
      <c r="B1409" s="180"/>
      <c r="C1409" s="181"/>
      <c r="D1409" s="181"/>
      <c r="E1409" s="181"/>
      <c r="F1409" s="179"/>
      <c r="G1409" s="181"/>
      <c r="H1409" s="181"/>
      <c r="I1409" s="189"/>
      <c r="J1409" s="199"/>
      <c r="K1409" s="112" t="s">
        <v>56</v>
      </c>
      <c r="L1409" s="39"/>
      <c r="M1409" s="51"/>
      <c r="N1409" s="52"/>
      <c r="O1409" s="206"/>
      <c r="P1409" s="198"/>
      <c r="Q1409" s="201"/>
      <c r="R1409" s="201"/>
      <c r="S1409" s="190"/>
      <c r="T1409" s="192"/>
      <c r="U1409" s="194"/>
      <c r="V1409" s="196"/>
      <c r="W1409" s="203"/>
      <c r="X1409" s="204"/>
      <c r="Y1409" s="204"/>
      <c r="Z1409" s="69"/>
    </row>
    <row r="1410" spans="1:26" ht="14.25" customHeight="1">
      <c r="A1410" s="69"/>
      <c r="B1410" s="180"/>
      <c r="C1410" s="181"/>
      <c r="D1410" s="181"/>
      <c r="E1410" s="181"/>
      <c r="F1410" s="178"/>
      <c r="G1410" s="181"/>
      <c r="H1410" s="181"/>
      <c r="I1410" s="189"/>
      <c r="J1410" s="199"/>
      <c r="K1410" s="111" t="s">
        <v>57</v>
      </c>
      <c r="L1410" s="38"/>
      <c r="M1410" s="53"/>
      <c r="N1410" s="54"/>
      <c r="O1410" s="205"/>
      <c r="P1410" s="197"/>
      <c r="Q1410" s="200"/>
      <c r="R1410" s="200"/>
      <c r="S1410" s="189"/>
      <c r="T1410" s="191">
        <f t="shared" ref="T1410" si="2088">Q1410*S1410</f>
        <v>0</v>
      </c>
      <c r="U1410" s="193">
        <f t="shared" ref="U1410" si="2089">IFERROR(T1410/P1410,0)</f>
        <v>0</v>
      </c>
      <c r="V1410" s="195"/>
      <c r="W1410" s="202">
        <f t="shared" ref="W1410" si="2090">IFERROR(V1410*1000/P1410,0)</f>
        <v>0</v>
      </c>
      <c r="X1410" s="181"/>
      <c r="Y1410" s="204"/>
      <c r="Z1410" s="69"/>
    </row>
    <row r="1411" spans="1:26" ht="14.25" customHeight="1">
      <c r="A1411" s="69"/>
      <c r="B1411" s="180"/>
      <c r="C1411" s="181"/>
      <c r="D1411" s="181"/>
      <c r="E1411" s="181"/>
      <c r="F1411" s="179"/>
      <c r="G1411" s="181"/>
      <c r="H1411" s="181"/>
      <c r="I1411" s="189"/>
      <c r="J1411" s="199"/>
      <c r="K1411" s="112" t="s">
        <v>56</v>
      </c>
      <c r="L1411" s="39"/>
      <c r="M1411" s="51"/>
      <c r="N1411" s="52"/>
      <c r="O1411" s="206"/>
      <c r="P1411" s="198"/>
      <c r="Q1411" s="201"/>
      <c r="R1411" s="201"/>
      <c r="S1411" s="190"/>
      <c r="T1411" s="192"/>
      <c r="U1411" s="194"/>
      <c r="V1411" s="196"/>
      <c r="W1411" s="203"/>
      <c r="X1411" s="204"/>
      <c r="Y1411" s="204"/>
      <c r="Z1411" s="69"/>
    </row>
    <row r="1412" spans="1:26" ht="14.25" customHeight="1">
      <c r="A1412" s="69"/>
      <c r="B1412" s="180"/>
      <c r="C1412" s="181"/>
      <c r="D1412" s="181"/>
      <c r="E1412" s="181"/>
      <c r="F1412" s="178"/>
      <c r="G1412" s="181"/>
      <c r="H1412" s="181"/>
      <c r="I1412" s="189"/>
      <c r="J1412" s="199"/>
      <c r="K1412" s="111" t="s">
        <v>57</v>
      </c>
      <c r="L1412" s="38"/>
      <c r="M1412" s="53"/>
      <c r="N1412" s="54"/>
      <c r="O1412" s="205"/>
      <c r="P1412" s="197"/>
      <c r="Q1412" s="200"/>
      <c r="R1412" s="200"/>
      <c r="S1412" s="189"/>
      <c r="T1412" s="191">
        <f t="shared" ref="T1412" si="2091">Q1412*S1412</f>
        <v>0</v>
      </c>
      <c r="U1412" s="193">
        <f t="shared" ref="U1412" si="2092">IFERROR(T1412/P1412,0)</f>
        <v>0</v>
      </c>
      <c r="V1412" s="195"/>
      <c r="W1412" s="202">
        <f t="shared" ref="W1412" si="2093">IFERROR(V1412*1000/P1412,0)</f>
        <v>0</v>
      </c>
      <c r="X1412" s="181"/>
      <c r="Y1412" s="204"/>
      <c r="Z1412" s="69"/>
    </row>
    <row r="1413" spans="1:26" ht="14.25" customHeight="1">
      <c r="A1413" s="69"/>
      <c r="B1413" s="180"/>
      <c r="C1413" s="181"/>
      <c r="D1413" s="181"/>
      <c r="E1413" s="181"/>
      <c r="F1413" s="179"/>
      <c r="G1413" s="181"/>
      <c r="H1413" s="181"/>
      <c r="I1413" s="189"/>
      <c r="J1413" s="199"/>
      <c r="K1413" s="112" t="s">
        <v>56</v>
      </c>
      <c r="L1413" s="39"/>
      <c r="M1413" s="51"/>
      <c r="N1413" s="52"/>
      <c r="O1413" s="206"/>
      <c r="P1413" s="198"/>
      <c r="Q1413" s="201"/>
      <c r="R1413" s="201"/>
      <c r="S1413" s="190"/>
      <c r="T1413" s="192"/>
      <c r="U1413" s="194"/>
      <c r="V1413" s="196"/>
      <c r="W1413" s="203"/>
      <c r="X1413" s="204"/>
      <c r="Y1413" s="204"/>
      <c r="Z1413" s="69"/>
    </row>
    <row r="1414" spans="1:26" ht="14.25" customHeight="1">
      <c r="A1414" s="69"/>
      <c r="B1414" s="180"/>
      <c r="C1414" s="181"/>
      <c r="D1414" s="181"/>
      <c r="E1414" s="181"/>
      <c r="F1414" s="178"/>
      <c r="G1414" s="181"/>
      <c r="H1414" s="181"/>
      <c r="I1414" s="189"/>
      <c r="J1414" s="199"/>
      <c r="K1414" s="111" t="s">
        <v>57</v>
      </c>
      <c r="L1414" s="38"/>
      <c r="M1414" s="53"/>
      <c r="N1414" s="54"/>
      <c r="O1414" s="205"/>
      <c r="P1414" s="197"/>
      <c r="Q1414" s="200"/>
      <c r="R1414" s="200"/>
      <c r="S1414" s="189"/>
      <c r="T1414" s="191">
        <f t="shared" ref="T1414" si="2094">Q1414*S1414</f>
        <v>0</v>
      </c>
      <c r="U1414" s="193">
        <f t="shared" ref="U1414" si="2095">IFERROR(T1414/P1414,0)</f>
        <v>0</v>
      </c>
      <c r="V1414" s="195"/>
      <c r="W1414" s="202">
        <f t="shared" ref="W1414" si="2096">IFERROR(V1414*1000/P1414,0)</f>
        <v>0</v>
      </c>
      <c r="X1414" s="181"/>
      <c r="Y1414" s="204"/>
      <c r="Z1414" s="69"/>
    </row>
    <row r="1415" spans="1:26" ht="14.25" customHeight="1">
      <c r="A1415" s="69"/>
      <c r="B1415" s="180"/>
      <c r="C1415" s="181"/>
      <c r="D1415" s="181"/>
      <c r="E1415" s="181"/>
      <c r="F1415" s="179"/>
      <c r="G1415" s="181"/>
      <c r="H1415" s="181"/>
      <c r="I1415" s="189"/>
      <c r="J1415" s="199"/>
      <c r="K1415" s="112" t="s">
        <v>56</v>
      </c>
      <c r="L1415" s="39"/>
      <c r="M1415" s="51"/>
      <c r="N1415" s="52"/>
      <c r="O1415" s="206"/>
      <c r="P1415" s="198"/>
      <c r="Q1415" s="201"/>
      <c r="R1415" s="201"/>
      <c r="S1415" s="190"/>
      <c r="T1415" s="192"/>
      <c r="U1415" s="194"/>
      <c r="V1415" s="196"/>
      <c r="W1415" s="203"/>
      <c r="X1415" s="204"/>
      <c r="Y1415" s="204"/>
      <c r="Z1415" s="69"/>
    </row>
    <row r="1416" spans="1:26" ht="14.25" customHeight="1">
      <c r="A1416" s="69"/>
      <c r="B1416" s="180"/>
      <c r="C1416" s="181"/>
      <c r="D1416" s="181"/>
      <c r="E1416" s="181"/>
      <c r="F1416" s="178"/>
      <c r="G1416" s="181"/>
      <c r="H1416" s="181"/>
      <c r="I1416" s="189"/>
      <c r="J1416" s="199"/>
      <c r="K1416" s="111" t="s">
        <v>57</v>
      </c>
      <c r="L1416" s="38"/>
      <c r="M1416" s="53"/>
      <c r="N1416" s="54"/>
      <c r="O1416" s="205"/>
      <c r="P1416" s="197"/>
      <c r="Q1416" s="200"/>
      <c r="R1416" s="200"/>
      <c r="S1416" s="189"/>
      <c r="T1416" s="191">
        <f t="shared" ref="T1416" si="2097">Q1416*S1416</f>
        <v>0</v>
      </c>
      <c r="U1416" s="193">
        <f t="shared" ref="U1416" si="2098">IFERROR(T1416/P1416,0)</f>
        <v>0</v>
      </c>
      <c r="V1416" s="195"/>
      <c r="W1416" s="202">
        <f t="shared" ref="W1416" si="2099">IFERROR(V1416*1000/P1416,0)</f>
        <v>0</v>
      </c>
      <c r="X1416" s="181"/>
      <c r="Y1416" s="204"/>
      <c r="Z1416" s="69"/>
    </row>
    <row r="1417" spans="1:26" ht="14.25" customHeight="1">
      <c r="A1417" s="69"/>
      <c r="B1417" s="180"/>
      <c r="C1417" s="181"/>
      <c r="D1417" s="181"/>
      <c r="E1417" s="181"/>
      <c r="F1417" s="179"/>
      <c r="G1417" s="181"/>
      <c r="H1417" s="181"/>
      <c r="I1417" s="189"/>
      <c r="J1417" s="199"/>
      <c r="K1417" s="112" t="s">
        <v>56</v>
      </c>
      <c r="L1417" s="39"/>
      <c r="M1417" s="51"/>
      <c r="N1417" s="52"/>
      <c r="O1417" s="206"/>
      <c r="P1417" s="198"/>
      <c r="Q1417" s="201"/>
      <c r="R1417" s="201"/>
      <c r="S1417" s="190"/>
      <c r="T1417" s="192"/>
      <c r="U1417" s="194"/>
      <c r="V1417" s="196"/>
      <c r="W1417" s="203"/>
      <c r="X1417" s="204"/>
      <c r="Y1417" s="204"/>
      <c r="Z1417" s="69"/>
    </row>
    <row r="1418" spans="1:26" ht="14.25" customHeight="1">
      <c r="A1418" s="69"/>
      <c r="B1418" s="180"/>
      <c r="C1418" s="181"/>
      <c r="D1418" s="181"/>
      <c r="E1418" s="181"/>
      <c r="F1418" s="178"/>
      <c r="G1418" s="181"/>
      <c r="H1418" s="181"/>
      <c r="I1418" s="189"/>
      <c r="J1418" s="199"/>
      <c r="K1418" s="111" t="s">
        <v>57</v>
      </c>
      <c r="L1418" s="38"/>
      <c r="M1418" s="53"/>
      <c r="N1418" s="54"/>
      <c r="O1418" s="205"/>
      <c r="P1418" s="197"/>
      <c r="Q1418" s="200"/>
      <c r="R1418" s="200"/>
      <c r="S1418" s="189"/>
      <c r="T1418" s="191">
        <f t="shared" ref="T1418" si="2100">Q1418*S1418</f>
        <v>0</v>
      </c>
      <c r="U1418" s="193">
        <f t="shared" ref="U1418" si="2101">IFERROR(T1418/P1418,0)</f>
        <v>0</v>
      </c>
      <c r="V1418" s="195"/>
      <c r="W1418" s="202">
        <f t="shared" ref="W1418" si="2102">IFERROR(V1418*1000/P1418,0)</f>
        <v>0</v>
      </c>
      <c r="X1418" s="181"/>
      <c r="Y1418" s="204"/>
      <c r="Z1418" s="69"/>
    </row>
    <row r="1419" spans="1:26" ht="14.25" customHeight="1">
      <c r="A1419" s="69"/>
      <c r="B1419" s="180"/>
      <c r="C1419" s="181"/>
      <c r="D1419" s="181"/>
      <c r="E1419" s="181"/>
      <c r="F1419" s="179"/>
      <c r="G1419" s="181"/>
      <c r="H1419" s="181"/>
      <c r="I1419" s="189"/>
      <c r="J1419" s="199"/>
      <c r="K1419" s="112" t="s">
        <v>56</v>
      </c>
      <c r="L1419" s="39"/>
      <c r="M1419" s="51"/>
      <c r="N1419" s="52"/>
      <c r="O1419" s="206"/>
      <c r="P1419" s="198"/>
      <c r="Q1419" s="201"/>
      <c r="R1419" s="201"/>
      <c r="S1419" s="190"/>
      <c r="T1419" s="192"/>
      <c r="U1419" s="194"/>
      <c r="V1419" s="196"/>
      <c r="W1419" s="203"/>
      <c r="X1419" s="204"/>
      <c r="Y1419" s="204"/>
      <c r="Z1419" s="69"/>
    </row>
    <row r="1420" spans="1:26" ht="14.25" customHeight="1">
      <c r="A1420" s="69"/>
      <c r="B1420" s="180"/>
      <c r="C1420" s="181"/>
      <c r="D1420" s="181"/>
      <c r="E1420" s="181"/>
      <c r="F1420" s="178"/>
      <c r="G1420" s="181"/>
      <c r="H1420" s="181"/>
      <c r="I1420" s="189"/>
      <c r="J1420" s="199"/>
      <c r="K1420" s="111" t="s">
        <v>57</v>
      </c>
      <c r="L1420" s="38"/>
      <c r="M1420" s="53"/>
      <c r="N1420" s="54"/>
      <c r="O1420" s="205"/>
      <c r="P1420" s="197"/>
      <c r="Q1420" s="200"/>
      <c r="R1420" s="200"/>
      <c r="S1420" s="189"/>
      <c r="T1420" s="191">
        <f t="shared" ref="T1420" si="2103">Q1420*S1420</f>
        <v>0</v>
      </c>
      <c r="U1420" s="193">
        <f t="shared" ref="U1420" si="2104">IFERROR(T1420/P1420,0)</f>
        <v>0</v>
      </c>
      <c r="V1420" s="195"/>
      <c r="W1420" s="202">
        <f t="shared" ref="W1420" si="2105">IFERROR(V1420*1000/P1420,0)</f>
        <v>0</v>
      </c>
      <c r="X1420" s="181"/>
      <c r="Y1420" s="204"/>
      <c r="Z1420" s="69"/>
    </row>
    <row r="1421" spans="1:26" ht="14.25" customHeight="1">
      <c r="A1421" s="69"/>
      <c r="B1421" s="180"/>
      <c r="C1421" s="181"/>
      <c r="D1421" s="181"/>
      <c r="E1421" s="181"/>
      <c r="F1421" s="179"/>
      <c r="G1421" s="181"/>
      <c r="H1421" s="181"/>
      <c r="I1421" s="189"/>
      <c r="J1421" s="199"/>
      <c r="K1421" s="112" t="s">
        <v>56</v>
      </c>
      <c r="L1421" s="39"/>
      <c r="M1421" s="51"/>
      <c r="N1421" s="52"/>
      <c r="O1421" s="206"/>
      <c r="P1421" s="198"/>
      <c r="Q1421" s="201"/>
      <c r="R1421" s="201"/>
      <c r="S1421" s="190"/>
      <c r="T1421" s="192"/>
      <c r="U1421" s="194"/>
      <c r="V1421" s="196"/>
      <c r="W1421" s="203"/>
      <c r="X1421" s="204"/>
      <c r="Y1421" s="204"/>
      <c r="Z1421" s="69"/>
    </row>
    <row r="1422" spans="1:26" ht="14.25" customHeight="1">
      <c r="A1422" s="69"/>
      <c r="B1422" s="180"/>
      <c r="C1422" s="181"/>
      <c r="D1422" s="181"/>
      <c r="E1422" s="181"/>
      <c r="F1422" s="178"/>
      <c r="G1422" s="181"/>
      <c r="H1422" s="181"/>
      <c r="I1422" s="189"/>
      <c r="J1422" s="199"/>
      <c r="K1422" s="111" t="s">
        <v>57</v>
      </c>
      <c r="L1422" s="38"/>
      <c r="M1422" s="53"/>
      <c r="N1422" s="54"/>
      <c r="O1422" s="205"/>
      <c r="P1422" s="197"/>
      <c r="Q1422" s="200"/>
      <c r="R1422" s="200"/>
      <c r="S1422" s="189"/>
      <c r="T1422" s="191">
        <f t="shared" ref="T1422" si="2106">Q1422*S1422</f>
        <v>0</v>
      </c>
      <c r="U1422" s="193">
        <f t="shared" ref="U1422" si="2107">IFERROR(T1422/P1422,0)</f>
        <v>0</v>
      </c>
      <c r="V1422" s="195"/>
      <c r="W1422" s="202">
        <f t="shared" ref="W1422" si="2108">IFERROR(V1422*1000/P1422,0)</f>
        <v>0</v>
      </c>
      <c r="X1422" s="181"/>
      <c r="Y1422" s="204"/>
      <c r="Z1422" s="69"/>
    </row>
    <row r="1423" spans="1:26" ht="14.25" customHeight="1">
      <c r="A1423" s="69"/>
      <c r="B1423" s="180"/>
      <c r="C1423" s="181"/>
      <c r="D1423" s="181"/>
      <c r="E1423" s="181"/>
      <c r="F1423" s="179"/>
      <c r="G1423" s="181"/>
      <c r="H1423" s="181"/>
      <c r="I1423" s="189"/>
      <c r="J1423" s="199"/>
      <c r="K1423" s="112" t="s">
        <v>56</v>
      </c>
      <c r="L1423" s="39"/>
      <c r="M1423" s="51"/>
      <c r="N1423" s="52"/>
      <c r="O1423" s="206"/>
      <c r="P1423" s="198"/>
      <c r="Q1423" s="201"/>
      <c r="R1423" s="201"/>
      <c r="S1423" s="190"/>
      <c r="T1423" s="192"/>
      <c r="U1423" s="194"/>
      <c r="V1423" s="196"/>
      <c r="W1423" s="203"/>
      <c r="X1423" s="204"/>
      <c r="Y1423" s="204"/>
      <c r="Z1423" s="69"/>
    </row>
    <row r="1424" spans="1:26" ht="14.25" customHeight="1">
      <c r="A1424" s="69"/>
      <c r="B1424" s="180"/>
      <c r="C1424" s="181"/>
      <c r="D1424" s="181"/>
      <c r="E1424" s="181"/>
      <c r="F1424" s="178"/>
      <c r="G1424" s="181"/>
      <c r="H1424" s="181"/>
      <c r="I1424" s="189"/>
      <c r="J1424" s="199"/>
      <c r="K1424" s="111" t="s">
        <v>57</v>
      </c>
      <c r="L1424" s="38"/>
      <c r="M1424" s="53"/>
      <c r="N1424" s="54"/>
      <c r="O1424" s="205"/>
      <c r="P1424" s="197"/>
      <c r="Q1424" s="200"/>
      <c r="R1424" s="200"/>
      <c r="S1424" s="189"/>
      <c r="T1424" s="191">
        <f t="shared" ref="T1424" si="2109">Q1424*S1424</f>
        <v>0</v>
      </c>
      <c r="U1424" s="193">
        <f t="shared" ref="U1424" si="2110">IFERROR(T1424/P1424,0)</f>
        <v>0</v>
      </c>
      <c r="V1424" s="195"/>
      <c r="W1424" s="202">
        <f t="shared" ref="W1424" si="2111">IFERROR(V1424*1000/P1424,0)</f>
        <v>0</v>
      </c>
      <c r="X1424" s="181"/>
      <c r="Y1424" s="204"/>
      <c r="Z1424" s="69"/>
    </row>
    <row r="1425" spans="1:26" ht="14.25" customHeight="1">
      <c r="A1425" s="69"/>
      <c r="B1425" s="180"/>
      <c r="C1425" s="181"/>
      <c r="D1425" s="181"/>
      <c r="E1425" s="181"/>
      <c r="F1425" s="179"/>
      <c r="G1425" s="181"/>
      <c r="H1425" s="181"/>
      <c r="I1425" s="189"/>
      <c r="J1425" s="199"/>
      <c r="K1425" s="112" t="s">
        <v>56</v>
      </c>
      <c r="L1425" s="39"/>
      <c r="M1425" s="51"/>
      <c r="N1425" s="52"/>
      <c r="O1425" s="206"/>
      <c r="P1425" s="198"/>
      <c r="Q1425" s="201"/>
      <c r="R1425" s="201"/>
      <c r="S1425" s="190"/>
      <c r="T1425" s="192"/>
      <c r="U1425" s="194"/>
      <c r="V1425" s="196"/>
      <c r="W1425" s="203"/>
      <c r="X1425" s="204"/>
      <c r="Y1425" s="204"/>
      <c r="Z1425" s="69"/>
    </row>
    <row r="1426" spans="1:26" ht="14.25" customHeight="1">
      <c r="A1426" s="69"/>
      <c r="B1426" s="180"/>
      <c r="C1426" s="181"/>
      <c r="D1426" s="181"/>
      <c r="E1426" s="181"/>
      <c r="F1426" s="178"/>
      <c r="G1426" s="181"/>
      <c r="H1426" s="181"/>
      <c r="I1426" s="189"/>
      <c r="J1426" s="199"/>
      <c r="K1426" s="111" t="s">
        <v>57</v>
      </c>
      <c r="L1426" s="38"/>
      <c r="M1426" s="53"/>
      <c r="N1426" s="54"/>
      <c r="O1426" s="205"/>
      <c r="P1426" s="197"/>
      <c r="Q1426" s="200"/>
      <c r="R1426" s="200"/>
      <c r="S1426" s="189"/>
      <c r="T1426" s="191">
        <f t="shared" ref="T1426" si="2112">Q1426*S1426</f>
        <v>0</v>
      </c>
      <c r="U1426" s="193">
        <f t="shared" ref="U1426" si="2113">IFERROR(T1426/P1426,0)</f>
        <v>0</v>
      </c>
      <c r="V1426" s="195"/>
      <c r="W1426" s="202">
        <f t="shared" ref="W1426" si="2114">IFERROR(V1426*1000/P1426,0)</f>
        <v>0</v>
      </c>
      <c r="X1426" s="181"/>
      <c r="Y1426" s="204"/>
      <c r="Z1426" s="69"/>
    </row>
    <row r="1427" spans="1:26" ht="14.25" customHeight="1">
      <c r="A1427" s="69"/>
      <c r="B1427" s="180"/>
      <c r="C1427" s="181"/>
      <c r="D1427" s="181"/>
      <c r="E1427" s="181"/>
      <c r="F1427" s="179"/>
      <c r="G1427" s="181"/>
      <c r="H1427" s="181"/>
      <c r="I1427" s="189"/>
      <c r="J1427" s="199"/>
      <c r="K1427" s="112" t="s">
        <v>56</v>
      </c>
      <c r="L1427" s="39"/>
      <c r="M1427" s="51"/>
      <c r="N1427" s="52"/>
      <c r="O1427" s="206"/>
      <c r="P1427" s="198"/>
      <c r="Q1427" s="201"/>
      <c r="R1427" s="201"/>
      <c r="S1427" s="190"/>
      <c r="T1427" s="192"/>
      <c r="U1427" s="194"/>
      <c r="V1427" s="196"/>
      <c r="W1427" s="203"/>
      <c r="X1427" s="204"/>
      <c r="Y1427" s="204"/>
      <c r="Z1427" s="69"/>
    </row>
    <row r="1428" spans="1:26" ht="14.25" customHeight="1">
      <c r="A1428" s="69"/>
      <c r="B1428" s="180"/>
      <c r="C1428" s="181"/>
      <c r="D1428" s="181"/>
      <c r="E1428" s="181"/>
      <c r="F1428" s="178"/>
      <c r="G1428" s="181"/>
      <c r="H1428" s="181"/>
      <c r="I1428" s="189"/>
      <c r="J1428" s="199"/>
      <c r="K1428" s="111" t="s">
        <v>57</v>
      </c>
      <c r="L1428" s="38"/>
      <c r="M1428" s="53"/>
      <c r="N1428" s="54"/>
      <c r="O1428" s="205"/>
      <c r="P1428" s="197"/>
      <c r="Q1428" s="200"/>
      <c r="R1428" s="200"/>
      <c r="S1428" s="189"/>
      <c r="T1428" s="191">
        <f t="shared" ref="T1428" si="2115">Q1428*S1428</f>
        <v>0</v>
      </c>
      <c r="U1428" s="193">
        <f t="shared" ref="U1428" si="2116">IFERROR(T1428/P1428,0)</f>
        <v>0</v>
      </c>
      <c r="V1428" s="195"/>
      <c r="W1428" s="202">
        <f t="shared" ref="W1428" si="2117">IFERROR(V1428*1000/P1428,0)</f>
        <v>0</v>
      </c>
      <c r="X1428" s="181"/>
      <c r="Y1428" s="204"/>
      <c r="Z1428" s="69"/>
    </row>
    <row r="1429" spans="1:26" ht="14.25" customHeight="1">
      <c r="A1429" s="69"/>
      <c r="B1429" s="180"/>
      <c r="C1429" s="181"/>
      <c r="D1429" s="181"/>
      <c r="E1429" s="181"/>
      <c r="F1429" s="179"/>
      <c r="G1429" s="181"/>
      <c r="H1429" s="181"/>
      <c r="I1429" s="189"/>
      <c r="J1429" s="199"/>
      <c r="K1429" s="112" t="s">
        <v>56</v>
      </c>
      <c r="L1429" s="39"/>
      <c r="M1429" s="51"/>
      <c r="N1429" s="52"/>
      <c r="O1429" s="206"/>
      <c r="P1429" s="198"/>
      <c r="Q1429" s="201"/>
      <c r="R1429" s="201"/>
      <c r="S1429" s="190"/>
      <c r="T1429" s="192"/>
      <c r="U1429" s="194"/>
      <c r="V1429" s="196"/>
      <c r="W1429" s="203"/>
      <c r="X1429" s="204"/>
      <c r="Y1429" s="204"/>
      <c r="Z1429" s="69"/>
    </row>
    <row r="1430" spans="1:26" ht="14.25" customHeight="1">
      <c r="A1430" s="69"/>
      <c r="B1430" s="180"/>
      <c r="C1430" s="181"/>
      <c r="D1430" s="181"/>
      <c r="E1430" s="181"/>
      <c r="F1430" s="178"/>
      <c r="G1430" s="181"/>
      <c r="H1430" s="181"/>
      <c r="I1430" s="189"/>
      <c r="J1430" s="199"/>
      <c r="K1430" s="111" t="s">
        <v>57</v>
      </c>
      <c r="L1430" s="38"/>
      <c r="M1430" s="53"/>
      <c r="N1430" s="54"/>
      <c r="O1430" s="205"/>
      <c r="P1430" s="197"/>
      <c r="Q1430" s="200"/>
      <c r="R1430" s="200"/>
      <c r="S1430" s="189"/>
      <c r="T1430" s="191">
        <f t="shared" ref="T1430" si="2118">Q1430*S1430</f>
        <v>0</v>
      </c>
      <c r="U1430" s="193">
        <f t="shared" ref="U1430" si="2119">IFERROR(T1430/P1430,0)</f>
        <v>0</v>
      </c>
      <c r="V1430" s="195"/>
      <c r="W1430" s="202">
        <f t="shared" ref="W1430" si="2120">IFERROR(V1430*1000/P1430,0)</f>
        <v>0</v>
      </c>
      <c r="X1430" s="181"/>
      <c r="Y1430" s="204"/>
      <c r="Z1430" s="69"/>
    </row>
    <row r="1431" spans="1:26" ht="14.25" customHeight="1">
      <c r="A1431" s="69"/>
      <c r="B1431" s="180"/>
      <c r="C1431" s="181"/>
      <c r="D1431" s="181"/>
      <c r="E1431" s="181"/>
      <c r="F1431" s="179"/>
      <c r="G1431" s="181"/>
      <c r="H1431" s="181"/>
      <c r="I1431" s="189"/>
      <c r="J1431" s="199"/>
      <c r="K1431" s="112" t="s">
        <v>56</v>
      </c>
      <c r="L1431" s="39"/>
      <c r="M1431" s="51"/>
      <c r="N1431" s="52"/>
      <c r="O1431" s="206"/>
      <c r="P1431" s="198"/>
      <c r="Q1431" s="201"/>
      <c r="R1431" s="201"/>
      <c r="S1431" s="190"/>
      <c r="T1431" s="192"/>
      <c r="U1431" s="194"/>
      <c r="V1431" s="196"/>
      <c r="W1431" s="203"/>
      <c r="X1431" s="204"/>
      <c r="Y1431" s="204"/>
      <c r="Z1431" s="69"/>
    </row>
    <row r="1432" spans="1:26" ht="13.5" customHeight="1">
      <c r="A1432" s="69"/>
      <c r="B1432" s="180"/>
      <c r="C1432" s="181"/>
      <c r="D1432" s="181"/>
      <c r="E1432" s="181"/>
      <c r="F1432" s="178"/>
      <c r="G1432" s="181"/>
      <c r="H1432" s="181"/>
      <c r="I1432" s="189"/>
      <c r="J1432" s="199"/>
      <c r="K1432" s="111" t="s">
        <v>57</v>
      </c>
      <c r="L1432" s="38"/>
      <c r="M1432" s="53"/>
      <c r="N1432" s="54"/>
      <c r="O1432" s="205"/>
      <c r="P1432" s="197"/>
      <c r="Q1432" s="200"/>
      <c r="R1432" s="200"/>
      <c r="S1432" s="189"/>
      <c r="T1432" s="191">
        <f t="shared" ref="T1432" si="2121">Q1432*S1432</f>
        <v>0</v>
      </c>
      <c r="U1432" s="193">
        <f t="shared" ref="U1432" si="2122">IFERROR(T1432/P1432,0)</f>
        <v>0</v>
      </c>
      <c r="V1432" s="195"/>
      <c r="W1432" s="202">
        <f t="shared" ref="W1432" si="2123">IFERROR(V1432*1000/P1432,0)</f>
        <v>0</v>
      </c>
      <c r="X1432" s="181"/>
      <c r="Y1432" s="204"/>
      <c r="Z1432" s="69"/>
    </row>
    <row r="1433" spans="1:26" ht="13.5" customHeight="1">
      <c r="A1433" s="69"/>
      <c r="B1433" s="180"/>
      <c r="C1433" s="181"/>
      <c r="D1433" s="181"/>
      <c r="E1433" s="181"/>
      <c r="F1433" s="179"/>
      <c r="G1433" s="181"/>
      <c r="H1433" s="181"/>
      <c r="I1433" s="189"/>
      <c r="J1433" s="199"/>
      <c r="K1433" s="112" t="s">
        <v>56</v>
      </c>
      <c r="L1433" s="39"/>
      <c r="M1433" s="51"/>
      <c r="N1433" s="52"/>
      <c r="O1433" s="206"/>
      <c r="P1433" s="198"/>
      <c r="Q1433" s="201"/>
      <c r="R1433" s="201"/>
      <c r="S1433" s="190"/>
      <c r="T1433" s="192"/>
      <c r="U1433" s="194"/>
      <c r="V1433" s="196"/>
      <c r="W1433" s="203"/>
      <c r="X1433" s="204"/>
      <c r="Y1433" s="204"/>
      <c r="Z1433" s="69"/>
    </row>
    <row r="1434" spans="1:26" ht="14.25" customHeight="1">
      <c r="A1434" s="69"/>
      <c r="B1434" s="180"/>
      <c r="C1434" s="181"/>
      <c r="D1434" s="181"/>
      <c r="E1434" s="181"/>
      <c r="F1434" s="178"/>
      <c r="G1434" s="181"/>
      <c r="H1434" s="181"/>
      <c r="I1434" s="189"/>
      <c r="J1434" s="199"/>
      <c r="K1434" s="111" t="s">
        <v>57</v>
      </c>
      <c r="L1434" s="38"/>
      <c r="M1434" s="53"/>
      <c r="N1434" s="54"/>
      <c r="O1434" s="205"/>
      <c r="P1434" s="197"/>
      <c r="Q1434" s="200"/>
      <c r="R1434" s="200"/>
      <c r="S1434" s="189"/>
      <c r="T1434" s="191">
        <f t="shared" ref="T1434" si="2124">Q1434*S1434</f>
        <v>0</v>
      </c>
      <c r="U1434" s="193">
        <f t="shared" ref="U1434" si="2125">IFERROR(T1434/P1434,0)</f>
        <v>0</v>
      </c>
      <c r="V1434" s="195"/>
      <c r="W1434" s="202">
        <f t="shared" ref="W1434" si="2126">IFERROR(V1434*1000/P1434,0)</f>
        <v>0</v>
      </c>
      <c r="X1434" s="181"/>
      <c r="Y1434" s="204"/>
      <c r="Z1434" s="69"/>
    </row>
    <row r="1435" spans="1:26" ht="14.25" customHeight="1">
      <c r="A1435" s="69"/>
      <c r="B1435" s="180"/>
      <c r="C1435" s="181"/>
      <c r="D1435" s="181"/>
      <c r="E1435" s="181"/>
      <c r="F1435" s="179"/>
      <c r="G1435" s="181"/>
      <c r="H1435" s="181"/>
      <c r="I1435" s="189"/>
      <c r="J1435" s="199"/>
      <c r="K1435" s="112" t="s">
        <v>56</v>
      </c>
      <c r="L1435" s="39"/>
      <c r="M1435" s="51"/>
      <c r="N1435" s="52"/>
      <c r="O1435" s="206"/>
      <c r="P1435" s="198"/>
      <c r="Q1435" s="201"/>
      <c r="R1435" s="201"/>
      <c r="S1435" s="190"/>
      <c r="T1435" s="192"/>
      <c r="U1435" s="194"/>
      <c r="V1435" s="196"/>
      <c r="W1435" s="203"/>
      <c r="X1435" s="204"/>
      <c r="Y1435" s="204"/>
      <c r="Z1435" s="69"/>
    </row>
    <row r="1436" spans="1:26" ht="14.25" customHeight="1">
      <c r="A1436" s="69"/>
      <c r="B1436" s="180"/>
      <c r="C1436" s="181"/>
      <c r="D1436" s="181"/>
      <c r="E1436" s="181"/>
      <c r="F1436" s="178"/>
      <c r="G1436" s="181"/>
      <c r="H1436" s="181"/>
      <c r="I1436" s="189"/>
      <c r="J1436" s="199"/>
      <c r="K1436" s="111" t="s">
        <v>57</v>
      </c>
      <c r="L1436" s="38"/>
      <c r="M1436" s="53"/>
      <c r="N1436" s="54"/>
      <c r="O1436" s="205"/>
      <c r="P1436" s="197"/>
      <c r="Q1436" s="200"/>
      <c r="R1436" s="200"/>
      <c r="S1436" s="189"/>
      <c r="T1436" s="191">
        <f t="shared" ref="T1436" si="2127">Q1436*S1436</f>
        <v>0</v>
      </c>
      <c r="U1436" s="193">
        <f t="shared" ref="U1436" si="2128">IFERROR(T1436/P1436,0)</f>
        <v>0</v>
      </c>
      <c r="V1436" s="195"/>
      <c r="W1436" s="202">
        <f t="shared" ref="W1436" si="2129">IFERROR(V1436*1000/P1436,0)</f>
        <v>0</v>
      </c>
      <c r="X1436" s="181"/>
      <c r="Y1436" s="204"/>
      <c r="Z1436" s="69"/>
    </row>
    <row r="1437" spans="1:26" ht="14.25" customHeight="1">
      <c r="A1437" s="69"/>
      <c r="B1437" s="180"/>
      <c r="C1437" s="181"/>
      <c r="D1437" s="181"/>
      <c r="E1437" s="181"/>
      <c r="F1437" s="179"/>
      <c r="G1437" s="181"/>
      <c r="H1437" s="181"/>
      <c r="I1437" s="189"/>
      <c r="J1437" s="199"/>
      <c r="K1437" s="112" t="s">
        <v>56</v>
      </c>
      <c r="L1437" s="39"/>
      <c r="M1437" s="51"/>
      <c r="N1437" s="52"/>
      <c r="O1437" s="206"/>
      <c r="P1437" s="198"/>
      <c r="Q1437" s="201"/>
      <c r="R1437" s="201"/>
      <c r="S1437" s="190"/>
      <c r="T1437" s="192"/>
      <c r="U1437" s="194"/>
      <c r="V1437" s="196"/>
      <c r="W1437" s="203"/>
      <c r="X1437" s="204"/>
      <c r="Y1437" s="204"/>
      <c r="Z1437" s="69"/>
    </row>
    <row r="1438" spans="1:26" ht="14.25" customHeight="1">
      <c r="A1438" s="69"/>
      <c r="B1438" s="180"/>
      <c r="C1438" s="181"/>
      <c r="D1438" s="181"/>
      <c r="E1438" s="181"/>
      <c r="F1438" s="178"/>
      <c r="G1438" s="181"/>
      <c r="H1438" s="181"/>
      <c r="I1438" s="189"/>
      <c r="J1438" s="199"/>
      <c r="K1438" s="111" t="s">
        <v>57</v>
      </c>
      <c r="L1438" s="38"/>
      <c r="M1438" s="53"/>
      <c r="N1438" s="54"/>
      <c r="O1438" s="205"/>
      <c r="P1438" s="197"/>
      <c r="Q1438" s="200"/>
      <c r="R1438" s="200"/>
      <c r="S1438" s="189"/>
      <c r="T1438" s="191">
        <f t="shared" ref="T1438" si="2130">Q1438*S1438</f>
        <v>0</v>
      </c>
      <c r="U1438" s="193">
        <f t="shared" ref="U1438" si="2131">IFERROR(T1438/P1438,0)</f>
        <v>0</v>
      </c>
      <c r="V1438" s="195"/>
      <c r="W1438" s="202">
        <f t="shared" ref="W1438" si="2132">IFERROR(V1438*1000/P1438,0)</f>
        <v>0</v>
      </c>
      <c r="X1438" s="181"/>
      <c r="Y1438" s="204"/>
      <c r="Z1438" s="69"/>
    </row>
    <row r="1439" spans="1:26" ht="14.25" customHeight="1">
      <c r="A1439" s="69"/>
      <c r="B1439" s="180"/>
      <c r="C1439" s="181"/>
      <c r="D1439" s="181"/>
      <c r="E1439" s="181"/>
      <c r="F1439" s="179"/>
      <c r="G1439" s="181"/>
      <c r="H1439" s="181"/>
      <c r="I1439" s="189"/>
      <c r="J1439" s="199"/>
      <c r="K1439" s="112" t="s">
        <v>56</v>
      </c>
      <c r="L1439" s="39"/>
      <c r="M1439" s="51"/>
      <c r="N1439" s="52"/>
      <c r="O1439" s="206"/>
      <c r="P1439" s="198"/>
      <c r="Q1439" s="201"/>
      <c r="R1439" s="201"/>
      <c r="S1439" s="190"/>
      <c r="T1439" s="192"/>
      <c r="U1439" s="194"/>
      <c r="V1439" s="196"/>
      <c r="W1439" s="203"/>
      <c r="X1439" s="204"/>
      <c r="Y1439" s="204"/>
      <c r="Z1439" s="69"/>
    </row>
    <row r="1440" spans="1:26" ht="14.25" customHeight="1">
      <c r="A1440" s="69"/>
      <c r="B1440" s="180"/>
      <c r="C1440" s="181"/>
      <c r="D1440" s="181"/>
      <c r="E1440" s="181"/>
      <c r="F1440" s="178"/>
      <c r="G1440" s="181"/>
      <c r="H1440" s="181"/>
      <c r="I1440" s="189"/>
      <c r="J1440" s="199"/>
      <c r="K1440" s="111" t="s">
        <v>57</v>
      </c>
      <c r="L1440" s="38"/>
      <c r="M1440" s="53"/>
      <c r="N1440" s="54"/>
      <c r="O1440" s="205"/>
      <c r="P1440" s="197"/>
      <c r="Q1440" s="200"/>
      <c r="R1440" s="200"/>
      <c r="S1440" s="189"/>
      <c r="T1440" s="191">
        <f t="shared" ref="T1440" si="2133">Q1440*S1440</f>
        <v>0</v>
      </c>
      <c r="U1440" s="193">
        <f t="shared" ref="U1440" si="2134">IFERROR(T1440/P1440,0)</f>
        <v>0</v>
      </c>
      <c r="V1440" s="195"/>
      <c r="W1440" s="202">
        <f t="shared" ref="W1440" si="2135">IFERROR(V1440*1000/P1440,0)</f>
        <v>0</v>
      </c>
      <c r="X1440" s="181"/>
      <c r="Y1440" s="204"/>
      <c r="Z1440" s="69"/>
    </row>
    <row r="1441" spans="1:26" ht="14.25" customHeight="1">
      <c r="A1441" s="69"/>
      <c r="B1441" s="180"/>
      <c r="C1441" s="181"/>
      <c r="D1441" s="181"/>
      <c r="E1441" s="181"/>
      <c r="F1441" s="179"/>
      <c r="G1441" s="181"/>
      <c r="H1441" s="181"/>
      <c r="I1441" s="189"/>
      <c r="J1441" s="199"/>
      <c r="K1441" s="112" t="s">
        <v>56</v>
      </c>
      <c r="L1441" s="39"/>
      <c r="M1441" s="51"/>
      <c r="N1441" s="52"/>
      <c r="O1441" s="206"/>
      <c r="P1441" s="198"/>
      <c r="Q1441" s="201"/>
      <c r="R1441" s="201"/>
      <c r="S1441" s="190"/>
      <c r="T1441" s="192"/>
      <c r="U1441" s="194"/>
      <c r="V1441" s="196"/>
      <c r="W1441" s="203"/>
      <c r="X1441" s="204"/>
      <c r="Y1441" s="204"/>
      <c r="Z1441" s="69"/>
    </row>
    <row r="1442" spans="1:26" ht="14.25" customHeight="1">
      <c r="A1442" s="69"/>
      <c r="B1442" s="180"/>
      <c r="C1442" s="181"/>
      <c r="D1442" s="181"/>
      <c r="E1442" s="181"/>
      <c r="F1442" s="178"/>
      <c r="G1442" s="181"/>
      <c r="H1442" s="181"/>
      <c r="I1442" s="189"/>
      <c r="J1442" s="199"/>
      <c r="K1442" s="111" t="s">
        <v>57</v>
      </c>
      <c r="L1442" s="38"/>
      <c r="M1442" s="53"/>
      <c r="N1442" s="54"/>
      <c r="O1442" s="205"/>
      <c r="P1442" s="197"/>
      <c r="Q1442" s="200"/>
      <c r="R1442" s="200"/>
      <c r="S1442" s="189"/>
      <c r="T1442" s="191">
        <f t="shared" ref="T1442" si="2136">Q1442*S1442</f>
        <v>0</v>
      </c>
      <c r="U1442" s="193">
        <f t="shared" ref="U1442" si="2137">IFERROR(T1442/P1442,0)</f>
        <v>0</v>
      </c>
      <c r="V1442" s="195"/>
      <c r="W1442" s="202">
        <f t="shared" ref="W1442" si="2138">IFERROR(V1442*1000/P1442,0)</f>
        <v>0</v>
      </c>
      <c r="X1442" s="181"/>
      <c r="Y1442" s="204"/>
      <c r="Z1442" s="69"/>
    </row>
    <row r="1443" spans="1:26" ht="14.25" customHeight="1">
      <c r="A1443" s="69"/>
      <c r="B1443" s="180"/>
      <c r="C1443" s="181"/>
      <c r="D1443" s="181"/>
      <c r="E1443" s="181"/>
      <c r="F1443" s="179"/>
      <c r="G1443" s="181"/>
      <c r="H1443" s="181"/>
      <c r="I1443" s="189"/>
      <c r="J1443" s="199"/>
      <c r="K1443" s="112" t="s">
        <v>56</v>
      </c>
      <c r="L1443" s="39"/>
      <c r="M1443" s="51"/>
      <c r="N1443" s="52"/>
      <c r="O1443" s="206"/>
      <c r="P1443" s="198"/>
      <c r="Q1443" s="201"/>
      <c r="R1443" s="201"/>
      <c r="S1443" s="190"/>
      <c r="T1443" s="192"/>
      <c r="U1443" s="194"/>
      <c r="V1443" s="196"/>
      <c r="W1443" s="203"/>
      <c r="X1443" s="204"/>
      <c r="Y1443" s="204"/>
      <c r="Z1443" s="69"/>
    </row>
    <row r="1444" spans="1:26" ht="14.25" customHeight="1">
      <c r="A1444" s="69"/>
      <c r="B1444" s="180"/>
      <c r="C1444" s="181"/>
      <c r="D1444" s="181"/>
      <c r="E1444" s="181"/>
      <c r="F1444" s="178"/>
      <c r="G1444" s="181"/>
      <c r="H1444" s="181"/>
      <c r="I1444" s="189"/>
      <c r="J1444" s="199"/>
      <c r="K1444" s="111" t="s">
        <v>57</v>
      </c>
      <c r="L1444" s="38"/>
      <c r="M1444" s="53"/>
      <c r="N1444" s="54"/>
      <c r="O1444" s="205"/>
      <c r="P1444" s="197"/>
      <c r="Q1444" s="200"/>
      <c r="R1444" s="200"/>
      <c r="S1444" s="189"/>
      <c r="T1444" s="191">
        <f t="shared" ref="T1444" si="2139">Q1444*S1444</f>
        <v>0</v>
      </c>
      <c r="U1444" s="193">
        <f t="shared" ref="U1444" si="2140">IFERROR(T1444/P1444,0)</f>
        <v>0</v>
      </c>
      <c r="V1444" s="195"/>
      <c r="W1444" s="202">
        <f t="shared" ref="W1444" si="2141">IFERROR(V1444*1000/P1444,0)</f>
        <v>0</v>
      </c>
      <c r="X1444" s="181"/>
      <c r="Y1444" s="204"/>
      <c r="Z1444" s="69"/>
    </row>
    <row r="1445" spans="1:26" ht="14.25" customHeight="1">
      <c r="A1445" s="69"/>
      <c r="B1445" s="180"/>
      <c r="C1445" s="181"/>
      <c r="D1445" s="181"/>
      <c r="E1445" s="181"/>
      <c r="F1445" s="179"/>
      <c r="G1445" s="181"/>
      <c r="H1445" s="181"/>
      <c r="I1445" s="189"/>
      <c r="J1445" s="199"/>
      <c r="K1445" s="112" t="s">
        <v>56</v>
      </c>
      <c r="L1445" s="39"/>
      <c r="M1445" s="51"/>
      <c r="N1445" s="52"/>
      <c r="O1445" s="206"/>
      <c r="P1445" s="198"/>
      <c r="Q1445" s="201"/>
      <c r="R1445" s="201"/>
      <c r="S1445" s="190"/>
      <c r="T1445" s="192"/>
      <c r="U1445" s="194"/>
      <c r="V1445" s="196"/>
      <c r="W1445" s="203"/>
      <c r="X1445" s="204"/>
      <c r="Y1445" s="204"/>
      <c r="Z1445" s="69"/>
    </row>
    <row r="1446" spans="1:26" ht="14.25" customHeight="1">
      <c r="A1446" s="69"/>
      <c r="B1446" s="180"/>
      <c r="C1446" s="181"/>
      <c r="D1446" s="181"/>
      <c r="E1446" s="181"/>
      <c r="F1446" s="178"/>
      <c r="G1446" s="181"/>
      <c r="H1446" s="181"/>
      <c r="I1446" s="189"/>
      <c r="J1446" s="199"/>
      <c r="K1446" s="111" t="s">
        <v>57</v>
      </c>
      <c r="L1446" s="38"/>
      <c r="M1446" s="53"/>
      <c r="N1446" s="54"/>
      <c r="O1446" s="205"/>
      <c r="P1446" s="197"/>
      <c r="Q1446" s="200"/>
      <c r="R1446" s="200"/>
      <c r="S1446" s="189"/>
      <c r="T1446" s="191">
        <f t="shared" ref="T1446" si="2142">Q1446*S1446</f>
        <v>0</v>
      </c>
      <c r="U1446" s="193">
        <f t="shared" ref="U1446" si="2143">IFERROR(T1446/P1446,0)</f>
        <v>0</v>
      </c>
      <c r="V1446" s="195"/>
      <c r="W1446" s="202">
        <f t="shared" ref="W1446" si="2144">IFERROR(V1446*1000/P1446,0)</f>
        <v>0</v>
      </c>
      <c r="X1446" s="181"/>
      <c r="Y1446" s="204"/>
      <c r="Z1446" s="69"/>
    </row>
    <row r="1447" spans="1:26" ht="14.25" customHeight="1">
      <c r="A1447" s="69"/>
      <c r="B1447" s="180"/>
      <c r="C1447" s="181"/>
      <c r="D1447" s="181"/>
      <c r="E1447" s="181"/>
      <c r="F1447" s="179"/>
      <c r="G1447" s="181"/>
      <c r="H1447" s="181"/>
      <c r="I1447" s="189"/>
      <c r="J1447" s="199"/>
      <c r="K1447" s="112" t="s">
        <v>56</v>
      </c>
      <c r="L1447" s="39"/>
      <c r="M1447" s="51"/>
      <c r="N1447" s="52"/>
      <c r="O1447" s="206"/>
      <c r="P1447" s="198"/>
      <c r="Q1447" s="201"/>
      <c r="R1447" s="201"/>
      <c r="S1447" s="190"/>
      <c r="T1447" s="192"/>
      <c r="U1447" s="194"/>
      <c r="V1447" s="196"/>
      <c r="W1447" s="203"/>
      <c r="X1447" s="204"/>
      <c r="Y1447" s="204"/>
      <c r="Z1447" s="69"/>
    </row>
    <row r="1448" spans="1:26" ht="14.25" customHeight="1">
      <c r="A1448" s="69"/>
      <c r="B1448" s="180"/>
      <c r="C1448" s="181"/>
      <c r="D1448" s="181"/>
      <c r="E1448" s="181"/>
      <c r="F1448" s="178"/>
      <c r="G1448" s="181"/>
      <c r="H1448" s="181"/>
      <c r="I1448" s="189"/>
      <c r="J1448" s="199"/>
      <c r="K1448" s="111" t="s">
        <v>57</v>
      </c>
      <c r="L1448" s="38"/>
      <c r="M1448" s="53"/>
      <c r="N1448" s="54"/>
      <c r="O1448" s="205"/>
      <c r="P1448" s="197"/>
      <c r="Q1448" s="200"/>
      <c r="R1448" s="200"/>
      <c r="S1448" s="189"/>
      <c r="T1448" s="191">
        <f t="shared" ref="T1448" si="2145">Q1448*S1448</f>
        <v>0</v>
      </c>
      <c r="U1448" s="193">
        <f t="shared" ref="U1448" si="2146">IFERROR(T1448/P1448,0)</f>
        <v>0</v>
      </c>
      <c r="V1448" s="195"/>
      <c r="W1448" s="202">
        <f t="shared" ref="W1448" si="2147">IFERROR(V1448*1000/P1448,0)</f>
        <v>0</v>
      </c>
      <c r="X1448" s="181"/>
      <c r="Y1448" s="204"/>
      <c r="Z1448" s="69"/>
    </row>
    <row r="1449" spans="1:26" ht="14.25" customHeight="1">
      <c r="A1449" s="69"/>
      <c r="B1449" s="180"/>
      <c r="C1449" s="181"/>
      <c r="D1449" s="181"/>
      <c r="E1449" s="181"/>
      <c r="F1449" s="179"/>
      <c r="G1449" s="181"/>
      <c r="H1449" s="181"/>
      <c r="I1449" s="189"/>
      <c r="J1449" s="199"/>
      <c r="K1449" s="112" t="s">
        <v>56</v>
      </c>
      <c r="L1449" s="39"/>
      <c r="M1449" s="51"/>
      <c r="N1449" s="52"/>
      <c r="O1449" s="206"/>
      <c r="P1449" s="198"/>
      <c r="Q1449" s="201"/>
      <c r="R1449" s="201"/>
      <c r="S1449" s="190"/>
      <c r="T1449" s="192"/>
      <c r="U1449" s="194"/>
      <c r="V1449" s="196"/>
      <c r="W1449" s="203"/>
      <c r="X1449" s="204"/>
      <c r="Y1449" s="204"/>
      <c r="Z1449" s="69"/>
    </row>
    <row r="1450" spans="1:26" ht="14.25" customHeight="1">
      <c r="A1450" s="69"/>
      <c r="B1450" s="180"/>
      <c r="C1450" s="181"/>
      <c r="D1450" s="181"/>
      <c r="E1450" s="181"/>
      <c r="F1450" s="178"/>
      <c r="G1450" s="181"/>
      <c r="H1450" s="181"/>
      <c r="I1450" s="189"/>
      <c r="J1450" s="199"/>
      <c r="K1450" s="111" t="s">
        <v>57</v>
      </c>
      <c r="L1450" s="38"/>
      <c r="M1450" s="53"/>
      <c r="N1450" s="54"/>
      <c r="O1450" s="205"/>
      <c r="P1450" s="197"/>
      <c r="Q1450" s="200"/>
      <c r="R1450" s="200"/>
      <c r="S1450" s="189"/>
      <c r="T1450" s="191">
        <f t="shared" ref="T1450" si="2148">Q1450*S1450</f>
        <v>0</v>
      </c>
      <c r="U1450" s="193">
        <f t="shared" ref="U1450" si="2149">IFERROR(T1450/P1450,0)</f>
        <v>0</v>
      </c>
      <c r="V1450" s="195"/>
      <c r="W1450" s="202">
        <f t="shared" ref="W1450" si="2150">IFERROR(V1450*1000/P1450,0)</f>
        <v>0</v>
      </c>
      <c r="X1450" s="181"/>
      <c r="Y1450" s="204"/>
      <c r="Z1450" s="69"/>
    </row>
    <row r="1451" spans="1:26" ht="14.25" customHeight="1">
      <c r="A1451" s="69"/>
      <c r="B1451" s="180"/>
      <c r="C1451" s="181"/>
      <c r="D1451" s="181"/>
      <c r="E1451" s="181"/>
      <c r="F1451" s="179"/>
      <c r="G1451" s="181"/>
      <c r="H1451" s="181"/>
      <c r="I1451" s="189"/>
      <c r="J1451" s="199"/>
      <c r="K1451" s="112" t="s">
        <v>56</v>
      </c>
      <c r="L1451" s="39"/>
      <c r="M1451" s="51"/>
      <c r="N1451" s="52"/>
      <c r="O1451" s="206"/>
      <c r="P1451" s="198"/>
      <c r="Q1451" s="201"/>
      <c r="R1451" s="201"/>
      <c r="S1451" s="190"/>
      <c r="T1451" s="192"/>
      <c r="U1451" s="194"/>
      <c r="V1451" s="196"/>
      <c r="W1451" s="203"/>
      <c r="X1451" s="204"/>
      <c r="Y1451" s="204"/>
      <c r="Z1451" s="69"/>
    </row>
    <row r="1452" spans="1:26" ht="14.25" customHeight="1">
      <c r="A1452" s="69"/>
      <c r="B1452" s="180"/>
      <c r="C1452" s="181"/>
      <c r="D1452" s="181"/>
      <c r="E1452" s="181"/>
      <c r="F1452" s="178"/>
      <c r="G1452" s="181"/>
      <c r="H1452" s="181"/>
      <c r="I1452" s="189"/>
      <c r="J1452" s="199"/>
      <c r="K1452" s="111" t="s">
        <v>57</v>
      </c>
      <c r="L1452" s="38"/>
      <c r="M1452" s="53"/>
      <c r="N1452" s="54"/>
      <c r="O1452" s="205"/>
      <c r="P1452" s="197"/>
      <c r="Q1452" s="200"/>
      <c r="R1452" s="200"/>
      <c r="S1452" s="189"/>
      <c r="T1452" s="191">
        <f t="shared" ref="T1452" si="2151">Q1452*S1452</f>
        <v>0</v>
      </c>
      <c r="U1452" s="193">
        <f t="shared" ref="U1452" si="2152">IFERROR(T1452/P1452,0)</f>
        <v>0</v>
      </c>
      <c r="V1452" s="195"/>
      <c r="W1452" s="202">
        <f t="shared" ref="W1452" si="2153">IFERROR(V1452*1000/P1452,0)</f>
        <v>0</v>
      </c>
      <c r="X1452" s="181"/>
      <c r="Y1452" s="204"/>
      <c r="Z1452" s="69"/>
    </row>
    <row r="1453" spans="1:26" ht="14.25" customHeight="1">
      <c r="A1453" s="69"/>
      <c r="B1453" s="180"/>
      <c r="C1453" s="181"/>
      <c r="D1453" s="181"/>
      <c r="E1453" s="181"/>
      <c r="F1453" s="179"/>
      <c r="G1453" s="181"/>
      <c r="H1453" s="181"/>
      <c r="I1453" s="189"/>
      <c r="J1453" s="199"/>
      <c r="K1453" s="112" t="s">
        <v>56</v>
      </c>
      <c r="L1453" s="39"/>
      <c r="M1453" s="51"/>
      <c r="N1453" s="52"/>
      <c r="O1453" s="206"/>
      <c r="P1453" s="198"/>
      <c r="Q1453" s="201"/>
      <c r="R1453" s="201"/>
      <c r="S1453" s="190"/>
      <c r="T1453" s="192"/>
      <c r="U1453" s="194"/>
      <c r="V1453" s="196"/>
      <c r="W1453" s="203"/>
      <c r="X1453" s="204"/>
      <c r="Y1453" s="204"/>
      <c r="Z1453" s="69"/>
    </row>
    <row r="1454" spans="1:26" ht="14.25" customHeight="1">
      <c r="A1454" s="69"/>
      <c r="B1454" s="180"/>
      <c r="C1454" s="181"/>
      <c r="D1454" s="181"/>
      <c r="E1454" s="181"/>
      <c r="F1454" s="178"/>
      <c r="G1454" s="181"/>
      <c r="H1454" s="181"/>
      <c r="I1454" s="189"/>
      <c r="J1454" s="199"/>
      <c r="K1454" s="111" t="s">
        <v>57</v>
      </c>
      <c r="L1454" s="38"/>
      <c r="M1454" s="53"/>
      <c r="N1454" s="54"/>
      <c r="O1454" s="205"/>
      <c r="P1454" s="197"/>
      <c r="Q1454" s="200"/>
      <c r="R1454" s="200"/>
      <c r="S1454" s="189"/>
      <c r="T1454" s="191">
        <f t="shared" ref="T1454" si="2154">Q1454*S1454</f>
        <v>0</v>
      </c>
      <c r="U1454" s="193">
        <f t="shared" ref="U1454" si="2155">IFERROR(T1454/P1454,0)</f>
        <v>0</v>
      </c>
      <c r="V1454" s="195"/>
      <c r="W1454" s="202">
        <f t="shared" ref="W1454" si="2156">IFERROR(V1454*1000/P1454,0)</f>
        <v>0</v>
      </c>
      <c r="X1454" s="181"/>
      <c r="Y1454" s="204"/>
      <c r="Z1454" s="69"/>
    </row>
    <row r="1455" spans="1:26" ht="14.25" customHeight="1">
      <c r="A1455" s="69"/>
      <c r="B1455" s="180"/>
      <c r="C1455" s="181"/>
      <c r="D1455" s="181"/>
      <c r="E1455" s="181"/>
      <c r="F1455" s="179"/>
      <c r="G1455" s="181"/>
      <c r="H1455" s="181"/>
      <c r="I1455" s="189"/>
      <c r="J1455" s="199"/>
      <c r="K1455" s="112" t="s">
        <v>56</v>
      </c>
      <c r="L1455" s="39"/>
      <c r="M1455" s="51"/>
      <c r="N1455" s="52"/>
      <c r="O1455" s="206"/>
      <c r="P1455" s="198"/>
      <c r="Q1455" s="201"/>
      <c r="R1455" s="201"/>
      <c r="S1455" s="190"/>
      <c r="T1455" s="192"/>
      <c r="U1455" s="194"/>
      <c r="V1455" s="196"/>
      <c r="W1455" s="203"/>
      <c r="X1455" s="204"/>
      <c r="Y1455" s="204"/>
      <c r="Z1455" s="69"/>
    </row>
    <row r="1456" spans="1:26" ht="13.5" customHeight="1">
      <c r="A1456" s="69"/>
      <c r="B1456" s="180"/>
      <c r="C1456" s="181"/>
      <c r="D1456" s="181"/>
      <c r="E1456" s="181"/>
      <c r="F1456" s="178"/>
      <c r="G1456" s="181"/>
      <c r="H1456" s="181"/>
      <c r="I1456" s="189"/>
      <c r="J1456" s="199"/>
      <c r="K1456" s="111" t="s">
        <v>57</v>
      </c>
      <c r="L1456" s="38"/>
      <c r="M1456" s="53"/>
      <c r="N1456" s="54"/>
      <c r="O1456" s="205"/>
      <c r="P1456" s="197"/>
      <c r="Q1456" s="200"/>
      <c r="R1456" s="200"/>
      <c r="S1456" s="189"/>
      <c r="T1456" s="191">
        <f t="shared" ref="T1456" si="2157">Q1456*S1456</f>
        <v>0</v>
      </c>
      <c r="U1456" s="193">
        <f t="shared" ref="U1456" si="2158">IFERROR(T1456/P1456,0)</f>
        <v>0</v>
      </c>
      <c r="V1456" s="195"/>
      <c r="W1456" s="202">
        <f t="shared" ref="W1456" si="2159">IFERROR(V1456*1000/P1456,0)</f>
        <v>0</v>
      </c>
      <c r="X1456" s="181"/>
      <c r="Y1456" s="204"/>
      <c r="Z1456" s="69"/>
    </row>
    <row r="1457" spans="1:26" ht="13.5" customHeight="1">
      <c r="A1457" s="69"/>
      <c r="B1457" s="180"/>
      <c r="C1457" s="181"/>
      <c r="D1457" s="181"/>
      <c r="E1457" s="181"/>
      <c r="F1457" s="179"/>
      <c r="G1457" s="181"/>
      <c r="H1457" s="181"/>
      <c r="I1457" s="189"/>
      <c r="J1457" s="199"/>
      <c r="K1457" s="112" t="s">
        <v>56</v>
      </c>
      <c r="L1457" s="39"/>
      <c r="M1457" s="51"/>
      <c r="N1457" s="52"/>
      <c r="O1457" s="206"/>
      <c r="P1457" s="198"/>
      <c r="Q1457" s="201"/>
      <c r="R1457" s="201"/>
      <c r="S1457" s="190"/>
      <c r="T1457" s="192"/>
      <c r="U1457" s="194"/>
      <c r="V1457" s="196"/>
      <c r="W1457" s="203"/>
      <c r="X1457" s="204"/>
      <c r="Y1457" s="204"/>
      <c r="Z1457" s="69"/>
    </row>
    <row r="1458" spans="1:26" ht="14.25" customHeight="1">
      <c r="A1458" s="69"/>
      <c r="B1458" s="180"/>
      <c r="C1458" s="181"/>
      <c r="D1458" s="181"/>
      <c r="E1458" s="181"/>
      <c r="F1458" s="178"/>
      <c r="G1458" s="181"/>
      <c r="H1458" s="181"/>
      <c r="I1458" s="189"/>
      <c r="J1458" s="199"/>
      <c r="K1458" s="111" t="s">
        <v>57</v>
      </c>
      <c r="L1458" s="38"/>
      <c r="M1458" s="53"/>
      <c r="N1458" s="54"/>
      <c r="O1458" s="205"/>
      <c r="P1458" s="197"/>
      <c r="Q1458" s="200"/>
      <c r="R1458" s="200"/>
      <c r="S1458" s="189"/>
      <c r="T1458" s="191">
        <f t="shared" ref="T1458" si="2160">Q1458*S1458</f>
        <v>0</v>
      </c>
      <c r="U1458" s="193">
        <f t="shared" ref="U1458" si="2161">IFERROR(T1458/P1458,0)</f>
        <v>0</v>
      </c>
      <c r="V1458" s="195"/>
      <c r="W1458" s="202">
        <f t="shared" ref="W1458" si="2162">IFERROR(V1458*1000/P1458,0)</f>
        <v>0</v>
      </c>
      <c r="X1458" s="181"/>
      <c r="Y1458" s="204"/>
      <c r="Z1458" s="69"/>
    </row>
    <row r="1459" spans="1:26" ht="14.25" customHeight="1">
      <c r="A1459" s="69"/>
      <c r="B1459" s="180"/>
      <c r="C1459" s="181"/>
      <c r="D1459" s="181"/>
      <c r="E1459" s="181"/>
      <c r="F1459" s="179"/>
      <c r="G1459" s="181"/>
      <c r="H1459" s="181"/>
      <c r="I1459" s="189"/>
      <c r="J1459" s="199"/>
      <c r="K1459" s="112" t="s">
        <v>56</v>
      </c>
      <c r="L1459" s="39"/>
      <c r="M1459" s="51"/>
      <c r="N1459" s="52"/>
      <c r="O1459" s="206"/>
      <c r="P1459" s="198"/>
      <c r="Q1459" s="201"/>
      <c r="R1459" s="201"/>
      <c r="S1459" s="190"/>
      <c r="T1459" s="192"/>
      <c r="U1459" s="194"/>
      <c r="V1459" s="196"/>
      <c r="W1459" s="203"/>
      <c r="X1459" s="204"/>
      <c r="Y1459" s="204"/>
      <c r="Z1459" s="69"/>
    </row>
    <row r="1460" spans="1:26" ht="14.25" customHeight="1">
      <c r="A1460" s="69"/>
      <c r="B1460" s="180"/>
      <c r="C1460" s="181"/>
      <c r="D1460" s="181"/>
      <c r="E1460" s="181"/>
      <c r="F1460" s="178"/>
      <c r="G1460" s="181"/>
      <c r="H1460" s="181"/>
      <c r="I1460" s="189"/>
      <c r="J1460" s="199"/>
      <c r="K1460" s="111" t="s">
        <v>57</v>
      </c>
      <c r="L1460" s="38"/>
      <c r="M1460" s="53"/>
      <c r="N1460" s="54"/>
      <c r="O1460" s="205"/>
      <c r="P1460" s="197"/>
      <c r="Q1460" s="200"/>
      <c r="R1460" s="200"/>
      <c r="S1460" s="189"/>
      <c r="T1460" s="191">
        <f t="shared" ref="T1460" si="2163">Q1460*S1460</f>
        <v>0</v>
      </c>
      <c r="U1460" s="193">
        <f t="shared" ref="U1460" si="2164">IFERROR(T1460/P1460,0)</f>
        <v>0</v>
      </c>
      <c r="V1460" s="195"/>
      <c r="W1460" s="202">
        <f t="shared" ref="W1460" si="2165">IFERROR(V1460*1000/P1460,0)</f>
        <v>0</v>
      </c>
      <c r="X1460" s="181"/>
      <c r="Y1460" s="204"/>
      <c r="Z1460" s="69"/>
    </row>
    <row r="1461" spans="1:26" ht="14.25" customHeight="1">
      <c r="A1461" s="69"/>
      <c r="B1461" s="180"/>
      <c r="C1461" s="181"/>
      <c r="D1461" s="181"/>
      <c r="E1461" s="181"/>
      <c r="F1461" s="179"/>
      <c r="G1461" s="181"/>
      <c r="H1461" s="181"/>
      <c r="I1461" s="189"/>
      <c r="J1461" s="199"/>
      <c r="K1461" s="112" t="s">
        <v>56</v>
      </c>
      <c r="L1461" s="39"/>
      <c r="M1461" s="51"/>
      <c r="N1461" s="52"/>
      <c r="O1461" s="206"/>
      <c r="P1461" s="198"/>
      <c r="Q1461" s="201"/>
      <c r="R1461" s="201"/>
      <c r="S1461" s="190"/>
      <c r="T1461" s="192"/>
      <c r="U1461" s="194"/>
      <c r="V1461" s="196"/>
      <c r="W1461" s="203"/>
      <c r="X1461" s="204"/>
      <c r="Y1461" s="204"/>
      <c r="Z1461" s="69"/>
    </row>
    <row r="1462" spans="1:26" ht="14.25" customHeight="1">
      <c r="A1462" s="69"/>
      <c r="B1462" s="180"/>
      <c r="C1462" s="181"/>
      <c r="D1462" s="181"/>
      <c r="E1462" s="181"/>
      <c r="F1462" s="178"/>
      <c r="G1462" s="181"/>
      <c r="H1462" s="181"/>
      <c r="I1462" s="189"/>
      <c r="J1462" s="199"/>
      <c r="K1462" s="111" t="s">
        <v>57</v>
      </c>
      <c r="L1462" s="38"/>
      <c r="M1462" s="53"/>
      <c r="N1462" s="54"/>
      <c r="O1462" s="205"/>
      <c r="P1462" s="197"/>
      <c r="Q1462" s="200"/>
      <c r="R1462" s="200"/>
      <c r="S1462" s="189"/>
      <c r="T1462" s="191">
        <f t="shared" ref="T1462" si="2166">Q1462*S1462</f>
        <v>0</v>
      </c>
      <c r="U1462" s="193">
        <f t="shared" ref="U1462" si="2167">IFERROR(T1462/P1462,0)</f>
        <v>0</v>
      </c>
      <c r="V1462" s="195"/>
      <c r="W1462" s="202">
        <f t="shared" ref="W1462" si="2168">IFERROR(V1462*1000/P1462,0)</f>
        <v>0</v>
      </c>
      <c r="X1462" s="181"/>
      <c r="Y1462" s="204"/>
      <c r="Z1462" s="69"/>
    </row>
    <row r="1463" spans="1:26" ht="14.25" customHeight="1">
      <c r="A1463" s="69"/>
      <c r="B1463" s="180"/>
      <c r="C1463" s="181"/>
      <c r="D1463" s="181"/>
      <c r="E1463" s="181"/>
      <c r="F1463" s="179"/>
      <c r="G1463" s="181"/>
      <c r="H1463" s="181"/>
      <c r="I1463" s="189"/>
      <c r="J1463" s="199"/>
      <c r="K1463" s="112" t="s">
        <v>56</v>
      </c>
      <c r="L1463" s="39"/>
      <c r="M1463" s="51"/>
      <c r="N1463" s="52"/>
      <c r="O1463" s="206"/>
      <c r="P1463" s="198"/>
      <c r="Q1463" s="201"/>
      <c r="R1463" s="201"/>
      <c r="S1463" s="190"/>
      <c r="T1463" s="192"/>
      <c r="U1463" s="194"/>
      <c r="V1463" s="196"/>
      <c r="W1463" s="203"/>
      <c r="X1463" s="204"/>
      <c r="Y1463" s="204"/>
      <c r="Z1463" s="69"/>
    </row>
    <row r="1464" spans="1:26" ht="14.25" customHeight="1">
      <c r="A1464" s="69"/>
      <c r="B1464" s="180"/>
      <c r="C1464" s="181"/>
      <c r="D1464" s="181"/>
      <c r="E1464" s="181"/>
      <c r="F1464" s="178"/>
      <c r="G1464" s="181"/>
      <c r="H1464" s="181"/>
      <c r="I1464" s="189"/>
      <c r="J1464" s="199"/>
      <c r="K1464" s="111" t="s">
        <v>57</v>
      </c>
      <c r="L1464" s="38"/>
      <c r="M1464" s="53"/>
      <c r="N1464" s="54"/>
      <c r="O1464" s="205"/>
      <c r="P1464" s="197"/>
      <c r="Q1464" s="200"/>
      <c r="R1464" s="200"/>
      <c r="S1464" s="189"/>
      <c r="T1464" s="191">
        <f t="shared" ref="T1464" si="2169">Q1464*S1464</f>
        <v>0</v>
      </c>
      <c r="U1464" s="193">
        <f t="shared" ref="U1464" si="2170">IFERROR(T1464/P1464,0)</f>
        <v>0</v>
      </c>
      <c r="V1464" s="195"/>
      <c r="W1464" s="202">
        <f t="shared" ref="W1464" si="2171">IFERROR(V1464*1000/P1464,0)</f>
        <v>0</v>
      </c>
      <c r="X1464" s="181"/>
      <c r="Y1464" s="204"/>
      <c r="Z1464" s="69"/>
    </row>
    <row r="1465" spans="1:26" ht="14.25" customHeight="1">
      <c r="A1465" s="69"/>
      <c r="B1465" s="180"/>
      <c r="C1465" s="181"/>
      <c r="D1465" s="181"/>
      <c r="E1465" s="181"/>
      <c r="F1465" s="179"/>
      <c r="G1465" s="181"/>
      <c r="H1465" s="181"/>
      <c r="I1465" s="189"/>
      <c r="J1465" s="199"/>
      <c r="K1465" s="112" t="s">
        <v>56</v>
      </c>
      <c r="L1465" s="39"/>
      <c r="M1465" s="51"/>
      <c r="N1465" s="52"/>
      <c r="O1465" s="206"/>
      <c r="P1465" s="198"/>
      <c r="Q1465" s="201"/>
      <c r="R1465" s="201"/>
      <c r="S1465" s="190"/>
      <c r="T1465" s="192"/>
      <c r="U1465" s="194"/>
      <c r="V1465" s="196"/>
      <c r="W1465" s="203"/>
      <c r="X1465" s="204"/>
      <c r="Y1465" s="204"/>
      <c r="Z1465" s="69"/>
    </row>
    <row r="1466" spans="1:26" ht="14.25" customHeight="1">
      <c r="A1466" s="69"/>
      <c r="B1466" s="180"/>
      <c r="C1466" s="181"/>
      <c r="D1466" s="181"/>
      <c r="E1466" s="181"/>
      <c r="F1466" s="178"/>
      <c r="G1466" s="181"/>
      <c r="H1466" s="181"/>
      <c r="I1466" s="189"/>
      <c r="J1466" s="199"/>
      <c r="K1466" s="111" t="s">
        <v>57</v>
      </c>
      <c r="L1466" s="38"/>
      <c r="M1466" s="53"/>
      <c r="N1466" s="54"/>
      <c r="O1466" s="205"/>
      <c r="P1466" s="197"/>
      <c r="Q1466" s="200"/>
      <c r="R1466" s="200"/>
      <c r="S1466" s="189"/>
      <c r="T1466" s="191">
        <f t="shared" ref="T1466" si="2172">Q1466*S1466</f>
        <v>0</v>
      </c>
      <c r="U1466" s="193">
        <f t="shared" ref="U1466" si="2173">IFERROR(T1466/P1466,0)</f>
        <v>0</v>
      </c>
      <c r="V1466" s="195"/>
      <c r="W1466" s="202">
        <f t="shared" ref="W1466" si="2174">IFERROR(V1466*1000/P1466,0)</f>
        <v>0</v>
      </c>
      <c r="X1466" s="181"/>
      <c r="Y1466" s="204"/>
      <c r="Z1466" s="69"/>
    </row>
    <row r="1467" spans="1:26" ht="14.25" customHeight="1">
      <c r="A1467" s="69"/>
      <c r="B1467" s="180"/>
      <c r="C1467" s="181"/>
      <c r="D1467" s="181"/>
      <c r="E1467" s="181"/>
      <c r="F1467" s="179"/>
      <c r="G1467" s="181"/>
      <c r="H1467" s="181"/>
      <c r="I1467" s="189"/>
      <c r="J1467" s="199"/>
      <c r="K1467" s="112" t="s">
        <v>56</v>
      </c>
      <c r="L1467" s="39"/>
      <c r="M1467" s="51"/>
      <c r="N1467" s="52"/>
      <c r="O1467" s="206"/>
      <c r="P1467" s="198"/>
      <c r="Q1467" s="201"/>
      <c r="R1467" s="201"/>
      <c r="S1467" s="190"/>
      <c r="T1467" s="192"/>
      <c r="U1467" s="194"/>
      <c r="V1467" s="196"/>
      <c r="W1467" s="203"/>
      <c r="X1467" s="204"/>
      <c r="Y1467" s="204"/>
      <c r="Z1467" s="69"/>
    </row>
    <row r="1468" spans="1:26" ht="14.25" customHeight="1">
      <c r="A1468" s="69"/>
      <c r="B1468" s="180"/>
      <c r="C1468" s="181"/>
      <c r="D1468" s="181"/>
      <c r="E1468" s="181"/>
      <c r="F1468" s="178"/>
      <c r="G1468" s="181"/>
      <c r="H1468" s="181"/>
      <c r="I1468" s="189"/>
      <c r="J1468" s="199"/>
      <c r="K1468" s="111" t="s">
        <v>57</v>
      </c>
      <c r="L1468" s="38"/>
      <c r="M1468" s="53"/>
      <c r="N1468" s="54"/>
      <c r="O1468" s="205"/>
      <c r="P1468" s="197"/>
      <c r="Q1468" s="200"/>
      <c r="R1468" s="200"/>
      <c r="S1468" s="189"/>
      <c r="T1468" s="191">
        <f t="shared" ref="T1468" si="2175">Q1468*S1468</f>
        <v>0</v>
      </c>
      <c r="U1468" s="193">
        <f t="shared" ref="U1468" si="2176">IFERROR(T1468/P1468,0)</f>
        <v>0</v>
      </c>
      <c r="V1468" s="195"/>
      <c r="W1468" s="202">
        <f t="shared" ref="W1468" si="2177">IFERROR(V1468*1000/P1468,0)</f>
        <v>0</v>
      </c>
      <c r="X1468" s="181"/>
      <c r="Y1468" s="204"/>
      <c r="Z1468" s="69"/>
    </row>
    <row r="1469" spans="1:26" ht="14.25" customHeight="1">
      <c r="A1469" s="69"/>
      <c r="B1469" s="180"/>
      <c r="C1469" s="181"/>
      <c r="D1469" s="181"/>
      <c r="E1469" s="181"/>
      <c r="F1469" s="179"/>
      <c r="G1469" s="181"/>
      <c r="H1469" s="181"/>
      <c r="I1469" s="189"/>
      <c r="J1469" s="199"/>
      <c r="K1469" s="112" t="s">
        <v>56</v>
      </c>
      <c r="L1469" s="39"/>
      <c r="M1469" s="51"/>
      <c r="N1469" s="52"/>
      <c r="O1469" s="206"/>
      <c r="P1469" s="198"/>
      <c r="Q1469" s="201"/>
      <c r="R1469" s="201"/>
      <c r="S1469" s="190"/>
      <c r="T1469" s="192"/>
      <c r="U1469" s="194"/>
      <c r="V1469" s="196"/>
      <c r="W1469" s="203"/>
      <c r="X1469" s="204"/>
      <c r="Y1469" s="204"/>
      <c r="Z1469" s="69"/>
    </row>
    <row r="1470" spans="1:26" ht="14.25" customHeight="1">
      <c r="A1470" s="69"/>
      <c r="B1470" s="180"/>
      <c r="C1470" s="181"/>
      <c r="D1470" s="181"/>
      <c r="E1470" s="181"/>
      <c r="F1470" s="178"/>
      <c r="G1470" s="181"/>
      <c r="H1470" s="181"/>
      <c r="I1470" s="189"/>
      <c r="J1470" s="199"/>
      <c r="K1470" s="111" t="s">
        <v>57</v>
      </c>
      <c r="L1470" s="38"/>
      <c r="M1470" s="53"/>
      <c r="N1470" s="54"/>
      <c r="O1470" s="205"/>
      <c r="P1470" s="197"/>
      <c r="Q1470" s="200"/>
      <c r="R1470" s="200"/>
      <c r="S1470" s="189"/>
      <c r="T1470" s="191">
        <f t="shared" ref="T1470" si="2178">Q1470*S1470</f>
        <v>0</v>
      </c>
      <c r="U1470" s="193">
        <f t="shared" ref="U1470" si="2179">IFERROR(T1470/P1470,0)</f>
        <v>0</v>
      </c>
      <c r="V1470" s="195"/>
      <c r="W1470" s="202">
        <f t="shared" ref="W1470" si="2180">IFERROR(V1470*1000/P1470,0)</f>
        <v>0</v>
      </c>
      <c r="X1470" s="181"/>
      <c r="Y1470" s="204"/>
      <c r="Z1470" s="69"/>
    </row>
    <row r="1471" spans="1:26" ht="14.25" customHeight="1">
      <c r="A1471" s="69"/>
      <c r="B1471" s="180"/>
      <c r="C1471" s="181"/>
      <c r="D1471" s="181"/>
      <c r="E1471" s="181"/>
      <c r="F1471" s="179"/>
      <c r="G1471" s="181"/>
      <c r="H1471" s="181"/>
      <c r="I1471" s="189"/>
      <c r="J1471" s="199"/>
      <c r="K1471" s="112" t="s">
        <v>56</v>
      </c>
      <c r="L1471" s="39"/>
      <c r="M1471" s="51"/>
      <c r="N1471" s="52"/>
      <c r="O1471" s="206"/>
      <c r="P1471" s="198"/>
      <c r="Q1471" s="201"/>
      <c r="R1471" s="201"/>
      <c r="S1471" s="190"/>
      <c r="T1471" s="192"/>
      <c r="U1471" s="194"/>
      <c r="V1471" s="196"/>
      <c r="W1471" s="203"/>
      <c r="X1471" s="204"/>
      <c r="Y1471" s="204"/>
      <c r="Z1471" s="69"/>
    </row>
    <row r="1472" spans="1:26" ht="14.25" customHeight="1">
      <c r="A1472" s="69"/>
      <c r="B1472" s="180"/>
      <c r="C1472" s="181"/>
      <c r="D1472" s="181"/>
      <c r="E1472" s="181"/>
      <c r="F1472" s="178"/>
      <c r="G1472" s="181"/>
      <c r="H1472" s="181"/>
      <c r="I1472" s="189"/>
      <c r="J1472" s="199"/>
      <c r="K1472" s="111" t="s">
        <v>57</v>
      </c>
      <c r="L1472" s="38"/>
      <c r="M1472" s="53"/>
      <c r="N1472" s="54"/>
      <c r="O1472" s="205"/>
      <c r="P1472" s="197"/>
      <c r="Q1472" s="200"/>
      <c r="R1472" s="200"/>
      <c r="S1472" s="189"/>
      <c r="T1472" s="191">
        <f t="shared" ref="T1472" si="2181">Q1472*S1472</f>
        <v>0</v>
      </c>
      <c r="U1472" s="193">
        <f t="shared" ref="U1472" si="2182">IFERROR(T1472/P1472,0)</f>
        <v>0</v>
      </c>
      <c r="V1472" s="195"/>
      <c r="W1472" s="202">
        <f t="shared" ref="W1472" si="2183">IFERROR(V1472*1000/P1472,0)</f>
        <v>0</v>
      </c>
      <c r="X1472" s="181"/>
      <c r="Y1472" s="204"/>
      <c r="Z1472" s="69"/>
    </row>
    <row r="1473" spans="1:26" ht="14.25" customHeight="1">
      <c r="A1473" s="69"/>
      <c r="B1473" s="180"/>
      <c r="C1473" s="181"/>
      <c r="D1473" s="181"/>
      <c r="E1473" s="181"/>
      <c r="F1473" s="179"/>
      <c r="G1473" s="181"/>
      <c r="H1473" s="181"/>
      <c r="I1473" s="189"/>
      <c r="J1473" s="199"/>
      <c r="K1473" s="112" t="s">
        <v>56</v>
      </c>
      <c r="L1473" s="39"/>
      <c r="M1473" s="51"/>
      <c r="N1473" s="52"/>
      <c r="O1473" s="206"/>
      <c r="P1473" s="198"/>
      <c r="Q1473" s="201"/>
      <c r="R1473" s="201"/>
      <c r="S1473" s="190"/>
      <c r="T1473" s="192"/>
      <c r="U1473" s="194"/>
      <c r="V1473" s="196"/>
      <c r="W1473" s="203"/>
      <c r="X1473" s="204"/>
      <c r="Y1473" s="204"/>
      <c r="Z1473" s="69"/>
    </row>
    <row r="1474" spans="1:26" ht="14.25" customHeight="1">
      <c r="A1474" s="69"/>
      <c r="B1474" s="180"/>
      <c r="C1474" s="181"/>
      <c r="D1474" s="181"/>
      <c r="E1474" s="181"/>
      <c r="F1474" s="178"/>
      <c r="G1474" s="181"/>
      <c r="H1474" s="181"/>
      <c r="I1474" s="189"/>
      <c r="J1474" s="199"/>
      <c r="K1474" s="111" t="s">
        <v>57</v>
      </c>
      <c r="L1474" s="38"/>
      <c r="M1474" s="53"/>
      <c r="N1474" s="54"/>
      <c r="O1474" s="205"/>
      <c r="P1474" s="197"/>
      <c r="Q1474" s="200"/>
      <c r="R1474" s="200"/>
      <c r="S1474" s="189"/>
      <c r="T1474" s="191">
        <f t="shared" ref="T1474" si="2184">Q1474*S1474</f>
        <v>0</v>
      </c>
      <c r="U1474" s="193">
        <f t="shared" ref="U1474" si="2185">IFERROR(T1474/P1474,0)</f>
        <v>0</v>
      </c>
      <c r="V1474" s="195"/>
      <c r="W1474" s="202">
        <f t="shared" ref="W1474" si="2186">IFERROR(V1474*1000/P1474,0)</f>
        <v>0</v>
      </c>
      <c r="X1474" s="181"/>
      <c r="Y1474" s="204"/>
      <c r="Z1474" s="69"/>
    </row>
    <row r="1475" spans="1:26" ht="14.25" customHeight="1">
      <c r="A1475" s="69"/>
      <c r="B1475" s="180"/>
      <c r="C1475" s="181"/>
      <c r="D1475" s="181"/>
      <c r="E1475" s="181"/>
      <c r="F1475" s="179"/>
      <c r="G1475" s="181"/>
      <c r="H1475" s="181"/>
      <c r="I1475" s="189"/>
      <c r="J1475" s="199"/>
      <c r="K1475" s="112" t="s">
        <v>56</v>
      </c>
      <c r="L1475" s="39"/>
      <c r="M1475" s="51"/>
      <c r="N1475" s="52"/>
      <c r="O1475" s="206"/>
      <c r="P1475" s="198"/>
      <c r="Q1475" s="201"/>
      <c r="R1475" s="201"/>
      <c r="S1475" s="190"/>
      <c r="T1475" s="192"/>
      <c r="U1475" s="194"/>
      <c r="V1475" s="196"/>
      <c r="W1475" s="203"/>
      <c r="X1475" s="204"/>
      <c r="Y1475" s="204"/>
      <c r="Z1475" s="69"/>
    </row>
    <row r="1476" spans="1:26" ht="14.25" customHeight="1">
      <c r="A1476" s="69"/>
      <c r="B1476" s="180"/>
      <c r="C1476" s="181"/>
      <c r="D1476" s="181"/>
      <c r="E1476" s="181"/>
      <c r="F1476" s="178"/>
      <c r="G1476" s="181"/>
      <c r="H1476" s="181"/>
      <c r="I1476" s="189"/>
      <c r="J1476" s="199"/>
      <c r="K1476" s="111" t="s">
        <v>57</v>
      </c>
      <c r="L1476" s="38"/>
      <c r="M1476" s="53"/>
      <c r="N1476" s="54"/>
      <c r="O1476" s="205"/>
      <c r="P1476" s="197"/>
      <c r="Q1476" s="200"/>
      <c r="R1476" s="200"/>
      <c r="S1476" s="189"/>
      <c r="T1476" s="191">
        <f t="shared" ref="T1476" si="2187">Q1476*S1476</f>
        <v>0</v>
      </c>
      <c r="U1476" s="193">
        <f t="shared" ref="U1476" si="2188">IFERROR(T1476/P1476,0)</f>
        <v>0</v>
      </c>
      <c r="V1476" s="195"/>
      <c r="W1476" s="202">
        <f t="shared" ref="W1476" si="2189">IFERROR(V1476*1000/P1476,0)</f>
        <v>0</v>
      </c>
      <c r="X1476" s="181"/>
      <c r="Y1476" s="204"/>
      <c r="Z1476" s="69"/>
    </row>
    <row r="1477" spans="1:26" ht="14.25" customHeight="1">
      <c r="A1477" s="69"/>
      <c r="B1477" s="180"/>
      <c r="C1477" s="181"/>
      <c r="D1477" s="181"/>
      <c r="E1477" s="181"/>
      <c r="F1477" s="179"/>
      <c r="G1477" s="181"/>
      <c r="H1477" s="181"/>
      <c r="I1477" s="189"/>
      <c r="J1477" s="199"/>
      <c r="K1477" s="112" t="s">
        <v>56</v>
      </c>
      <c r="L1477" s="39"/>
      <c r="M1477" s="51"/>
      <c r="N1477" s="52"/>
      <c r="O1477" s="206"/>
      <c r="P1477" s="198"/>
      <c r="Q1477" s="201"/>
      <c r="R1477" s="201"/>
      <c r="S1477" s="190"/>
      <c r="T1477" s="192"/>
      <c r="U1477" s="194"/>
      <c r="V1477" s="196"/>
      <c r="W1477" s="203"/>
      <c r="X1477" s="204"/>
      <c r="Y1477" s="204"/>
      <c r="Z1477" s="69"/>
    </row>
    <row r="1478" spans="1:26" ht="14.25" customHeight="1">
      <c r="A1478" s="69"/>
      <c r="B1478" s="180"/>
      <c r="C1478" s="181"/>
      <c r="D1478" s="181"/>
      <c r="E1478" s="181"/>
      <c r="F1478" s="178"/>
      <c r="G1478" s="181"/>
      <c r="H1478" s="181"/>
      <c r="I1478" s="189"/>
      <c r="J1478" s="199"/>
      <c r="K1478" s="111" t="s">
        <v>57</v>
      </c>
      <c r="L1478" s="38"/>
      <c r="M1478" s="53"/>
      <c r="N1478" s="54"/>
      <c r="O1478" s="205"/>
      <c r="P1478" s="197"/>
      <c r="Q1478" s="200"/>
      <c r="R1478" s="200"/>
      <c r="S1478" s="189"/>
      <c r="T1478" s="191">
        <f t="shared" ref="T1478" si="2190">Q1478*S1478</f>
        <v>0</v>
      </c>
      <c r="U1478" s="193">
        <f t="shared" ref="U1478" si="2191">IFERROR(T1478/P1478,0)</f>
        <v>0</v>
      </c>
      <c r="V1478" s="195"/>
      <c r="W1478" s="202">
        <f t="shared" ref="W1478" si="2192">IFERROR(V1478*1000/P1478,0)</f>
        <v>0</v>
      </c>
      <c r="X1478" s="181"/>
      <c r="Y1478" s="204"/>
      <c r="Z1478" s="69"/>
    </row>
    <row r="1479" spans="1:26" ht="14.25" customHeight="1">
      <c r="A1479" s="69"/>
      <c r="B1479" s="180"/>
      <c r="C1479" s="181"/>
      <c r="D1479" s="181"/>
      <c r="E1479" s="181"/>
      <c r="F1479" s="179"/>
      <c r="G1479" s="181"/>
      <c r="H1479" s="181"/>
      <c r="I1479" s="189"/>
      <c r="J1479" s="199"/>
      <c r="K1479" s="112" t="s">
        <v>56</v>
      </c>
      <c r="L1479" s="39"/>
      <c r="M1479" s="51"/>
      <c r="N1479" s="52"/>
      <c r="O1479" s="206"/>
      <c r="P1479" s="198"/>
      <c r="Q1479" s="201"/>
      <c r="R1479" s="201"/>
      <c r="S1479" s="190"/>
      <c r="T1479" s="192"/>
      <c r="U1479" s="194"/>
      <c r="V1479" s="196"/>
      <c r="W1479" s="203"/>
      <c r="X1479" s="204"/>
      <c r="Y1479" s="204"/>
      <c r="Z1479" s="69"/>
    </row>
    <row r="1480" spans="1:26" ht="13.5" customHeight="1">
      <c r="A1480" s="69"/>
      <c r="B1480" s="180"/>
      <c r="C1480" s="181"/>
      <c r="D1480" s="181"/>
      <c r="E1480" s="181"/>
      <c r="F1480" s="178"/>
      <c r="G1480" s="181"/>
      <c r="H1480" s="181"/>
      <c r="I1480" s="189"/>
      <c r="J1480" s="199"/>
      <c r="K1480" s="111" t="s">
        <v>57</v>
      </c>
      <c r="L1480" s="38"/>
      <c r="M1480" s="53"/>
      <c r="N1480" s="54"/>
      <c r="O1480" s="205"/>
      <c r="P1480" s="197"/>
      <c r="Q1480" s="200"/>
      <c r="R1480" s="200"/>
      <c r="S1480" s="189"/>
      <c r="T1480" s="191">
        <f t="shared" ref="T1480" si="2193">Q1480*S1480</f>
        <v>0</v>
      </c>
      <c r="U1480" s="193">
        <f t="shared" ref="U1480" si="2194">IFERROR(T1480/P1480,0)</f>
        <v>0</v>
      </c>
      <c r="V1480" s="195"/>
      <c r="W1480" s="202">
        <f t="shared" ref="W1480" si="2195">IFERROR(V1480*1000/P1480,0)</f>
        <v>0</v>
      </c>
      <c r="X1480" s="181"/>
      <c r="Y1480" s="204"/>
      <c r="Z1480" s="69"/>
    </row>
    <row r="1481" spans="1:26" ht="13.5" customHeight="1">
      <c r="A1481" s="69"/>
      <c r="B1481" s="180"/>
      <c r="C1481" s="181"/>
      <c r="D1481" s="181"/>
      <c r="E1481" s="181"/>
      <c r="F1481" s="179"/>
      <c r="G1481" s="181"/>
      <c r="H1481" s="181"/>
      <c r="I1481" s="189"/>
      <c r="J1481" s="199"/>
      <c r="K1481" s="112" t="s">
        <v>56</v>
      </c>
      <c r="L1481" s="39"/>
      <c r="M1481" s="51"/>
      <c r="N1481" s="52"/>
      <c r="O1481" s="206"/>
      <c r="P1481" s="198"/>
      <c r="Q1481" s="201"/>
      <c r="R1481" s="201"/>
      <c r="S1481" s="190"/>
      <c r="T1481" s="192"/>
      <c r="U1481" s="194"/>
      <c r="V1481" s="196"/>
      <c r="W1481" s="203"/>
      <c r="X1481" s="204"/>
      <c r="Y1481" s="204"/>
      <c r="Z1481" s="69"/>
    </row>
    <row r="1482" spans="1:26" ht="14.25" customHeight="1">
      <c r="A1482" s="69"/>
      <c r="B1482" s="180"/>
      <c r="C1482" s="181"/>
      <c r="D1482" s="181"/>
      <c r="E1482" s="181"/>
      <c r="F1482" s="178"/>
      <c r="G1482" s="181"/>
      <c r="H1482" s="181"/>
      <c r="I1482" s="189"/>
      <c r="J1482" s="199"/>
      <c r="K1482" s="111" t="s">
        <v>57</v>
      </c>
      <c r="L1482" s="38"/>
      <c r="M1482" s="53"/>
      <c r="N1482" s="54"/>
      <c r="O1482" s="205"/>
      <c r="P1482" s="197"/>
      <c r="Q1482" s="200"/>
      <c r="R1482" s="200"/>
      <c r="S1482" s="189"/>
      <c r="T1482" s="191">
        <f t="shared" ref="T1482" si="2196">Q1482*S1482</f>
        <v>0</v>
      </c>
      <c r="U1482" s="193">
        <f t="shared" ref="U1482" si="2197">IFERROR(T1482/P1482,0)</f>
        <v>0</v>
      </c>
      <c r="V1482" s="195"/>
      <c r="W1482" s="202">
        <f t="shared" ref="W1482" si="2198">IFERROR(V1482*1000/P1482,0)</f>
        <v>0</v>
      </c>
      <c r="X1482" s="181"/>
      <c r="Y1482" s="204"/>
      <c r="Z1482" s="69"/>
    </row>
    <row r="1483" spans="1:26" ht="14.25" customHeight="1">
      <c r="A1483" s="69"/>
      <c r="B1483" s="180"/>
      <c r="C1483" s="181"/>
      <c r="D1483" s="181"/>
      <c r="E1483" s="181"/>
      <c r="F1483" s="179"/>
      <c r="G1483" s="181"/>
      <c r="H1483" s="181"/>
      <c r="I1483" s="189"/>
      <c r="J1483" s="199"/>
      <c r="K1483" s="112" t="s">
        <v>56</v>
      </c>
      <c r="L1483" s="39"/>
      <c r="M1483" s="51"/>
      <c r="N1483" s="52"/>
      <c r="O1483" s="206"/>
      <c r="P1483" s="198"/>
      <c r="Q1483" s="201"/>
      <c r="R1483" s="201"/>
      <c r="S1483" s="190"/>
      <c r="T1483" s="192"/>
      <c r="U1483" s="194"/>
      <c r="V1483" s="196"/>
      <c r="W1483" s="203"/>
      <c r="X1483" s="204"/>
      <c r="Y1483" s="204"/>
      <c r="Z1483" s="69"/>
    </row>
    <row r="1484" spans="1:26" ht="14.25" customHeight="1">
      <c r="A1484" s="69"/>
      <c r="B1484" s="180"/>
      <c r="C1484" s="181"/>
      <c r="D1484" s="181"/>
      <c r="E1484" s="181"/>
      <c r="F1484" s="178"/>
      <c r="G1484" s="181"/>
      <c r="H1484" s="181"/>
      <c r="I1484" s="189"/>
      <c r="J1484" s="199"/>
      <c r="K1484" s="111" t="s">
        <v>57</v>
      </c>
      <c r="L1484" s="38"/>
      <c r="M1484" s="53"/>
      <c r="N1484" s="54"/>
      <c r="O1484" s="205"/>
      <c r="P1484" s="197"/>
      <c r="Q1484" s="200"/>
      <c r="R1484" s="200"/>
      <c r="S1484" s="189"/>
      <c r="T1484" s="191">
        <f t="shared" ref="T1484" si="2199">Q1484*S1484</f>
        <v>0</v>
      </c>
      <c r="U1484" s="193">
        <f t="shared" ref="U1484" si="2200">IFERROR(T1484/P1484,0)</f>
        <v>0</v>
      </c>
      <c r="V1484" s="195"/>
      <c r="W1484" s="202">
        <f t="shared" ref="W1484" si="2201">IFERROR(V1484*1000/P1484,0)</f>
        <v>0</v>
      </c>
      <c r="X1484" s="181"/>
      <c r="Y1484" s="204"/>
      <c r="Z1484" s="69"/>
    </row>
    <row r="1485" spans="1:26" ht="14.25" customHeight="1">
      <c r="A1485" s="69"/>
      <c r="B1485" s="180"/>
      <c r="C1485" s="181"/>
      <c r="D1485" s="181"/>
      <c r="E1485" s="181"/>
      <c r="F1485" s="179"/>
      <c r="G1485" s="181"/>
      <c r="H1485" s="181"/>
      <c r="I1485" s="189"/>
      <c r="J1485" s="199"/>
      <c r="K1485" s="112" t="s">
        <v>56</v>
      </c>
      <c r="L1485" s="39"/>
      <c r="M1485" s="51"/>
      <c r="N1485" s="52"/>
      <c r="O1485" s="206"/>
      <c r="P1485" s="198"/>
      <c r="Q1485" s="201"/>
      <c r="R1485" s="201"/>
      <c r="S1485" s="190"/>
      <c r="T1485" s="192"/>
      <c r="U1485" s="194"/>
      <c r="V1485" s="196"/>
      <c r="W1485" s="203"/>
      <c r="X1485" s="204"/>
      <c r="Y1485" s="204"/>
      <c r="Z1485" s="69"/>
    </row>
    <row r="1486" spans="1:26" ht="14.25" customHeight="1">
      <c r="A1486" s="69"/>
      <c r="B1486" s="180"/>
      <c r="C1486" s="181"/>
      <c r="D1486" s="181"/>
      <c r="E1486" s="181"/>
      <c r="F1486" s="178"/>
      <c r="G1486" s="181"/>
      <c r="H1486" s="181"/>
      <c r="I1486" s="189"/>
      <c r="J1486" s="199"/>
      <c r="K1486" s="111" t="s">
        <v>57</v>
      </c>
      <c r="L1486" s="38"/>
      <c r="M1486" s="53"/>
      <c r="N1486" s="54"/>
      <c r="O1486" s="205"/>
      <c r="P1486" s="197"/>
      <c r="Q1486" s="200"/>
      <c r="R1486" s="200"/>
      <c r="S1486" s="189"/>
      <c r="T1486" s="191">
        <f t="shared" ref="T1486" si="2202">Q1486*S1486</f>
        <v>0</v>
      </c>
      <c r="U1486" s="193">
        <f t="shared" ref="U1486" si="2203">IFERROR(T1486/P1486,0)</f>
        <v>0</v>
      </c>
      <c r="V1486" s="195"/>
      <c r="W1486" s="202">
        <f t="shared" ref="W1486" si="2204">IFERROR(V1486*1000/P1486,0)</f>
        <v>0</v>
      </c>
      <c r="X1486" s="181"/>
      <c r="Y1486" s="204"/>
      <c r="Z1486" s="69"/>
    </row>
    <row r="1487" spans="1:26" ht="14.25" customHeight="1">
      <c r="A1487" s="69"/>
      <c r="B1487" s="180"/>
      <c r="C1487" s="181"/>
      <c r="D1487" s="181"/>
      <c r="E1487" s="181"/>
      <c r="F1487" s="179"/>
      <c r="G1487" s="181"/>
      <c r="H1487" s="181"/>
      <c r="I1487" s="189"/>
      <c r="J1487" s="199"/>
      <c r="K1487" s="112" t="s">
        <v>56</v>
      </c>
      <c r="L1487" s="39"/>
      <c r="M1487" s="51"/>
      <c r="N1487" s="52"/>
      <c r="O1487" s="206"/>
      <c r="P1487" s="198"/>
      <c r="Q1487" s="201"/>
      <c r="R1487" s="201"/>
      <c r="S1487" s="190"/>
      <c r="T1487" s="192"/>
      <c r="U1487" s="194"/>
      <c r="V1487" s="196"/>
      <c r="W1487" s="203"/>
      <c r="X1487" s="204"/>
      <c r="Y1487" s="204"/>
      <c r="Z1487" s="69"/>
    </row>
    <row r="1488" spans="1:26" ht="14.25" customHeight="1">
      <c r="A1488" s="69"/>
      <c r="B1488" s="180"/>
      <c r="C1488" s="181"/>
      <c r="D1488" s="181"/>
      <c r="E1488" s="181"/>
      <c r="F1488" s="178"/>
      <c r="G1488" s="181"/>
      <c r="H1488" s="181"/>
      <c r="I1488" s="189"/>
      <c r="J1488" s="199"/>
      <c r="K1488" s="111" t="s">
        <v>57</v>
      </c>
      <c r="L1488" s="38"/>
      <c r="M1488" s="53"/>
      <c r="N1488" s="54"/>
      <c r="O1488" s="205"/>
      <c r="P1488" s="197"/>
      <c r="Q1488" s="200"/>
      <c r="R1488" s="200"/>
      <c r="S1488" s="189"/>
      <c r="T1488" s="191">
        <f t="shared" ref="T1488" si="2205">Q1488*S1488</f>
        <v>0</v>
      </c>
      <c r="U1488" s="193">
        <f t="shared" ref="U1488" si="2206">IFERROR(T1488/P1488,0)</f>
        <v>0</v>
      </c>
      <c r="V1488" s="195"/>
      <c r="W1488" s="202">
        <f t="shared" ref="W1488" si="2207">IFERROR(V1488*1000/P1488,0)</f>
        <v>0</v>
      </c>
      <c r="X1488" s="181"/>
      <c r="Y1488" s="204"/>
      <c r="Z1488" s="69"/>
    </row>
    <row r="1489" spans="1:26" ht="14.25" customHeight="1">
      <c r="A1489" s="69"/>
      <c r="B1489" s="180"/>
      <c r="C1489" s="181"/>
      <c r="D1489" s="181"/>
      <c r="E1489" s="181"/>
      <c r="F1489" s="179"/>
      <c r="G1489" s="181"/>
      <c r="H1489" s="181"/>
      <c r="I1489" s="189"/>
      <c r="J1489" s="199"/>
      <c r="K1489" s="112" t="s">
        <v>56</v>
      </c>
      <c r="L1489" s="39"/>
      <c r="M1489" s="51"/>
      <c r="N1489" s="52"/>
      <c r="O1489" s="206"/>
      <c r="P1489" s="198"/>
      <c r="Q1489" s="201"/>
      <c r="R1489" s="201"/>
      <c r="S1489" s="190"/>
      <c r="T1489" s="192"/>
      <c r="U1489" s="194"/>
      <c r="V1489" s="196"/>
      <c r="W1489" s="203"/>
      <c r="X1489" s="204"/>
      <c r="Y1489" s="204"/>
      <c r="Z1489" s="69"/>
    </row>
    <row r="1490" spans="1:26" ht="14.25" customHeight="1">
      <c r="A1490" s="69"/>
      <c r="B1490" s="180"/>
      <c r="C1490" s="181"/>
      <c r="D1490" s="181"/>
      <c r="E1490" s="181"/>
      <c r="F1490" s="178"/>
      <c r="G1490" s="181"/>
      <c r="H1490" s="181"/>
      <c r="I1490" s="189"/>
      <c r="J1490" s="199"/>
      <c r="K1490" s="111" t="s">
        <v>57</v>
      </c>
      <c r="L1490" s="38"/>
      <c r="M1490" s="53"/>
      <c r="N1490" s="54"/>
      <c r="O1490" s="205"/>
      <c r="P1490" s="197"/>
      <c r="Q1490" s="200"/>
      <c r="R1490" s="200"/>
      <c r="S1490" s="189"/>
      <c r="T1490" s="191">
        <f t="shared" ref="T1490" si="2208">Q1490*S1490</f>
        <v>0</v>
      </c>
      <c r="U1490" s="193">
        <f t="shared" ref="U1490" si="2209">IFERROR(T1490/P1490,0)</f>
        <v>0</v>
      </c>
      <c r="V1490" s="195"/>
      <c r="W1490" s="202">
        <f t="shared" ref="W1490" si="2210">IFERROR(V1490*1000/P1490,0)</f>
        <v>0</v>
      </c>
      <c r="X1490" s="181"/>
      <c r="Y1490" s="204"/>
      <c r="Z1490" s="69"/>
    </row>
    <row r="1491" spans="1:26" ht="14.25" customHeight="1">
      <c r="A1491" s="69"/>
      <c r="B1491" s="180"/>
      <c r="C1491" s="181"/>
      <c r="D1491" s="181"/>
      <c r="E1491" s="181"/>
      <c r="F1491" s="179"/>
      <c r="G1491" s="181"/>
      <c r="H1491" s="181"/>
      <c r="I1491" s="189"/>
      <c r="J1491" s="199"/>
      <c r="K1491" s="112" t="s">
        <v>56</v>
      </c>
      <c r="L1491" s="39"/>
      <c r="M1491" s="51"/>
      <c r="N1491" s="52"/>
      <c r="O1491" s="206"/>
      <c r="P1491" s="198"/>
      <c r="Q1491" s="201"/>
      <c r="R1491" s="201"/>
      <c r="S1491" s="190"/>
      <c r="T1491" s="192"/>
      <c r="U1491" s="194"/>
      <c r="V1491" s="196"/>
      <c r="W1491" s="203"/>
      <c r="X1491" s="204"/>
      <c r="Y1491" s="204"/>
      <c r="Z1491" s="69"/>
    </row>
    <row r="1492" spans="1:26" ht="14.25" customHeight="1">
      <c r="A1492" s="69"/>
      <c r="B1492" s="180"/>
      <c r="C1492" s="181"/>
      <c r="D1492" s="181"/>
      <c r="E1492" s="181"/>
      <c r="F1492" s="178"/>
      <c r="G1492" s="181"/>
      <c r="H1492" s="181"/>
      <c r="I1492" s="189"/>
      <c r="J1492" s="199"/>
      <c r="K1492" s="111" t="s">
        <v>57</v>
      </c>
      <c r="L1492" s="38"/>
      <c r="M1492" s="53"/>
      <c r="N1492" s="54"/>
      <c r="O1492" s="205"/>
      <c r="P1492" s="197"/>
      <c r="Q1492" s="200"/>
      <c r="R1492" s="200"/>
      <c r="S1492" s="189"/>
      <c r="T1492" s="191">
        <f t="shared" ref="T1492" si="2211">Q1492*S1492</f>
        <v>0</v>
      </c>
      <c r="U1492" s="193">
        <f t="shared" ref="U1492" si="2212">IFERROR(T1492/P1492,0)</f>
        <v>0</v>
      </c>
      <c r="V1492" s="195"/>
      <c r="W1492" s="202">
        <f t="shared" ref="W1492" si="2213">IFERROR(V1492*1000/P1492,0)</f>
        <v>0</v>
      </c>
      <c r="X1492" s="181"/>
      <c r="Y1492" s="204"/>
      <c r="Z1492" s="69"/>
    </row>
    <row r="1493" spans="1:26" ht="14.25" customHeight="1">
      <c r="A1493" s="69"/>
      <c r="B1493" s="180"/>
      <c r="C1493" s="181"/>
      <c r="D1493" s="181"/>
      <c r="E1493" s="181"/>
      <c r="F1493" s="179"/>
      <c r="G1493" s="181"/>
      <c r="H1493" s="181"/>
      <c r="I1493" s="189"/>
      <c r="J1493" s="199"/>
      <c r="K1493" s="112" t="s">
        <v>56</v>
      </c>
      <c r="L1493" s="39"/>
      <c r="M1493" s="51"/>
      <c r="N1493" s="52"/>
      <c r="O1493" s="206"/>
      <c r="P1493" s="198"/>
      <c r="Q1493" s="201"/>
      <c r="R1493" s="201"/>
      <c r="S1493" s="190"/>
      <c r="T1493" s="192"/>
      <c r="U1493" s="194"/>
      <c r="V1493" s="196"/>
      <c r="W1493" s="203"/>
      <c r="X1493" s="204"/>
      <c r="Y1493" s="204"/>
      <c r="Z1493" s="69"/>
    </row>
    <row r="1494" spans="1:26" ht="14.25" customHeight="1">
      <c r="A1494" s="69"/>
      <c r="B1494" s="180"/>
      <c r="C1494" s="181"/>
      <c r="D1494" s="181"/>
      <c r="E1494" s="181"/>
      <c r="F1494" s="178"/>
      <c r="G1494" s="181"/>
      <c r="H1494" s="181"/>
      <c r="I1494" s="189"/>
      <c r="J1494" s="199"/>
      <c r="K1494" s="111" t="s">
        <v>57</v>
      </c>
      <c r="L1494" s="38"/>
      <c r="M1494" s="53"/>
      <c r="N1494" s="54"/>
      <c r="O1494" s="205"/>
      <c r="P1494" s="197"/>
      <c r="Q1494" s="200"/>
      <c r="R1494" s="200"/>
      <c r="S1494" s="189"/>
      <c r="T1494" s="191">
        <f t="shared" ref="T1494" si="2214">Q1494*S1494</f>
        <v>0</v>
      </c>
      <c r="U1494" s="193">
        <f t="shared" ref="U1494" si="2215">IFERROR(T1494/P1494,0)</f>
        <v>0</v>
      </c>
      <c r="V1494" s="195"/>
      <c r="W1494" s="202">
        <f t="shared" ref="W1494" si="2216">IFERROR(V1494*1000/P1494,0)</f>
        <v>0</v>
      </c>
      <c r="X1494" s="181"/>
      <c r="Y1494" s="204"/>
      <c r="Z1494" s="69"/>
    </row>
    <row r="1495" spans="1:26" ht="14.25" customHeight="1">
      <c r="A1495" s="69"/>
      <c r="B1495" s="180"/>
      <c r="C1495" s="181"/>
      <c r="D1495" s="181"/>
      <c r="E1495" s="181"/>
      <c r="F1495" s="179"/>
      <c r="G1495" s="181"/>
      <c r="H1495" s="181"/>
      <c r="I1495" s="189"/>
      <c r="J1495" s="199"/>
      <c r="K1495" s="112" t="s">
        <v>56</v>
      </c>
      <c r="L1495" s="39"/>
      <c r="M1495" s="51"/>
      <c r="N1495" s="52"/>
      <c r="O1495" s="206"/>
      <c r="P1495" s="198"/>
      <c r="Q1495" s="201"/>
      <c r="R1495" s="201"/>
      <c r="S1495" s="190"/>
      <c r="T1495" s="192"/>
      <c r="U1495" s="194"/>
      <c r="V1495" s="196"/>
      <c r="W1495" s="203"/>
      <c r="X1495" s="204"/>
      <c r="Y1495" s="204"/>
      <c r="Z1495" s="69"/>
    </row>
    <row r="1496" spans="1:26" ht="14.25" customHeight="1">
      <c r="A1496" s="69"/>
      <c r="B1496" s="180"/>
      <c r="C1496" s="181"/>
      <c r="D1496" s="181"/>
      <c r="E1496" s="181"/>
      <c r="F1496" s="178"/>
      <c r="G1496" s="181"/>
      <c r="H1496" s="181"/>
      <c r="I1496" s="189"/>
      <c r="J1496" s="199"/>
      <c r="K1496" s="111" t="s">
        <v>57</v>
      </c>
      <c r="L1496" s="38"/>
      <c r="M1496" s="53"/>
      <c r="N1496" s="54"/>
      <c r="O1496" s="205"/>
      <c r="P1496" s="197"/>
      <c r="Q1496" s="200"/>
      <c r="R1496" s="200"/>
      <c r="S1496" s="189"/>
      <c r="T1496" s="191">
        <f t="shared" ref="T1496" si="2217">Q1496*S1496</f>
        <v>0</v>
      </c>
      <c r="U1496" s="193">
        <f t="shared" ref="U1496" si="2218">IFERROR(T1496/P1496,0)</f>
        <v>0</v>
      </c>
      <c r="V1496" s="195"/>
      <c r="W1496" s="202">
        <f t="shared" ref="W1496" si="2219">IFERROR(V1496*1000/P1496,0)</f>
        <v>0</v>
      </c>
      <c r="X1496" s="181"/>
      <c r="Y1496" s="204"/>
      <c r="Z1496" s="69"/>
    </row>
    <row r="1497" spans="1:26" ht="14.25" customHeight="1">
      <c r="A1497" s="69"/>
      <c r="B1497" s="180"/>
      <c r="C1497" s="181"/>
      <c r="D1497" s="181"/>
      <c r="E1497" s="181"/>
      <c r="F1497" s="179"/>
      <c r="G1497" s="181"/>
      <c r="H1497" s="181"/>
      <c r="I1497" s="189"/>
      <c r="J1497" s="199"/>
      <c r="K1497" s="112" t="s">
        <v>56</v>
      </c>
      <c r="L1497" s="39"/>
      <c r="M1497" s="51"/>
      <c r="N1497" s="52"/>
      <c r="O1497" s="206"/>
      <c r="P1497" s="198"/>
      <c r="Q1497" s="201"/>
      <c r="R1497" s="201"/>
      <c r="S1497" s="190"/>
      <c r="T1497" s="192"/>
      <c r="U1497" s="194"/>
      <c r="V1497" s="196"/>
      <c r="W1497" s="203"/>
      <c r="X1497" s="204"/>
      <c r="Y1497" s="204"/>
      <c r="Z1497" s="69"/>
    </row>
    <row r="1498" spans="1:26" ht="14.25" customHeight="1">
      <c r="A1498" s="69"/>
      <c r="B1498" s="180"/>
      <c r="C1498" s="181"/>
      <c r="D1498" s="181"/>
      <c r="E1498" s="181"/>
      <c r="F1498" s="178"/>
      <c r="G1498" s="181"/>
      <c r="H1498" s="181"/>
      <c r="I1498" s="189"/>
      <c r="J1498" s="199"/>
      <c r="K1498" s="111" t="s">
        <v>57</v>
      </c>
      <c r="L1498" s="38"/>
      <c r="M1498" s="53"/>
      <c r="N1498" s="54"/>
      <c r="O1498" s="205"/>
      <c r="P1498" s="197"/>
      <c r="Q1498" s="200"/>
      <c r="R1498" s="200"/>
      <c r="S1498" s="189"/>
      <c r="T1498" s="191">
        <f t="shared" ref="T1498" si="2220">Q1498*S1498</f>
        <v>0</v>
      </c>
      <c r="U1498" s="193">
        <f t="shared" ref="U1498" si="2221">IFERROR(T1498/P1498,0)</f>
        <v>0</v>
      </c>
      <c r="V1498" s="195"/>
      <c r="W1498" s="202">
        <f t="shared" ref="W1498" si="2222">IFERROR(V1498*1000/P1498,0)</f>
        <v>0</v>
      </c>
      <c r="X1498" s="181"/>
      <c r="Y1498" s="204"/>
      <c r="Z1498" s="69"/>
    </row>
    <row r="1499" spans="1:26" ht="14.25" customHeight="1">
      <c r="A1499" s="69"/>
      <c r="B1499" s="180"/>
      <c r="C1499" s="181"/>
      <c r="D1499" s="181"/>
      <c r="E1499" s="181"/>
      <c r="F1499" s="179"/>
      <c r="G1499" s="181"/>
      <c r="H1499" s="181"/>
      <c r="I1499" s="189"/>
      <c r="J1499" s="199"/>
      <c r="K1499" s="112" t="s">
        <v>56</v>
      </c>
      <c r="L1499" s="39"/>
      <c r="M1499" s="51"/>
      <c r="N1499" s="52"/>
      <c r="O1499" s="206"/>
      <c r="P1499" s="198"/>
      <c r="Q1499" s="201"/>
      <c r="R1499" s="201"/>
      <c r="S1499" s="190"/>
      <c r="T1499" s="192"/>
      <c r="U1499" s="194"/>
      <c r="V1499" s="196"/>
      <c r="W1499" s="203"/>
      <c r="X1499" s="204"/>
      <c r="Y1499" s="204"/>
      <c r="Z1499" s="69"/>
    </row>
    <row r="1500" spans="1:26" ht="14.25" customHeight="1">
      <c r="A1500" s="69"/>
      <c r="B1500" s="180"/>
      <c r="C1500" s="181"/>
      <c r="D1500" s="181"/>
      <c r="E1500" s="181"/>
      <c r="F1500" s="178"/>
      <c r="G1500" s="181"/>
      <c r="H1500" s="181"/>
      <c r="I1500" s="189"/>
      <c r="J1500" s="199"/>
      <c r="K1500" s="111" t="s">
        <v>57</v>
      </c>
      <c r="L1500" s="38"/>
      <c r="M1500" s="53"/>
      <c r="N1500" s="54"/>
      <c r="O1500" s="205"/>
      <c r="P1500" s="197"/>
      <c r="Q1500" s="200"/>
      <c r="R1500" s="200"/>
      <c r="S1500" s="189"/>
      <c r="T1500" s="191">
        <f t="shared" ref="T1500" si="2223">Q1500*S1500</f>
        <v>0</v>
      </c>
      <c r="U1500" s="193">
        <f t="shared" ref="U1500" si="2224">IFERROR(T1500/P1500,0)</f>
        <v>0</v>
      </c>
      <c r="V1500" s="195"/>
      <c r="W1500" s="202">
        <f t="shared" ref="W1500" si="2225">IFERROR(V1500*1000/P1500,0)</f>
        <v>0</v>
      </c>
      <c r="X1500" s="181"/>
      <c r="Y1500" s="204"/>
      <c r="Z1500" s="69"/>
    </row>
    <row r="1501" spans="1:26" ht="14.25" customHeight="1">
      <c r="A1501" s="69"/>
      <c r="B1501" s="180"/>
      <c r="C1501" s="181"/>
      <c r="D1501" s="181"/>
      <c r="E1501" s="181"/>
      <c r="F1501" s="179"/>
      <c r="G1501" s="181"/>
      <c r="H1501" s="181"/>
      <c r="I1501" s="189"/>
      <c r="J1501" s="199"/>
      <c r="K1501" s="112" t="s">
        <v>56</v>
      </c>
      <c r="L1501" s="39"/>
      <c r="M1501" s="51"/>
      <c r="N1501" s="52"/>
      <c r="O1501" s="206"/>
      <c r="P1501" s="198"/>
      <c r="Q1501" s="201"/>
      <c r="R1501" s="201"/>
      <c r="S1501" s="190"/>
      <c r="T1501" s="192"/>
      <c r="U1501" s="194"/>
      <c r="V1501" s="196"/>
      <c r="W1501" s="203"/>
      <c r="X1501" s="204"/>
      <c r="Y1501" s="204"/>
      <c r="Z1501" s="69"/>
    </row>
    <row r="1502" spans="1:26" ht="14.25" customHeight="1">
      <c r="A1502" s="69"/>
      <c r="B1502" s="180"/>
      <c r="C1502" s="181"/>
      <c r="D1502" s="181"/>
      <c r="E1502" s="181"/>
      <c r="F1502" s="178"/>
      <c r="G1502" s="181"/>
      <c r="H1502" s="181"/>
      <c r="I1502" s="189"/>
      <c r="J1502" s="199"/>
      <c r="K1502" s="111" t="s">
        <v>57</v>
      </c>
      <c r="L1502" s="38"/>
      <c r="M1502" s="53"/>
      <c r="N1502" s="54"/>
      <c r="O1502" s="205"/>
      <c r="P1502" s="197"/>
      <c r="Q1502" s="200"/>
      <c r="R1502" s="200"/>
      <c r="S1502" s="189"/>
      <c r="T1502" s="191">
        <f t="shared" ref="T1502" si="2226">Q1502*S1502</f>
        <v>0</v>
      </c>
      <c r="U1502" s="193">
        <f t="shared" ref="U1502" si="2227">IFERROR(T1502/P1502,0)</f>
        <v>0</v>
      </c>
      <c r="V1502" s="195"/>
      <c r="W1502" s="202">
        <f t="shared" ref="W1502" si="2228">IFERROR(V1502*1000/P1502,0)</f>
        <v>0</v>
      </c>
      <c r="X1502" s="181"/>
      <c r="Y1502" s="204"/>
      <c r="Z1502" s="69"/>
    </row>
    <row r="1503" spans="1:26" ht="14.25" customHeight="1">
      <c r="A1503" s="69"/>
      <c r="B1503" s="180"/>
      <c r="C1503" s="181"/>
      <c r="D1503" s="181"/>
      <c r="E1503" s="181"/>
      <c r="F1503" s="179"/>
      <c r="G1503" s="181"/>
      <c r="H1503" s="181"/>
      <c r="I1503" s="189"/>
      <c r="J1503" s="199"/>
      <c r="K1503" s="112" t="s">
        <v>56</v>
      </c>
      <c r="L1503" s="39"/>
      <c r="M1503" s="51"/>
      <c r="N1503" s="52"/>
      <c r="O1503" s="206"/>
      <c r="P1503" s="198"/>
      <c r="Q1503" s="201"/>
      <c r="R1503" s="201"/>
      <c r="S1503" s="190"/>
      <c r="T1503" s="192"/>
      <c r="U1503" s="194"/>
      <c r="V1503" s="196"/>
      <c r="W1503" s="203"/>
      <c r="X1503" s="204"/>
      <c r="Y1503" s="204"/>
      <c r="Z1503" s="69"/>
    </row>
    <row r="1504" spans="1:26" ht="13.5" customHeight="1">
      <c r="A1504" s="69"/>
      <c r="B1504" s="180"/>
      <c r="C1504" s="181"/>
      <c r="D1504" s="181"/>
      <c r="E1504" s="181"/>
      <c r="F1504" s="178"/>
      <c r="G1504" s="181"/>
      <c r="H1504" s="181"/>
      <c r="I1504" s="189"/>
      <c r="J1504" s="199"/>
      <c r="K1504" s="111" t="s">
        <v>57</v>
      </c>
      <c r="L1504" s="38"/>
      <c r="M1504" s="53"/>
      <c r="N1504" s="54"/>
      <c r="O1504" s="205"/>
      <c r="P1504" s="197"/>
      <c r="Q1504" s="200"/>
      <c r="R1504" s="200"/>
      <c r="S1504" s="189"/>
      <c r="T1504" s="191">
        <f t="shared" ref="T1504" si="2229">Q1504*S1504</f>
        <v>0</v>
      </c>
      <c r="U1504" s="193">
        <f t="shared" ref="U1504" si="2230">IFERROR(T1504/P1504,0)</f>
        <v>0</v>
      </c>
      <c r="V1504" s="195"/>
      <c r="W1504" s="202">
        <f t="shared" ref="W1504" si="2231">IFERROR(V1504*1000/P1504,0)</f>
        <v>0</v>
      </c>
      <c r="X1504" s="181"/>
      <c r="Y1504" s="204"/>
      <c r="Z1504" s="69"/>
    </row>
    <row r="1505" spans="1:26" ht="13.5" customHeight="1">
      <c r="A1505" s="69"/>
      <c r="B1505" s="180"/>
      <c r="C1505" s="181"/>
      <c r="D1505" s="181"/>
      <c r="E1505" s="181"/>
      <c r="F1505" s="179"/>
      <c r="G1505" s="181"/>
      <c r="H1505" s="181"/>
      <c r="I1505" s="189"/>
      <c r="J1505" s="199"/>
      <c r="K1505" s="112" t="s">
        <v>56</v>
      </c>
      <c r="L1505" s="39"/>
      <c r="M1505" s="51"/>
      <c r="N1505" s="52"/>
      <c r="O1505" s="206"/>
      <c r="P1505" s="198"/>
      <c r="Q1505" s="201"/>
      <c r="R1505" s="201"/>
      <c r="S1505" s="190"/>
      <c r="T1505" s="192"/>
      <c r="U1505" s="194"/>
      <c r="V1505" s="196"/>
      <c r="W1505" s="203"/>
      <c r="X1505" s="204"/>
      <c r="Y1505" s="204"/>
      <c r="Z1505" s="69"/>
    </row>
    <row r="1506" spans="1:26" ht="14.25" customHeight="1">
      <c r="A1506" s="69"/>
      <c r="B1506" s="180"/>
      <c r="C1506" s="181"/>
      <c r="D1506" s="181"/>
      <c r="E1506" s="181"/>
      <c r="F1506" s="178"/>
      <c r="G1506" s="181"/>
      <c r="H1506" s="181"/>
      <c r="I1506" s="189"/>
      <c r="J1506" s="199"/>
      <c r="K1506" s="111" t="s">
        <v>57</v>
      </c>
      <c r="L1506" s="38"/>
      <c r="M1506" s="53"/>
      <c r="N1506" s="54"/>
      <c r="O1506" s="205"/>
      <c r="P1506" s="197"/>
      <c r="Q1506" s="200"/>
      <c r="R1506" s="200"/>
      <c r="S1506" s="189"/>
      <c r="T1506" s="191">
        <f t="shared" ref="T1506" si="2232">Q1506*S1506</f>
        <v>0</v>
      </c>
      <c r="U1506" s="193">
        <f t="shared" ref="U1506" si="2233">IFERROR(T1506/P1506,0)</f>
        <v>0</v>
      </c>
      <c r="V1506" s="195"/>
      <c r="W1506" s="202">
        <f t="shared" ref="W1506" si="2234">IFERROR(V1506*1000/P1506,0)</f>
        <v>0</v>
      </c>
      <c r="X1506" s="181"/>
      <c r="Y1506" s="204"/>
      <c r="Z1506" s="69"/>
    </row>
    <row r="1507" spans="1:26" ht="14.25" customHeight="1">
      <c r="A1507" s="69"/>
      <c r="B1507" s="180"/>
      <c r="C1507" s="181"/>
      <c r="D1507" s="181"/>
      <c r="E1507" s="181"/>
      <c r="F1507" s="179"/>
      <c r="G1507" s="181"/>
      <c r="H1507" s="181"/>
      <c r="I1507" s="189"/>
      <c r="J1507" s="199"/>
      <c r="K1507" s="112" t="s">
        <v>56</v>
      </c>
      <c r="L1507" s="39"/>
      <c r="M1507" s="51"/>
      <c r="N1507" s="52"/>
      <c r="O1507" s="206"/>
      <c r="P1507" s="198"/>
      <c r="Q1507" s="201"/>
      <c r="R1507" s="201"/>
      <c r="S1507" s="190"/>
      <c r="T1507" s="192"/>
      <c r="U1507" s="194"/>
      <c r="V1507" s="196"/>
      <c r="W1507" s="203"/>
      <c r="X1507" s="204"/>
      <c r="Y1507" s="204"/>
      <c r="Z1507" s="69"/>
    </row>
    <row r="1508" spans="1:26" ht="14.25" customHeight="1">
      <c r="A1508" s="69"/>
      <c r="B1508" s="180"/>
      <c r="C1508" s="181"/>
      <c r="D1508" s="181"/>
      <c r="E1508" s="181"/>
      <c r="F1508" s="178"/>
      <c r="G1508" s="181"/>
      <c r="H1508" s="181"/>
      <c r="I1508" s="189"/>
      <c r="J1508" s="199"/>
      <c r="K1508" s="111" t="s">
        <v>57</v>
      </c>
      <c r="L1508" s="38"/>
      <c r="M1508" s="53"/>
      <c r="N1508" s="54"/>
      <c r="O1508" s="205"/>
      <c r="P1508" s="197"/>
      <c r="Q1508" s="200"/>
      <c r="R1508" s="200"/>
      <c r="S1508" s="189"/>
      <c r="T1508" s="191">
        <f t="shared" ref="T1508" si="2235">Q1508*S1508</f>
        <v>0</v>
      </c>
      <c r="U1508" s="193">
        <f t="shared" ref="U1508" si="2236">IFERROR(T1508/P1508,0)</f>
        <v>0</v>
      </c>
      <c r="V1508" s="195"/>
      <c r="W1508" s="202">
        <f t="shared" ref="W1508" si="2237">IFERROR(V1508*1000/P1508,0)</f>
        <v>0</v>
      </c>
      <c r="X1508" s="181"/>
      <c r="Y1508" s="204"/>
      <c r="Z1508" s="69"/>
    </row>
    <row r="1509" spans="1:26" ht="14.25" customHeight="1">
      <c r="A1509" s="69"/>
      <c r="B1509" s="180"/>
      <c r="C1509" s="181"/>
      <c r="D1509" s="181"/>
      <c r="E1509" s="181"/>
      <c r="F1509" s="179"/>
      <c r="G1509" s="181"/>
      <c r="H1509" s="181"/>
      <c r="I1509" s="189"/>
      <c r="J1509" s="199"/>
      <c r="K1509" s="112" t="s">
        <v>56</v>
      </c>
      <c r="L1509" s="39"/>
      <c r="M1509" s="51"/>
      <c r="N1509" s="52"/>
      <c r="O1509" s="206"/>
      <c r="P1509" s="198"/>
      <c r="Q1509" s="201"/>
      <c r="R1509" s="201"/>
      <c r="S1509" s="190"/>
      <c r="T1509" s="192"/>
      <c r="U1509" s="194"/>
      <c r="V1509" s="196"/>
      <c r="W1509" s="203"/>
      <c r="X1509" s="204"/>
      <c r="Y1509" s="204"/>
      <c r="Z1509" s="69"/>
    </row>
    <row r="1510" spans="1:26" ht="14.25" customHeight="1">
      <c r="A1510" s="69"/>
      <c r="B1510" s="180"/>
      <c r="C1510" s="181"/>
      <c r="D1510" s="181"/>
      <c r="E1510" s="181"/>
      <c r="F1510" s="178"/>
      <c r="G1510" s="181"/>
      <c r="H1510" s="181"/>
      <c r="I1510" s="189"/>
      <c r="J1510" s="199"/>
      <c r="K1510" s="111" t="s">
        <v>57</v>
      </c>
      <c r="L1510" s="38"/>
      <c r="M1510" s="53"/>
      <c r="N1510" s="54"/>
      <c r="O1510" s="205"/>
      <c r="P1510" s="197"/>
      <c r="Q1510" s="200"/>
      <c r="R1510" s="200"/>
      <c r="S1510" s="189"/>
      <c r="T1510" s="191">
        <f t="shared" ref="T1510" si="2238">Q1510*S1510</f>
        <v>0</v>
      </c>
      <c r="U1510" s="193">
        <f t="shared" ref="U1510" si="2239">IFERROR(T1510/P1510,0)</f>
        <v>0</v>
      </c>
      <c r="V1510" s="195"/>
      <c r="W1510" s="202">
        <f t="shared" ref="W1510" si="2240">IFERROR(V1510*1000/P1510,0)</f>
        <v>0</v>
      </c>
      <c r="X1510" s="181"/>
      <c r="Y1510" s="204"/>
      <c r="Z1510" s="69"/>
    </row>
    <row r="1511" spans="1:26" ht="14.25" customHeight="1">
      <c r="A1511" s="69"/>
      <c r="B1511" s="180"/>
      <c r="C1511" s="181"/>
      <c r="D1511" s="181"/>
      <c r="E1511" s="181"/>
      <c r="F1511" s="179"/>
      <c r="G1511" s="181"/>
      <c r="H1511" s="181"/>
      <c r="I1511" s="189"/>
      <c r="J1511" s="199"/>
      <c r="K1511" s="112" t="s">
        <v>56</v>
      </c>
      <c r="L1511" s="39"/>
      <c r="M1511" s="51"/>
      <c r="N1511" s="52"/>
      <c r="O1511" s="206"/>
      <c r="P1511" s="198"/>
      <c r="Q1511" s="201"/>
      <c r="R1511" s="201"/>
      <c r="S1511" s="190"/>
      <c r="T1511" s="192"/>
      <c r="U1511" s="194"/>
      <c r="V1511" s="196"/>
      <c r="W1511" s="203"/>
      <c r="X1511" s="204"/>
      <c r="Y1511" s="204"/>
      <c r="Z1511" s="69"/>
    </row>
    <row r="1512" spans="1:26" ht="14.25" customHeight="1">
      <c r="A1512" s="69"/>
      <c r="B1512" s="180"/>
      <c r="C1512" s="181"/>
      <c r="D1512" s="181"/>
      <c r="E1512" s="181"/>
      <c r="F1512" s="178"/>
      <c r="G1512" s="181"/>
      <c r="H1512" s="181"/>
      <c r="I1512" s="189"/>
      <c r="J1512" s="199"/>
      <c r="K1512" s="111" t="s">
        <v>57</v>
      </c>
      <c r="L1512" s="38"/>
      <c r="M1512" s="53"/>
      <c r="N1512" s="54"/>
      <c r="O1512" s="205"/>
      <c r="P1512" s="197"/>
      <c r="Q1512" s="200"/>
      <c r="R1512" s="200"/>
      <c r="S1512" s="189"/>
      <c r="T1512" s="191">
        <f t="shared" ref="T1512" si="2241">Q1512*S1512</f>
        <v>0</v>
      </c>
      <c r="U1512" s="193">
        <f t="shared" ref="U1512" si="2242">IFERROR(T1512/P1512,0)</f>
        <v>0</v>
      </c>
      <c r="V1512" s="195"/>
      <c r="W1512" s="202">
        <f t="shared" ref="W1512" si="2243">IFERROR(V1512*1000/P1512,0)</f>
        <v>0</v>
      </c>
      <c r="X1512" s="181"/>
      <c r="Y1512" s="204"/>
      <c r="Z1512" s="69"/>
    </row>
    <row r="1513" spans="1:26" ht="14.25" customHeight="1">
      <c r="A1513" s="69"/>
      <c r="B1513" s="180"/>
      <c r="C1513" s="181"/>
      <c r="D1513" s="181"/>
      <c r="E1513" s="181"/>
      <c r="F1513" s="179"/>
      <c r="G1513" s="181"/>
      <c r="H1513" s="181"/>
      <c r="I1513" s="189"/>
      <c r="J1513" s="199"/>
      <c r="K1513" s="112" t="s">
        <v>56</v>
      </c>
      <c r="L1513" s="39"/>
      <c r="M1513" s="51"/>
      <c r="N1513" s="52"/>
      <c r="O1513" s="206"/>
      <c r="P1513" s="198"/>
      <c r="Q1513" s="201"/>
      <c r="R1513" s="201"/>
      <c r="S1513" s="190"/>
      <c r="T1513" s="192"/>
      <c r="U1513" s="194"/>
      <c r="V1513" s="196"/>
      <c r="W1513" s="203"/>
      <c r="X1513" s="204"/>
      <c r="Y1513" s="204"/>
      <c r="Z1513" s="69"/>
    </row>
    <row r="1514" spans="1:26" ht="14.25" customHeight="1">
      <c r="A1514" s="69"/>
      <c r="B1514" s="180"/>
      <c r="C1514" s="181"/>
      <c r="D1514" s="181"/>
      <c r="E1514" s="181"/>
      <c r="F1514" s="178"/>
      <c r="G1514" s="181"/>
      <c r="H1514" s="181"/>
      <c r="I1514" s="189"/>
      <c r="J1514" s="199"/>
      <c r="K1514" s="111" t="s">
        <v>57</v>
      </c>
      <c r="L1514" s="38"/>
      <c r="M1514" s="53"/>
      <c r="N1514" s="54"/>
      <c r="O1514" s="205"/>
      <c r="P1514" s="197"/>
      <c r="Q1514" s="200"/>
      <c r="R1514" s="200"/>
      <c r="S1514" s="189"/>
      <c r="T1514" s="191">
        <f t="shared" ref="T1514" si="2244">Q1514*S1514</f>
        <v>0</v>
      </c>
      <c r="U1514" s="193">
        <f t="shared" ref="U1514" si="2245">IFERROR(T1514/P1514,0)</f>
        <v>0</v>
      </c>
      <c r="V1514" s="195"/>
      <c r="W1514" s="202">
        <f t="shared" ref="W1514" si="2246">IFERROR(V1514*1000/P1514,0)</f>
        <v>0</v>
      </c>
      <c r="X1514" s="181"/>
      <c r="Y1514" s="204"/>
      <c r="Z1514" s="69"/>
    </row>
    <row r="1515" spans="1:26" ht="14.25" customHeight="1">
      <c r="A1515" s="69"/>
      <c r="B1515" s="180"/>
      <c r="C1515" s="181"/>
      <c r="D1515" s="181"/>
      <c r="E1515" s="181"/>
      <c r="F1515" s="179"/>
      <c r="G1515" s="181"/>
      <c r="H1515" s="181"/>
      <c r="I1515" s="189"/>
      <c r="J1515" s="199"/>
      <c r="K1515" s="112" t="s">
        <v>56</v>
      </c>
      <c r="L1515" s="39"/>
      <c r="M1515" s="51"/>
      <c r="N1515" s="52"/>
      <c r="O1515" s="206"/>
      <c r="P1515" s="198"/>
      <c r="Q1515" s="201"/>
      <c r="R1515" s="201"/>
      <c r="S1515" s="190"/>
      <c r="T1515" s="192"/>
      <c r="U1515" s="194"/>
      <c r="V1515" s="196"/>
      <c r="W1515" s="203"/>
      <c r="X1515" s="204"/>
      <c r="Y1515" s="204"/>
      <c r="Z1515" s="69"/>
    </row>
    <row r="1516" spans="1:26" ht="14.25" customHeight="1">
      <c r="A1516" s="69"/>
      <c r="B1516" s="180"/>
      <c r="C1516" s="181"/>
      <c r="D1516" s="181"/>
      <c r="E1516" s="181"/>
      <c r="F1516" s="178"/>
      <c r="G1516" s="181"/>
      <c r="H1516" s="181"/>
      <c r="I1516" s="189"/>
      <c r="J1516" s="199"/>
      <c r="K1516" s="111" t="s">
        <v>57</v>
      </c>
      <c r="L1516" s="38"/>
      <c r="M1516" s="53"/>
      <c r="N1516" s="54"/>
      <c r="O1516" s="205"/>
      <c r="P1516" s="197"/>
      <c r="Q1516" s="200"/>
      <c r="R1516" s="200"/>
      <c r="S1516" s="189"/>
      <c r="T1516" s="191">
        <f t="shared" ref="T1516" si="2247">Q1516*S1516</f>
        <v>0</v>
      </c>
      <c r="U1516" s="193">
        <f t="shared" ref="U1516" si="2248">IFERROR(T1516/P1516,0)</f>
        <v>0</v>
      </c>
      <c r="V1516" s="195"/>
      <c r="W1516" s="202">
        <f t="shared" ref="W1516" si="2249">IFERROR(V1516*1000/P1516,0)</f>
        <v>0</v>
      </c>
      <c r="X1516" s="181"/>
      <c r="Y1516" s="204"/>
      <c r="Z1516" s="69"/>
    </row>
    <row r="1517" spans="1:26" ht="14.25" customHeight="1">
      <c r="A1517" s="69"/>
      <c r="B1517" s="180"/>
      <c r="C1517" s="181"/>
      <c r="D1517" s="181"/>
      <c r="E1517" s="181"/>
      <c r="F1517" s="179"/>
      <c r="G1517" s="181"/>
      <c r="H1517" s="181"/>
      <c r="I1517" s="189"/>
      <c r="J1517" s="199"/>
      <c r="K1517" s="112" t="s">
        <v>56</v>
      </c>
      <c r="L1517" s="39"/>
      <c r="M1517" s="51"/>
      <c r="N1517" s="52"/>
      <c r="O1517" s="206"/>
      <c r="P1517" s="198"/>
      <c r="Q1517" s="201"/>
      <c r="R1517" s="201"/>
      <c r="S1517" s="190"/>
      <c r="T1517" s="192"/>
      <c r="U1517" s="194"/>
      <c r="V1517" s="196"/>
      <c r="W1517" s="203"/>
      <c r="X1517" s="204"/>
      <c r="Y1517" s="204"/>
      <c r="Z1517" s="69"/>
    </row>
    <row r="1518" spans="1:26" ht="14.25" customHeight="1">
      <c r="A1518" s="69"/>
      <c r="B1518" s="180"/>
      <c r="C1518" s="181"/>
      <c r="D1518" s="181"/>
      <c r="E1518" s="181"/>
      <c r="F1518" s="178"/>
      <c r="G1518" s="181"/>
      <c r="H1518" s="181"/>
      <c r="I1518" s="189"/>
      <c r="J1518" s="199"/>
      <c r="K1518" s="111" t="s">
        <v>57</v>
      </c>
      <c r="L1518" s="38"/>
      <c r="M1518" s="53"/>
      <c r="N1518" s="54"/>
      <c r="O1518" s="205"/>
      <c r="P1518" s="197"/>
      <c r="Q1518" s="200"/>
      <c r="R1518" s="200"/>
      <c r="S1518" s="189"/>
      <c r="T1518" s="191">
        <f t="shared" ref="T1518" si="2250">Q1518*S1518</f>
        <v>0</v>
      </c>
      <c r="U1518" s="193">
        <f t="shared" ref="U1518" si="2251">IFERROR(T1518/P1518,0)</f>
        <v>0</v>
      </c>
      <c r="V1518" s="195"/>
      <c r="W1518" s="202">
        <f t="shared" ref="W1518" si="2252">IFERROR(V1518*1000/P1518,0)</f>
        <v>0</v>
      </c>
      <c r="X1518" s="181"/>
      <c r="Y1518" s="204"/>
      <c r="Z1518" s="69"/>
    </row>
    <row r="1519" spans="1:26" ht="14.25" customHeight="1">
      <c r="A1519" s="69"/>
      <c r="B1519" s="180"/>
      <c r="C1519" s="181"/>
      <c r="D1519" s="181"/>
      <c r="E1519" s="181"/>
      <c r="F1519" s="179"/>
      <c r="G1519" s="181"/>
      <c r="H1519" s="181"/>
      <c r="I1519" s="189"/>
      <c r="J1519" s="199"/>
      <c r="K1519" s="112" t="s">
        <v>56</v>
      </c>
      <c r="L1519" s="39"/>
      <c r="M1519" s="51"/>
      <c r="N1519" s="52"/>
      <c r="O1519" s="206"/>
      <c r="P1519" s="198"/>
      <c r="Q1519" s="201"/>
      <c r="R1519" s="201"/>
      <c r="S1519" s="190"/>
      <c r="T1519" s="192"/>
      <c r="U1519" s="194"/>
      <c r="V1519" s="196"/>
      <c r="W1519" s="203"/>
      <c r="X1519" s="204"/>
      <c r="Y1519" s="204"/>
      <c r="Z1519" s="69"/>
    </row>
    <row r="1520" spans="1:26" ht="14.25" customHeight="1">
      <c r="A1520" s="69"/>
      <c r="B1520" s="180"/>
      <c r="C1520" s="181"/>
      <c r="D1520" s="181"/>
      <c r="E1520" s="181"/>
      <c r="F1520" s="178"/>
      <c r="G1520" s="181"/>
      <c r="H1520" s="181"/>
      <c r="I1520" s="189"/>
      <c r="J1520" s="199"/>
      <c r="K1520" s="111" t="s">
        <v>57</v>
      </c>
      <c r="L1520" s="38"/>
      <c r="M1520" s="53"/>
      <c r="N1520" s="54"/>
      <c r="O1520" s="205"/>
      <c r="P1520" s="197"/>
      <c r="Q1520" s="200"/>
      <c r="R1520" s="200"/>
      <c r="S1520" s="189"/>
      <c r="T1520" s="191">
        <f t="shared" ref="T1520" si="2253">Q1520*S1520</f>
        <v>0</v>
      </c>
      <c r="U1520" s="193">
        <f t="shared" ref="U1520" si="2254">IFERROR(T1520/P1520,0)</f>
        <v>0</v>
      </c>
      <c r="V1520" s="195"/>
      <c r="W1520" s="202">
        <f t="shared" ref="W1520" si="2255">IFERROR(V1520*1000/P1520,0)</f>
        <v>0</v>
      </c>
      <c r="X1520" s="181"/>
      <c r="Y1520" s="204"/>
      <c r="Z1520" s="69"/>
    </row>
    <row r="1521" spans="1:26" ht="14.25" customHeight="1">
      <c r="A1521" s="69"/>
      <c r="B1521" s="180"/>
      <c r="C1521" s="181"/>
      <c r="D1521" s="181"/>
      <c r="E1521" s="181"/>
      <c r="F1521" s="179"/>
      <c r="G1521" s="181"/>
      <c r="H1521" s="181"/>
      <c r="I1521" s="189"/>
      <c r="J1521" s="199"/>
      <c r="K1521" s="112" t="s">
        <v>56</v>
      </c>
      <c r="L1521" s="39"/>
      <c r="M1521" s="51"/>
      <c r="N1521" s="52"/>
      <c r="O1521" s="206"/>
      <c r="P1521" s="198"/>
      <c r="Q1521" s="201"/>
      <c r="R1521" s="201"/>
      <c r="S1521" s="190"/>
      <c r="T1521" s="192"/>
      <c r="U1521" s="194"/>
      <c r="V1521" s="196"/>
      <c r="W1521" s="203"/>
      <c r="X1521" s="204"/>
      <c r="Y1521" s="204"/>
      <c r="Z1521" s="69"/>
    </row>
    <row r="1522" spans="1:26" ht="14.25" customHeight="1">
      <c r="A1522" s="69"/>
      <c r="B1522" s="180"/>
      <c r="C1522" s="181"/>
      <c r="D1522" s="181"/>
      <c r="E1522" s="181"/>
      <c r="F1522" s="178"/>
      <c r="G1522" s="181"/>
      <c r="H1522" s="181"/>
      <c r="I1522" s="189"/>
      <c r="J1522" s="199"/>
      <c r="K1522" s="111" t="s">
        <v>57</v>
      </c>
      <c r="L1522" s="38"/>
      <c r="M1522" s="53"/>
      <c r="N1522" s="54"/>
      <c r="O1522" s="205"/>
      <c r="P1522" s="197"/>
      <c r="Q1522" s="200"/>
      <c r="R1522" s="200"/>
      <c r="S1522" s="189"/>
      <c r="T1522" s="191">
        <f t="shared" ref="T1522" si="2256">Q1522*S1522</f>
        <v>0</v>
      </c>
      <c r="U1522" s="193">
        <f t="shared" ref="U1522" si="2257">IFERROR(T1522/P1522,0)</f>
        <v>0</v>
      </c>
      <c r="V1522" s="195"/>
      <c r="W1522" s="202">
        <f t="shared" ref="W1522" si="2258">IFERROR(V1522*1000/P1522,0)</f>
        <v>0</v>
      </c>
      <c r="X1522" s="181"/>
      <c r="Y1522" s="204"/>
      <c r="Z1522" s="69"/>
    </row>
    <row r="1523" spans="1:26" ht="14.25" customHeight="1">
      <c r="A1523" s="69"/>
      <c r="B1523" s="180"/>
      <c r="C1523" s="181"/>
      <c r="D1523" s="181"/>
      <c r="E1523" s="181"/>
      <c r="F1523" s="179"/>
      <c r="G1523" s="181"/>
      <c r="H1523" s="181"/>
      <c r="I1523" s="189"/>
      <c r="J1523" s="199"/>
      <c r="K1523" s="112" t="s">
        <v>56</v>
      </c>
      <c r="L1523" s="39"/>
      <c r="M1523" s="51"/>
      <c r="N1523" s="52"/>
      <c r="O1523" s="206"/>
      <c r="P1523" s="198"/>
      <c r="Q1523" s="201"/>
      <c r="R1523" s="201"/>
      <c r="S1523" s="190"/>
      <c r="T1523" s="192"/>
      <c r="U1523" s="194"/>
      <c r="V1523" s="196"/>
      <c r="W1523" s="203"/>
      <c r="X1523" s="204"/>
      <c r="Y1523" s="204"/>
      <c r="Z1523" s="69"/>
    </row>
    <row r="1524" spans="1:26" ht="14.25" customHeight="1">
      <c r="A1524" s="69"/>
      <c r="B1524" s="180"/>
      <c r="C1524" s="181"/>
      <c r="D1524" s="181"/>
      <c r="E1524" s="181"/>
      <c r="F1524" s="178"/>
      <c r="G1524" s="181"/>
      <c r="H1524" s="181"/>
      <c r="I1524" s="189"/>
      <c r="J1524" s="199"/>
      <c r="K1524" s="111" t="s">
        <v>57</v>
      </c>
      <c r="L1524" s="38"/>
      <c r="M1524" s="53"/>
      <c r="N1524" s="54"/>
      <c r="O1524" s="205"/>
      <c r="P1524" s="197"/>
      <c r="Q1524" s="200"/>
      <c r="R1524" s="200"/>
      <c r="S1524" s="189"/>
      <c r="T1524" s="191">
        <f t="shared" ref="T1524" si="2259">Q1524*S1524</f>
        <v>0</v>
      </c>
      <c r="U1524" s="193">
        <f t="shared" ref="U1524" si="2260">IFERROR(T1524/P1524,0)</f>
        <v>0</v>
      </c>
      <c r="V1524" s="195"/>
      <c r="W1524" s="202">
        <f t="shared" ref="W1524" si="2261">IFERROR(V1524*1000/P1524,0)</f>
        <v>0</v>
      </c>
      <c r="X1524" s="181"/>
      <c r="Y1524" s="204"/>
      <c r="Z1524" s="69"/>
    </row>
    <row r="1525" spans="1:26" ht="14.25" customHeight="1">
      <c r="A1525" s="69"/>
      <c r="B1525" s="180"/>
      <c r="C1525" s="181"/>
      <c r="D1525" s="181"/>
      <c r="E1525" s="181"/>
      <c r="F1525" s="179"/>
      <c r="G1525" s="181"/>
      <c r="H1525" s="181"/>
      <c r="I1525" s="189"/>
      <c r="J1525" s="199"/>
      <c r="K1525" s="112" t="s">
        <v>56</v>
      </c>
      <c r="L1525" s="39"/>
      <c r="M1525" s="51"/>
      <c r="N1525" s="52"/>
      <c r="O1525" s="206"/>
      <c r="P1525" s="198"/>
      <c r="Q1525" s="201"/>
      <c r="R1525" s="201"/>
      <c r="S1525" s="190"/>
      <c r="T1525" s="192"/>
      <c r="U1525" s="194"/>
      <c r="V1525" s="196"/>
      <c r="W1525" s="203"/>
      <c r="X1525" s="204"/>
      <c r="Y1525" s="204"/>
      <c r="Z1525" s="69"/>
    </row>
    <row r="1526" spans="1:26" ht="14.25" customHeight="1">
      <c r="A1526" s="69"/>
      <c r="B1526" s="180"/>
      <c r="C1526" s="181"/>
      <c r="D1526" s="181"/>
      <c r="E1526" s="181"/>
      <c r="F1526" s="178"/>
      <c r="G1526" s="181"/>
      <c r="H1526" s="181"/>
      <c r="I1526" s="189"/>
      <c r="J1526" s="199"/>
      <c r="K1526" s="111" t="s">
        <v>57</v>
      </c>
      <c r="L1526" s="38"/>
      <c r="M1526" s="53"/>
      <c r="N1526" s="54"/>
      <c r="O1526" s="205"/>
      <c r="P1526" s="197"/>
      <c r="Q1526" s="200"/>
      <c r="R1526" s="200"/>
      <c r="S1526" s="189"/>
      <c r="T1526" s="191">
        <f t="shared" ref="T1526" si="2262">Q1526*S1526</f>
        <v>0</v>
      </c>
      <c r="U1526" s="193">
        <f t="shared" ref="U1526" si="2263">IFERROR(T1526/P1526,0)</f>
        <v>0</v>
      </c>
      <c r="V1526" s="195"/>
      <c r="W1526" s="202">
        <f t="shared" ref="W1526" si="2264">IFERROR(V1526*1000/P1526,0)</f>
        <v>0</v>
      </c>
      <c r="X1526" s="181"/>
      <c r="Y1526" s="204"/>
      <c r="Z1526" s="69"/>
    </row>
    <row r="1527" spans="1:26" ht="14.25" customHeight="1">
      <c r="A1527" s="69"/>
      <c r="B1527" s="180"/>
      <c r="C1527" s="181"/>
      <c r="D1527" s="181"/>
      <c r="E1527" s="181"/>
      <c r="F1527" s="179"/>
      <c r="G1527" s="181"/>
      <c r="H1527" s="181"/>
      <c r="I1527" s="189"/>
      <c r="J1527" s="199"/>
      <c r="K1527" s="112" t="s">
        <v>56</v>
      </c>
      <c r="L1527" s="39"/>
      <c r="M1527" s="51"/>
      <c r="N1527" s="52"/>
      <c r="O1527" s="206"/>
      <c r="P1527" s="198"/>
      <c r="Q1527" s="201"/>
      <c r="R1527" s="201"/>
      <c r="S1527" s="190"/>
      <c r="T1527" s="192"/>
      <c r="U1527" s="194"/>
      <c r="V1527" s="196"/>
      <c r="W1527" s="203"/>
      <c r="X1527" s="204"/>
      <c r="Y1527" s="204"/>
      <c r="Z1527" s="69"/>
    </row>
    <row r="1528" spans="1:26" ht="13.5" customHeight="1">
      <c r="A1528" s="69"/>
      <c r="B1528" s="180"/>
      <c r="C1528" s="181"/>
      <c r="D1528" s="181"/>
      <c r="E1528" s="181"/>
      <c r="F1528" s="178"/>
      <c r="G1528" s="181"/>
      <c r="H1528" s="181"/>
      <c r="I1528" s="189"/>
      <c r="J1528" s="199"/>
      <c r="K1528" s="111" t="s">
        <v>57</v>
      </c>
      <c r="L1528" s="38"/>
      <c r="M1528" s="53"/>
      <c r="N1528" s="54"/>
      <c r="O1528" s="205"/>
      <c r="P1528" s="197"/>
      <c r="Q1528" s="200"/>
      <c r="R1528" s="200"/>
      <c r="S1528" s="189"/>
      <c r="T1528" s="191">
        <f t="shared" ref="T1528" si="2265">Q1528*S1528</f>
        <v>0</v>
      </c>
      <c r="U1528" s="193">
        <f t="shared" ref="U1528" si="2266">IFERROR(T1528/P1528,0)</f>
        <v>0</v>
      </c>
      <c r="V1528" s="195"/>
      <c r="W1528" s="202">
        <f t="shared" ref="W1528" si="2267">IFERROR(V1528*1000/P1528,0)</f>
        <v>0</v>
      </c>
      <c r="X1528" s="181"/>
      <c r="Y1528" s="204"/>
      <c r="Z1528" s="69"/>
    </row>
    <row r="1529" spans="1:26" ht="13.5" customHeight="1">
      <c r="A1529" s="69"/>
      <c r="B1529" s="180"/>
      <c r="C1529" s="181"/>
      <c r="D1529" s="181"/>
      <c r="E1529" s="181"/>
      <c r="F1529" s="179"/>
      <c r="G1529" s="181"/>
      <c r="H1529" s="181"/>
      <c r="I1529" s="189"/>
      <c r="J1529" s="199"/>
      <c r="K1529" s="112" t="s">
        <v>56</v>
      </c>
      <c r="L1529" s="39"/>
      <c r="M1529" s="51"/>
      <c r="N1529" s="52"/>
      <c r="O1529" s="206"/>
      <c r="P1529" s="198"/>
      <c r="Q1529" s="201"/>
      <c r="R1529" s="201"/>
      <c r="S1529" s="190"/>
      <c r="T1529" s="192"/>
      <c r="U1529" s="194"/>
      <c r="V1529" s="196"/>
      <c r="W1529" s="203"/>
      <c r="X1529" s="204"/>
      <c r="Y1529" s="204"/>
      <c r="Z1529" s="69"/>
    </row>
    <row r="1530" spans="1:26" ht="14.25" customHeight="1">
      <c r="A1530" s="69"/>
      <c r="B1530" s="180"/>
      <c r="C1530" s="181"/>
      <c r="D1530" s="181"/>
      <c r="E1530" s="181"/>
      <c r="F1530" s="178"/>
      <c r="G1530" s="181"/>
      <c r="H1530" s="181"/>
      <c r="I1530" s="189"/>
      <c r="J1530" s="199"/>
      <c r="K1530" s="111" t="s">
        <v>57</v>
      </c>
      <c r="L1530" s="38"/>
      <c r="M1530" s="53"/>
      <c r="N1530" s="54"/>
      <c r="O1530" s="205"/>
      <c r="P1530" s="197"/>
      <c r="Q1530" s="200"/>
      <c r="R1530" s="200"/>
      <c r="S1530" s="189"/>
      <c r="T1530" s="191">
        <f t="shared" ref="T1530" si="2268">Q1530*S1530</f>
        <v>0</v>
      </c>
      <c r="U1530" s="193">
        <f t="shared" ref="U1530" si="2269">IFERROR(T1530/P1530,0)</f>
        <v>0</v>
      </c>
      <c r="V1530" s="195"/>
      <c r="W1530" s="202">
        <f t="shared" ref="W1530" si="2270">IFERROR(V1530*1000/P1530,0)</f>
        <v>0</v>
      </c>
      <c r="X1530" s="181"/>
      <c r="Y1530" s="204"/>
      <c r="Z1530" s="69"/>
    </row>
    <row r="1531" spans="1:26" ht="14.25" customHeight="1">
      <c r="A1531" s="69"/>
      <c r="B1531" s="180"/>
      <c r="C1531" s="181"/>
      <c r="D1531" s="181"/>
      <c r="E1531" s="181"/>
      <c r="F1531" s="179"/>
      <c r="G1531" s="181"/>
      <c r="H1531" s="181"/>
      <c r="I1531" s="189"/>
      <c r="J1531" s="199"/>
      <c r="K1531" s="112" t="s">
        <v>56</v>
      </c>
      <c r="L1531" s="39"/>
      <c r="M1531" s="51"/>
      <c r="N1531" s="52"/>
      <c r="O1531" s="206"/>
      <c r="P1531" s="198"/>
      <c r="Q1531" s="201"/>
      <c r="R1531" s="201"/>
      <c r="S1531" s="190"/>
      <c r="T1531" s="192"/>
      <c r="U1531" s="194"/>
      <c r="V1531" s="196"/>
      <c r="W1531" s="203"/>
      <c r="X1531" s="204"/>
      <c r="Y1531" s="204"/>
      <c r="Z1531" s="69"/>
    </row>
    <row r="1532" spans="1:26" ht="14.25" customHeight="1">
      <c r="A1532" s="69"/>
      <c r="B1532" s="180"/>
      <c r="C1532" s="181"/>
      <c r="D1532" s="181"/>
      <c r="E1532" s="181"/>
      <c r="F1532" s="178"/>
      <c r="G1532" s="181"/>
      <c r="H1532" s="181"/>
      <c r="I1532" s="189"/>
      <c r="J1532" s="199"/>
      <c r="K1532" s="111" t="s">
        <v>57</v>
      </c>
      <c r="L1532" s="38"/>
      <c r="M1532" s="53"/>
      <c r="N1532" s="54"/>
      <c r="O1532" s="205"/>
      <c r="P1532" s="197"/>
      <c r="Q1532" s="200"/>
      <c r="R1532" s="200"/>
      <c r="S1532" s="189"/>
      <c r="T1532" s="191">
        <f t="shared" ref="T1532" si="2271">Q1532*S1532</f>
        <v>0</v>
      </c>
      <c r="U1532" s="193">
        <f t="shared" ref="U1532" si="2272">IFERROR(T1532/P1532,0)</f>
        <v>0</v>
      </c>
      <c r="V1532" s="195"/>
      <c r="W1532" s="202">
        <f t="shared" ref="W1532" si="2273">IFERROR(V1532*1000/P1532,0)</f>
        <v>0</v>
      </c>
      <c r="X1532" s="181"/>
      <c r="Y1532" s="204"/>
      <c r="Z1532" s="69"/>
    </row>
    <row r="1533" spans="1:26" ht="14.25" customHeight="1">
      <c r="A1533" s="69"/>
      <c r="B1533" s="180"/>
      <c r="C1533" s="181"/>
      <c r="D1533" s="181"/>
      <c r="E1533" s="181"/>
      <c r="F1533" s="179"/>
      <c r="G1533" s="181"/>
      <c r="H1533" s="181"/>
      <c r="I1533" s="189"/>
      <c r="J1533" s="199"/>
      <c r="K1533" s="112" t="s">
        <v>56</v>
      </c>
      <c r="L1533" s="39"/>
      <c r="M1533" s="51"/>
      <c r="N1533" s="52"/>
      <c r="O1533" s="206"/>
      <c r="P1533" s="198"/>
      <c r="Q1533" s="201"/>
      <c r="R1533" s="201"/>
      <c r="S1533" s="190"/>
      <c r="T1533" s="192"/>
      <c r="U1533" s="194"/>
      <c r="V1533" s="196"/>
      <c r="W1533" s="203"/>
      <c r="X1533" s="204"/>
      <c r="Y1533" s="204"/>
      <c r="Z1533" s="69"/>
    </row>
    <row r="1534" spans="1:26" ht="14.25" customHeight="1">
      <c r="A1534" s="69"/>
      <c r="B1534" s="180"/>
      <c r="C1534" s="181"/>
      <c r="D1534" s="181"/>
      <c r="E1534" s="181"/>
      <c r="F1534" s="178"/>
      <c r="G1534" s="181"/>
      <c r="H1534" s="181"/>
      <c r="I1534" s="189"/>
      <c r="J1534" s="199"/>
      <c r="K1534" s="111" t="s">
        <v>57</v>
      </c>
      <c r="L1534" s="38"/>
      <c r="M1534" s="53"/>
      <c r="N1534" s="54"/>
      <c r="O1534" s="205"/>
      <c r="P1534" s="197"/>
      <c r="Q1534" s="200"/>
      <c r="R1534" s="200"/>
      <c r="S1534" s="189"/>
      <c r="T1534" s="191">
        <f t="shared" ref="T1534" si="2274">Q1534*S1534</f>
        <v>0</v>
      </c>
      <c r="U1534" s="193">
        <f t="shared" ref="U1534" si="2275">IFERROR(T1534/P1534,0)</f>
        <v>0</v>
      </c>
      <c r="V1534" s="195"/>
      <c r="W1534" s="202">
        <f t="shared" ref="W1534" si="2276">IFERROR(V1534*1000/P1534,0)</f>
        <v>0</v>
      </c>
      <c r="X1534" s="181"/>
      <c r="Y1534" s="204"/>
      <c r="Z1534" s="69"/>
    </row>
    <row r="1535" spans="1:26" ht="14.25" customHeight="1">
      <c r="A1535" s="69"/>
      <c r="B1535" s="180"/>
      <c r="C1535" s="181"/>
      <c r="D1535" s="181"/>
      <c r="E1535" s="181"/>
      <c r="F1535" s="179"/>
      <c r="G1535" s="181"/>
      <c r="H1535" s="181"/>
      <c r="I1535" s="189"/>
      <c r="J1535" s="199"/>
      <c r="K1535" s="112" t="s">
        <v>56</v>
      </c>
      <c r="L1535" s="39"/>
      <c r="M1535" s="51"/>
      <c r="N1535" s="52"/>
      <c r="O1535" s="206"/>
      <c r="P1535" s="198"/>
      <c r="Q1535" s="201"/>
      <c r="R1535" s="201"/>
      <c r="S1535" s="190"/>
      <c r="T1535" s="192"/>
      <c r="U1535" s="194"/>
      <c r="V1535" s="196"/>
      <c r="W1535" s="203"/>
      <c r="X1535" s="204"/>
      <c r="Y1535" s="204"/>
      <c r="Z1535" s="69"/>
    </row>
    <row r="1536" spans="1:26" ht="14.25" customHeight="1">
      <c r="A1536" s="69"/>
      <c r="B1536" s="180"/>
      <c r="C1536" s="181"/>
      <c r="D1536" s="181"/>
      <c r="E1536" s="181"/>
      <c r="F1536" s="178"/>
      <c r="G1536" s="181"/>
      <c r="H1536" s="181"/>
      <c r="I1536" s="189"/>
      <c r="J1536" s="199"/>
      <c r="K1536" s="111" t="s">
        <v>57</v>
      </c>
      <c r="L1536" s="38"/>
      <c r="M1536" s="53"/>
      <c r="N1536" s="54"/>
      <c r="O1536" s="205"/>
      <c r="P1536" s="197"/>
      <c r="Q1536" s="200"/>
      <c r="R1536" s="200"/>
      <c r="S1536" s="189"/>
      <c r="T1536" s="191">
        <f t="shared" ref="T1536" si="2277">Q1536*S1536</f>
        <v>0</v>
      </c>
      <c r="U1536" s="193">
        <f t="shared" ref="U1536" si="2278">IFERROR(T1536/P1536,0)</f>
        <v>0</v>
      </c>
      <c r="V1536" s="195"/>
      <c r="W1536" s="202">
        <f t="shared" ref="W1536" si="2279">IFERROR(V1536*1000/P1536,0)</f>
        <v>0</v>
      </c>
      <c r="X1536" s="181"/>
      <c r="Y1536" s="204"/>
      <c r="Z1536" s="69"/>
    </row>
    <row r="1537" spans="1:26" ht="14.25" customHeight="1">
      <c r="A1537" s="69"/>
      <c r="B1537" s="180"/>
      <c r="C1537" s="181"/>
      <c r="D1537" s="181"/>
      <c r="E1537" s="181"/>
      <c r="F1537" s="179"/>
      <c r="G1537" s="181"/>
      <c r="H1537" s="181"/>
      <c r="I1537" s="189"/>
      <c r="J1537" s="199"/>
      <c r="K1537" s="112" t="s">
        <v>56</v>
      </c>
      <c r="L1537" s="39"/>
      <c r="M1537" s="51"/>
      <c r="N1537" s="52"/>
      <c r="O1537" s="206"/>
      <c r="P1537" s="198"/>
      <c r="Q1537" s="201"/>
      <c r="R1537" s="201"/>
      <c r="S1537" s="190"/>
      <c r="T1537" s="192"/>
      <c r="U1537" s="194"/>
      <c r="V1537" s="196"/>
      <c r="W1537" s="203"/>
      <c r="X1537" s="204"/>
      <c r="Y1537" s="204"/>
      <c r="Z1537" s="69"/>
    </row>
    <row r="1538" spans="1:26" ht="14.25" customHeight="1">
      <c r="A1538" s="69"/>
      <c r="B1538" s="180"/>
      <c r="C1538" s="181"/>
      <c r="D1538" s="181"/>
      <c r="E1538" s="181"/>
      <c r="F1538" s="178"/>
      <c r="G1538" s="181"/>
      <c r="H1538" s="181"/>
      <c r="I1538" s="189"/>
      <c r="J1538" s="199"/>
      <c r="K1538" s="111" t="s">
        <v>57</v>
      </c>
      <c r="L1538" s="38"/>
      <c r="M1538" s="53"/>
      <c r="N1538" s="54"/>
      <c r="O1538" s="205"/>
      <c r="P1538" s="197"/>
      <c r="Q1538" s="200"/>
      <c r="R1538" s="200"/>
      <c r="S1538" s="189"/>
      <c r="T1538" s="191">
        <f t="shared" ref="T1538" si="2280">Q1538*S1538</f>
        <v>0</v>
      </c>
      <c r="U1538" s="193">
        <f t="shared" ref="U1538" si="2281">IFERROR(T1538/P1538,0)</f>
        <v>0</v>
      </c>
      <c r="V1538" s="195"/>
      <c r="W1538" s="202">
        <f t="shared" ref="W1538" si="2282">IFERROR(V1538*1000/P1538,0)</f>
        <v>0</v>
      </c>
      <c r="X1538" s="181"/>
      <c r="Y1538" s="204"/>
      <c r="Z1538" s="69"/>
    </row>
    <row r="1539" spans="1:26" ht="14.25" customHeight="1">
      <c r="A1539" s="69"/>
      <c r="B1539" s="180"/>
      <c r="C1539" s="181"/>
      <c r="D1539" s="181"/>
      <c r="E1539" s="181"/>
      <c r="F1539" s="179"/>
      <c r="G1539" s="181"/>
      <c r="H1539" s="181"/>
      <c r="I1539" s="189"/>
      <c r="J1539" s="199"/>
      <c r="K1539" s="112" t="s">
        <v>56</v>
      </c>
      <c r="L1539" s="39"/>
      <c r="M1539" s="51"/>
      <c r="N1539" s="52"/>
      <c r="O1539" s="206"/>
      <c r="P1539" s="198"/>
      <c r="Q1539" s="201"/>
      <c r="R1539" s="201"/>
      <c r="S1539" s="190"/>
      <c r="T1539" s="192"/>
      <c r="U1539" s="194"/>
      <c r="V1539" s="196"/>
      <c r="W1539" s="203"/>
      <c r="X1539" s="204"/>
      <c r="Y1539" s="204"/>
      <c r="Z1539" s="69"/>
    </row>
    <row r="1540" spans="1:26" ht="14.25" customHeight="1">
      <c r="A1540" s="69"/>
      <c r="B1540" s="180"/>
      <c r="C1540" s="181"/>
      <c r="D1540" s="181"/>
      <c r="E1540" s="181"/>
      <c r="F1540" s="178"/>
      <c r="G1540" s="181"/>
      <c r="H1540" s="181"/>
      <c r="I1540" s="189"/>
      <c r="J1540" s="199"/>
      <c r="K1540" s="111" t="s">
        <v>57</v>
      </c>
      <c r="L1540" s="38"/>
      <c r="M1540" s="53"/>
      <c r="N1540" s="54"/>
      <c r="O1540" s="205"/>
      <c r="P1540" s="197"/>
      <c r="Q1540" s="200"/>
      <c r="R1540" s="200"/>
      <c r="S1540" s="189"/>
      <c r="T1540" s="191">
        <f t="shared" ref="T1540" si="2283">Q1540*S1540</f>
        <v>0</v>
      </c>
      <c r="U1540" s="193">
        <f t="shared" ref="U1540" si="2284">IFERROR(T1540/P1540,0)</f>
        <v>0</v>
      </c>
      <c r="V1540" s="195"/>
      <c r="W1540" s="202">
        <f t="shared" ref="W1540" si="2285">IFERROR(V1540*1000/P1540,0)</f>
        <v>0</v>
      </c>
      <c r="X1540" s="181"/>
      <c r="Y1540" s="204"/>
      <c r="Z1540" s="69"/>
    </row>
    <row r="1541" spans="1:26" ht="14.25" customHeight="1">
      <c r="A1541" s="69"/>
      <c r="B1541" s="180"/>
      <c r="C1541" s="181"/>
      <c r="D1541" s="181"/>
      <c r="E1541" s="181"/>
      <c r="F1541" s="179"/>
      <c r="G1541" s="181"/>
      <c r="H1541" s="181"/>
      <c r="I1541" s="189"/>
      <c r="J1541" s="199"/>
      <c r="K1541" s="112" t="s">
        <v>56</v>
      </c>
      <c r="L1541" s="39"/>
      <c r="M1541" s="51"/>
      <c r="N1541" s="52"/>
      <c r="O1541" s="206"/>
      <c r="P1541" s="198"/>
      <c r="Q1541" s="201"/>
      <c r="R1541" s="201"/>
      <c r="S1541" s="190"/>
      <c r="T1541" s="192"/>
      <c r="U1541" s="194"/>
      <c r="V1541" s="196"/>
      <c r="W1541" s="203"/>
      <c r="X1541" s="204"/>
      <c r="Y1541" s="204"/>
      <c r="Z1541" s="69"/>
    </row>
    <row r="1542" spans="1:26" ht="14.25" customHeight="1">
      <c r="A1542" s="69"/>
      <c r="B1542" s="180"/>
      <c r="C1542" s="181"/>
      <c r="D1542" s="181"/>
      <c r="E1542" s="181"/>
      <c r="F1542" s="178"/>
      <c r="G1542" s="181"/>
      <c r="H1542" s="181"/>
      <c r="I1542" s="189"/>
      <c r="J1542" s="199"/>
      <c r="K1542" s="111" t="s">
        <v>57</v>
      </c>
      <c r="L1542" s="38"/>
      <c r="M1542" s="53"/>
      <c r="N1542" s="54"/>
      <c r="O1542" s="205"/>
      <c r="P1542" s="197"/>
      <c r="Q1542" s="200"/>
      <c r="R1542" s="200"/>
      <c r="S1542" s="189"/>
      <c r="T1542" s="191">
        <f t="shared" ref="T1542" si="2286">Q1542*S1542</f>
        <v>0</v>
      </c>
      <c r="U1542" s="193">
        <f t="shared" ref="U1542" si="2287">IFERROR(T1542/P1542,0)</f>
        <v>0</v>
      </c>
      <c r="V1542" s="195"/>
      <c r="W1542" s="202">
        <f t="shared" ref="W1542" si="2288">IFERROR(V1542*1000/P1542,0)</f>
        <v>0</v>
      </c>
      <c r="X1542" s="181"/>
      <c r="Y1542" s="204"/>
      <c r="Z1542" s="69"/>
    </row>
    <row r="1543" spans="1:26" ht="14.25" customHeight="1">
      <c r="A1543" s="69"/>
      <c r="B1543" s="180"/>
      <c r="C1543" s="181"/>
      <c r="D1543" s="181"/>
      <c r="E1543" s="181"/>
      <c r="F1543" s="179"/>
      <c r="G1543" s="181"/>
      <c r="H1543" s="181"/>
      <c r="I1543" s="189"/>
      <c r="J1543" s="199"/>
      <c r="K1543" s="112" t="s">
        <v>56</v>
      </c>
      <c r="L1543" s="39"/>
      <c r="M1543" s="51"/>
      <c r="N1543" s="52"/>
      <c r="O1543" s="206"/>
      <c r="P1543" s="198"/>
      <c r="Q1543" s="201"/>
      <c r="R1543" s="201"/>
      <c r="S1543" s="190"/>
      <c r="T1543" s="192"/>
      <c r="U1543" s="194"/>
      <c r="V1543" s="196"/>
      <c r="W1543" s="203"/>
      <c r="X1543" s="204"/>
      <c r="Y1543" s="204"/>
      <c r="Z1543" s="69"/>
    </row>
    <row r="1544" spans="1:26" ht="14.25" customHeight="1">
      <c r="A1544" s="69"/>
      <c r="B1544" s="180"/>
      <c r="C1544" s="181"/>
      <c r="D1544" s="181"/>
      <c r="E1544" s="181"/>
      <c r="F1544" s="178"/>
      <c r="G1544" s="181"/>
      <c r="H1544" s="181"/>
      <c r="I1544" s="189"/>
      <c r="J1544" s="199"/>
      <c r="K1544" s="111" t="s">
        <v>57</v>
      </c>
      <c r="L1544" s="38"/>
      <c r="M1544" s="53"/>
      <c r="N1544" s="54"/>
      <c r="O1544" s="205"/>
      <c r="P1544" s="197"/>
      <c r="Q1544" s="200"/>
      <c r="R1544" s="200"/>
      <c r="S1544" s="189"/>
      <c r="T1544" s="191">
        <f t="shared" ref="T1544" si="2289">Q1544*S1544</f>
        <v>0</v>
      </c>
      <c r="U1544" s="193">
        <f t="shared" ref="U1544" si="2290">IFERROR(T1544/P1544,0)</f>
        <v>0</v>
      </c>
      <c r="V1544" s="195"/>
      <c r="W1544" s="202">
        <f t="shared" ref="W1544" si="2291">IFERROR(V1544*1000/P1544,0)</f>
        <v>0</v>
      </c>
      <c r="X1544" s="181"/>
      <c r="Y1544" s="204"/>
      <c r="Z1544" s="69"/>
    </row>
    <row r="1545" spans="1:26" ht="14.25" customHeight="1">
      <c r="A1545" s="69"/>
      <c r="B1545" s="180"/>
      <c r="C1545" s="181"/>
      <c r="D1545" s="181"/>
      <c r="E1545" s="181"/>
      <c r="F1545" s="179"/>
      <c r="G1545" s="181"/>
      <c r="H1545" s="181"/>
      <c r="I1545" s="189"/>
      <c r="J1545" s="199"/>
      <c r="K1545" s="112" t="s">
        <v>56</v>
      </c>
      <c r="L1545" s="39"/>
      <c r="M1545" s="51"/>
      <c r="N1545" s="52"/>
      <c r="O1545" s="206"/>
      <c r="P1545" s="198"/>
      <c r="Q1545" s="201"/>
      <c r="R1545" s="201"/>
      <c r="S1545" s="190"/>
      <c r="T1545" s="192"/>
      <c r="U1545" s="194"/>
      <c r="V1545" s="196"/>
      <c r="W1545" s="203"/>
      <c r="X1545" s="204"/>
      <c r="Y1545" s="204"/>
      <c r="Z1545" s="69"/>
    </row>
    <row r="1546" spans="1:26" ht="14.25" customHeight="1">
      <c r="A1546" s="69"/>
      <c r="B1546" s="180"/>
      <c r="C1546" s="181"/>
      <c r="D1546" s="181"/>
      <c r="E1546" s="181"/>
      <c r="F1546" s="178"/>
      <c r="G1546" s="181"/>
      <c r="H1546" s="181"/>
      <c r="I1546" s="189"/>
      <c r="J1546" s="199"/>
      <c r="K1546" s="111" t="s">
        <v>57</v>
      </c>
      <c r="L1546" s="38"/>
      <c r="M1546" s="53"/>
      <c r="N1546" s="54"/>
      <c r="O1546" s="205"/>
      <c r="P1546" s="197"/>
      <c r="Q1546" s="200"/>
      <c r="R1546" s="200"/>
      <c r="S1546" s="189"/>
      <c r="T1546" s="191">
        <f t="shared" ref="T1546" si="2292">Q1546*S1546</f>
        <v>0</v>
      </c>
      <c r="U1546" s="193">
        <f t="shared" ref="U1546" si="2293">IFERROR(T1546/P1546,0)</f>
        <v>0</v>
      </c>
      <c r="V1546" s="195"/>
      <c r="W1546" s="202">
        <f t="shared" ref="W1546" si="2294">IFERROR(V1546*1000/P1546,0)</f>
        <v>0</v>
      </c>
      <c r="X1546" s="181"/>
      <c r="Y1546" s="204"/>
      <c r="Z1546" s="69"/>
    </row>
    <row r="1547" spans="1:26" ht="14.25" customHeight="1">
      <c r="A1547" s="69"/>
      <c r="B1547" s="180"/>
      <c r="C1547" s="181"/>
      <c r="D1547" s="181"/>
      <c r="E1547" s="181"/>
      <c r="F1547" s="179"/>
      <c r="G1547" s="181"/>
      <c r="H1547" s="181"/>
      <c r="I1547" s="189"/>
      <c r="J1547" s="199"/>
      <c r="K1547" s="112" t="s">
        <v>56</v>
      </c>
      <c r="L1547" s="39"/>
      <c r="M1547" s="51"/>
      <c r="N1547" s="52"/>
      <c r="O1547" s="206"/>
      <c r="P1547" s="198"/>
      <c r="Q1547" s="201"/>
      <c r="R1547" s="201"/>
      <c r="S1547" s="190"/>
      <c r="T1547" s="192"/>
      <c r="U1547" s="194"/>
      <c r="V1547" s="196"/>
      <c r="W1547" s="203"/>
      <c r="X1547" s="204"/>
      <c r="Y1547" s="204"/>
      <c r="Z1547" s="69"/>
    </row>
    <row r="1548" spans="1:26" ht="14.25" customHeight="1">
      <c r="A1548" s="69"/>
      <c r="B1548" s="180"/>
      <c r="C1548" s="181"/>
      <c r="D1548" s="181"/>
      <c r="E1548" s="181"/>
      <c r="F1548" s="178"/>
      <c r="G1548" s="181"/>
      <c r="H1548" s="181"/>
      <c r="I1548" s="189"/>
      <c r="J1548" s="199"/>
      <c r="K1548" s="111" t="s">
        <v>57</v>
      </c>
      <c r="L1548" s="38"/>
      <c r="M1548" s="53"/>
      <c r="N1548" s="54"/>
      <c r="O1548" s="205"/>
      <c r="P1548" s="197"/>
      <c r="Q1548" s="200"/>
      <c r="R1548" s="200"/>
      <c r="S1548" s="189"/>
      <c r="T1548" s="191">
        <f t="shared" ref="T1548" si="2295">Q1548*S1548</f>
        <v>0</v>
      </c>
      <c r="U1548" s="193">
        <f t="shared" ref="U1548" si="2296">IFERROR(T1548/P1548,0)</f>
        <v>0</v>
      </c>
      <c r="V1548" s="195"/>
      <c r="W1548" s="202">
        <f t="shared" ref="W1548" si="2297">IFERROR(V1548*1000/P1548,0)</f>
        <v>0</v>
      </c>
      <c r="X1548" s="181"/>
      <c r="Y1548" s="204"/>
      <c r="Z1548" s="69"/>
    </row>
    <row r="1549" spans="1:26" ht="14.25" customHeight="1">
      <c r="A1549" s="69"/>
      <c r="B1549" s="180"/>
      <c r="C1549" s="181"/>
      <c r="D1549" s="181"/>
      <c r="E1549" s="181"/>
      <c r="F1549" s="179"/>
      <c r="G1549" s="181"/>
      <c r="H1549" s="181"/>
      <c r="I1549" s="189"/>
      <c r="J1549" s="199"/>
      <c r="K1549" s="112" t="s">
        <v>56</v>
      </c>
      <c r="L1549" s="39"/>
      <c r="M1549" s="51"/>
      <c r="N1549" s="52"/>
      <c r="O1549" s="206"/>
      <c r="P1549" s="198"/>
      <c r="Q1549" s="201"/>
      <c r="R1549" s="201"/>
      <c r="S1549" s="190"/>
      <c r="T1549" s="192"/>
      <c r="U1549" s="194"/>
      <c r="V1549" s="196"/>
      <c r="W1549" s="203"/>
      <c r="X1549" s="204"/>
      <c r="Y1549" s="204"/>
      <c r="Z1549" s="69"/>
    </row>
    <row r="1550" spans="1:26" ht="14.25" customHeight="1">
      <c r="A1550" s="69"/>
      <c r="B1550" s="180"/>
      <c r="C1550" s="181"/>
      <c r="D1550" s="181"/>
      <c r="E1550" s="181"/>
      <c r="F1550" s="178"/>
      <c r="G1550" s="181"/>
      <c r="H1550" s="181"/>
      <c r="I1550" s="189"/>
      <c r="J1550" s="199"/>
      <c r="K1550" s="111" t="s">
        <v>57</v>
      </c>
      <c r="L1550" s="38"/>
      <c r="M1550" s="53"/>
      <c r="N1550" s="54"/>
      <c r="O1550" s="205"/>
      <c r="P1550" s="197"/>
      <c r="Q1550" s="200"/>
      <c r="R1550" s="200"/>
      <c r="S1550" s="189"/>
      <c r="T1550" s="191">
        <f t="shared" ref="T1550" si="2298">Q1550*S1550</f>
        <v>0</v>
      </c>
      <c r="U1550" s="193">
        <f t="shared" ref="U1550" si="2299">IFERROR(T1550/P1550,0)</f>
        <v>0</v>
      </c>
      <c r="V1550" s="195"/>
      <c r="W1550" s="202">
        <f t="shared" ref="W1550" si="2300">IFERROR(V1550*1000/P1550,0)</f>
        <v>0</v>
      </c>
      <c r="X1550" s="181"/>
      <c r="Y1550" s="204"/>
      <c r="Z1550" s="69"/>
    </row>
    <row r="1551" spans="1:26" ht="14.25" customHeight="1">
      <c r="A1551" s="69"/>
      <c r="B1551" s="180"/>
      <c r="C1551" s="181"/>
      <c r="D1551" s="181"/>
      <c r="E1551" s="181"/>
      <c r="F1551" s="179"/>
      <c r="G1551" s="181"/>
      <c r="H1551" s="181"/>
      <c r="I1551" s="189"/>
      <c r="J1551" s="199"/>
      <c r="K1551" s="112" t="s">
        <v>56</v>
      </c>
      <c r="L1551" s="39"/>
      <c r="M1551" s="51"/>
      <c r="N1551" s="52"/>
      <c r="O1551" s="206"/>
      <c r="P1551" s="198"/>
      <c r="Q1551" s="201"/>
      <c r="R1551" s="201"/>
      <c r="S1551" s="190"/>
      <c r="T1551" s="192"/>
      <c r="U1551" s="194"/>
      <c r="V1551" s="196"/>
      <c r="W1551" s="203"/>
      <c r="X1551" s="204"/>
      <c r="Y1551" s="204"/>
      <c r="Z1551" s="69"/>
    </row>
    <row r="1552" spans="1:26" ht="13.5" customHeight="1">
      <c r="A1552" s="69"/>
      <c r="B1552" s="180"/>
      <c r="C1552" s="181"/>
      <c r="D1552" s="181"/>
      <c r="E1552" s="181"/>
      <c r="F1552" s="178"/>
      <c r="G1552" s="181"/>
      <c r="H1552" s="181"/>
      <c r="I1552" s="189"/>
      <c r="J1552" s="199"/>
      <c r="K1552" s="111" t="s">
        <v>57</v>
      </c>
      <c r="L1552" s="38"/>
      <c r="M1552" s="53"/>
      <c r="N1552" s="54"/>
      <c r="O1552" s="205"/>
      <c r="P1552" s="197"/>
      <c r="Q1552" s="200"/>
      <c r="R1552" s="200"/>
      <c r="S1552" s="189"/>
      <c r="T1552" s="191">
        <f t="shared" ref="T1552" si="2301">Q1552*S1552</f>
        <v>0</v>
      </c>
      <c r="U1552" s="193">
        <f t="shared" ref="U1552" si="2302">IFERROR(T1552/P1552,0)</f>
        <v>0</v>
      </c>
      <c r="V1552" s="195"/>
      <c r="W1552" s="202">
        <f t="shared" ref="W1552" si="2303">IFERROR(V1552*1000/P1552,0)</f>
        <v>0</v>
      </c>
      <c r="X1552" s="181"/>
      <c r="Y1552" s="204"/>
      <c r="Z1552" s="69"/>
    </row>
    <row r="1553" spans="1:26" ht="13.5" customHeight="1">
      <c r="A1553" s="69"/>
      <c r="B1553" s="180"/>
      <c r="C1553" s="181"/>
      <c r="D1553" s="181"/>
      <c r="E1553" s="181"/>
      <c r="F1553" s="179"/>
      <c r="G1553" s="181"/>
      <c r="H1553" s="181"/>
      <c r="I1553" s="189"/>
      <c r="J1553" s="199"/>
      <c r="K1553" s="112" t="s">
        <v>56</v>
      </c>
      <c r="L1553" s="39"/>
      <c r="M1553" s="51"/>
      <c r="N1553" s="52"/>
      <c r="O1553" s="206"/>
      <c r="P1553" s="198"/>
      <c r="Q1553" s="201"/>
      <c r="R1553" s="201"/>
      <c r="S1553" s="190"/>
      <c r="T1553" s="192"/>
      <c r="U1553" s="194"/>
      <c r="V1553" s="196"/>
      <c r="W1553" s="203"/>
      <c r="X1553" s="204"/>
      <c r="Y1553" s="204"/>
      <c r="Z1553" s="69"/>
    </row>
    <row r="1554" spans="1:26" ht="14.25" customHeight="1">
      <c r="A1554" s="69"/>
      <c r="B1554" s="180"/>
      <c r="C1554" s="181"/>
      <c r="D1554" s="181"/>
      <c r="E1554" s="181"/>
      <c r="F1554" s="178"/>
      <c r="G1554" s="181"/>
      <c r="H1554" s="181"/>
      <c r="I1554" s="189"/>
      <c r="J1554" s="199"/>
      <c r="K1554" s="111" t="s">
        <v>57</v>
      </c>
      <c r="L1554" s="38"/>
      <c r="M1554" s="53"/>
      <c r="N1554" s="54"/>
      <c r="O1554" s="205"/>
      <c r="P1554" s="197"/>
      <c r="Q1554" s="200"/>
      <c r="R1554" s="200"/>
      <c r="S1554" s="189"/>
      <c r="T1554" s="191">
        <f t="shared" ref="T1554" si="2304">Q1554*S1554</f>
        <v>0</v>
      </c>
      <c r="U1554" s="193">
        <f t="shared" ref="U1554" si="2305">IFERROR(T1554/P1554,0)</f>
        <v>0</v>
      </c>
      <c r="V1554" s="195"/>
      <c r="W1554" s="202">
        <f t="shared" ref="W1554" si="2306">IFERROR(V1554*1000/P1554,0)</f>
        <v>0</v>
      </c>
      <c r="X1554" s="181"/>
      <c r="Y1554" s="204"/>
      <c r="Z1554" s="69"/>
    </row>
    <row r="1555" spans="1:26" ht="14.25" customHeight="1">
      <c r="A1555" s="69"/>
      <c r="B1555" s="180"/>
      <c r="C1555" s="181"/>
      <c r="D1555" s="181"/>
      <c r="E1555" s="181"/>
      <c r="F1555" s="179"/>
      <c r="G1555" s="181"/>
      <c r="H1555" s="181"/>
      <c r="I1555" s="189"/>
      <c r="J1555" s="199"/>
      <c r="K1555" s="112" t="s">
        <v>56</v>
      </c>
      <c r="L1555" s="39"/>
      <c r="M1555" s="51"/>
      <c r="N1555" s="52"/>
      <c r="O1555" s="206"/>
      <c r="P1555" s="198"/>
      <c r="Q1555" s="201"/>
      <c r="R1555" s="201"/>
      <c r="S1555" s="190"/>
      <c r="T1555" s="192"/>
      <c r="U1555" s="194"/>
      <c r="V1555" s="196"/>
      <c r="W1555" s="203"/>
      <c r="X1555" s="204"/>
      <c r="Y1555" s="204"/>
      <c r="Z1555" s="69"/>
    </row>
    <row r="1556" spans="1:26" ht="14.25" customHeight="1">
      <c r="A1556" s="69"/>
      <c r="B1556" s="180"/>
      <c r="C1556" s="181"/>
      <c r="D1556" s="181"/>
      <c r="E1556" s="181"/>
      <c r="F1556" s="178"/>
      <c r="G1556" s="181"/>
      <c r="H1556" s="181"/>
      <c r="I1556" s="189"/>
      <c r="J1556" s="199"/>
      <c r="K1556" s="111" t="s">
        <v>57</v>
      </c>
      <c r="L1556" s="38"/>
      <c r="M1556" s="53"/>
      <c r="N1556" s="54"/>
      <c r="O1556" s="205"/>
      <c r="P1556" s="197"/>
      <c r="Q1556" s="200"/>
      <c r="R1556" s="200"/>
      <c r="S1556" s="189"/>
      <c r="T1556" s="191">
        <f t="shared" ref="T1556" si="2307">Q1556*S1556</f>
        <v>0</v>
      </c>
      <c r="U1556" s="193">
        <f t="shared" ref="U1556" si="2308">IFERROR(T1556/P1556,0)</f>
        <v>0</v>
      </c>
      <c r="V1556" s="195"/>
      <c r="W1556" s="202">
        <f t="shared" ref="W1556" si="2309">IFERROR(V1556*1000/P1556,0)</f>
        <v>0</v>
      </c>
      <c r="X1556" s="181"/>
      <c r="Y1556" s="204"/>
      <c r="Z1556" s="69"/>
    </row>
    <row r="1557" spans="1:26" ht="14.25" customHeight="1">
      <c r="A1557" s="69"/>
      <c r="B1557" s="180"/>
      <c r="C1557" s="181"/>
      <c r="D1557" s="181"/>
      <c r="E1557" s="181"/>
      <c r="F1557" s="179"/>
      <c r="G1557" s="181"/>
      <c r="H1557" s="181"/>
      <c r="I1557" s="189"/>
      <c r="J1557" s="199"/>
      <c r="K1557" s="112" t="s">
        <v>56</v>
      </c>
      <c r="L1557" s="39"/>
      <c r="M1557" s="51"/>
      <c r="N1557" s="52"/>
      <c r="O1557" s="206"/>
      <c r="P1557" s="198"/>
      <c r="Q1557" s="201"/>
      <c r="R1557" s="201"/>
      <c r="S1557" s="190"/>
      <c r="T1557" s="192"/>
      <c r="U1557" s="194"/>
      <c r="V1557" s="196"/>
      <c r="W1557" s="203"/>
      <c r="X1557" s="204"/>
      <c r="Y1557" s="204"/>
      <c r="Z1557" s="69"/>
    </row>
    <row r="1558" spans="1:26" ht="14.25" customHeight="1">
      <c r="A1558" s="69"/>
      <c r="B1558" s="180"/>
      <c r="C1558" s="181"/>
      <c r="D1558" s="181"/>
      <c r="E1558" s="181"/>
      <c r="F1558" s="178"/>
      <c r="G1558" s="181"/>
      <c r="H1558" s="181"/>
      <c r="I1558" s="189"/>
      <c r="J1558" s="199"/>
      <c r="K1558" s="111" t="s">
        <v>57</v>
      </c>
      <c r="L1558" s="38"/>
      <c r="M1558" s="53"/>
      <c r="N1558" s="54"/>
      <c r="O1558" s="205"/>
      <c r="P1558" s="197"/>
      <c r="Q1558" s="200"/>
      <c r="R1558" s="200"/>
      <c r="S1558" s="189"/>
      <c r="T1558" s="191">
        <f t="shared" ref="T1558" si="2310">Q1558*S1558</f>
        <v>0</v>
      </c>
      <c r="U1558" s="193">
        <f t="shared" ref="U1558" si="2311">IFERROR(T1558/P1558,0)</f>
        <v>0</v>
      </c>
      <c r="V1558" s="195"/>
      <c r="W1558" s="202">
        <f t="shared" ref="W1558" si="2312">IFERROR(V1558*1000/P1558,0)</f>
        <v>0</v>
      </c>
      <c r="X1558" s="181"/>
      <c r="Y1558" s="204"/>
      <c r="Z1558" s="69"/>
    </row>
    <row r="1559" spans="1:26" ht="14.25" customHeight="1">
      <c r="A1559" s="69"/>
      <c r="B1559" s="180"/>
      <c r="C1559" s="181"/>
      <c r="D1559" s="181"/>
      <c r="E1559" s="181"/>
      <c r="F1559" s="179"/>
      <c r="G1559" s="181"/>
      <c r="H1559" s="181"/>
      <c r="I1559" s="189"/>
      <c r="J1559" s="199"/>
      <c r="K1559" s="112" t="s">
        <v>56</v>
      </c>
      <c r="L1559" s="39"/>
      <c r="M1559" s="51"/>
      <c r="N1559" s="52"/>
      <c r="O1559" s="206"/>
      <c r="P1559" s="198"/>
      <c r="Q1559" s="201"/>
      <c r="R1559" s="201"/>
      <c r="S1559" s="190"/>
      <c r="T1559" s="192"/>
      <c r="U1559" s="194"/>
      <c r="V1559" s="196"/>
      <c r="W1559" s="203"/>
      <c r="X1559" s="204"/>
      <c r="Y1559" s="204"/>
      <c r="Z1559" s="69"/>
    </row>
    <row r="1560" spans="1:26" ht="14.25" customHeight="1">
      <c r="A1560" s="69"/>
      <c r="B1560" s="180"/>
      <c r="C1560" s="181"/>
      <c r="D1560" s="181"/>
      <c r="E1560" s="181"/>
      <c r="F1560" s="178"/>
      <c r="G1560" s="181"/>
      <c r="H1560" s="181"/>
      <c r="I1560" s="189"/>
      <c r="J1560" s="199"/>
      <c r="K1560" s="111" t="s">
        <v>57</v>
      </c>
      <c r="L1560" s="38"/>
      <c r="M1560" s="53"/>
      <c r="N1560" s="54"/>
      <c r="O1560" s="205"/>
      <c r="P1560" s="197"/>
      <c r="Q1560" s="200"/>
      <c r="R1560" s="200"/>
      <c r="S1560" s="189"/>
      <c r="T1560" s="191">
        <f t="shared" ref="T1560" si="2313">Q1560*S1560</f>
        <v>0</v>
      </c>
      <c r="U1560" s="193">
        <f t="shared" ref="U1560" si="2314">IFERROR(T1560/P1560,0)</f>
        <v>0</v>
      </c>
      <c r="V1560" s="195"/>
      <c r="W1560" s="202">
        <f t="shared" ref="W1560" si="2315">IFERROR(V1560*1000/P1560,0)</f>
        <v>0</v>
      </c>
      <c r="X1560" s="181"/>
      <c r="Y1560" s="204"/>
      <c r="Z1560" s="69"/>
    </row>
    <row r="1561" spans="1:26" ht="14.25" customHeight="1">
      <c r="A1561" s="69"/>
      <c r="B1561" s="180"/>
      <c r="C1561" s="181"/>
      <c r="D1561" s="181"/>
      <c r="E1561" s="181"/>
      <c r="F1561" s="179"/>
      <c r="G1561" s="181"/>
      <c r="H1561" s="181"/>
      <c r="I1561" s="189"/>
      <c r="J1561" s="199"/>
      <c r="K1561" s="112" t="s">
        <v>56</v>
      </c>
      <c r="L1561" s="39"/>
      <c r="M1561" s="51"/>
      <c r="N1561" s="52"/>
      <c r="O1561" s="206"/>
      <c r="P1561" s="198"/>
      <c r="Q1561" s="201"/>
      <c r="R1561" s="201"/>
      <c r="S1561" s="190"/>
      <c r="T1561" s="192"/>
      <c r="U1561" s="194"/>
      <c r="V1561" s="196"/>
      <c r="W1561" s="203"/>
      <c r="X1561" s="204"/>
      <c r="Y1561" s="204"/>
      <c r="Z1561" s="69"/>
    </row>
    <row r="1562" spans="1:26" ht="14.25" customHeight="1">
      <c r="A1562" s="69"/>
      <c r="B1562" s="180"/>
      <c r="C1562" s="181"/>
      <c r="D1562" s="181"/>
      <c r="E1562" s="181"/>
      <c r="F1562" s="178"/>
      <c r="G1562" s="181"/>
      <c r="H1562" s="181"/>
      <c r="I1562" s="189"/>
      <c r="J1562" s="199"/>
      <c r="K1562" s="111" t="s">
        <v>57</v>
      </c>
      <c r="L1562" s="38"/>
      <c r="M1562" s="53"/>
      <c r="N1562" s="54"/>
      <c r="O1562" s="205"/>
      <c r="P1562" s="197"/>
      <c r="Q1562" s="200"/>
      <c r="R1562" s="200"/>
      <c r="S1562" s="189"/>
      <c r="T1562" s="191">
        <f t="shared" ref="T1562" si="2316">Q1562*S1562</f>
        <v>0</v>
      </c>
      <c r="U1562" s="193">
        <f t="shared" ref="U1562" si="2317">IFERROR(T1562/P1562,0)</f>
        <v>0</v>
      </c>
      <c r="V1562" s="195"/>
      <c r="W1562" s="202">
        <f t="shared" ref="W1562" si="2318">IFERROR(V1562*1000/P1562,0)</f>
        <v>0</v>
      </c>
      <c r="X1562" s="181"/>
      <c r="Y1562" s="204"/>
      <c r="Z1562" s="69"/>
    </row>
    <row r="1563" spans="1:26" ht="14.25" customHeight="1">
      <c r="A1563" s="69"/>
      <c r="B1563" s="180"/>
      <c r="C1563" s="181"/>
      <c r="D1563" s="181"/>
      <c r="E1563" s="181"/>
      <c r="F1563" s="179"/>
      <c r="G1563" s="181"/>
      <c r="H1563" s="181"/>
      <c r="I1563" s="189"/>
      <c r="J1563" s="199"/>
      <c r="K1563" s="112" t="s">
        <v>56</v>
      </c>
      <c r="L1563" s="39"/>
      <c r="M1563" s="51"/>
      <c r="N1563" s="52"/>
      <c r="O1563" s="206"/>
      <c r="P1563" s="198"/>
      <c r="Q1563" s="201"/>
      <c r="R1563" s="201"/>
      <c r="S1563" s="190"/>
      <c r="T1563" s="192"/>
      <c r="U1563" s="194"/>
      <c r="V1563" s="196"/>
      <c r="W1563" s="203"/>
      <c r="X1563" s="204"/>
      <c r="Y1563" s="204"/>
      <c r="Z1563" s="69"/>
    </row>
    <row r="1564" spans="1:26" ht="14.25" customHeight="1">
      <c r="A1564" s="69"/>
      <c r="B1564" s="180"/>
      <c r="C1564" s="181"/>
      <c r="D1564" s="181"/>
      <c r="E1564" s="181"/>
      <c r="F1564" s="178"/>
      <c r="G1564" s="181"/>
      <c r="H1564" s="181"/>
      <c r="I1564" s="189"/>
      <c r="J1564" s="199"/>
      <c r="K1564" s="111" t="s">
        <v>57</v>
      </c>
      <c r="L1564" s="38"/>
      <c r="M1564" s="53"/>
      <c r="N1564" s="54"/>
      <c r="O1564" s="205"/>
      <c r="P1564" s="197"/>
      <c r="Q1564" s="200"/>
      <c r="R1564" s="200"/>
      <c r="S1564" s="189"/>
      <c r="T1564" s="191">
        <f t="shared" ref="T1564" si="2319">Q1564*S1564</f>
        <v>0</v>
      </c>
      <c r="U1564" s="193">
        <f t="shared" ref="U1564" si="2320">IFERROR(T1564/P1564,0)</f>
        <v>0</v>
      </c>
      <c r="V1564" s="195"/>
      <c r="W1564" s="202">
        <f t="shared" ref="W1564" si="2321">IFERROR(V1564*1000/P1564,0)</f>
        <v>0</v>
      </c>
      <c r="X1564" s="181"/>
      <c r="Y1564" s="204"/>
      <c r="Z1564" s="69"/>
    </row>
    <row r="1565" spans="1:26" ht="14.25" customHeight="1">
      <c r="A1565" s="69"/>
      <c r="B1565" s="180"/>
      <c r="C1565" s="181"/>
      <c r="D1565" s="181"/>
      <c r="E1565" s="181"/>
      <c r="F1565" s="179"/>
      <c r="G1565" s="181"/>
      <c r="H1565" s="181"/>
      <c r="I1565" s="189"/>
      <c r="J1565" s="199"/>
      <c r="K1565" s="112" t="s">
        <v>56</v>
      </c>
      <c r="L1565" s="39"/>
      <c r="M1565" s="51"/>
      <c r="N1565" s="52"/>
      <c r="O1565" s="206"/>
      <c r="P1565" s="198"/>
      <c r="Q1565" s="201"/>
      <c r="R1565" s="201"/>
      <c r="S1565" s="190"/>
      <c r="T1565" s="192"/>
      <c r="U1565" s="194"/>
      <c r="V1565" s="196"/>
      <c r="W1565" s="203"/>
      <c r="X1565" s="204"/>
      <c r="Y1565" s="204"/>
      <c r="Z1565" s="69"/>
    </row>
    <row r="1566" spans="1:26" ht="14.25" customHeight="1">
      <c r="A1566" s="69"/>
      <c r="B1566" s="180"/>
      <c r="C1566" s="181"/>
      <c r="D1566" s="181"/>
      <c r="E1566" s="181"/>
      <c r="F1566" s="178"/>
      <c r="G1566" s="181"/>
      <c r="H1566" s="181"/>
      <c r="I1566" s="189"/>
      <c r="J1566" s="199"/>
      <c r="K1566" s="111" t="s">
        <v>57</v>
      </c>
      <c r="L1566" s="38"/>
      <c r="M1566" s="53"/>
      <c r="N1566" s="54"/>
      <c r="O1566" s="205"/>
      <c r="P1566" s="197"/>
      <c r="Q1566" s="200"/>
      <c r="R1566" s="200"/>
      <c r="S1566" s="189"/>
      <c r="T1566" s="191">
        <f t="shared" ref="T1566" si="2322">Q1566*S1566</f>
        <v>0</v>
      </c>
      <c r="U1566" s="193">
        <f t="shared" ref="U1566" si="2323">IFERROR(T1566/P1566,0)</f>
        <v>0</v>
      </c>
      <c r="V1566" s="195"/>
      <c r="W1566" s="202">
        <f t="shared" ref="W1566" si="2324">IFERROR(V1566*1000/P1566,0)</f>
        <v>0</v>
      </c>
      <c r="X1566" s="181"/>
      <c r="Y1566" s="204"/>
      <c r="Z1566" s="69"/>
    </row>
    <row r="1567" spans="1:26" ht="14.25" customHeight="1">
      <c r="A1567" s="69"/>
      <c r="B1567" s="180"/>
      <c r="C1567" s="181"/>
      <c r="D1567" s="181"/>
      <c r="E1567" s="181"/>
      <c r="F1567" s="179"/>
      <c r="G1567" s="181"/>
      <c r="H1567" s="181"/>
      <c r="I1567" s="189"/>
      <c r="J1567" s="199"/>
      <c r="K1567" s="112" t="s">
        <v>56</v>
      </c>
      <c r="L1567" s="39"/>
      <c r="M1567" s="51"/>
      <c r="N1567" s="52"/>
      <c r="O1567" s="206"/>
      <c r="P1567" s="198"/>
      <c r="Q1567" s="201"/>
      <c r="R1567" s="201"/>
      <c r="S1567" s="190"/>
      <c r="T1567" s="192"/>
      <c r="U1567" s="194"/>
      <c r="V1567" s="196"/>
      <c r="W1567" s="203"/>
      <c r="X1567" s="204"/>
      <c r="Y1567" s="204"/>
      <c r="Z1567" s="69"/>
    </row>
    <row r="1568" spans="1:26" ht="14.25" customHeight="1">
      <c r="A1568" s="69"/>
      <c r="B1568" s="180"/>
      <c r="C1568" s="181"/>
      <c r="D1568" s="181"/>
      <c r="E1568" s="181"/>
      <c r="F1568" s="178"/>
      <c r="G1568" s="181"/>
      <c r="H1568" s="181"/>
      <c r="I1568" s="189"/>
      <c r="J1568" s="199"/>
      <c r="K1568" s="111" t="s">
        <v>57</v>
      </c>
      <c r="L1568" s="38"/>
      <c r="M1568" s="53"/>
      <c r="N1568" s="54"/>
      <c r="O1568" s="205"/>
      <c r="P1568" s="197"/>
      <c r="Q1568" s="200"/>
      <c r="R1568" s="200"/>
      <c r="S1568" s="189"/>
      <c r="T1568" s="191">
        <f t="shared" ref="T1568" si="2325">Q1568*S1568</f>
        <v>0</v>
      </c>
      <c r="U1568" s="193">
        <f t="shared" ref="U1568" si="2326">IFERROR(T1568/P1568,0)</f>
        <v>0</v>
      </c>
      <c r="V1568" s="195"/>
      <c r="W1568" s="202">
        <f t="shared" ref="W1568" si="2327">IFERROR(V1568*1000/P1568,0)</f>
        <v>0</v>
      </c>
      <c r="X1568" s="181"/>
      <c r="Y1568" s="204"/>
      <c r="Z1568" s="69"/>
    </row>
    <row r="1569" spans="1:26" ht="14.25" customHeight="1">
      <c r="A1569" s="69"/>
      <c r="B1569" s="180"/>
      <c r="C1569" s="181"/>
      <c r="D1569" s="181"/>
      <c r="E1569" s="181"/>
      <c r="F1569" s="179"/>
      <c r="G1569" s="181"/>
      <c r="H1569" s="181"/>
      <c r="I1569" s="189"/>
      <c r="J1569" s="199"/>
      <c r="K1569" s="112" t="s">
        <v>56</v>
      </c>
      <c r="L1569" s="39"/>
      <c r="M1569" s="51"/>
      <c r="N1569" s="52"/>
      <c r="O1569" s="206"/>
      <c r="P1569" s="198"/>
      <c r="Q1569" s="201"/>
      <c r="R1569" s="201"/>
      <c r="S1569" s="190"/>
      <c r="T1569" s="192"/>
      <c r="U1569" s="194"/>
      <c r="V1569" s="196"/>
      <c r="W1569" s="203"/>
      <c r="X1569" s="204"/>
      <c r="Y1569" s="204"/>
      <c r="Z1569" s="69"/>
    </row>
    <row r="1570" spans="1:26" ht="14.25" customHeight="1">
      <c r="A1570" s="69"/>
      <c r="B1570" s="180"/>
      <c r="C1570" s="181"/>
      <c r="D1570" s="181"/>
      <c r="E1570" s="181"/>
      <c r="F1570" s="178"/>
      <c r="G1570" s="181"/>
      <c r="H1570" s="181"/>
      <c r="I1570" s="189"/>
      <c r="J1570" s="199"/>
      <c r="K1570" s="111" t="s">
        <v>57</v>
      </c>
      <c r="L1570" s="38"/>
      <c r="M1570" s="53"/>
      <c r="N1570" s="54"/>
      <c r="O1570" s="205"/>
      <c r="P1570" s="197"/>
      <c r="Q1570" s="200"/>
      <c r="R1570" s="200"/>
      <c r="S1570" s="189"/>
      <c r="T1570" s="191">
        <f t="shared" ref="T1570" si="2328">Q1570*S1570</f>
        <v>0</v>
      </c>
      <c r="U1570" s="193">
        <f t="shared" ref="U1570" si="2329">IFERROR(T1570/P1570,0)</f>
        <v>0</v>
      </c>
      <c r="V1570" s="195"/>
      <c r="W1570" s="202">
        <f t="shared" ref="W1570" si="2330">IFERROR(V1570*1000/P1570,0)</f>
        <v>0</v>
      </c>
      <c r="X1570" s="181"/>
      <c r="Y1570" s="204"/>
      <c r="Z1570" s="69"/>
    </row>
    <row r="1571" spans="1:26" ht="14.25" customHeight="1">
      <c r="A1571" s="69"/>
      <c r="B1571" s="180"/>
      <c r="C1571" s="181"/>
      <c r="D1571" s="181"/>
      <c r="E1571" s="181"/>
      <c r="F1571" s="179"/>
      <c r="G1571" s="181"/>
      <c r="H1571" s="181"/>
      <c r="I1571" s="189"/>
      <c r="J1571" s="199"/>
      <c r="K1571" s="112" t="s">
        <v>56</v>
      </c>
      <c r="L1571" s="39"/>
      <c r="M1571" s="51"/>
      <c r="N1571" s="52"/>
      <c r="O1571" s="206"/>
      <c r="P1571" s="198"/>
      <c r="Q1571" s="201"/>
      <c r="R1571" s="201"/>
      <c r="S1571" s="190"/>
      <c r="T1571" s="192"/>
      <c r="U1571" s="194"/>
      <c r="V1571" s="196"/>
      <c r="W1571" s="203"/>
      <c r="X1571" s="204"/>
      <c r="Y1571" s="204"/>
      <c r="Z1571" s="69"/>
    </row>
    <row r="1572" spans="1:26" ht="14.25" customHeight="1">
      <c r="A1572" s="69"/>
      <c r="B1572" s="180"/>
      <c r="C1572" s="181"/>
      <c r="D1572" s="181"/>
      <c r="E1572" s="181"/>
      <c r="F1572" s="178"/>
      <c r="G1572" s="181"/>
      <c r="H1572" s="181"/>
      <c r="I1572" s="189"/>
      <c r="J1572" s="199"/>
      <c r="K1572" s="111" t="s">
        <v>57</v>
      </c>
      <c r="L1572" s="38"/>
      <c r="M1572" s="53"/>
      <c r="N1572" s="54"/>
      <c r="O1572" s="205"/>
      <c r="P1572" s="197"/>
      <c r="Q1572" s="200"/>
      <c r="R1572" s="200"/>
      <c r="S1572" s="189"/>
      <c r="T1572" s="191">
        <f t="shared" ref="T1572" si="2331">Q1572*S1572</f>
        <v>0</v>
      </c>
      <c r="U1572" s="193">
        <f t="shared" ref="U1572" si="2332">IFERROR(T1572/P1572,0)</f>
        <v>0</v>
      </c>
      <c r="V1572" s="195"/>
      <c r="W1572" s="202">
        <f t="shared" ref="W1572" si="2333">IFERROR(V1572*1000/P1572,0)</f>
        <v>0</v>
      </c>
      <c r="X1572" s="181"/>
      <c r="Y1572" s="204"/>
      <c r="Z1572" s="69"/>
    </row>
    <row r="1573" spans="1:26" ht="14.25" customHeight="1">
      <c r="A1573" s="69"/>
      <c r="B1573" s="180"/>
      <c r="C1573" s="181"/>
      <c r="D1573" s="181"/>
      <c r="E1573" s="181"/>
      <c r="F1573" s="179"/>
      <c r="G1573" s="181"/>
      <c r="H1573" s="181"/>
      <c r="I1573" s="189"/>
      <c r="J1573" s="199"/>
      <c r="K1573" s="112" t="s">
        <v>56</v>
      </c>
      <c r="L1573" s="39"/>
      <c r="M1573" s="51"/>
      <c r="N1573" s="52"/>
      <c r="O1573" s="206"/>
      <c r="P1573" s="198"/>
      <c r="Q1573" s="201"/>
      <c r="R1573" s="201"/>
      <c r="S1573" s="190"/>
      <c r="T1573" s="192"/>
      <c r="U1573" s="194"/>
      <c r="V1573" s="196"/>
      <c r="W1573" s="203"/>
      <c r="X1573" s="204"/>
      <c r="Y1573" s="204"/>
      <c r="Z1573" s="69"/>
    </row>
    <row r="1574" spans="1:26" ht="14.25" customHeight="1">
      <c r="A1574" s="69"/>
      <c r="B1574" s="180"/>
      <c r="C1574" s="181"/>
      <c r="D1574" s="181"/>
      <c r="E1574" s="181"/>
      <c r="F1574" s="178"/>
      <c r="G1574" s="181"/>
      <c r="H1574" s="181"/>
      <c r="I1574" s="189"/>
      <c r="J1574" s="199"/>
      <c r="K1574" s="111" t="s">
        <v>57</v>
      </c>
      <c r="L1574" s="38"/>
      <c r="M1574" s="53"/>
      <c r="N1574" s="54"/>
      <c r="O1574" s="205"/>
      <c r="P1574" s="197"/>
      <c r="Q1574" s="200"/>
      <c r="R1574" s="200"/>
      <c r="S1574" s="189"/>
      <c r="T1574" s="191">
        <f t="shared" ref="T1574" si="2334">Q1574*S1574</f>
        <v>0</v>
      </c>
      <c r="U1574" s="193">
        <f t="shared" ref="U1574" si="2335">IFERROR(T1574/P1574,0)</f>
        <v>0</v>
      </c>
      <c r="V1574" s="195"/>
      <c r="W1574" s="202">
        <f t="shared" ref="W1574" si="2336">IFERROR(V1574*1000/P1574,0)</f>
        <v>0</v>
      </c>
      <c r="X1574" s="181"/>
      <c r="Y1574" s="204"/>
      <c r="Z1574" s="69"/>
    </row>
    <row r="1575" spans="1:26" ht="14.25" customHeight="1">
      <c r="A1575" s="69"/>
      <c r="B1575" s="180"/>
      <c r="C1575" s="181"/>
      <c r="D1575" s="181"/>
      <c r="E1575" s="181"/>
      <c r="F1575" s="179"/>
      <c r="G1575" s="181"/>
      <c r="H1575" s="181"/>
      <c r="I1575" s="189"/>
      <c r="J1575" s="199"/>
      <c r="K1575" s="112" t="s">
        <v>56</v>
      </c>
      <c r="L1575" s="39"/>
      <c r="M1575" s="51"/>
      <c r="N1575" s="52"/>
      <c r="O1575" s="206"/>
      <c r="P1575" s="198"/>
      <c r="Q1575" s="201"/>
      <c r="R1575" s="201"/>
      <c r="S1575" s="190"/>
      <c r="T1575" s="192"/>
      <c r="U1575" s="194"/>
      <c r="V1575" s="196"/>
      <c r="W1575" s="203"/>
      <c r="X1575" s="204"/>
      <c r="Y1575" s="204"/>
      <c r="Z1575" s="69"/>
    </row>
    <row r="1576" spans="1:26" ht="13.5" customHeight="1">
      <c r="A1576" s="69"/>
      <c r="B1576" s="180"/>
      <c r="C1576" s="181"/>
      <c r="D1576" s="181"/>
      <c r="E1576" s="181"/>
      <c r="F1576" s="178"/>
      <c r="G1576" s="181"/>
      <c r="H1576" s="181"/>
      <c r="I1576" s="189"/>
      <c r="J1576" s="199"/>
      <c r="K1576" s="111" t="s">
        <v>57</v>
      </c>
      <c r="L1576" s="38"/>
      <c r="M1576" s="53"/>
      <c r="N1576" s="54"/>
      <c r="O1576" s="205"/>
      <c r="P1576" s="197"/>
      <c r="Q1576" s="200"/>
      <c r="R1576" s="200"/>
      <c r="S1576" s="189"/>
      <c r="T1576" s="191">
        <f t="shared" ref="T1576" si="2337">Q1576*S1576</f>
        <v>0</v>
      </c>
      <c r="U1576" s="193">
        <f t="shared" ref="U1576" si="2338">IFERROR(T1576/P1576,0)</f>
        <v>0</v>
      </c>
      <c r="V1576" s="195"/>
      <c r="W1576" s="202">
        <f t="shared" ref="W1576" si="2339">IFERROR(V1576*1000/P1576,0)</f>
        <v>0</v>
      </c>
      <c r="X1576" s="181"/>
      <c r="Y1576" s="204"/>
      <c r="Z1576" s="69"/>
    </row>
    <row r="1577" spans="1:26" ht="13.5" customHeight="1">
      <c r="A1577" s="69"/>
      <c r="B1577" s="180"/>
      <c r="C1577" s="181"/>
      <c r="D1577" s="181"/>
      <c r="E1577" s="181"/>
      <c r="F1577" s="179"/>
      <c r="G1577" s="181"/>
      <c r="H1577" s="181"/>
      <c r="I1577" s="189"/>
      <c r="J1577" s="199"/>
      <c r="K1577" s="112" t="s">
        <v>56</v>
      </c>
      <c r="L1577" s="39"/>
      <c r="M1577" s="51"/>
      <c r="N1577" s="52"/>
      <c r="O1577" s="206"/>
      <c r="P1577" s="198"/>
      <c r="Q1577" s="201"/>
      <c r="R1577" s="201"/>
      <c r="S1577" s="190"/>
      <c r="T1577" s="192"/>
      <c r="U1577" s="194"/>
      <c r="V1577" s="196"/>
      <c r="W1577" s="203"/>
      <c r="X1577" s="204"/>
      <c r="Y1577" s="204"/>
      <c r="Z1577" s="69"/>
    </row>
    <row r="1578" spans="1:26" ht="14.25" customHeight="1">
      <c r="A1578" s="69"/>
      <c r="B1578" s="180"/>
      <c r="C1578" s="181"/>
      <c r="D1578" s="181"/>
      <c r="E1578" s="181"/>
      <c r="F1578" s="178"/>
      <c r="G1578" s="181"/>
      <c r="H1578" s="181"/>
      <c r="I1578" s="189"/>
      <c r="J1578" s="199"/>
      <c r="K1578" s="111" t="s">
        <v>57</v>
      </c>
      <c r="L1578" s="38"/>
      <c r="M1578" s="53"/>
      <c r="N1578" s="54"/>
      <c r="O1578" s="205"/>
      <c r="P1578" s="197"/>
      <c r="Q1578" s="200"/>
      <c r="R1578" s="200"/>
      <c r="S1578" s="189"/>
      <c r="T1578" s="191">
        <f t="shared" ref="T1578" si="2340">Q1578*S1578</f>
        <v>0</v>
      </c>
      <c r="U1578" s="193">
        <f t="shared" ref="U1578" si="2341">IFERROR(T1578/P1578,0)</f>
        <v>0</v>
      </c>
      <c r="V1578" s="195"/>
      <c r="W1578" s="202">
        <f t="shared" ref="W1578" si="2342">IFERROR(V1578*1000/P1578,0)</f>
        <v>0</v>
      </c>
      <c r="X1578" s="181"/>
      <c r="Y1578" s="204"/>
      <c r="Z1578" s="69"/>
    </row>
    <row r="1579" spans="1:26" ht="14.25" customHeight="1">
      <c r="A1579" s="69"/>
      <c r="B1579" s="180"/>
      <c r="C1579" s="181"/>
      <c r="D1579" s="181"/>
      <c r="E1579" s="181"/>
      <c r="F1579" s="179"/>
      <c r="G1579" s="181"/>
      <c r="H1579" s="181"/>
      <c r="I1579" s="189"/>
      <c r="J1579" s="199"/>
      <c r="K1579" s="112" t="s">
        <v>56</v>
      </c>
      <c r="L1579" s="39"/>
      <c r="M1579" s="51"/>
      <c r="N1579" s="52"/>
      <c r="O1579" s="206"/>
      <c r="P1579" s="198"/>
      <c r="Q1579" s="201"/>
      <c r="R1579" s="201"/>
      <c r="S1579" s="190"/>
      <c r="T1579" s="192"/>
      <c r="U1579" s="194"/>
      <c r="V1579" s="196"/>
      <c r="W1579" s="203"/>
      <c r="X1579" s="204"/>
      <c r="Y1579" s="204"/>
      <c r="Z1579" s="69"/>
    </row>
    <row r="1580" spans="1:26" ht="14.25" customHeight="1">
      <c r="A1580" s="69"/>
      <c r="B1580" s="180"/>
      <c r="C1580" s="181"/>
      <c r="D1580" s="181"/>
      <c r="E1580" s="181"/>
      <c r="F1580" s="178"/>
      <c r="G1580" s="181"/>
      <c r="H1580" s="181"/>
      <c r="I1580" s="189"/>
      <c r="J1580" s="199"/>
      <c r="K1580" s="111" t="s">
        <v>57</v>
      </c>
      <c r="L1580" s="38"/>
      <c r="M1580" s="53"/>
      <c r="N1580" s="54"/>
      <c r="O1580" s="205"/>
      <c r="P1580" s="197"/>
      <c r="Q1580" s="200"/>
      <c r="R1580" s="200"/>
      <c r="S1580" s="189"/>
      <c r="T1580" s="191">
        <f t="shared" ref="T1580" si="2343">Q1580*S1580</f>
        <v>0</v>
      </c>
      <c r="U1580" s="193">
        <f t="shared" ref="U1580" si="2344">IFERROR(T1580/P1580,0)</f>
        <v>0</v>
      </c>
      <c r="V1580" s="195"/>
      <c r="W1580" s="202">
        <f t="shared" ref="W1580" si="2345">IFERROR(V1580*1000/P1580,0)</f>
        <v>0</v>
      </c>
      <c r="X1580" s="181"/>
      <c r="Y1580" s="204"/>
      <c r="Z1580" s="69"/>
    </row>
    <row r="1581" spans="1:26" ht="14.25" customHeight="1">
      <c r="A1581" s="69"/>
      <c r="B1581" s="180"/>
      <c r="C1581" s="181"/>
      <c r="D1581" s="181"/>
      <c r="E1581" s="181"/>
      <c r="F1581" s="179"/>
      <c r="G1581" s="181"/>
      <c r="H1581" s="181"/>
      <c r="I1581" s="189"/>
      <c r="J1581" s="199"/>
      <c r="K1581" s="112" t="s">
        <v>56</v>
      </c>
      <c r="L1581" s="39"/>
      <c r="M1581" s="51"/>
      <c r="N1581" s="52"/>
      <c r="O1581" s="206"/>
      <c r="P1581" s="198"/>
      <c r="Q1581" s="201"/>
      <c r="R1581" s="201"/>
      <c r="S1581" s="190"/>
      <c r="T1581" s="192"/>
      <c r="U1581" s="194"/>
      <c r="V1581" s="196"/>
      <c r="W1581" s="203"/>
      <c r="X1581" s="204"/>
      <c r="Y1581" s="204"/>
      <c r="Z1581" s="69"/>
    </row>
    <row r="1582" spans="1:26" ht="14.25" customHeight="1">
      <c r="A1582" s="69"/>
      <c r="B1582" s="180"/>
      <c r="C1582" s="181"/>
      <c r="D1582" s="181"/>
      <c r="E1582" s="181"/>
      <c r="F1582" s="178"/>
      <c r="G1582" s="181"/>
      <c r="H1582" s="181"/>
      <c r="I1582" s="189"/>
      <c r="J1582" s="199"/>
      <c r="K1582" s="111" t="s">
        <v>57</v>
      </c>
      <c r="L1582" s="38"/>
      <c r="M1582" s="53"/>
      <c r="N1582" s="54"/>
      <c r="O1582" s="205"/>
      <c r="P1582" s="197"/>
      <c r="Q1582" s="200"/>
      <c r="R1582" s="200"/>
      <c r="S1582" s="189"/>
      <c r="T1582" s="191">
        <f t="shared" ref="T1582" si="2346">Q1582*S1582</f>
        <v>0</v>
      </c>
      <c r="U1582" s="193">
        <f t="shared" ref="U1582" si="2347">IFERROR(T1582/P1582,0)</f>
        <v>0</v>
      </c>
      <c r="V1582" s="195"/>
      <c r="W1582" s="202">
        <f t="shared" ref="W1582" si="2348">IFERROR(V1582*1000/P1582,0)</f>
        <v>0</v>
      </c>
      <c r="X1582" s="181"/>
      <c r="Y1582" s="204"/>
      <c r="Z1582" s="69"/>
    </row>
    <row r="1583" spans="1:26" ht="14.25" customHeight="1">
      <c r="A1583" s="69"/>
      <c r="B1583" s="180"/>
      <c r="C1583" s="181"/>
      <c r="D1583" s="181"/>
      <c r="E1583" s="181"/>
      <c r="F1583" s="179"/>
      <c r="G1583" s="181"/>
      <c r="H1583" s="181"/>
      <c r="I1583" s="189"/>
      <c r="J1583" s="199"/>
      <c r="K1583" s="112" t="s">
        <v>56</v>
      </c>
      <c r="L1583" s="39"/>
      <c r="M1583" s="51"/>
      <c r="N1583" s="52"/>
      <c r="O1583" s="206"/>
      <c r="P1583" s="198"/>
      <c r="Q1583" s="201"/>
      <c r="R1583" s="201"/>
      <c r="S1583" s="190"/>
      <c r="T1583" s="192"/>
      <c r="U1583" s="194"/>
      <c r="V1583" s="196"/>
      <c r="W1583" s="203"/>
      <c r="X1583" s="204"/>
      <c r="Y1583" s="204"/>
      <c r="Z1583" s="69"/>
    </row>
    <row r="1584" spans="1:26" ht="14.25" customHeight="1">
      <c r="A1584" s="69"/>
      <c r="B1584" s="180"/>
      <c r="C1584" s="181"/>
      <c r="D1584" s="181"/>
      <c r="E1584" s="181"/>
      <c r="F1584" s="178"/>
      <c r="G1584" s="181"/>
      <c r="H1584" s="181"/>
      <c r="I1584" s="189"/>
      <c r="J1584" s="199"/>
      <c r="K1584" s="111" t="s">
        <v>57</v>
      </c>
      <c r="L1584" s="38"/>
      <c r="M1584" s="53"/>
      <c r="N1584" s="54"/>
      <c r="O1584" s="205"/>
      <c r="P1584" s="197"/>
      <c r="Q1584" s="200"/>
      <c r="R1584" s="200"/>
      <c r="S1584" s="189"/>
      <c r="T1584" s="191">
        <f t="shared" ref="T1584" si="2349">Q1584*S1584</f>
        <v>0</v>
      </c>
      <c r="U1584" s="193">
        <f t="shared" ref="U1584" si="2350">IFERROR(T1584/P1584,0)</f>
        <v>0</v>
      </c>
      <c r="V1584" s="195"/>
      <c r="W1584" s="202">
        <f t="shared" ref="W1584" si="2351">IFERROR(V1584*1000/P1584,0)</f>
        <v>0</v>
      </c>
      <c r="X1584" s="181"/>
      <c r="Y1584" s="204"/>
      <c r="Z1584" s="69"/>
    </row>
    <row r="1585" spans="1:26" ht="14.25" customHeight="1">
      <c r="A1585" s="69"/>
      <c r="B1585" s="180"/>
      <c r="C1585" s="181"/>
      <c r="D1585" s="181"/>
      <c r="E1585" s="181"/>
      <c r="F1585" s="179"/>
      <c r="G1585" s="181"/>
      <c r="H1585" s="181"/>
      <c r="I1585" s="189"/>
      <c r="J1585" s="199"/>
      <c r="K1585" s="112" t="s">
        <v>56</v>
      </c>
      <c r="L1585" s="39"/>
      <c r="M1585" s="51"/>
      <c r="N1585" s="52"/>
      <c r="O1585" s="206"/>
      <c r="P1585" s="198"/>
      <c r="Q1585" s="201"/>
      <c r="R1585" s="201"/>
      <c r="S1585" s="190"/>
      <c r="T1585" s="192"/>
      <c r="U1585" s="194"/>
      <c r="V1585" s="196"/>
      <c r="W1585" s="203"/>
      <c r="X1585" s="204"/>
      <c r="Y1585" s="204"/>
      <c r="Z1585" s="69"/>
    </row>
    <row r="1586" spans="1:26" ht="14.25" customHeight="1">
      <c r="A1586" s="69"/>
      <c r="B1586" s="180"/>
      <c r="C1586" s="181"/>
      <c r="D1586" s="181"/>
      <c r="E1586" s="181"/>
      <c r="F1586" s="178"/>
      <c r="G1586" s="181"/>
      <c r="H1586" s="181"/>
      <c r="I1586" s="189"/>
      <c r="J1586" s="199"/>
      <c r="K1586" s="111" t="s">
        <v>57</v>
      </c>
      <c r="L1586" s="38"/>
      <c r="M1586" s="53"/>
      <c r="N1586" s="54"/>
      <c r="O1586" s="205"/>
      <c r="P1586" s="197"/>
      <c r="Q1586" s="200"/>
      <c r="R1586" s="200"/>
      <c r="S1586" s="189"/>
      <c r="T1586" s="191">
        <f t="shared" ref="T1586" si="2352">Q1586*S1586</f>
        <v>0</v>
      </c>
      <c r="U1586" s="193">
        <f t="shared" ref="U1586" si="2353">IFERROR(T1586/P1586,0)</f>
        <v>0</v>
      </c>
      <c r="V1586" s="195"/>
      <c r="W1586" s="202">
        <f t="shared" ref="W1586" si="2354">IFERROR(V1586*1000/P1586,0)</f>
        <v>0</v>
      </c>
      <c r="X1586" s="181"/>
      <c r="Y1586" s="204"/>
      <c r="Z1586" s="69"/>
    </row>
    <row r="1587" spans="1:26" ht="14.25" customHeight="1">
      <c r="A1587" s="69"/>
      <c r="B1587" s="180"/>
      <c r="C1587" s="181"/>
      <c r="D1587" s="181"/>
      <c r="E1587" s="181"/>
      <c r="F1587" s="179"/>
      <c r="G1587" s="181"/>
      <c r="H1587" s="181"/>
      <c r="I1587" s="189"/>
      <c r="J1587" s="199"/>
      <c r="K1587" s="112" t="s">
        <v>56</v>
      </c>
      <c r="L1587" s="39"/>
      <c r="M1587" s="51"/>
      <c r="N1587" s="52"/>
      <c r="O1587" s="206"/>
      <c r="P1587" s="198"/>
      <c r="Q1587" s="201"/>
      <c r="R1587" s="201"/>
      <c r="S1587" s="190"/>
      <c r="T1587" s="192"/>
      <c r="U1587" s="194"/>
      <c r="V1587" s="196"/>
      <c r="W1587" s="203"/>
      <c r="X1587" s="204"/>
      <c r="Y1587" s="204"/>
      <c r="Z1587" s="69"/>
    </row>
    <row r="1588" spans="1:26" ht="14.25" customHeight="1">
      <c r="A1588" s="69"/>
      <c r="B1588" s="180"/>
      <c r="C1588" s="181"/>
      <c r="D1588" s="181"/>
      <c r="E1588" s="181"/>
      <c r="F1588" s="178"/>
      <c r="G1588" s="181"/>
      <c r="H1588" s="181"/>
      <c r="I1588" s="189"/>
      <c r="J1588" s="199"/>
      <c r="K1588" s="111" t="s">
        <v>57</v>
      </c>
      <c r="L1588" s="38"/>
      <c r="M1588" s="53"/>
      <c r="N1588" s="54"/>
      <c r="O1588" s="205"/>
      <c r="P1588" s="197"/>
      <c r="Q1588" s="200"/>
      <c r="R1588" s="200"/>
      <c r="S1588" s="189"/>
      <c r="T1588" s="191">
        <f t="shared" ref="T1588" si="2355">Q1588*S1588</f>
        <v>0</v>
      </c>
      <c r="U1588" s="193">
        <f t="shared" ref="U1588" si="2356">IFERROR(T1588/P1588,0)</f>
        <v>0</v>
      </c>
      <c r="V1588" s="195"/>
      <c r="W1588" s="202">
        <f t="shared" ref="W1588" si="2357">IFERROR(V1588*1000/P1588,0)</f>
        <v>0</v>
      </c>
      <c r="X1588" s="181"/>
      <c r="Y1588" s="204"/>
      <c r="Z1588" s="69"/>
    </row>
    <row r="1589" spans="1:26" ht="14.25" customHeight="1">
      <c r="A1589" s="69"/>
      <c r="B1589" s="180"/>
      <c r="C1589" s="181"/>
      <c r="D1589" s="181"/>
      <c r="E1589" s="181"/>
      <c r="F1589" s="179"/>
      <c r="G1589" s="181"/>
      <c r="H1589" s="181"/>
      <c r="I1589" s="189"/>
      <c r="J1589" s="199"/>
      <c r="K1589" s="112" t="s">
        <v>56</v>
      </c>
      <c r="L1589" s="39"/>
      <c r="M1589" s="51"/>
      <c r="N1589" s="52"/>
      <c r="O1589" s="206"/>
      <c r="P1589" s="198"/>
      <c r="Q1589" s="201"/>
      <c r="R1589" s="201"/>
      <c r="S1589" s="190"/>
      <c r="T1589" s="192"/>
      <c r="U1589" s="194"/>
      <c r="V1589" s="196"/>
      <c r="W1589" s="203"/>
      <c r="X1589" s="204"/>
      <c r="Y1589" s="204"/>
      <c r="Z1589" s="69"/>
    </row>
    <row r="1590" spans="1:26" ht="14.25" customHeight="1">
      <c r="A1590" s="69"/>
      <c r="B1590" s="180"/>
      <c r="C1590" s="181"/>
      <c r="D1590" s="181"/>
      <c r="E1590" s="181"/>
      <c r="F1590" s="178"/>
      <c r="G1590" s="181"/>
      <c r="H1590" s="181"/>
      <c r="I1590" s="189"/>
      <c r="J1590" s="199"/>
      <c r="K1590" s="111" t="s">
        <v>57</v>
      </c>
      <c r="L1590" s="38"/>
      <c r="M1590" s="53"/>
      <c r="N1590" s="54"/>
      <c r="O1590" s="205"/>
      <c r="P1590" s="197"/>
      <c r="Q1590" s="200"/>
      <c r="R1590" s="200"/>
      <c r="S1590" s="189"/>
      <c r="T1590" s="191">
        <f t="shared" ref="T1590" si="2358">Q1590*S1590</f>
        <v>0</v>
      </c>
      <c r="U1590" s="193">
        <f t="shared" ref="U1590" si="2359">IFERROR(T1590/P1590,0)</f>
        <v>0</v>
      </c>
      <c r="V1590" s="195"/>
      <c r="W1590" s="202">
        <f t="shared" ref="W1590" si="2360">IFERROR(V1590*1000/P1590,0)</f>
        <v>0</v>
      </c>
      <c r="X1590" s="181"/>
      <c r="Y1590" s="204"/>
      <c r="Z1590" s="69"/>
    </row>
    <row r="1591" spans="1:26" ht="14.25" customHeight="1">
      <c r="A1591" s="69"/>
      <c r="B1591" s="180"/>
      <c r="C1591" s="181"/>
      <c r="D1591" s="181"/>
      <c r="E1591" s="181"/>
      <c r="F1591" s="179"/>
      <c r="G1591" s="181"/>
      <c r="H1591" s="181"/>
      <c r="I1591" s="189"/>
      <c r="J1591" s="199"/>
      <c r="K1591" s="112" t="s">
        <v>56</v>
      </c>
      <c r="L1591" s="39"/>
      <c r="M1591" s="51"/>
      <c r="N1591" s="52"/>
      <c r="O1591" s="206"/>
      <c r="P1591" s="198"/>
      <c r="Q1591" s="201"/>
      <c r="R1591" s="201"/>
      <c r="S1591" s="190"/>
      <c r="T1591" s="192"/>
      <c r="U1591" s="194"/>
      <c r="V1591" s="196"/>
      <c r="W1591" s="203"/>
      <c r="X1591" s="204"/>
      <c r="Y1591" s="204"/>
      <c r="Z1591" s="69"/>
    </row>
    <row r="1592" spans="1:26" ht="14.25" customHeight="1">
      <c r="A1592" s="69"/>
      <c r="B1592" s="180"/>
      <c r="C1592" s="181"/>
      <c r="D1592" s="181"/>
      <c r="E1592" s="181"/>
      <c r="F1592" s="178"/>
      <c r="G1592" s="181"/>
      <c r="H1592" s="181"/>
      <c r="I1592" s="189"/>
      <c r="J1592" s="199"/>
      <c r="K1592" s="111" t="s">
        <v>57</v>
      </c>
      <c r="L1592" s="38"/>
      <c r="M1592" s="53"/>
      <c r="N1592" s="54"/>
      <c r="O1592" s="205"/>
      <c r="P1592" s="197"/>
      <c r="Q1592" s="200"/>
      <c r="R1592" s="200"/>
      <c r="S1592" s="189"/>
      <c r="T1592" s="191">
        <f t="shared" ref="T1592" si="2361">Q1592*S1592</f>
        <v>0</v>
      </c>
      <c r="U1592" s="193">
        <f t="shared" ref="U1592" si="2362">IFERROR(T1592/P1592,0)</f>
        <v>0</v>
      </c>
      <c r="V1592" s="195"/>
      <c r="W1592" s="202">
        <f t="shared" ref="W1592" si="2363">IFERROR(V1592*1000/P1592,0)</f>
        <v>0</v>
      </c>
      <c r="X1592" s="181"/>
      <c r="Y1592" s="204"/>
      <c r="Z1592" s="69"/>
    </row>
    <row r="1593" spans="1:26" ht="14.25" customHeight="1">
      <c r="A1593" s="69"/>
      <c r="B1593" s="180"/>
      <c r="C1593" s="181"/>
      <c r="D1593" s="181"/>
      <c r="E1593" s="181"/>
      <c r="F1593" s="179"/>
      <c r="G1593" s="181"/>
      <c r="H1593" s="181"/>
      <c r="I1593" s="189"/>
      <c r="J1593" s="199"/>
      <c r="K1593" s="112" t="s">
        <v>56</v>
      </c>
      <c r="L1593" s="39"/>
      <c r="M1593" s="51"/>
      <c r="N1593" s="52"/>
      <c r="O1593" s="206"/>
      <c r="P1593" s="198"/>
      <c r="Q1593" s="201"/>
      <c r="R1593" s="201"/>
      <c r="S1593" s="190"/>
      <c r="T1593" s="192"/>
      <c r="U1593" s="194"/>
      <c r="V1593" s="196"/>
      <c r="W1593" s="203"/>
      <c r="X1593" s="204"/>
      <c r="Y1593" s="204"/>
      <c r="Z1593" s="69"/>
    </row>
    <row r="1594" spans="1:26" ht="14.25" customHeight="1">
      <c r="A1594" s="69"/>
      <c r="B1594" s="180"/>
      <c r="C1594" s="181"/>
      <c r="D1594" s="181"/>
      <c r="E1594" s="181"/>
      <c r="F1594" s="178"/>
      <c r="G1594" s="181"/>
      <c r="H1594" s="181"/>
      <c r="I1594" s="189"/>
      <c r="J1594" s="199"/>
      <c r="K1594" s="111" t="s">
        <v>57</v>
      </c>
      <c r="L1594" s="38"/>
      <c r="M1594" s="53"/>
      <c r="N1594" s="54"/>
      <c r="O1594" s="205"/>
      <c r="P1594" s="197"/>
      <c r="Q1594" s="200"/>
      <c r="R1594" s="200"/>
      <c r="S1594" s="189"/>
      <c r="T1594" s="191">
        <f t="shared" ref="T1594" si="2364">Q1594*S1594</f>
        <v>0</v>
      </c>
      <c r="U1594" s="193">
        <f t="shared" ref="U1594" si="2365">IFERROR(T1594/P1594,0)</f>
        <v>0</v>
      </c>
      <c r="V1594" s="195"/>
      <c r="W1594" s="202">
        <f t="shared" ref="W1594" si="2366">IFERROR(V1594*1000/P1594,0)</f>
        <v>0</v>
      </c>
      <c r="X1594" s="181"/>
      <c r="Y1594" s="204"/>
      <c r="Z1594" s="69"/>
    </row>
    <row r="1595" spans="1:26" ht="14.25" customHeight="1">
      <c r="A1595" s="69"/>
      <c r="B1595" s="180"/>
      <c r="C1595" s="181"/>
      <c r="D1595" s="181"/>
      <c r="E1595" s="181"/>
      <c r="F1595" s="179"/>
      <c r="G1595" s="181"/>
      <c r="H1595" s="181"/>
      <c r="I1595" s="189"/>
      <c r="J1595" s="199"/>
      <c r="K1595" s="112" t="s">
        <v>56</v>
      </c>
      <c r="L1595" s="39"/>
      <c r="M1595" s="51"/>
      <c r="N1595" s="52"/>
      <c r="O1595" s="206"/>
      <c r="P1595" s="198"/>
      <c r="Q1595" s="201"/>
      <c r="R1595" s="201"/>
      <c r="S1595" s="190"/>
      <c r="T1595" s="192"/>
      <c r="U1595" s="194"/>
      <c r="V1595" s="196"/>
      <c r="W1595" s="203"/>
      <c r="X1595" s="204"/>
      <c r="Y1595" s="204"/>
      <c r="Z1595" s="69"/>
    </row>
    <row r="1596" spans="1:26" ht="14.25" customHeight="1">
      <c r="A1596" s="69"/>
      <c r="B1596" s="180"/>
      <c r="C1596" s="181"/>
      <c r="D1596" s="181"/>
      <c r="E1596" s="181"/>
      <c r="F1596" s="178"/>
      <c r="G1596" s="181"/>
      <c r="H1596" s="181"/>
      <c r="I1596" s="189"/>
      <c r="J1596" s="199"/>
      <c r="K1596" s="111" t="s">
        <v>57</v>
      </c>
      <c r="L1596" s="38"/>
      <c r="M1596" s="53"/>
      <c r="N1596" s="54"/>
      <c r="O1596" s="205"/>
      <c r="P1596" s="197"/>
      <c r="Q1596" s="200"/>
      <c r="R1596" s="200"/>
      <c r="S1596" s="189"/>
      <c r="T1596" s="191">
        <f t="shared" ref="T1596" si="2367">Q1596*S1596</f>
        <v>0</v>
      </c>
      <c r="U1596" s="193">
        <f t="shared" ref="U1596" si="2368">IFERROR(T1596/P1596,0)</f>
        <v>0</v>
      </c>
      <c r="V1596" s="195"/>
      <c r="W1596" s="202">
        <f t="shared" ref="W1596" si="2369">IFERROR(V1596*1000/P1596,0)</f>
        <v>0</v>
      </c>
      <c r="X1596" s="181"/>
      <c r="Y1596" s="204"/>
      <c r="Z1596" s="69"/>
    </row>
    <row r="1597" spans="1:26" ht="14.25" customHeight="1">
      <c r="A1597" s="69"/>
      <c r="B1597" s="180"/>
      <c r="C1597" s="181"/>
      <c r="D1597" s="181"/>
      <c r="E1597" s="181"/>
      <c r="F1597" s="179"/>
      <c r="G1597" s="181"/>
      <c r="H1597" s="181"/>
      <c r="I1597" s="189"/>
      <c r="J1597" s="199"/>
      <c r="K1597" s="112" t="s">
        <v>56</v>
      </c>
      <c r="L1597" s="39"/>
      <c r="M1597" s="51"/>
      <c r="N1597" s="52"/>
      <c r="O1597" s="206"/>
      <c r="P1597" s="198"/>
      <c r="Q1597" s="201"/>
      <c r="R1597" s="201"/>
      <c r="S1597" s="190"/>
      <c r="T1597" s="192"/>
      <c r="U1597" s="194"/>
      <c r="V1597" s="196"/>
      <c r="W1597" s="203"/>
      <c r="X1597" s="204"/>
      <c r="Y1597" s="204"/>
      <c r="Z1597" s="69"/>
    </row>
    <row r="1598" spans="1:26" ht="14.25" customHeight="1">
      <c r="A1598" s="69"/>
      <c r="B1598" s="180"/>
      <c r="C1598" s="181"/>
      <c r="D1598" s="181"/>
      <c r="E1598" s="181"/>
      <c r="F1598" s="178"/>
      <c r="G1598" s="181"/>
      <c r="H1598" s="181"/>
      <c r="I1598" s="189"/>
      <c r="J1598" s="199"/>
      <c r="K1598" s="111" t="s">
        <v>57</v>
      </c>
      <c r="L1598" s="38"/>
      <c r="M1598" s="53"/>
      <c r="N1598" s="54"/>
      <c r="O1598" s="205"/>
      <c r="P1598" s="197"/>
      <c r="Q1598" s="200"/>
      <c r="R1598" s="200"/>
      <c r="S1598" s="189"/>
      <c r="T1598" s="191">
        <f t="shared" ref="T1598" si="2370">Q1598*S1598</f>
        <v>0</v>
      </c>
      <c r="U1598" s="193">
        <f t="shared" ref="U1598" si="2371">IFERROR(T1598/P1598,0)</f>
        <v>0</v>
      </c>
      <c r="V1598" s="195"/>
      <c r="W1598" s="202">
        <f t="shared" ref="W1598" si="2372">IFERROR(V1598*1000/P1598,0)</f>
        <v>0</v>
      </c>
      <c r="X1598" s="181"/>
      <c r="Y1598" s="204"/>
      <c r="Z1598" s="69"/>
    </row>
    <row r="1599" spans="1:26" ht="14.25" customHeight="1">
      <c r="A1599" s="69"/>
      <c r="B1599" s="180"/>
      <c r="C1599" s="181"/>
      <c r="D1599" s="181"/>
      <c r="E1599" s="181"/>
      <c r="F1599" s="179"/>
      <c r="G1599" s="181"/>
      <c r="H1599" s="181"/>
      <c r="I1599" s="189"/>
      <c r="J1599" s="199"/>
      <c r="K1599" s="112" t="s">
        <v>56</v>
      </c>
      <c r="L1599" s="39"/>
      <c r="M1599" s="51"/>
      <c r="N1599" s="52"/>
      <c r="O1599" s="206"/>
      <c r="P1599" s="198"/>
      <c r="Q1599" s="201"/>
      <c r="R1599" s="201"/>
      <c r="S1599" s="190"/>
      <c r="T1599" s="192"/>
      <c r="U1599" s="194"/>
      <c r="V1599" s="196"/>
      <c r="W1599" s="203"/>
      <c r="X1599" s="204"/>
      <c r="Y1599" s="204"/>
      <c r="Z1599" s="69"/>
    </row>
    <row r="1600" spans="1:26" ht="13.5" customHeight="1">
      <c r="A1600" s="69"/>
      <c r="B1600" s="180"/>
      <c r="C1600" s="181"/>
      <c r="D1600" s="181"/>
      <c r="E1600" s="181"/>
      <c r="F1600" s="178"/>
      <c r="G1600" s="181"/>
      <c r="H1600" s="181"/>
      <c r="I1600" s="189"/>
      <c r="J1600" s="199"/>
      <c r="K1600" s="111" t="s">
        <v>57</v>
      </c>
      <c r="L1600" s="38"/>
      <c r="M1600" s="53"/>
      <c r="N1600" s="54"/>
      <c r="O1600" s="205"/>
      <c r="P1600" s="197"/>
      <c r="Q1600" s="200"/>
      <c r="R1600" s="200"/>
      <c r="S1600" s="189"/>
      <c r="T1600" s="191">
        <f t="shared" ref="T1600" si="2373">Q1600*S1600</f>
        <v>0</v>
      </c>
      <c r="U1600" s="193">
        <f t="shared" ref="U1600" si="2374">IFERROR(T1600/P1600,0)</f>
        <v>0</v>
      </c>
      <c r="V1600" s="195"/>
      <c r="W1600" s="202">
        <f t="shared" ref="W1600" si="2375">IFERROR(V1600*1000/P1600,0)</f>
        <v>0</v>
      </c>
      <c r="X1600" s="181"/>
      <c r="Y1600" s="204"/>
      <c r="Z1600" s="69"/>
    </row>
    <row r="1601" spans="1:26" ht="13.5" customHeight="1">
      <c r="A1601" s="69"/>
      <c r="B1601" s="180"/>
      <c r="C1601" s="181"/>
      <c r="D1601" s="181"/>
      <c r="E1601" s="181"/>
      <c r="F1601" s="179"/>
      <c r="G1601" s="181"/>
      <c r="H1601" s="181"/>
      <c r="I1601" s="189"/>
      <c r="J1601" s="199"/>
      <c r="K1601" s="112" t="s">
        <v>56</v>
      </c>
      <c r="L1601" s="39"/>
      <c r="M1601" s="51"/>
      <c r="N1601" s="52"/>
      <c r="O1601" s="206"/>
      <c r="P1601" s="198"/>
      <c r="Q1601" s="201"/>
      <c r="R1601" s="201"/>
      <c r="S1601" s="190"/>
      <c r="T1601" s="192"/>
      <c r="U1601" s="194"/>
      <c r="V1601" s="196"/>
      <c r="W1601" s="203"/>
      <c r="X1601" s="204"/>
      <c r="Y1601" s="204"/>
      <c r="Z1601" s="69"/>
    </row>
    <row r="1602" spans="1:26" ht="14.25" customHeight="1">
      <c r="A1602" s="69"/>
      <c r="B1602" s="180"/>
      <c r="C1602" s="181"/>
      <c r="D1602" s="181"/>
      <c r="E1602" s="181"/>
      <c r="F1602" s="178"/>
      <c r="G1602" s="181"/>
      <c r="H1602" s="181"/>
      <c r="I1602" s="189"/>
      <c r="J1602" s="199"/>
      <c r="K1602" s="111" t="s">
        <v>57</v>
      </c>
      <c r="L1602" s="38"/>
      <c r="M1602" s="53"/>
      <c r="N1602" s="54"/>
      <c r="O1602" s="205"/>
      <c r="P1602" s="197"/>
      <c r="Q1602" s="200"/>
      <c r="R1602" s="200"/>
      <c r="S1602" s="189"/>
      <c r="T1602" s="191">
        <f t="shared" ref="T1602" si="2376">Q1602*S1602</f>
        <v>0</v>
      </c>
      <c r="U1602" s="193">
        <f t="shared" ref="U1602" si="2377">IFERROR(T1602/P1602,0)</f>
        <v>0</v>
      </c>
      <c r="V1602" s="195"/>
      <c r="W1602" s="202">
        <f t="shared" ref="W1602" si="2378">IFERROR(V1602*1000/P1602,0)</f>
        <v>0</v>
      </c>
      <c r="X1602" s="181"/>
      <c r="Y1602" s="204"/>
      <c r="Z1602" s="69"/>
    </row>
    <row r="1603" spans="1:26" ht="14.25" customHeight="1">
      <c r="A1603" s="69"/>
      <c r="B1603" s="180"/>
      <c r="C1603" s="181"/>
      <c r="D1603" s="181"/>
      <c r="E1603" s="181"/>
      <c r="F1603" s="179"/>
      <c r="G1603" s="181"/>
      <c r="H1603" s="181"/>
      <c r="I1603" s="189"/>
      <c r="J1603" s="199"/>
      <c r="K1603" s="112" t="s">
        <v>56</v>
      </c>
      <c r="L1603" s="39"/>
      <c r="M1603" s="51"/>
      <c r="N1603" s="52"/>
      <c r="O1603" s="206"/>
      <c r="P1603" s="198"/>
      <c r="Q1603" s="201"/>
      <c r="R1603" s="201"/>
      <c r="S1603" s="190"/>
      <c r="T1603" s="192"/>
      <c r="U1603" s="194"/>
      <c r="V1603" s="196"/>
      <c r="W1603" s="203"/>
      <c r="X1603" s="204"/>
      <c r="Y1603" s="204"/>
      <c r="Z1603" s="69"/>
    </row>
    <row r="1604" spans="1:26" ht="14.25" customHeight="1">
      <c r="A1604" s="69"/>
      <c r="B1604" s="180"/>
      <c r="C1604" s="181"/>
      <c r="D1604" s="181"/>
      <c r="E1604" s="181"/>
      <c r="F1604" s="178"/>
      <c r="G1604" s="181"/>
      <c r="H1604" s="181"/>
      <c r="I1604" s="189"/>
      <c r="J1604" s="199"/>
      <c r="K1604" s="111" t="s">
        <v>57</v>
      </c>
      <c r="L1604" s="38"/>
      <c r="M1604" s="53"/>
      <c r="N1604" s="54"/>
      <c r="O1604" s="205"/>
      <c r="P1604" s="197"/>
      <c r="Q1604" s="200"/>
      <c r="R1604" s="200"/>
      <c r="S1604" s="189"/>
      <c r="T1604" s="191">
        <f t="shared" ref="T1604" si="2379">Q1604*S1604</f>
        <v>0</v>
      </c>
      <c r="U1604" s="193">
        <f t="shared" ref="U1604" si="2380">IFERROR(T1604/P1604,0)</f>
        <v>0</v>
      </c>
      <c r="V1604" s="195"/>
      <c r="W1604" s="202">
        <f t="shared" ref="W1604" si="2381">IFERROR(V1604*1000/P1604,0)</f>
        <v>0</v>
      </c>
      <c r="X1604" s="181"/>
      <c r="Y1604" s="204"/>
      <c r="Z1604" s="69"/>
    </row>
    <row r="1605" spans="1:26" ht="14.25" customHeight="1">
      <c r="A1605" s="69"/>
      <c r="B1605" s="180"/>
      <c r="C1605" s="181"/>
      <c r="D1605" s="181"/>
      <c r="E1605" s="181"/>
      <c r="F1605" s="179"/>
      <c r="G1605" s="181"/>
      <c r="H1605" s="181"/>
      <c r="I1605" s="189"/>
      <c r="J1605" s="199"/>
      <c r="K1605" s="112" t="s">
        <v>56</v>
      </c>
      <c r="L1605" s="39"/>
      <c r="M1605" s="51"/>
      <c r="N1605" s="52"/>
      <c r="O1605" s="206"/>
      <c r="P1605" s="198"/>
      <c r="Q1605" s="201"/>
      <c r="R1605" s="201"/>
      <c r="S1605" s="190"/>
      <c r="T1605" s="192"/>
      <c r="U1605" s="194"/>
      <c r="V1605" s="196"/>
      <c r="W1605" s="203"/>
      <c r="X1605" s="204"/>
      <c r="Y1605" s="204"/>
      <c r="Z1605" s="69"/>
    </row>
    <row r="1606" spans="1:26" ht="14.25" customHeight="1">
      <c r="A1606" s="69"/>
      <c r="B1606" s="180"/>
      <c r="C1606" s="181"/>
      <c r="D1606" s="181"/>
      <c r="E1606" s="181"/>
      <c r="F1606" s="178"/>
      <c r="G1606" s="181"/>
      <c r="H1606" s="181"/>
      <c r="I1606" s="189"/>
      <c r="J1606" s="199"/>
      <c r="K1606" s="111" t="s">
        <v>57</v>
      </c>
      <c r="L1606" s="38"/>
      <c r="M1606" s="53"/>
      <c r="N1606" s="54"/>
      <c r="O1606" s="205"/>
      <c r="P1606" s="197"/>
      <c r="Q1606" s="200"/>
      <c r="R1606" s="200"/>
      <c r="S1606" s="189"/>
      <c r="T1606" s="191">
        <f t="shared" ref="T1606" si="2382">Q1606*S1606</f>
        <v>0</v>
      </c>
      <c r="U1606" s="193">
        <f t="shared" ref="U1606" si="2383">IFERROR(T1606/P1606,0)</f>
        <v>0</v>
      </c>
      <c r="V1606" s="195"/>
      <c r="W1606" s="202">
        <f t="shared" ref="W1606" si="2384">IFERROR(V1606*1000/P1606,0)</f>
        <v>0</v>
      </c>
      <c r="X1606" s="181"/>
      <c r="Y1606" s="204"/>
      <c r="Z1606" s="69"/>
    </row>
    <row r="1607" spans="1:26" ht="14.25" customHeight="1">
      <c r="A1607" s="69"/>
      <c r="B1607" s="180"/>
      <c r="C1607" s="181"/>
      <c r="D1607" s="181"/>
      <c r="E1607" s="181"/>
      <c r="F1607" s="179"/>
      <c r="G1607" s="181"/>
      <c r="H1607" s="181"/>
      <c r="I1607" s="189"/>
      <c r="J1607" s="199"/>
      <c r="K1607" s="112" t="s">
        <v>56</v>
      </c>
      <c r="L1607" s="39"/>
      <c r="M1607" s="51"/>
      <c r="N1607" s="52"/>
      <c r="O1607" s="206"/>
      <c r="P1607" s="198"/>
      <c r="Q1607" s="201"/>
      <c r="R1607" s="201"/>
      <c r="S1607" s="190"/>
      <c r="T1607" s="192"/>
      <c r="U1607" s="194"/>
      <c r="V1607" s="196"/>
      <c r="W1607" s="203"/>
      <c r="X1607" s="204"/>
      <c r="Y1607" s="204"/>
      <c r="Z1607" s="69"/>
    </row>
    <row r="1608" spans="1:26" ht="14.25" customHeight="1">
      <c r="A1608" s="69"/>
      <c r="B1608" s="180"/>
      <c r="C1608" s="181"/>
      <c r="D1608" s="181"/>
      <c r="E1608" s="181"/>
      <c r="F1608" s="178"/>
      <c r="G1608" s="181"/>
      <c r="H1608" s="181"/>
      <c r="I1608" s="189"/>
      <c r="J1608" s="199"/>
      <c r="K1608" s="111" t="s">
        <v>57</v>
      </c>
      <c r="L1608" s="38"/>
      <c r="M1608" s="53"/>
      <c r="N1608" s="54"/>
      <c r="O1608" s="205"/>
      <c r="P1608" s="197"/>
      <c r="Q1608" s="200"/>
      <c r="R1608" s="200"/>
      <c r="S1608" s="189"/>
      <c r="T1608" s="191">
        <f t="shared" ref="T1608" si="2385">Q1608*S1608</f>
        <v>0</v>
      </c>
      <c r="U1608" s="193">
        <f t="shared" ref="U1608" si="2386">IFERROR(T1608/P1608,0)</f>
        <v>0</v>
      </c>
      <c r="V1608" s="195"/>
      <c r="W1608" s="202">
        <f t="shared" ref="W1608" si="2387">IFERROR(V1608*1000/P1608,0)</f>
        <v>0</v>
      </c>
      <c r="X1608" s="181"/>
      <c r="Y1608" s="204"/>
      <c r="Z1608" s="69"/>
    </row>
    <row r="1609" spans="1:26" ht="14.25" customHeight="1">
      <c r="A1609" s="69"/>
      <c r="B1609" s="180"/>
      <c r="C1609" s="181"/>
      <c r="D1609" s="181"/>
      <c r="E1609" s="181"/>
      <c r="F1609" s="179"/>
      <c r="G1609" s="181"/>
      <c r="H1609" s="181"/>
      <c r="I1609" s="189"/>
      <c r="J1609" s="199"/>
      <c r="K1609" s="112" t="s">
        <v>56</v>
      </c>
      <c r="L1609" s="39"/>
      <c r="M1609" s="51"/>
      <c r="N1609" s="52"/>
      <c r="O1609" s="206"/>
      <c r="P1609" s="198"/>
      <c r="Q1609" s="201"/>
      <c r="R1609" s="201"/>
      <c r="S1609" s="190"/>
      <c r="T1609" s="192"/>
      <c r="U1609" s="194"/>
      <c r="V1609" s="196"/>
      <c r="W1609" s="203"/>
      <c r="X1609" s="204"/>
      <c r="Y1609" s="204"/>
      <c r="Z1609" s="69"/>
    </row>
    <row r="1610" spans="1:26" ht="14.25" customHeight="1">
      <c r="A1610" s="69"/>
      <c r="B1610" s="180"/>
      <c r="C1610" s="181"/>
      <c r="D1610" s="181"/>
      <c r="E1610" s="181"/>
      <c r="F1610" s="178"/>
      <c r="G1610" s="181"/>
      <c r="H1610" s="181"/>
      <c r="I1610" s="189"/>
      <c r="J1610" s="199"/>
      <c r="K1610" s="111" t="s">
        <v>57</v>
      </c>
      <c r="L1610" s="38"/>
      <c r="M1610" s="53"/>
      <c r="N1610" s="54"/>
      <c r="O1610" s="205"/>
      <c r="P1610" s="197"/>
      <c r="Q1610" s="200"/>
      <c r="R1610" s="200"/>
      <c r="S1610" s="189"/>
      <c r="T1610" s="191">
        <f t="shared" ref="T1610" si="2388">Q1610*S1610</f>
        <v>0</v>
      </c>
      <c r="U1610" s="193">
        <f t="shared" ref="U1610" si="2389">IFERROR(T1610/P1610,0)</f>
        <v>0</v>
      </c>
      <c r="V1610" s="195"/>
      <c r="W1610" s="202">
        <f t="shared" ref="W1610" si="2390">IFERROR(V1610*1000/P1610,0)</f>
        <v>0</v>
      </c>
      <c r="X1610" s="181"/>
      <c r="Y1610" s="204"/>
      <c r="Z1610" s="69"/>
    </row>
    <row r="1611" spans="1:26" ht="14.25" customHeight="1">
      <c r="A1611" s="69"/>
      <c r="B1611" s="180"/>
      <c r="C1611" s="181"/>
      <c r="D1611" s="181"/>
      <c r="E1611" s="181"/>
      <c r="F1611" s="179"/>
      <c r="G1611" s="181"/>
      <c r="H1611" s="181"/>
      <c r="I1611" s="189"/>
      <c r="J1611" s="199"/>
      <c r="K1611" s="112" t="s">
        <v>56</v>
      </c>
      <c r="L1611" s="39"/>
      <c r="M1611" s="51"/>
      <c r="N1611" s="52"/>
      <c r="O1611" s="206"/>
      <c r="P1611" s="198"/>
      <c r="Q1611" s="201"/>
      <c r="R1611" s="201"/>
      <c r="S1611" s="190"/>
      <c r="T1611" s="192"/>
      <c r="U1611" s="194"/>
      <c r="V1611" s="196"/>
      <c r="W1611" s="203"/>
      <c r="X1611" s="204"/>
      <c r="Y1611" s="204"/>
      <c r="Z1611" s="69"/>
    </row>
    <row r="1612" spans="1:26" ht="14.25" customHeight="1">
      <c r="A1612" s="69"/>
      <c r="B1612" s="180"/>
      <c r="C1612" s="181"/>
      <c r="D1612" s="181"/>
      <c r="E1612" s="181"/>
      <c r="F1612" s="178"/>
      <c r="G1612" s="181"/>
      <c r="H1612" s="181"/>
      <c r="I1612" s="189"/>
      <c r="J1612" s="199"/>
      <c r="K1612" s="111" t="s">
        <v>57</v>
      </c>
      <c r="L1612" s="38"/>
      <c r="M1612" s="53"/>
      <c r="N1612" s="54"/>
      <c r="O1612" s="205"/>
      <c r="P1612" s="197"/>
      <c r="Q1612" s="200"/>
      <c r="R1612" s="200"/>
      <c r="S1612" s="189"/>
      <c r="T1612" s="191">
        <f t="shared" ref="T1612" si="2391">Q1612*S1612</f>
        <v>0</v>
      </c>
      <c r="U1612" s="193">
        <f t="shared" ref="U1612" si="2392">IFERROR(T1612/P1612,0)</f>
        <v>0</v>
      </c>
      <c r="V1612" s="195"/>
      <c r="W1612" s="202">
        <f t="shared" ref="W1612" si="2393">IFERROR(V1612*1000/P1612,0)</f>
        <v>0</v>
      </c>
      <c r="X1612" s="181"/>
      <c r="Y1612" s="204"/>
      <c r="Z1612" s="69"/>
    </row>
    <row r="1613" spans="1:26" ht="14.25" customHeight="1">
      <c r="A1613" s="69"/>
      <c r="B1613" s="180"/>
      <c r="C1613" s="181"/>
      <c r="D1613" s="181"/>
      <c r="E1613" s="181"/>
      <c r="F1613" s="179"/>
      <c r="G1613" s="181"/>
      <c r="H1613" s="181"/>
      <c r="I1613" s="189"/>
      <c r="J1613" s="199"/>
      <c r="K1613" s="112" t="s">
        <v>56</v>
      </c>
      <c r="L1613" s="39"/>
      <c r="M1613" s="51"/>
      <c r="N1613" s="52"/>
      <c r="O1613" s="206"/>
      <c r="P1613" s="198"/>
      <c r="Q1613" s="201"/>
      <c r="R1613" s="201"/>
      <c r="S1613" s="190"/>
      <c r="T1613" s="192"/>
      <c r="U1613" s="194"/>
      <c r="V1613" s="196"/>
      <c r="W1613" s="203"/>
      <c r="X1613" s="204"/>
      <c r="Y1613" s="204"/>
      <c r="Z1613" s="69"/>
    </row>
    <row r="1614" spans="1:26" ht="14.25" customHeight="1">
      <c r="A1614" s="69"/>
      <c r="B1614" s="180"/>
      <c r="C1614" s="181"/>
      <c r="D1614" s="181"/>
      <c r="E1614" s="181"/>
      <c r="F1614" s="178"/>
      <c r="G1614" s="181"/>
      <c r="H1614" s="181"/>
      <c r="I1614" s="189"/>
      <c r="J1614" s="199"/>
      <c r="K1614" s="111" t="s">
        <v>57</v>
      </c>
      <c r="L1614" s="38"/>
      <c r="M1614" s="53"/>
      <c r="N1614" s="54"/>
      <c r="O1614" s="205"/>
      <c r="P1614" s="197"/>
      <c r="Q1614" s="200"/>
      <c r="R1614" s="200"/>
      <c r="S1614" s="189"/>
      <c r="T1614" s="191">
        <f t="shared" ref="T1614" si="2394">Q1614*S1614</f>
        <v>0</v>
      </c>
      <c r="U1614" s="193">
        <f t="shared" ref="U1614" si="2395">IFERROR(T1614/P1614,0)</f>
        <v>0</v>
      </c>
      <c r="V1614" s="195"/>
      <c r="W1614" s="202">
        <f t="shared" ref="W1614" si="2396">IFERROR(V1614*1000/P1614,0)</f>
        <v>0</v>
      </c>
      <c r="X1614" s="181"/>
      <c r="Y1614" s="204"/>
      <c r="Z1614" s="69"/>
    </row>
    <row r="1615" spans="1:26" ht="14.25" customHeight="1">
      <c r="A1615" s="69"/>
      <c r="B1615" s="180"/>
      <c r="C1615" s="181"/>
      <c r="D1615" s="181"/>
      <c r="E1615" s="181"/>
      <c r="F1615" s="179"/>
      <c r="G1615" s="181"/>
      <c r="H1615" s="181"/>
      <c r="I1615" s="189"/>
      <c r="J1615" s="199"/>
      <c r="K1615" s="112" t="s">
        <v>56</v>
      </c>
      <c r="L1615" s="39"/>
      <c r="M1615" s="51"/>
      <c r="N1615" s="52"/>
      <c r="O1615" s="206"/>
      <c r="P1615" s="198"/>
      <c r="Q1615" s="201"/>
      <c r="R1615" s="201"/>
      <c r="S1615" s="190"/>
      <c r="T1615" s="192"/>
      <c r="U1615" s="194"/>
      <c r="V1615" s="196"/>
      <c r="W1615" s="203"/>
      <c r="X1615" s="204"/>
      <c r="Y1615" s="204"/>
      <c r="Z1615" s="69"/>
    </row>
    <row r="1616" spans="1:26" ht="13.5" customHeight="1">
      <c r="A1616" s="69"/>
      <c r="B1616" s="180"/>
      <c r="C1616" s="181"/>
      <c r="D1616" s="181"/>
      <c r="E1616" s="181"/>
      <c r="F1616" s="178"/>
      <c r="G1616" s="181"/>
      <c r="H1616" s="181"/>
      <c r="I1616" s="189"/>
      <c r="J1616" s="199"/>
      <c r="K1616" s="111" t="s">
        <v>57</v>
      </c>
      <c r="L1616" s="38"/>
      <c r="M1616" s="53"/>
      <c r="N1616" s="54"/>
      <c r="O1616" s="205"/>
      <c r="P1616" s="197"/>
      <c r="Q1616" s="200"/>
      <c r="R1616" s="200"/>
      <c r="S1616" s="189"/>
      <c r="T1616" s="191">
        <f t="shared" ref="T1616" si="2397">Q1616*S1616</f>
        <v>0</v>
      </c>
      <c r="U1616" s="193">
        <f t="shared" ref="U1616" si="2398">IFERROR(T1616/P1616,0)</f>
        <v>0</v>
      </c>
      <c r="V1616" s="195"/>
      <c r="W1616" s="202">
        <f t="shared" ref="W1616" si="2399">IFERROR(V1616*1000/P1616,0)</f>
        <v>0</v>
      </c>
      <c r="X1616" s="181"/>
      <c r="Y1616" s="204"/>
      <c r="Z1616" s="69"/>
    </row>
    <row r="1617" spans="1:26" ht="13.5" customHeight="1">
      <c r="A1617" s="69"/>
      <c r="B1617" s="180"/>
      <c r="C1617" s="181"/>
      <c r="D1617" s="181"/>
      <c r="E1617" s="181"/>
      <c r="F1617" s="179"/>
      <c r="G1617" s="181"/>
      <c r="H1617" s="181"/>
      <c r="I1617" s="189"/>
      <c r="J1617" s="199"/>
      <c r="K1617" s="112" t="s">
        <v>56</v>
      </c>
      <c r="L1617" s="39"/>
      <c r="M1617" s="51"/>
      <c r="N1617" s="52"/>
      <c r="O1617" s="206"/>
      <c r="P1617" s="198"/>
      <c r="Q1617" s="201"/>
      <c r="R1617" s="201"/>
      <c r="S1617" s="190"/>
      <c r="T1617" s="192"/>
      <c r="U1617" s="194"/>
      <c r="V1617" s="196"/>
      <c r="W1617" s="203"/>
      <c r="X1617" s="204"/>
      <c r="Y1617" s="204"/>
      <c r="Z1617" s="69"/>
    </row>
    <row r="1618" spans="1:26" ht="14.25" customHeight="1">
      <c r="A1618" s="69"/>
      <c r="B1618" s="180"/>
      <c r="C1618" s="181"/>
      <c r="D1618" s="181"/>
      <c r="E1618" s="181"/>
      <c r="F1618" s="178"/>
      <c r="G1618" s="181"/>
      <c r="H1618" s="181"/>
      <c r="I1618" s="189"/>
      <c r="J1618" s="199"/>
      <c r="K1618" s="111" t="s">
        <v>57</v>
      </c>
      <c r="L1618" s="38"/>
      <c r="M1618" s="53"/>
      <c r="N1618" s="54"/>
      <c r="O1618" s="205"/>
      <c r="P1618" s="197"/>
      <c r="Q1618" s="200"/>
      <c r="R1618" s="200"/>
      <c r="S1618" s="189"/>
      <c r="T1618" s="191">
        <f t="shared" ref="T1618" si="2400">Q1618*S1618</f>
        <v>0</v>
      </c>
      <c r="U1618" s="193">
        <f t="shared" ref="U1618" si="2401">IFERROR(T1618/P1618,0)</f>
        <v>0</v>
      </c>
      <c r="V1618" s="195"/>
      <c r="W1618" s="202">
        <f t="shared" ref="W1618" si="2402">IFERROR(V1618*1000/P1618,0)</f>
        <v>0</v>
      </c>
      <c r="X1618" s="181"/>
      <c r="Y1618" s="204"/>
      <c r="Z1618" s="69"/>
    </row>
    <row r="1619" spans="1:26" ht="14.25" customHeight="1">
      <c r="A1619" s="69"/>
      <c r="B1619" s="180"/>
      <c r="C1619" s="181"/>
      <c r="D1619" s="181"/>
      <c r="E1619" s="181"/>
      <c r="F1619" s="179"/>
      <c r="G1619" s="181"/>
      <c r="H1619" s="181"/>
      <c r="I1619" s="189"/>
      <c r="J1619" s="199"/>
      <c r="K1619" s="112" t="s">
        <v>56</v>
      </c>
      <c r="L1619" s="39"/>
      <c r="M1619" s="51"/>
      <c r="N1619" s="52"/>
      <c r="O1619" s="206"/>
      <c r="P1619" s="198"/>
      <c r="Q1619" s="201"/>
      <c r="R1619" s="201"/>
      <c r="S1619" s="190"/>
      <c r="T1619" s="192"/>
      <c r="U1619" s="194"/>
      <c r="V1619" s="196"/>
      <c r="W1619" s="203"/>
      <c r="X1619" s="204"/>
      <c r="Y1619" s="204"/>
      <c r="Z1619" s="69"/>
    </row>
    <row r="1620" spans="1:26" ht="14.25" customHeight="1">
      <c r="A1620" s="69"/>
      <c r="B1620" s="180"/>
      <c r="C1620" s="181"/>
      <c r="D1620" s="181"/>
      <c r="E1620" s="181"/>
      <c r="F1620" s="178"/>
      <c r="G1620" s="181"/>
      <c r="H1620" s="181"/>
      <c r="I1620" s="189"/>
      <c r="J1620" s="199"/>
      <c r="K1620" s="111" t="s">
        <v>57</v>
      </c>
      <c r="L1620" s="38"/>
      <c r="M1620" s="53"/>
      <c r="N1620" s="54"/>
      <c r="O1620" s="205"/>
      <c r="P1620" s="197"/>
      <c r="Q1620" s="200"/>
      <c r="R1620" s="200"/>
      <c r="S1620" s="189"/>
      <c r="T1620" s="191">
        <f t="shared" ref="T1620" si="2403">Q1620*S1620</f>
        <v>0</v>
      </c>
      <c r="U1620" s="193">
        <f t="shared" ref="U1620" si="2404">IFERROR(T1620/P1620,0)</f>
        <v>0</v>
      </c>
      <c r="V1620" s="195"/>
      <c r="W1620" s="202">
        <f t="shared" ref="W1620" si="2405">IFERROR(V1620*1000/P1620,0)</f>
        <v>0</v>
      </c>
      <c r="X1620" s="181"/>
      <c r="Y1620" s="204"/>
      <c r="Z1620" s="69"/>
    </row>
    <row r="1621" spans="1:26" ht="14.25" customHeight="1">
      <c r="A1621" s="69"/>
      <c r="B1621" s="180"/>
      <c r="C1621" s="181"/>
      <c r="D1621" s="181"/>
      <c r="E1621" s="181"/>
      <c r="F1621" s="179"/>
      <c r="G1621" s="181"/>
      <c r="H1621" s="181"/>
      <c r="I1621" s="189"/>
      <c r="J1621" s="199"/>
      <c r="K1621" s="112" t="s">
        <v>56</v>
      </c>
      <c r="L1621" s="39"/>
      <c r="M1621" s="51"/>
      <c r="N1621" s="52"/>
      <c r="O1621" s="206"/>
      <c r="P1621" s="198"/>
      <c r="Q1621" s="201"/>
      <c r="R1621" s="201"/>
      <c r="S1621" s="190"/>
      <c r="T1621" s="192"/>
      <c r="U1621" s="194"/>
      <c r="V1621" s="196"/>
      <c r="W1621" s="203"/>
      <c r="X1621" s="204"/>
      <c r="Y1621" s="204"/>
      <c r="Z1621" s="69"/>
    </row>
    <row r="1622" spans="1:26" ht="14.25" customHeight="1">
      <c r="A1622" s="69"/>
      <c r="B1622" s="180"/>
      <c r="C1622" s="181"/>
      <c r="D1622" s="181"/>
      <c r="E1622" s="181"/>
      <c r="F1622" s="178"/>
      <c r="G1622" s="181"/>
      <c r="H1622" s="181"/>
      <c r="I1622" s="189"/>
      <c r="J1622" s="199"/>
      <c r="K1622" s="111" t="s">
        <v>57</v>
      </c>
      <c r="L1622" s="38"/>
      <c r="M1622" s="53"/>
      <c r="N1622" s="54"/>
      <c r="O1622" s="205"/>
      <c r="P1622" s="197"/>
      <c r="Q1622" s="200"/>
      <c r="R1622" s="200"/>
      <c r="S1622" s="189"/>
      <c r="T1622" s="191">
        <f t="shared" ref="T1622" si="2406">Q1622*S1622</f>
        <v>0</v>
      </c>
      <c r="U1622" s="193">
        <f t="shared" ref="U1622" si="2407">IFERROR(T1622/P1622,0)</f>
        <v>0</v>
      </c>
      <c r="V1622" s="195"/>
      <c r="W1622" s="202">
        <f t="shared" ref="W1622" si="2408">IFERROR(V1622*1000/P1622,0)</f>
        <v>0</v>
      </c>
      <c r="X1622" s="181"/>
      <c r="Y1622" s="204"/>
      <c r="Z1622" s="69"/>
    </row>
    <row r="1623" spans="1:26" ht="14.25" customHeight="1">
      <c r="A1623" s="69"/>
      <c r="B1623" s="180"/>
      <c r="C1623" s="181"/>
      <c r="D1623" s="181"/>
      <c r="E1623" s="181"/>
      <c r="F1623" s="179"/>
      <c r="G1623" s="181"/>
      <c r="H1623" s="181"/>
      <c r="I1623" s="189"/>
      <c r="J1623" s="199"/>
      <c r="K1623" s="112" t="s">
        <v>56</v>
      </c>
      <c r="L1623" s="39"/>
      <c r="M1623" s="51"/>
      <c r="N1623" s="52"/>
      <c r="O1623" s="206"/>
      <c r="P1623" s="198"/>
      <c r="Q1623" s="201"/>
      <c r="R1623" s="201"/>
      <c r="S1623" s="190"/>
      <c r="T1623" s="192"/>
      <c r="U1623" s="194"/>
      <c r="V1623" s="196"/>
      <c r="W1623" s="203"/>
      <c r="X1623" s="204"/>
      <c r="Y1623" s="204"/>
      <c r="Z1623" s="69"/>
    </row>
    <row r="1624" spans="1:26" ht="14.25" customHeight="1">
      <c r="A1624" s="69"/>
      <c r="B1624" s="180"/>
      <c r="C1624" s="181"/>
      <c r="D1624" s="181"/>
      <c r="E1624" s="181"/>
      <c r="F1624" s="178"/>
      <c r="G1624" s="181"/>
      <c r="H1624" s="181"/>
      <c r="I1624" s="189"/>
      <c r="J1624" s="199"/>
      <c r="K1624" s="111" t="s">
        <v>57</v>
      </c>
      <c r="L1624" s="38"/>
      <c r="M1624" s="53"/>
      <c r="N1624" s="54"/>
      <c r="O1624" s="205"/>
      <c r="P1624" s="197"/>
      <c r="Q1624" s="200"/>
      <c r="R1624" s="200"/>
      <c r="S1624" s="189"/>
      <c r="T1624" s="191">
        <f t="shared" ref="T1624" si="2409">Q1624*S1624</f>
        <v>0</v>
      </c>
      <c r="U1624" s="193">
        <f t="shared" ref="U1624" si="2410">IFERROR(T1624/P1624,0)</f>
        <v>0</v>
      </c>
      <c r="V1624" s="195"/>
      <c r="W1624" s="202">
        <f t="shared" ref="W1624" si="2411">IFERROR(V1624*1000/P1624,0)</f>
        <v>0</v>
      </c>
      <c r="X1624" s="181"/>
      <c r="Y1624" s="204"/>
      <c r="Z1624" s="69"/>
    </row>
    <row r="1625" spans="1:26" ht="14.25" customHeight="1">
      <c r="A1625" s="69"/>
      <c r="B1625" s="180"/>
      <c r="C1625" s="181"/>
      <c r="D1625" s="181"/>
      <c r="E1625" s="181"/>
      <c r="F1625" s="179"/>
      <c r="G1625" s="181"/>
      <c r="H1625" s="181"/>
      <c r="I1625" s="189"/>
      <c r="J1625" s="199"/>
      <c r="K1625" s="112" t="s">
        <v>56</v>
      </c>
      <c r="L1625" s="39"/>
      <c r="M1625" s="51"/>
      <c r="N1625" s="52"/>
      <c r="O1625" s="206"/>
      <c r="P1625" s="198"/>
      <c r="Q1625" s="201"/>
      <c r="R1625" s="201"/>
      <c r="S1625" s="190"/>
      <c r="T1625" s="192"/>
      <c r="U1625" s="194"/>
      <c r="V1625" s="196"/>
      <c r="W1625" s="203"/>
      <c r="X1625" s="204"/>
      <c r="Y1625" s="204"/>
      <c r="Z1625" s="69"/>
    </row>
    <row r="1626" spans="1:26" ht="14.25" customHeight="1">
      <c r="A1626" s="69"/>
      <c r="B1626" s="180"/>
      <c r="C1626" s="181"/>
      <c r="D1626" s="181"/>
      <c r="E1626" s="181"/>
      <c r="F1626" s="178"/>
      <c r="G1626" s="181"/>
      <c r="H1626" s="181"/>
      <c r="I1626" s="189"/>
      <c r="J1626" s="199"/>
      <c r="K1626" s="111" t="s">
        <v>57</v>
      </c>
      <c r="L1626" s="38"/>
      <c r="M1626" s="53"/>
      <c r="N1626" s="54"/>
      <c r="O1626" s="205"/>
      <c r="P1626" s="197"/>
      <c r="Q1626" s="200"/>
      <c r="R1626" s="200"/>
      <c r="S1626" s="189"/>
      <c r="T1626" s="191">
        <f t="shared" ref="T1626" si="2412">Q1626*S1626</f>
        <v>0</v>
      </c>
      <c r="U1626" s="193">
        <f t="shared" ref="U1626" si="2413">IFERROR(T1626/P1626,0)</f>
        <v>0</v>
      </c>
      <c r="V1626" s="195"/>
      <c r="W1626" s="202">
        <f t="shared" ref="W1626" si="2414">IFERROR(V1626*1000/P1626,0)</f>
        <v>0</v>
      </c>
      <c r="X1626" s="181"/>
      <c r="Y1626" s="204"/>
      <c r="Z1626" s="69"/>
    </row>
    <row r="1627" spans="1:26" ht="14.25" customHeight="1">
      <c r="A1627" s="69"/>
      <c r="B1627" s="180"/>
      <c r="C1627" s="181"/>
      <c r="D1627" s="181"/>
      <c r="E1627" s="181"/>
      <c r="F1627" s="179"/>
      <c r="G1627" s="181"/>
      <c r="H1627" s="181"/>
      <c r="I1627" s="189"/>
      <c r="J1627" s="199"/>
      <c r="K1627" s="112" t="s">
        <v>56</v>
      </c>
      <c r="L1627" s="39"/>
      <c r="M1627" s="51"/>
      <c r="N1627" s="52"/>
      <c r="O1627" s="206"/>
      <c r="P1627" s="198"/>
      <c r="Q1627" s="201"/>
      <c r="R1627" s="201"/>
      <c r="S1627" s="190"/>
      <c r="T1627" s="192"/>
      <c r="U1627" s="194"/>
      <c r="V1627" s="196"/>
      <c r="W1627" s="203"/>
      <c r="X1627" s="204"/>
      <c r="Y1627" s="204"/>
      <c r="Z1627" s="69"/>
    </row>
    <row r="1628" spans="1:26" ht="14.25" customHeight="1">
      <c r="A1628" s="69"/>
      <c r="B1628" s="180"/>
      <c r="C1628" s="181"/>
      <c r="D1628" s="181"/>
      <c r="E1628" s="181"/>
      <c r="F1628" s="178"/>
      <c r="G1628" s="181"/>
      <c r="H1628" s="181"/>
      <c r="I1628" s="189"/>
      <c r="J1628" s="199"/>
      <c r="K1628" s="111" t="s">
        <v>57</v>
      </c>
      <c r="L1628" s="38"/>
      <c r="M1628" s="53"/>
      <c r="N1628" s="54"/>
      <c r="O1628" s="205"/>
      <c r="P1628" s="197"/>
      <c r="Q1628" s="200"/>
      <c r="R1628" s="200"/>
      <c r="S1628" s="189"/>
      <c r="T1628" s="191">
        <f t="shared" ref="T1628" si="2415">Q1628*S1628</f>
        <v>0</v>
      </c>
      <c r="U1628" s="193">
        <f t="shared" ref="U1628" si="2416">IFERROR(T1628/P1628,0)</f>
        <v>0</v>
      </c>
      <c r="V1628" s="195"/>
      <c r="W1628" s="202">
        <f t="shared" ref="W1628" si="2417">IFERROR(V1628*1000/P1628,0)</f>
        <v>0</v>
      </c>
      <c r="X1628" s="181"/>
      <c r="Y1628" s="204"/>
      <c r="Z1628" s="69"/>
    </row>
    <row r="1629" spans="1:26" ht="14.25" customHeight="1">
      <c r="A1629" s="69"/>
      <c r="B1629" s="180"/>
      <c r="C1629" s="181"/>
      <c r="D1629" s="181"/>
      <c r="E1629" s="181"/>
      <c r="F1629" s="179"/>
      <c r="G1629" s="181"/>
      <c r="H1629" s="181"/>
      <c r="I1629" s="189"/>
      <c r="J1629" s="199"/>
      <c r="K1629" s="112" t="s">
        <v>56</v>
      </c>
      <c r="L1629" s="39"/>
      <c r="M1629" s="51"/>
      <c r="N1629" s="52"/>
      <c r="O1629" s="206"/>
      <c r="P1629" s="198"/>
      <c r="Q1629" s="201"/>
      <c r="R1629" s="201"/>
      <c r="S1629" s="190"/>
      <c r="T1629" s="192"/>
      <c r="U1629" s="194"/>
      <c r="V1629" s="196"/>
      <c r="W1629" s="203"/>
      <c r="X1629" s="204"/>
      <c r="Y1629" s="204"/>
      <c r="Z1629" s="69"/>
    </row>
    <row r="1630" spans="1:26" ht="14.25" customHeight="1">
      <c r="A1630" s="69"/>
      <c r="B1630" s="180"/>
      <c r="C1630" s="181"/>
      <c r="D1630" s="181"/>
      <c r="E1630" s="181"/>
      <c r="F1630" s="178"/>
      <c r="G1630" s="181"/>
      <c r="H1630" s="181"/>
      <c r="I1630" s="189"/>
      <c r="J1630" s="199"/>
      <c r="K1630" s="111" t="s">
        <v>57</v>
      </c>
      <c r="L1630" s="38"/>
      <c r="M1630" s="53"/>
      <c r="N1630" s="54"/>
      <c r="O1630" s="205"/>
      <c r="P1630" s="197"/>
      <c r="Q1630" s="200"/>
      <c r="R1630" s="200"/>
      <c r="S1630" s="189"/>
      <c r="T1630" s="191">
        <f t="shared" ref="T1630" si="2418">Q1630*S1630</f>
        <v>0</v>
      </c>
      <c r="U1630" s="193">
        <f t="shared" ref="U1630" si="2419">IFERROR(T1630/P1630,0)</f>
        <v>0</v>
      </c>
      <c r="V1630" s="195"/>
      <c r="W1630" s="202">
        <f t="shared" ref="W1630" si="2420">IFERROR(V1630*1000/P1630,0)</f>
        <v>0</v>
      </c>
      <c r="X1630" s="181"/>
      <c r="Y1630" s="204"/>
      <c r="Z1630" s="69"/>
    </row>
    <row r="1631" spans="1:26" ht="14.25" customHeight="1">
      <c r="A1631" s="69"/>
      <c r="B1631" s="180"/>
      <c r="C1631" s="181"/>
      <c r="D1631" s="181"/>
      <c r="E1631" s="181"/>
      <c r="F1631" s="179"/>
      <c r="G1631" s="181"/>
      <c r="H1631" s="181"/>
      <c r="I1631" s="189"/>
      <c r="J1631" s="199"/>
      <c r="K1631" s="112" t="s">
        <v>56</v>
      </c>
      <c r="L1631" s="39"/>
      <c r="M1631" s="51"/>
      <c r="N1631" s="52"/>
      <c r="O1631" s="206"/>
      <c r="P1631" s="198"/>
      <c r="Q1631" s="201"/>
      <c r="R1631" s="201"/>
      <c r="S1631" s="190"/>
      <c r="T1631" s="192"/>
      <c r="U1631" s="194"/>
      <c r="V1631" s="196"/>
      <c r="W1631" s="203"/>
      <c r="X1631" s="204"/>
      <c r="Y1631" s="204"/>
      <c r="Z1631" s="69"/>
    </row>
    <row r="1632" spans="1:26" ht="14.25" customHeight="1">
      <c r="A1632" s="69"/>
      <c r="B1632" s="180"/>
      <c r="C1632" s="181"/>
      <c r="D1632" s="181"/>
      <c r="E1632" s="181"/>
      <c r="F1632" s="178"/>
      <c r="G1632" s="181"/>
      <c r="H1632" s="181"/>
      <c r="I1632" s="189"/>
      <c r="J1632" s="199"/>
      <c r="K1632" s="111" t="s">
        <v>57</v>
      </c>
      <c r="L1632" s="38"/>
      <c r="M1632" s="53"/>
      <c r="N1632" s="54"/>
      <c r="O1632" s="205"/>
      <c r="P1632" s="197"/>
      <c r="Q1632" s="200"/>
      <c r="R1632" s="200"/>
      <c r="S1632" s="189"/>
      <c r="T1632" s="191">
        <f t="shared" ref="T1632" si="2421">Q1632*S1632</f>
        <v>0</v>
      </c>
      <c r="U1632" s="193">
        <f t="shared" ref="U1632" si="2422">IFERROR(T1632/P1632,0)</f>
        <v>0</v>
      </c>
      <c r="V1632" s="195"/>
      <c r="W1632" s="202">
        <f t="shared" ref="W1632" si="2423">IFERROR(V1632*1000/P1632,0)</f>
        <v>0</v>
      </c>
      <c r="X1632" s="181"/>
      <c r="Y1632" s="204"/>
      <c r="Z1632" s="69"/>
    </row>
    <row r="1633" spans="1:26" ht="14.25" customHeight="1">
      <c r="A1633" s="69"/>
      <c r="B1633" s="180"/>
      <c r="C1633" s="181"/>
      <c r="D1633" s="181"/>
      <c r="E1633" s="181"/>
      <c r="F1633" s="179"/>
      <c r="G1633" s="181"/>
      <c r="H1633" s="181"/>
      <c r="I1633" s="189"/>
      <c r="J1633" s="199"/>
      <c r="K1633" s="112" t="s">
        <v>56</v>
      </c>
      <c r="L1633" s="39"/>
      <c r="M1633" s="51"/>
      <c r="N1633" s="52"/>
      <c r="O1633" s="206"/>
      <c r="P1633" s="198"/>
      <c r="Q1633" s="201"/>
      <c r="R1633" s="201"/>
      <c r="S1633" s="190"/>
      <c r="T1633" s="192"/>
      <c r="U1633" s="194"/>
      <c r="V1633" s="196"/>
      <c r="W1633" s="203"/>
      <c r="X1633" s="204"/>
      <c r="Y1633" s="204"/>
      <c r="Z1633" s="69"/>
    </row>
    <row r="1634" spans="1:26" ht="14.25" customHeight="1">
      <c r="A1634" s="69"/>
      <c r="B1634" s="180"/>
      <c r="C1634" s="181"/>
      <c r="D1634" s="181"/>
      <c r="E1634" s="181"/>
      <c r="F1634" s="178"/>
      <c r="G1634" s="181"/>
      <c r="H1634" s="181"/>
      <c r="I1634" s="189"/>
      <c r="J1634" s="199"/>
      <c r="K1634" s="111" t="s">
        <v>57</v>
      </c>
      <c r="L1634" s="38"/>
      <c r="M1634" s="53"/>
      <c r="N1634" s="54"/>
      <c r="O1634" s="205"/>
      <c r="P1634" s="197"/>
      <c r="Q1634" s="200"/>
      <c r="R1634" s="200"/>
      <c r="S1634" s="189"/>
      <c r="T1634" s="191">
        <f t="shared" ref="T1634" si="2424">Q1634*S1634</f>
        <v>0</v>
      </c>
      <c r="U1634" s="193">
        <f t="shared" ref="U1634" si="2425">IFERROR(T1634/P1634,0)</f>
        <v>0</v>
      </c>
      <c r="V1634" s="195"/>
      <c r="W1634" s="202">
        <f t="shared" ref="W1634" si="2426">IFERROR(V1634*1000/P1634,0)</f>
        <v>0</v>
      </c>
      <c r="X1634" s="181"/>
      <c r="Y1634" s="204"/>
      <c r="Z1634" s="69"/>
    </row>
    <row r="1635" spans="1:26" ht="14.25" customHeight="1">
      <c r="A1635" s="69"/>
      <c r="B1635" s="180"/>
      <c r="C1635" s="181"/>
      <c r="D1635" s="181"/>
      <c r="E1635" s="181"/>
      <c r="F1635" s="179"/>
      <c r="G1635" s="181"/>
      <c r="H1635" s="181"/>
      <c r="I1635" s="189"/>
      <c r="J1635" s="199"/>
      <c r="K1635" s="112" t="s">
        <v>56</v>
      </c>
      <c r="L1635" s="39"/>
      <c r="M1635" s="51"/>
      <c r="N1635" s="52"/>
      <c r="O1635" s="206"/>
      <c r="P1635" s="198"/>
      <c r="Q1635" s="201"/>
      <c r="R1635" s="201"/>
      <c r="S1635" s="190"/>
      <c r="T1635" s="192"/>
      <c r="U1635" s="194"/>
      <c r="V1635" s="196"/>
      <c r="W1635" s="203"/>
      <c r="X1635" s="204"/>
      <c r="Y1635" s="204"/>
      <c r="Z1635" s="69"/>
    </row>
    <row r="1636" spans="1:26" ht="14.25" customHeight="1">
      <c r="A1636" s="69"/>
      <c r="B1636" s="180"/>
      <c r="C1636" s="181"/>
      <c r="D1636" s="181"/>
      <c r="E1636" s="181"/>
      <c r="F1636" s="178"/>
      <c r="G1636" s="181"/>
      <c r="H1636" s="181"/>
      <c r="I1636" s="189"/>
      <c r="J1636" s="199"/>
      <c r="K1636" s="111" t="s">
        <v>57</v>
      </c>
      <c r="L1636" s="38"/>
      <c r="M1636" s="53"/>
      <c r="N1636" s="54"/>
      <c r="O1636" s="205"/>
      <c r="P1636" s="197"/>
      <c r="Q1636" s="200"/>
      <c r="R1636" s="200"/>
      <c r="S1636" s="189"/>
      <c r="T1636" s="191">
        <f t="shared" ref="T1636" si="2427">Q1636*S1636</f>
        <v>0</v>
      </c>
      <c r="U1636" s="193">
        <f t="shared" ref="U1636" si="2428">IFERROR(T1636/P1636,0)</f>
        <v>0</v>
      </c>
      <c r="V1636" s="195"/>
      <c r="W1636" s="202">
        <f t="shared" ref="W1636" si="2429">IFERROR(V1636*1000/P1636,0)</f>
        <v>0</v>
      </c>
      <c r="X1636" s="181"/>
      <c r="Y1636" s="204"/>
      <c r="Z1636" s="69"/>
    </row>
    <row r="1637" spans="1:26" ht="14.25" customHeight="1">
      <c r="A1637" s="69"/>
      <c r="B1637" s="180"/>
      <c r="C1637" s="181"/>
      <c r="D1637" s="181"/>
      <c r="E1637" s="181"/>
      <c r="F1637" s="179"/>
      <c r="G1637" s="181"/>
      <c r="H1637" s="181"/>
      <c r="I1637" s="189"/>
      <c r="J1637" s="199"/>
      <c r="K1637" s="112" t="s">
        <v>56</v>
      </c>
      <c r="L1637" s="39"/>
      <c r="M1637" s="51"/>
      <c r="N1637" s="52"/>
      <c r="O1637" s="206"/>
      <c r="P1637" s="198"/>
      <c r="Q1637" s="201"/>
      <c r="R1637" s="201"/>
      <c r="S1637" s="190"/>
      <c r="T1637" s="192"/>
      <c r="U1637" s="194"/>
      <c r="V1637" s="196"/>
      <c r="W1637" s="203"/>
      <c r="X1637" s="204"/>
      <c r="Y1637" s="204"/>
      <c r="Z1637" s="69"/>
    </row>
    <row r="1638" spans="1:26" ht="14.25" customHeight="1">
      <c r="A1638" s="69"/>
      <c r="B1638" s="180"/>
      <c r="C1638" s="181"/>
      <c r="D1638" s="181"/>
      <c r="E1638" s="181"/>
      <c r="F1638" s="178"/>
      <c r="G1638" s="181"/>
      <c r="H1638" s="181"/>
      <c r="I1638" s="189"/>
      <c r="J1638" s="199"/>
      <c r="K1638" s="111" t="s">
        <v>57</v>
      </c>
      <c r="L1638" s="38"/>
      <c r="M1638" s="53"/>
      <c r="N1638" s="54"/>
      <c r="O1638" s="205"/>
      <c r="P1638" s="197"/>
      <c r="Q1638" s="200"/>
      <c r="R1638" s="200"/>
      <c r="S1638" s="189"/>
      <c r="T1638" s="191">
        <f t="shared" ref="T1638" si="2430">Q1638*S1638</f>
        <v>0</v>
      </c>
      <c r="U1638" s="193">
        <f t="shared" ref="U1638" si="2431">IFERROR(T1638/P1638,0)</f>
        <v>0</v>
      </c>
      <c r="V1638" s="195"/>
      <c r="W1638" s="202">
        <f t="shared" ref="W1638" si="2432">IFERROR(V1638*1000/P1638,0)</f>
        <v>0</v>
      </c>
      <c r="X1638" s="181"/>
      <c r="Y1638" s="204"/>
      <c r="Z1638" s="69"/>
    </row>
    <row r="1639" spans="1:26" ht="14.25" customHeight="1">
      <c r="A1639" s="69"/>
      <c r="B1639" s="180"/>
      <c r="C1639" s="181"/>
      <c r="D1639" s="181"/>
      <c r="E1639" s="181"/>
      <c r="F1639" s="179"/>
      <c r="G1639" s="181"/>
      <c r="H1639" s="181"/>
      <c r="I1639" s="189"/>
      <c r="J1639" s="199"/>
      <c r="K1639" s="112" t="s">
        <v>56</v>
      </c>
      <c r="L1639" s="39"/>
      <c r="M1639" s="51"/>
      <c r="N1639" s="52"/>
      <c r="O1639" s="206"/>
      <c r="P1639" s="198"/>
      <c r="Q1639" s="201"/>
      <c r="R1639" s="201"/>
      <c r="S1639" s="190"/>
      <c r="T1639" s="192"/>
      <c r="U1639" s="194"/>
      <c r="V1639" s="196"/>
      <c r="W1639" s="203"/>
      <c r="X1639" s="204"/>
      <c r="Y1639" s="204"/>
      <c r="Z1639" s="69"/>
    </row>
    <row r="1640" spans="1:26" ht="13.5" customHeight="1">
      <c r="A1640" s="69"/>
      <c r="B1640" s="180"/>
      <c r="C1640" s="181"/>
      <c r="D1640" s="181"/>
      <c r="E1640" s="181"/>
      <c r="F1640" s="178"/>
      <c r="G1640" s="181"/>
      <c r="H1640" s="181"/>
      <c r="I1640" s="189"/>
      <c r="J1640" s="199"/>
      <c r="K1640" s="111" t="s">
        <v>57</v>
      </c>
      <c r="L1640" s="38"/>
      <c r="M1640" s="53"/>
      <c r="N1640" s="54"/>
      <c r="O1640" s="205"/>
      <c r="P1640" s="197"/>
      <c r="Q1640" s="200"/>
      <c r="R1640" s="200"/>
      <c r="S1640" s="189"/>
      <c r="T1640" s="191">
        <f t="shared" ref="T1640" si="2433">Q1640*S1640</f>
        <v>0</v>
      </c>
      <c r="U1640" s="193">
        <f t="shared" ref="U1640" si="2434">IFERROR(T1640/P1640,0)</f>
        <v>0</v>
      </c>
      <c r="V1640" s="195"/>
      <c r="W1640" s="202">
        <f t="shared" ref="W1640" si="2435">IFERROR(V1640*1000/P1640,0)</f>
        <v>0</v>
      </c>
      <c r="X1640" s="181"/>
      <c r="Y1640" s="204"/>
      <c r="Z1640" s="69"/>
    </row>
    <row r="1641" spans="1:26" ht="13.5" customHeight="1">
      <c r="A1641" s="69"/>
      <c r="B1641" s="180"/>
      <c r="C1641" s="181"/>
      <c r="D1641" s="181"/>
      <c r="E1641" s="181"/>
      <c r="F1641" s="179"/>
      <c r="G1641" s="181"/>
      <c r="H1641" s="181"/>
      <c r="I1641" s="189"/>
      <c r="J1641" s="199"/>
      <c r="K1641" s="112" t="s">
        <v>56</v>
      </c>
      <c r="L1641" s="39"/>
      <c r="M1641" s="51"/>
      <c r="N1641" s="52"/>
      <c r="O1641" s="206"/>
      <c r="P1641" s="198"/>
      <c r="Q1641" s="201"/>
      <c r="R1641" s="201"/>
      <c r="S1641" s="190"/>
      <c r="T1641" s="192"/>
      <c r="U1641" s="194"/>
      <c r="V1641" s="196"/>
      <c r="W1641" s="203"/>
      <c r="X1641" s="204"/>
      <c r="Y1641" s="204"/>
      <c r="Z1641" s="69"/>
    </row>
    <row r="1642" spans="1:26" ht="14.25" customHeight="1">
      <c r="A1642" s="69"/>
      <c r="B1642" s="180"/>
      <c r="C1642" s="181"/>
      <c r="D1642" s="181"/>
      <c r="E1642" s="181"/>
      <c r="F1642" s="178"/>
      <c r="G1642" s="181"/>
      <c r="H1642" s="181"/>
      <c r="I1642" s="189"/>
      <c r="J1642" s="199"/>
      <c r="K1642" s="111" t="s">
        <v>57</v>
      </c>
      <c r="L1642" s="38"/>
      <c r="M1642" s="53"/>
      <c r="N1642" s="54"/>
      <c r="O1642" s="205"/>
      <c r="P1642" s="197"/>
      <c r="Q1642" s="200"/>
      <c r="R1642" s="200"/>
      <c r="S1642" s="189"/>
      <c r="T1642" s="191">
        <f t="shared" ref="T1642" si="2436">Q1642*S1642</f>
        <v>0</v>
      </c>
      <c r="U1642" s="193">
        <f t="shared" ref="U1642" si="2437">IFERROR(T1642/P1642,0)</f>
        <v>0</v>
      </c>
      <c r="V1642" s="195"/>
      <c r="W1642" s="202">
        <f t="shared" ref="W1642" si="2438">IFERROR(V1642*1000/P1642,0)</f>
        <v>0</v>
      </c>
      <c r="X1642" s="181"/>
      <c r="Y1642" s="204"/>
      <c r="Z1642" s="69"/>
    </row>
    <row r="1643" spans="1:26" ht="14.25" customHeight="1">
      <c r="A1643" s="69"/>
      <c r="B1643" s="180"/>
      <c r="C1643" s="181"/>
      <c r="D1643" s="181"/>
      <c r="E1643" s="181"/>
      <c r="F1643" s="179"/>
      <c r="G1643" s="181"/>
      <c r="H1643" s="181"/>
      <c r="I1643" s="189"/>
      <c r="J1643" s="199"/>
      <c r="K1643" s="112" t="s">
        <v>56</v>
      </c>
      <c r="L1643" s="39"/>
      <c r="M1643" s="51"/>
      <c r="N1643" s="52"/>
      <c r="O1643" s="206"/>
      <c r="P1643" s="198"/>
      <c r="Q1643" s="201"/>
      <c r="R1643" s="201"/>
      <c r="S1643" s="190"/>
      <c r="T1643" s="192"/>
      <c r="U1643" s="194"/>
      <c r="V1643" s="196"/>
      <c r="W1643" s="203"/>
      <c r="X1643" s="204"/>
      <c r="Y1643" s="204"/>
      <c r="Z1643" s="69"/>
    </row>
    <row r="1644" spans="1:26" ht="14.25" customHeight="1">
      <c r="A1644" s="69"/>
      <c r="B1644" s="180"/>
      <c r="C1644" s="181"/>
      <c r="D1644" s="181"/>
      <c r="E1644" s="181"/>
      <c r="F1644" s="178"/>
      <c r="G1644" s="181"/>
      <c r="H1644" s="181"/>
      <c r="I1644" s="189"/>
      <c r="J1644" s="199"/>
      <c r="K1644" s="111" t="s">
        <v>57</v>
      </c>
      <c r="L1644" s="38"/>
      <c r="M1644" s="53"/>
      <c r="N1644" s="54"/>
      <c r="O1644" s="205"/>
      <c r="P1644" s="197"/>
      <c r="Q1644" s="200"/>
      <c r="R1644" s="200"/>
      <c r="S1644" s="189"/>
      <c r="T1644" s="191">
        <f t="shared" ref="T1644" si="2439">Q1644*S1644</f>
        <v>0</v>
      </c>
      <c r="U1644" s="193">
        <f t="shared" ref="U1644" si="2440">IFERROR(T1644/P1644,0)</f>
        <v>0</v>
      </c>
      <c r="V1644" s="195"/>
      <c r="W1644" s="202">
        <f t="shared" ref="W1644" si="2441">IFERROR(V1644*1000/P1644,0)</f>
        <v>0</v>
      </c>
      <c r="X1644" s="181"/>
      <c r="Y1644" s="204"/>
      <c r="Z1644" s="69"/>
    </row>
    <row r="1645" spans="1:26" ht="14.25" customHeight="1">
      <c r="A1645" s="69"/>
      <c r="B1645" s="180"/>
      <c r="C1645" s="181"/>
      <c r="D1645" s="181"/>
      <c r="E1645" s="181"/>
      <c r="F1645" s="179"/>
      <c r="G1645" s="181"/>
      <c r="H1645" s="181"/>
      <c r="I1645" s="189"/>
      <c r="J1645" s="199"/>
      <c r="K1645" s="112" t="s">
        <v>56</v>
      </c>
      <c r="L1645" s="39"/>
      <c r="M1645" s="51"/>
      <c r="N1645" s="52"/>
      <c r="O1645" s="206"/>
      <c r="P1645" s="198"/>
      <c r="Q1645" s="201"/>
      <c r="R1645" s="201"/>
      <c r="S1645" s="190"/>
      <c r="T1645" s="192"/>
      <c r="U1645" s="194"/>
      <c r="V1645" s="196"/>
      <c r="W1645" s="203"/>
      <c r="X1645" s="204"/>
      <c r="Y1645" s="204"/>
      <c r="Z1645" s="69"/>
    </row>
    <row r="1646" spans="1:26" ht="14.25" customHeight="1">
      <c r="A1646" s="69"/>
      <c r="B1646" s="180"/>
      <c r="C1646" s="181"/>
      <c r="D1646" s="181"/>
      <c r="E1646" s="181"/>
      <c r="F1646" s="178"/>
      <c r="G1646" s="181"/>
      <c r="H1646" s="181"/>
      <c r="I1646" s="189"/>
      <c r="J1646" s="199"/>
      <c r="K1646" s="111" t="s">
        <v>57</v>
      </c>
      <c r="L1646" s="38"/>
      <c r="M1646" s="53"/>
      <c r="N1646" s="54"/>
      <c r="O1646" s="205"/>
      <c r="P1646" s="197"/>
      <c r="Q1646" s="200"/>
      <c r="R1646" s="200"/>
      <c r="S1646" s="189"/>
      <c r="T1646" s="191">
        <f t="shared" ref="T1646" si="2442">Q1646*S1646</f>
        <v>0</v>
      </c>
      <c r="U1646" s="193">
        <f t="shared" ref="U1646" si="2443">IFERROR(T1646/P1646,0)</f>
        <v>0</v>
      </c>
      <c r="V1646" s="195"/>
      <c r="W1646" s="202">
        <f t="shared" ref="W1646" si="2444">IFERROR(V1646*1000/P1646,0)</f>
        <v>0</v>
      </c>
      <c r="X1646" s="181"/>
      <c r="Y1646" s="204"/>
      <c r="Z1646" s="69"/>
    </row>
    <row r="1647" spans="1:26" ht="14.25" customHeight="1">
      <c r="A1647" s="69"/>
      <c r="B1647" s="180"/>
      <c r="C1647" s="181"/>
      <c r="D1647" s="181"/>
      <c r="E1647" s="181"/>
      <c r="F1647" s="179"/>
      <c r="G1647" s="181"/>
      <c r="H1647" s="181"/>
      <c r="I1647" s="189"/>
      <c r="J1647" s="199"/>
      <c r="K1647" s="112" t="s">
        <v>56</v>
      </c>
      <c r="L1647" s="39"/>
      <c r="M1647" s="51"/>
      <c r="N1647" s="52"/>
      <c r="O1647" s="206"/>
      <c r="P1647" s="198"/>
      <c r="Q1647" s="201"/>
      <c r="R1647" s="201"/>
      <c r="S1647" s="190"/>
      <c r="T1647" s="192"/>
      <c r="U1647" s="194"/>
      <c r="V1647" s="196"/>
      <c r="W1647" s="203"/>
      <c r="X1647" s="204"/>
      <c r="Y1647" s="204"/>
      <c r="Z1647" s="69"/>
    </row>
    <row r="1648" spans="1:26" ht="14.25" customHeight="1">
      <c r="A1648" s="69"/>
      <c r="B1648" s="180"/>
      <c r="C1648" s="181"/>
      <c r="D1648" s="181"/>
      <c r="E1648" s="181"/>
      <c r="F1648" s="178"/>
      <c r="G1648" s="181"/>
      <c r="H1648" s="181"/>
      <c r="I1648" s="189"/>
      <c r="J1648" s="199"/>
      <c r="K1648" s="111" t="s">
        <v>57</v>
      </c>
      <c r="L1648" s="38"/>
      <c r="M1648" s="53"/>
      <c r="N1648" s="54"/>
      <c r="O1648" s="205"/>
      <c r="P1648" s="197"/>
      <c r="Q1648" s="200"/>
      <c r="R1648" s="200"/>
      <c r="S1648" s="189"/>
      <c r="T1648" s="191">
        <f t="shared" ref="T1648" si="2445">Q1648*S1648</f>
        <v>0</v>
      </c>
      <c r="U1648" s="193">
        <f t="shared" ref="U1648" si="2446">IFERROR(T1648/P1648,0)</f>
        <v>0</v>
      </c>
      <c r="V1648" s="195"/>
      <c r="W1648" s="202">
        <f t="shared" ref="W1648" si="2447">IFERROR(V1648*1000/P1648,0)</f>
        <v>0</v>
      </c>
      <c r="X1648" s="181"/>
      <c r="Y1648" s="204"/>
      <c r="Z1648" s="69"/>
    </row>
    <row r="1649" spans="1:26" ht="14.25" customHeight="1">
      <c r="A1649" s="69"/>
      <c r="B1649" s="180"/>
      <c r="C1649" s="181"/>
      <c r="D1649" s="181"/>
      <c r="E1649" s="181"/>
      <c r="F1649" s="179"/>
      <c r="G1649" s="181"/>
      <c r="H1649" s="181"/>
      <c r="I1649" s="189"/>
      <c r="J1649" s="199"/>
      <c r="K1649" s="112" t="s">
        <v>56</v>
      </c>
      <c r="L1649" s="39"/>
      <c r="M1649" s="51"/>
      <c r="N1649" s="52"/>
      <c r="O1649" s="206"/>
      <c r="P1649" s="198"/>
      <c r="Q1649" s="201"/>
      <c r="R1649" s="201"/>
      <c r="S1649" s="190"/>
      <c r="T1649" s="192"/>
      <c r="U1649" s="194"/>
      <c r="V1649" s="196"/>
      <c r="W1649" s="203"/>
      <c r="X1649" s="204"/>
      <c r="Y1649" s="204"/>
      <c r="Z1649" s="69"/>
    </row>
    <row r="1650" spans="1:26" ht="14.25" customHeight="1">
      <c r="A1650" s="69"/>
      <c r="B1650" s="180"/>
      <c r="C1650" s="181"/>
      <c r="D1650" s="181"/>
      <c r="E1650" s="181"/>
      <c r="F1650" s="178"/>
      <c r="G1650" s="181"/>
      <c r="H1650" s="181"/>
      <c r="I1650" s="189"/>
      <c r="J1650" s="199"/>
      <c r="K1650" s="111" t="s">
        <v>57</v>
      </c>
      <c r="L1650" s="38"/>
      <c r="M1650" s="53"/>
      <c r="N1650" s="54"/>
      <c r="O1650" s="205"/>
      <c r="P1650" s="197"/>
      <c r="Q1650" s="200"/>
      <c r="R1650" s="200"/>
      <c r="S1650" s="189"/>
      <c r="T1650" s="191">
        <f t="shared" ref="T1650" si="2448">Q1650*S1650</f>
        <v>0</v>
      </c>
      <c r="U1650" s="193">
        <f t="shared" ref="U1650" si="2449">IFERROR(T1650/P1650,0)</f>
        <v>0</v>
      </c>
      <c r="V1650" s="195"/>
      <c r="W1650" s="202">
        <f t="shared" ref="W1650" si="2450">IFERROR(V1650*1000/P1650,0)</f>
        <v>0</v>
      </c>
      <c r="X1650" s="181"/>
      <c r="Y1650" s="204"/>
      <c r="Z1650" s="69"/>
    </row>
    <row r="1651" spans="1:26" ht="14.25" customHeight="1">
      <c r="A1651" s="69"/>
      <c r="B1651" s="180"/>
      <c r="C1651" s="181"/>
      <c r="D1651" s="181"/>
      <c r="E1651" s="181"/>
      <c r="F1651" s="179"/>
      <c r="G1651" s="181"/>
      <c r="H1651" s="181"/>
      <c r="I1651" s="189"/>
      <c r="J1651" s="199"/>
      <c r="K1651" s="112" t="s">
        <v>56</v>
      </c>
      <c r="L1651" s="39"/>
      <c r="M1651" s="51"/>
      <c r="N1651" s="52"/>
      <c r="O1651" s="206"/>
      <c r="P1651" s="198"/>
      <c r="Q1651" s="201"/>
      <c r="R1651" s="201"/>
      <c r="S1651" s="190"/>
      <c r="T1651" s="192"/>
      <c r="U1651" s="194"/>
      <c r="V1651" s="196"/>
      <c r="W1651" s="203"/>
      <c r="X1651" s="204"/>
      <c r="Y1651" s="204"/>
      <c r="Z1651" s="69"/>
    </row>
    <row r="1652" spans="1:26" ht="14.25" customHeight="1">
      <c r="A1652" s="69"/>
      <c r="B1652" s="180"/>
      <c r="C1652" s="181"/>
      <c r="D1652" s="181"/>
      <c r="E1652" s="181"/>
      <c r="F1652" s="178"/>
      <c r="G1652" s="181"/>
      <c r="H1652" s="181"/>
      <c r="I1652" s="189"/>
      <c r="J1652" s="199"/>
      <c r="K1652" s="111" t="s">
        <v>57</v>
      </c>
      <c r="L1652" s="38"/>
      <c r="M1652" s="53"/>
      <c r="N1652" s="54"/>
      <c r="O1652" s="205"/>
      <c r="P1652" s="197"/>
      <c r="Q1652" s="200"/>
      <c r="R1652" s="200"/>
      <c r="S1652" s="189"/>
      <c r="T1652" s="191">
        <f t="shared" ref="T1652" si="2451">Q1652*S1652</f>
        <v>0</v>
      </c>
      <c r="U1652" s="193">
        <f t="shared" ref="U1652" si="2452">IFERROR(T1652/P1652,0)</f>
        <v>0</v>
      </c>
      <c r="V1652" s="195"/>
      <c r="W1652" s="202">
        <f t="shared" ref="W1652" si="2453">IFERROR(V1652*1000/P1652,0)</f>
        <v>0</v>
      </c>
      <c r="X1652" s="181"/>
      <c r="Y1652" s="204"/>
      <c r="Z1652" s="69"/>
    </row>
    <row r="1653" spans="1:26" ht="14.25" customHeight="1">
      <c r="A1653" s="69"/>
      <c r="B1653" s="180"/>
      <c r="C1653" s="181"/>
      <c r="D1653" s="181"/>
      <c r="E1653" s="181"/>
      <c r="F1653" s="179"/>
      <c r="G1653" s="181"/>
      <c r="H1653" s="181"/>
      <c r="I1653" s="189"/>
      <c r="J1653" s="199"/>
      <c r="K1653" s="112" t="s">
        <v>56</v>
      </c>
      <c r="L1653" s="39"/>
      <c r="M1653" s="51"/>
      <c r="N1653" s="52"/>
      <c r="O1653" s="206"/>
      <c r="P1653" s="198"/>
      <c r="Q1653" s="201"/>
      <c r="R1653" s="201"/>
      <c r="S1653" s="190"/>
      <c r="T1653" s="192"/>
      <c r="U1653" s="194"/>
      <c r="V1653" s="196"/>
      <c r="W1653" s="203"/>
      <c r="X1653" s="204"/>
      <c r="Y1653" s="204"/>
      <c r="Z1653" s="69"/>
    </row>
    <row r="1654" spans="1:26" ht="14.25" customHeight="1">
      <c r="A1654" s="69"/>
      <c r="B1654" s="180"/>
      <c r="C1654" s="181"/>
      <c r="D1654" s="181"/>
      <c r="E1654" s="181"/>
      <c r="F1654" s="178"/>
      <c r="G1654" s="181"/>
      <c r="H1654" s="181"/>
      <c r="I1654" s="189"/>
      <c r="J1654" s="199"/>
      <c r="K1654" s="111" t="s">
        <v>57</v>
      </c>
      <c r="L1654" s="38"/>
      <c r="M1654" s="53"/>
      <c r="N1654" s="54"/>
      <c r="O1654" s="205"/>
      <c r="P1654" s="197"/>
      <c r="Q1654" s="200"/>
      <c r="R1654" s="200"/>
      <c r="S1654" s="189"/>
      <c r="T1654" s="191">
        <f t="shared" ref="T1654" si="2454">Q1654*S1654</f>
        <v>0</v>
      </c>
      <c r="U1654" s="193">
        <f t="shared" ref="U1654" si="2455">IFERROR(T1654/P1654,0)</f>
        <v>0</v>
      </c>
      <c r="V1654" s="195"/>
      <c r="W1654" s="202">
        <f t="shared" ref="W1654" si="2456">IFERROR(V1654*1000/P1654,0)</f>
        <v>0</v>
      </c>
      <c r="X1654" s="181"/>
      <c r="Y1654" s="204"/>
      <c r="Z1654" s="69"/>
    </row>
    <row r="1655" spans="1:26" ht="14.25" customHeight="1">
      <c r="A1655" s="69"/>
      <c r="B1655" s="180"/>
      <c r="C1655" s="181"/>
      <c r="D1655" s="181"/>
      <c r="E1655" s="181"/>
      <c r="F1655" s="179"/>
      <c r="G1655" s="181"/>
      <c r="H1655" s="181"/>
      <c r="I1655" s="189"/>
      <c r="J1655" s="199"/>
      <c r="K1655" s="112" t="s">
        <v>56</v>
      </c>
      <c r="L1655" s="39"/>
      <c r="M1655" s="51"/>
      <c r="N1655" s="52"/>
      <c r="O1655" s="206"/>
      <c r="P1655" s="198"/>
      <c r="Q1655" s="201"/>
      <c r="R1655" s="201"/>
      <c r="S1655" s="190"/>
      <c r="T1655" s="192"/>
      <c r="U1655" s="194"/>
      <c r="V1655" s="196"/>
      <c r="W1655" s="203"/>
      <c r="X1655" s="204"/>
      <c r="Y1655" s="204"/>
      <c r="Z1655" s="69"/>
    </row>
    <row r="1656" spans="1:26" ht="14.25" customHeight="1">
      <c r="A1656" s="69"/>
      <c r="B1656" s="180"/>
      <c r="C1656" s="181"/>
      <c r="D1656" s="181"/>
      <c r="E1656" s="181"/>
      <c r="F1656" s="178"/>
      <c r="G1656" s="181"/>
      <c r="H1656" s="181"/>
      <c r="I1656" s="189"/>
      <c r="J1656" s="199"/>
      <c r="K1656" s="111" t="s">
        <v>57</v>
      </c>
      <c r="L1656" s="38"/>
      <c r="M1656" s="53"/>
      <c r="N1656" s="54"/>
      <c r="O1656" s="205"/>
      <c r="P1656" s="197"/>
      <c r="Q1656" s="200"/>
      <c r="R1656" s="200"/>
      <c r="S1656" s="189"/>
      <c r="T1656" s="191">
        <f t="shared" ref="T1656" si="2457">Q1656*S1656</f>
        <v>0</v>
      </c>
      <c r="U1656" s="193">
        <f t="shared" ref="U1656" si="2458">IFERROR(T1656/P1656,0)</f>
        <v>0</v>
      </c>
      <c r="V1656" s="195"/>
      <c r="W1656" s="202">
        <f t="shared" ref="W1656" si="2459">IFERROR(V1656*1000/P1656,0)</f>
        <v>0</v>
      </c>
      <c r="X1656" s="181"/>
      <c r="Y1656" s="204"/>
      <c r="Z1656" s="69"/>
    </row>
    <row r="1657" spans="1:26" ht="14.25" customHeight="1">
      <c r="A1657" s="69"/>
      <c r="B1657" s="180"/>
      <c r="C1657" s="181"/>
      <c r="D1657" s="181"/>
      <c r="E1657" s="181"/>
      <c r="F1657" s="179"/>
      <c r="G1657" s="181"/>
      <c r="H1657" s="181"/>
      <c r="I1657" s="189"/>
      <c r="J1657" s="199"/>
      <c r="K1657" s="112" t="s">
        <v>56</v>
      </c>
      <c r="L1657" s="39"/>
      <c r="M1657" s="51"/>
      <c r="N1657" s="52"/>
      <c r="O1657" s="206"/>
      <c r="P1657" s="198"/>
      <c r="Q1657" s="201"/>
      <c r="R1657" s="201"/>
      <c r="S1657" s="190"/>
      <c r="T1657" s="192"/>
      <c r="U1657" s="194"/>
      <c r="V1657" s="196"/>
      <c r="W1657" s="203"/>
      <c r="X1657" s="204"/>
      <c r="Y1657" s="204"/>
      <c r="Z1657" s="69"/>
    </row>
    <row r="1658" spans="1:26" ht="14.25" customHeight="1">
      <c r="A1658" s="69"/>
      <c r="B1658" s="180"/>
      <c r="C1658" s="181"/>
      <c r="D1658" s="181"/>
      <c r="E1658" s="181"/>
      <c r="F1658" s="178"/>
      <c r="G1658" s="181"/>
      <c r="H1658" s="181"/>
      <c r="I1658" s="189"/>
      <c r="J1658" s="199"/>
      <c r="K1658" s="111" t="s">
        <v>57</v>
      </c>
      <c r="L1658" s="38"/>
      <c r="M1658" s="53"/>
      <c r="N1658" s="54"/>
      <c r="O1658" s="205"/>
      <c r="P1658" s="197"/>
      <c r="Q1658" s="200"/>
      <c r="R1658" s="200"/>
      <c r="S1658" s="189"/>
      <c r="T1658" s="191">
        <f t="shared" ref="T1658" si="2460">Q1658*S1658</f>
        <v>0</v>
      </c>
      <c r="U1658" s="193">
        <f t="shared" ref="U1658" si="2461">IFERROR(T1658/P1658,0)</f>
        <v>0</v>
      </c>
      <c r="V1658" s="195"/>
      <c r="W1658" s="202">
        <f t="shared" ref="W1658" si="2462">IFERROR(V1658*1000/P1658,0)</f>
        <v>0</v>
      </c>
      <c r="X1658" s="181"/>
      <c r="Y1658" s="204"/>
      <c r="Z1658" s="69"/>
    </row>
    <row r="1659" spans="1:26" ht="14.25" customHeight="1">
      <c r="A1659" s="69"/>
      <c r="B1659" s="180"/>
      <c r="C1659" s="181"/>
      <c r="D1659" s="181"/>
      <c r="E1659" s="181"/>
      <c r="F1659" s="179"/>
      <c r="G1659" s="181"/>
      <c r="H1659" s="181"/>
      <c r="I1659" s="189"/>
      <c r="J1659" s="199"/>
      <c r="K1659" s="112" t="s">
        <v>56</v>
      </c>
      <c r="L1659" s="39"/>
      <c r="M1659" s="51"/>
      <c r="N1659" s="52"/>
      <c r="O1659" s="206"/>
      <c r="P1659" s="198"/>
      <c r="Q1659" s="201"/>
      <c r="R1659" s="201"/>
      <c r="S1659" s="190"/>
      <c r="T1659" s="192"/>
      <c r="U1659" s="194"/>
      <c r="V1659" s="196"/>
      <c r="W1659" s="203"/>
      <c r="X1659" s="204"/>
      <c r="Y1659" s="204"/>
      <c r="Z1659" s="69"/>
    </row>
    <row r="1660" spans="1:26" ht="14.25" customHeight="1">
      <c r="A1660" s="69"/>
      <c r="B1660" s="180"/>
      <c r="C1660" s="181"/>
      <c r="D1660" s="181"/>
      <c r="E1660" s="181"/>
      <c r="F1660" s="178"/>
      <c r="G1660" s="181"/>
      <c r="H1660" s="181"/>
      <c r="I1660" s="189"/>
      <c r="J1660" s="199"/>
      <c r="K1660" s="111" t="s">
        <v>57</v>
      </c>
      <c r="L1660" s="38"/>
      <c r="M1660" s="53"/>
      <c r="N1660" s="54"/>
      <c r="O1660" s="205"/>
      <c r="P1660" s="197"/>
      <c r="Q1660" s="200"/>
      <c r="R1660" s="200"/>
      <c r="S1660" s="189"/>
      <c r="T1660" s="191">
        <f t="shared" ref="T1660" si="2463">Q1660*S1660</f>
        <v>0</v>
      </c>
      <c r="U1660" s="193">
        <f t="shared" ref="U1660" si="2464">IFERROR(T1660/P1660,0)</f>
        <v>0</v>
      </c>
      <c r="V1660" s="195"/>
      <c r="W1660" s="202">
        <f t="shared" ref="W1660" si="2465">IFERROR(V1660*1000/P1660,0)</f>
        <v>0</v>
      </c>
      <c r="X1660" s="181"/>
      <c r="Y1660" s="204"/>
      <c r="Z1660" s="69"/>
    </row>
    <row r="1661" spans="1:26" ht="14.25" customHeight="1">
      <c r="A1661" s="69"/>
      <c r="B1661" s="180"/>
      <c r="C1661" s="181"/>
      <c r="D1661" s="181"/>
      <c r="E1661" s="181"/>
      <c r="F1661" s="179"/>
      <c r="G1661" s="181"/>
      <c r="H1661" s="181"/>
      <c r="I1661" s="189"/>
      <c r="J1661" s="199"/>
      <c r="K1661" s="112" t="s">
        <v>56</v>
      </c>
      <c r="L1661" s="39"/>
      <c r="M1661" s="51"/>
      <c r="N1661" s="52"/>
      <c r="O1661" s="206"/>
      <c r="P1661" s="198"/>
      <c r="Q1661" s="201"/>
      <c r="R1661" s="201"/>
      <c r="S1661" s="190"/>
      <c r="T1661" s="192"/>
      <c r="U1661" s="194"/>
      <c r="V1661" s="196"/>
      <c r="W1661" s="203"/>
      <c r="X1661" s="204"/>
      <c r="Y1661" s="204"/>
      <c r="Z1661" s="69"/>
    </row>
    <row r="1662" spans="1:26" ht="14.25" customHeight="1">
      <c r="A1662" s="69"/>
      <c r="B1662" s="180"/>
      <c r="C1662" s="181"/>
      <c r="D1662" s="181"/>
      <c r="E1662" s="181"/>
      <c r="F1662" s="178"/>
      <c r="G1662" s="181"/>
      <c r="H1662" s="181"/>
      <c r="I1662" s="189"/>
      <c r="J1662" s="199"/>
      <c r="K1662" s="111" t="s">
        <v>57</v>
      </c>
      <c r="L1662" s="38"/>
      <c r="M1662" s="53"/>
      <c r="N1662" s="54"/>
      <c r="O1662" s="205"/>
      <c r="P1662" s="197"/>
      <c r="Q1662" s="200"/>
      <c r="R1662" s="200"/>
      <c r="S1662" s="189"/>
      <c r="T1662" s="191">
        <f t="shared" ref="T1662" si="2466">Q1662*S1662</f>
        <v>0</v>
      </c>
      <c r="U1662" s="193">
        <f t="shared" ref="U1662" si="2467">IFERROR(T1662/P1662,0)</f>
        <v>0</v>
      </c>
      <c r="V1662" s="195"/>
      <c r="W1662" s="202">
        <f t="shared" ref="W1662" si="2468">IFERROR(V1662*1000/P1662,0)</f>
        <v>0</v>
      </c>
      <c r="X1662" s="181"/>
      <c r="Y1662" s="204"/>
      <c r="Z1662" s="69"/>
    </row>
    <row r="1663" spans="1:26" ht="14.25" customHeight="1">
      <c r="A1663" s="69"/>
      <c r="B1663" s="180"/>
      <c r="C1663" s="181"/>
      <c r="D1663" s="181"/>
      <c r="E1663" s="181"/>
      <c r="F1663" s="179"/>
      <c r="G1663" s="181"/>
      <c r="H1663" s="181"/>
      <c r="I1663" s="189"/>
      <c r="J1663" s="199"/>
      <c r="K1663" s="112" t="s">
        <v>56</v>
      </c>
      <c r="L1663" s="39"/>
      <c r="M1663" s="51"/>
      <c r="N1663" s="52"/>
      <c r="O1663" s="206"/>
      <c r="P1663" s="198"/>
      <c r="Q1663" s="201"/>
      <c r="R1663" s="201"/>
      <c r="S1663" s="190"/>
      <c r="T1663" s="192"/>
      <c r="U1663" s="194"/>
      <c r="V1663" s="196"/>
      <c r="W1663" s="203"/>
      <c r="X1663" s="204"/>
      <c r="Y1663" s="204"/>
      <c r="Z1663" s="69"/>
    </row>
    <row r="1664" spans="1:26" ht="13.5" customHeight="1">
      <c r="A1664" s="69"/>
      <c r="B1664" s="180"/>
      <c r="C1664" s="181"/>
      <c r="D1664" s="181"/>
      <c r="E1664" s="181"/>
      <c r="F1664" s="178"/>
      <c r="G1664" s="181"/>
      <c r="H1664" s="181"/>
      <c r="I1664" s="189"/>
      <c r="J1664" s="199"/>
      <c r="K1664" s="111" t="s">
        <v>57</v>
      </c>
      <c r="L1664" s="38"/>
      <c r="M1664" s="53"/>
      <c r="N1664" s="54"/>
      <c r="O1664" s="205"/>
      <c r="P1664" s="197"/>
      <c r="Q1664" s="200"/>
      <c r="R1664" s="200"/>
      <c r="S1664" s="189"/>
      <c r="T1664" s="191">
        <f t="shared" ref="T1664" si="2469">Q1664*S1664</f>
        <v>0</v>
      </c>
      <c r="U1664" s="193">
        <f t="shared" ref="U1664" si="2470">IFERROR(T1664/P1664,0)</f>
        <v>0</v>
      </c>
      <c r="V1664" s="195"/>
      <c r="W1664" s="202">
        <f t="shared" ref="W1664" si="2471">IFERROR(V1664*1000/P1664,0)</f>
        <v>0</v>
      </c>
      <c r="X1664" s="181"/>
      <c r="Y1664" s="204"/>
      <c r="Z1664" s="69"/>
    </row>
    <row r="1665" spans="1:26" ht="13.5" customHeight="1">
      <c r="A1665" s="69"/>
      <c r="B1665" s="180"/>
      <c r="C1665" s="181"/>
      <c r="D1665" s="181"/>
      <c r="E1665" s="181"/>
      <c r="F1665" s="179"/>
      <c r="G1665" s="181"/>
      <c r="H1665" s="181"/>
      <c r="I1665" s="189"/>
      <c r="J1665" s="199"/>
      <c r="K1665" s="112" t="s">
        <v>56</v>
      </c>
      <c r="L1665" s="39"/>
      <c r="M1665" s="51"/>
      <c r="N1665" s="52"/>
      <c r="O1665" s="206"/>
      <c r="P1665" s="198"/>
      <c r="Q1665" s="201"/>
      <c r="R1665" s="201"/>
      <c r="S1665" s="190"/>
      <c r="T1665" s="192"/>
      <c r="U1665" s="194"/>
      <c r="V1665" s="196"/>
      <c r="W1665" s="203"/>
      <c r="X1665" s="204"/>
      <c r="Y1665" s="204"/>
      <c r="Z1665" s="69"/>
    </row>
    <row r="1666" spans="1:26" ht="14.25" customHeight="1">
      <c r="A1666" s="69"/>
      <c r="B1666" s="180"/>
      <c r="C1666" s="181"/>
      <c r="D1666" s="181"/>
      <c r="E1666" s="181"/>
      <c r="F1666" s="178"/>
      <c r="G1666" s="181"/>
      <c r="H1666" s="181"/>
      <c r="I1666" s="189"/>
      <c r="J1666" s="199"/>
      <c r="K1666" s="111" t="s">
        <v>57</v>
      </c>
      <c r="L1666" s="38"/>
      <c r="M1666" s="53"/>
      <c r="N1666" s="54"/>
      <c r="O1666" s="205"/>
      <c r="P1666" s="197"/>
      <c r="Q1666" s="200"/>
      <c r="R1666" s="200"/>
      <c r="S1666" s="189"/>
      <c r="T1666" s="191">
        <f t="shared" ref="T1666" si="2472">Q1666*S1666</f>
        <v>0</v>
      </c>
      <c r="U1666" s="193">
        <f t="shared" ref="U1666" si="2473">IFERROR(T1666/P1666,0)</f>
        <v>0</v>
      </c>
      <c r="V1666" s="195"/>
      <c r="W1666" s="202">
        <f t="shared" ref="W1666" si="2474">IFERROR(V1666*1000/P1666,0)</f>
        <v>0</v>
      </c>
      <c r="X1666" s="181"/>
      <c r="Y1666" s="204"/>
      <c r="Z1666" s="69"/>
    </row>
    <row r="1667" spans="1:26" ht="14.25" customHeight="1">
      <c r="A1667" s="69"/>
      <c r="B1667" s="180"/>
      <c r="C1667" s="181"/>
      <c r="D1667" s="181"/>
      <c r="E1667" s="181"/>
      <c r="F1667" s="179"/>
      <c r="G1667" s="181"/>
      <c r="H1667" s="181"/>
      <c r="I1667" s="189"/>
      <c r="J1667" s="199"/>
      <c r="K1667" s="112" t="s">
        <v>56</v>
      </c>
      <c r="L1667" s="39"/>
      <c r="M1667" s="51"/>
      <c r="N1667" s="52"/>
      <c r="O1667" s="206"/>
      <c r="P1667" s="198"/>
      <c r="Q1667" s="201"/>
      <c r="R1667" s="201"/>
      <c r="S1667" s="190"/>
      <c r="T1667" s="192"/>
      <c r="U1667" s="194"/>
      <c r="V1667" s="196"/>
      <c r="W1667" s="203"/>
      <c r="X1667" s="204"/>
      <c r="Y1667" s="204"/>
      <c r="Z1667" s="69"/>
    </row>
    <row r="1668" spans="1:26" ht="14.25" customHeight="1">
      <c r="A1668" s="69"/>
      <c r="B1668" s="180"/>
      <c r="C1668" s="181"/>
      <c r="D1668" s="181"/>
      <c r="E1668" s="181"/>
      <c r="F1668" s="178"/>
      <c r="G1668" s="181"/>
      <c r="H1668" s="181"/>
      <c r="I1668" s="189"/>
      <c r="J1668" s="199"/>
      <c r="K1668" s="111" t="s">
        <v>57</v>
      </c>
      <c r="L1668" s="38"/>
      <c r="M1668" s="53"/>
      <c r="N1668" s="54"/>
      <c r="O1668" s="205"/>
      <c r="P1668" s="197"/>
      <c r="Q1668" s="200"/>
      <c r="R1668" s="200"/>
      <c r="S1668" s="189"/>
      <c r="T1668" s="191">
        <f t="shared" ref="T1668" si="2475">Q1668*S1668</f>
        <v>0</v>
      </c>
      <c r="U1668" s="193">
        <f t="shared" ref="U1668" si="2476">IFERROR(T1668/P1668,0)</f>
        <v>0</v>
      </c>
      <c r="V1668" s="195"/>
      <c r="W1668" s="202">
        <f t="shared" ref="W1668" si="2477">IFERROR(V1668*1000/P1668,0)</f>
        <v>0</v>
      </c>
      <c r="X1668" s="181"/>
      <c r="Y1668" s="204"/>
      <c r="Z1668" s="69"/>
    </row>
    <row r="1669" spans="1:26" ht="14.25" customHeight="1">
      <c r="A1669" s="69"/>
      <c r="B1669" s="180"/>
      <c r="C1669" s="181"/>
      <c r="D1669" s="181"/>
      <c r="E1669" s="181"/>
      <c r="F1669" s="179"/>
      <c r="G1669" s="181"/>
      <c r="H1669" s="181"/>
      <c r="I1669" s="189"/>
      <c r="J1669" s="199"/>
      <c r="K1669" s="112" t="s">
        <v>56</v>
      </c>
      <c r="L1669" s="39"/>
      <c r="M1669" s="51"/>
      <c r="N1669" s="52"/>
      <c r="O1669" s="206"/>
      <c r="P1669" s="198"/>
      <c r="Q1669" s="201"/>
      <c r="R1669" s="201"/>
      <c r="S1669" s="190"/>
      <c r="T1669" s="192"/>
      <c r="U1669" s="194"/>
      <c r="V1669" s="196"/>
      <c r="W1669" s="203"/>
      <c r="X1669" s="204"/>
      <c r="Y1669" s="204"/>
      <c r="Z1669" s="69"/>
    </row>
    <row r="1670" spans="1:26" ht="14.25" customHeight="1">
      <c r="A1670" s="69"/>
      <c r="B1670" s="180"/>
      <c r="C1670" s="181"/>
      <c r="D1670" s="181"/>
      <c r="E1670" s="181"/>
      <c r="F1670" s="178"/>
      <c r="G1670" s="181"/>
      <c r="H1670" s="181"/>
      <c r="I1670" s="189"/>
      <c r="J1670" s="199"/>
      <c r="K1670" s="111" t="s">
        <v>57</v>
      </c>
      <c r="L1670" s="38"/>
      <c r="M1670" s="53"/>
      <c r="N1670" s="54"/>
      <c r="O1670" s="205"/>
      <c r="P1670" s="197"/>
      <c r="Q1670" s="200"/>
      <c r="R1670" s="200"/>
      <c r="S1670" s="189"/>
      <c r="T1670" s="191">
        <f t="shared" ref="T1670" si="2478">Q1670*S1670</f>
        <v>0</v>
      </c>
      <c r="U1670" s="193">
        <f t="shared" ref="U1670" si="2479">IFERROR(T1670/P1670,0)</f>
        <v>0</v>
      </c>
      <c r="V1670" s="195"/>
      <c r="W1670" s="202">
        <f t="shared" ref="W1670" si="2480">IFERROR(V1670*1000/P1670,0)</f>
        <v>0</v>
      </c>
      <c r="X1670" s="181"/>
      <c r="Y1670" s="204"/>
      <c r="Z1670" s="69"/>
    </row>
    <row r="1671" spans="1:26" ht="14.25" customHeight="1">
      <c r="A1671" s="69"/>
      <c r="B1671" s="180"/>
      <c r="C1671" s="181"/>
      <c r="D1671" s="181"/>
      <c r="E1671" s="181"/>
      <c r="F1671" s="179"/>
      <c r="G1671" s="181"/>
      <c r="H1671" s="181"/>
      <c r="I1671" s="189"/>
      <c r="J1671" s="199"/>
      <c r="K1671" s="112" t="s">
        <v>56</v>
      </c>
      <c r="L1671" s="39"/>
      <c r="M1671" s="51"/>
      <c r="N1671" s="52"/>
      <c r="O1671" s="206"/>
      <c r="P1671" s="198"/>
      <c r="Q1671" s="201"/>
      <c r="R1671" s="201"/>
      <c r="S1671" s="190"/>
      <c r="T1671" s="192"/>
      <c r="U1671" s="194"/>
      <c r="V1671" s="196"/>
      <c r="W1671" s="203"/>
      <c r="X1671" s="204"/>
      <c r="Y1671" s="204"/>
      <c r="Z1671" s="69"/>
    </row>
    <row r="1672" spans="1:26" ht="14.25" customHeight="1">
      <c r="A1672" s="69"/>
      <c r="B1672" s="180"/>
      <c r="C1672" s="181"/>
      <c r="D1672" s="181"/>
      <c r="E1672" s="181"/>
      <c r="F1672" s="178"/>
      <c r="G1672" s="181"/>
      <c r="H1672" s="181"/>
      <c r="I1672" s="189"/>
      <c r="J1672" s="199"/>
      <c r="K1672" s="111" t="s">
        <v>57</v>
      </c>
      <c r="L1672" s="38"/>
      <c r="M1672" s="53"/>
      <c r="N1672" s="54"/>
      <c r="O1672" s="205"/>
      <c r="P1672" s="197"/>
      <c r="Q1672" s="200"/>
      <c r="R1672" s="200"/>
      <c r="S1672" s="189"/>
      <c r="T1672" s="191">
        <f t="shared" ref="T1672" si="2481">Q1672*S1672</f>
        <v>0</v>
      </c>
      <c r="U1672" s="193">
        <f t="shared" ref="U1672" si="2482">IFERROR(T1672/P1672,0)</f>
        <v>0</v>
      </c>
      <c r="V1672" s="195"/>
      <c r="W1672" s="202">
        <f t="shared" ref="W1672" si="2483">IFERROR(V1672*1000/P1672,0)</f>
        <v>0</v>
      </c>
      <c r="X1672" s="181"/>
      <c r="Y1672" s="204"/>
      <c r="Z1672" s="69"/>
    </row>
    <row r="1673" spans="1:26" ht="14.25" customHeight="1">
      <c r="A1673" s="69"/>
      <c r="B1673" s="180"/>
      <c r="C1673" s="181"/>
      <c r="D1673" s="181"/>
      <c r="E1673" s="181"/>
      <c r="F1673" s="179"/>
      <c r="G1673" s="181"/>
      <c r="H1673" s="181"/>
      <c r="I1673" s="189"/>
      <c r="J1673" s="199"/>
      <c r="K1673" s="112" t="s">
        <v>56</v>
      </c>
      <c r="L1673" s="39"/>
      <c r="M1673" s="51"/>
      <c r="N1673" s="52"/>
      <c r="O1673" s="206"/>
      <c r="P1673" s="198"/>
      <c r="Q1673" s="201"/>
      <c r="R1673" s="201"/>
      <c r="S1673" s="190"/>
      <c r="T1673" s="192"/>
      <c r="U1673" s="194"/>
      <c r="V1673" s="196"/>
      <c r="W1673" s="203"/>
      <c r="X1673" s="204"/>
      <c r="Y1673" s="204"/>
      <c r="Z1673" s="69"/>
    </row>
    <row r="1674" spans="1:26" ht="14.25" customHeight="1">
      <c r="A1674" s="69"/>
      <c r="B1674" s="180"/>
      <c r="C1674" s="181"/>
      <c r="D1674" s="181"/>
      <c r="E1674" s="181"/>
      <c r="F1674" s="178"/>
      <c r="G1674" s="181"/>
      <c r="H1674" s="181"/>
      <c r="I1674" s="189"/>
      <c r="J1674" s="199"/>
      <c r="K1674" s="111" t="s">
        <v>57</v>
      </c>
      <c r="L1674" s="38"/>
      <c r="M1674" s="53"/>
      <c r="N1674" s="54"/>
      <c r="O1674" s="205"/>
      <c r="P1674" s="197"/>
      <c r="Q1674" s="200"/>
      <c r="R1674" s="200"/>
      <c r="S1674" s="189"/>
      <c r="T1674" s="191">
        <f t="shared" ref="T1674" si="2484">Q1674*S1674</f>
        <v>0</v>
      </c>
      <c r="U1674" s="193">
        <f t="shared" ref="U1674" si="2485">IFERROR(T1674/P1674,0)</f>
        <v>0</v>
      </c>
      <c r="V1674" s="195"/>
      <c r="W1674" s="202">
        <f t="shared" ref="W1674" si="2486">IFERROR(V1674*1000/P1674,0)</f>
        <v>0</v>
      </c>
      <c r="X1674" s="181"/>
      <c r="Y1674" s="204"/>
      <c r="Z1674" s="69"/>
    </row>
    <row r="1675" spans="1:26" ht="14.25" customHeight="1">
      <c r="A1675" s="69"/>
      <c r="B1675" s="180"/>
      <c r="C1675" s="181"/>
      <c r="D1675" s="181"/>
      <c r="E1675" s="181"/>
      <c r="F1675" s="179"/>
      <c r="G1675" s="181"/>
      <c r="H1675" s="181"/>
      <c r="I1675" s="189"/>
      <c r="J1675" s="199"/>
      <c r="K1675" s="112" t="s">
        <v>56</v>
      </c>
      <c r="L1675" s="39"/>
      <c r="M1675" s="51"/>
      <c r="N1675" s="52"/>
      <c r="O1675" s="206"/>
      <c r="P1675" s="198"/>
      <c r="Q1675" s="201"/>
      <c r="R1675" s="201"/>
      <c r="S1675" s="190"/>
      <c r="T1675" s="192"/>
      <c r="U1675" s="194"/>
      <c r="V1675" s="196"/>
      <c r="W1675" s="203"/>
      <c r="X1675" s="204"/>
      <c r="Y1675" s="204"/>
      <c r="Z1675" s="69"/>
    </row>
    <row r="1676" spans="1:26" ht="14.25" customHeight="1">
      <c r="A1676" s="69"/>
      <c r="B1676" s="180"/>
      <c r="C1676" s="181"/>
      <c r="D1676" s="181"/>
      <c r="E1676" s="181"/>
      <c r="F1676" s="178"/>
      <c r="G1676" s="181"/>
      <c r="H1676" s="181"/>
      <c r="I1676" s="189"/>
      <c r="J1676" s="199"/>
      <c r="K1676" s="111" t="s">
        <v>57</v>
      </c>
      <c r="L1676" s="38"/>
      <c r="M1676" s="53"/>
      <c r="N1676" s="54"/>
      <c r="O1676" s="205"/>
      <c r="P1676" s="197"/>
      <c r="Q1676" s="200"/>
      <c r="R1676" s="200"/>
      <c r="S1676" s="189"/>
      <c r="T1676" s="191">
        <f t="shared" ref="T1676" si="2487">Q1676*S1676</f>
        <v>0</v>
      </c>
      <c r="U1676" s="193">
        <f t="shared" ref="U1676" si="2488">IFERROR(T1676/P1676,0)</f>
        <v>0</v>
      </c>
      <c r="V1676" s="195"/>
      <c r="W1676" s="202">
        <f t="shared" ref="W1676" si="2489">IFERROR(V1676*1000/P1676,0)</f>
        <v>0</v>
      </c>
      <c r="X1676" s="181"/>
      <c r="Y1676" s="204"/>
      <c r="Z1676" s="69"/>
    </row>
    <row r="1677" spans="1:26" ht="14.25" customHeight="1">
      <c r="A1677" s="69"/>
      <c r="B1677" s="180"/>
      <c r="C1677" s="181"/>
      <c r="D1677" s="181"/>
      <c r="E1677" s="181"/>
      <c r="F1677" s="179"/>
      <c r="G1677" s="181"/>
      <c r="H1677" s="181"/>
      <c r="I1677" s="189"/>
      <c r="J1677" s="199"/>
      <c r="K1677" s="112" t="s">
        <v>56</v>
      </c>
      <c r="L1677" s="39"/>
      <c r="M1677" s="51"/>
      <c r="N1677" s="52"/>
      <c r="O1677" s="206"/>
      <c r="P1677" s="198"/>
      <c r="Q1677" s="201"/>
      <c r="R1677" s="201"/>
      <c r="S1677" s="190"/>
      <c r="T1677" s="192"/>
      <c r="U1677" s="194"/>
      <c r="V1677" s="196"/>
      <c r="W1677" s="203"/>
      <c r="X1677" s="204"/>
      <c r="Y1677" s="204"/>
      <c r="Z1677" s="69"/>
    </row>
    <row r="1678" spans="1:26" ht="14.25" customHeight="1">
      <c r="A1678" s="69"/>
      <c r="B1678" s="180"/>
      <c r="C1678" s="181"/>
      <c r="D1678" s="181"/>
      <c r="E1678" s="181"/>
      <c r="F1678" s="178"/>
      <c r="G1678" s="181"/>
      <c r="H1678" s="181"/>
      <c r="I1678" s="189"/>
      <c r="J1678" s="199"/>
      <c r="K1678" s="111" t="s">
        <v>57</v>
      </c>
      <c r="L1678" s="38"/>
      <c r="M1678" s="53"/>
      <c r="N1678" s="54"/>
      <c r="O1678" s="205"/>
      <c r="P1678" s="197"/>
      <c r="Q1678" s="200"/>
      <c r="R1678" s="200"/>
      <c r="S1678" s="189"/>
      <c r="T1678" s="191">
        <f t="shared" ref="T1678" si="2490">Q1678*S1678</f>
        <v>0</v>
      </c>
      <c r="U1678" s="193">
        <f t="shared" ref="U1678" si="2491">IFERROR(T1678/P1678,0)</f>
        <v>0</v>
      </c>
      <c r="V1678" s="195"/>
      <c r="W1678" s="202">
        <f t="shared" ref="W1678" si="2492">IFERROR(V1678*1000/P1678,0)</f>
        <v>0</v>
      </c>
      <c r="X1678" s="181"/>
      <c r="Y1678" s="204"/>
      <c r="Z1678" s="69"/>
    </row>
    <row r="1679" spans="1:26" ht="14.25" customHeight="1">
      <c r="A1679" s="69"/>
      <c r="B1679" s="180"/>
      <c r="C1679" s="181"/>
      <c r="D1679" s="181"/>
      <c r="E1679" s="181"/>
      <c r="F1679" s="179"/>
      <c r="G1679" s="181"/>
      <c r="H1679" s="181"/>
      <c r="I1679" s="189"/>
      <c r="J1679" s="199"/>
      <c r="K1679" s="112" t="s">
        <v>56</v>
      </c>
      <c r="L1679" s="39"/>
      <c r="M1679" s="51"/>
      <c r="N1679" s="52"/>
      <c r="O1679" s="206"/>
      <c r="P1679" s="198"/>
      <c r="Q1679" s="201"/>
      <c r="R1679" s="201"/>
      <c r="S1679" s="190"/>
      <c r="T1679" s="192"/>
      <c r="U1679" s="194"/>
      <c r="V1679" s="196"/>
      <c r="W1679" s="203"/>
      <c r="X1679" s="204"/>
      <c r="Y1679" s="204"/>
      <c r="Z1679" s="69"/>
    </row>
    <row r="1680" spans="1:26" ht="14.25" customHeight="1">
      <c r="A1680" s="69"/>
      <c r="B1680" s="180"/>
      <c r="C1680" s="181"/>
      <c r="D1680" s="181"/>
      <c r="E1680" s="181"/>
      <c r="F1680" s="178"/>
      <c r="G1680" s="181"/>
      <c r="H1680" s="181"/>
      <c r="I1680" s="189"/>
      <c r="J1680" s="199"/>
      <c r="K1680" s="111" t="s">
        <v>57</v>
      </c>
      <c r="L1680" s="38"/>
      <c r="M1680" s="53"/>
      <c r="N1680" s="54"/>
      <c r="O1680" s="205"/>
      <c r="P1680" s="197"/>
      <c r="Q1680" s="200"/>
      <c r="R1680" s="200"/>
      <c r="S1680" s="189"/>
      <c r="T1680" s="191">
        <f t="shared" ref="T1680" si="2493">Q1680*S1680</f>
        <v>0</v>
      </c>
      <c r="U1680" s="193">
        <f t="shared" ref="U1680" si="2494">IFERROR(T1680/P1680,0)</f>
        <v>0</v>
      </c>
      <c r="V1680" s="195"/>
      <c r="W1680" s="202">
        <f t="shared" ref="W1680" si="2495">IFERROR(V1680*1000/P1680,0)</f>
        <v>0</v>
      </c>
      <c r="X1680" s="181"/>
      <c r="Y1680" s="204"/>
      <c r="Z1680" s="69"/>
    </row>
    <row r="1681" spans="1:26" ht="14.25" customHeight="1">
      <c r="A1681" s="69"/>
      <c r="B1681" s="180"/>
      <c r="C1681" s="181"/>
      <c r="D1681" s="181"/>
      <c r="E1681" s="181"/>
      <c r="F1681" s="179"/>
      <c r="G1681" s="181"/>
      <c r="H1681" s="181"/>
      <c r="I1681" s="189"/>
      <c r="J1681" s="199"/>
      <c r="K1681" s="112" t="s">
        <v>56</v>
      </c>
      <c r="L1681" s="39"/>
      <c r="M1681" s="51"/>
      <c r="N1681" s="52"/>
      <c r="O1681" s="206"/>
      <c r="P1681" s="198"/>
      <c r="Q1681" s="201"/>
      <c r="R1681" s="201"/>
      <c r="S1681" s="190"/>
      <c r="T1681" s="192"/>
      <c r="U1681" s="194"/>
      <c r="V1681" s="196"/>
      <c r="W1681" s="203"/>
      <c r="X1681" s="204"/>
      <c r="Y1681" s="204"/>
      <c r="Z1681" s="69"/>
    </row>
    <row r="1682" spans="1:26" ht="14.25" customHeight="1">
      <c r="A1682" s="69"/>
      <c r="B1682" s="180"/>
      <c r="C1682" s="181"/>
      <c r="D1682" s="181"/>
      <c r="E1682" s="181"/>
      <c r="F1682" s="178"/>
      <c r="G1682" s="181"/>
      <c r="H1682" s="181"/>
      <c r="I1682" s="189"/>
      <c r="J1682" s="199"/>
      <c r="K1682" s="111" t="s">
        <v>57</v>
      </c>
      <c r="L1682" s="38"/>
      <c r="M1682" s="53"/>
      <c r="N1682" s="54"/>
      <c r="O1682" s="205"/>
      <c r="P1682" s="197"/>
      <c r="Q1682" s="200"/>
      <c r="R1682" s="200"/>
      <c r="S1682" s="189"/>
      <c r="T1682" s="191">
        <f t="shared" ref="T1682" si="2496">Q1682*S1682</f>
        <v>0</v>
      </c>
      <c r="U1682" s="193">
        <f t="shared" ref="U1682" si="2497">IFERROR(T1682/P1682,0)</f>
        <v>0</v>
      </c>
      <c r="V1682" s="195"/>
      <c r="W1682" s="202">
        <f t="shared" ref="W1682" si="2498">IFERROR(V1682*1000/P1682,0)</f>
        <v>0</v>
      </c>
      <c r="X1682" s="181"/>
      <c r="Y1682" s="204"/>
      <c r="Z1682" s="69"/>
    </row>
    <row r="1683" spans="1:26" ht="14.25" customHeight="1">
      <c r="A1683" s="69"/>
      <c r="B1683" s="180"/>
      <c r="C1683" s="181"/>
      <c r="D1683" s="181"/>
      <c r="E1683" s="181"/>
      <c r="F1683" s="179"/>
      <c r="G1683" s="181"/>
      <c r="H1683" s="181"/>
      <c r="I1683" s="189"/>
      <c r="J1683" s="199"/>
      <c r="K1683" s="112" t="s">
        <v>56</v>
      </c>
      <c r="L1683" s="39"/>
      <c r="M1683" s="51"/>
      <c r="N1683" s="52"/>
      <c r="O1683" s="206"/>
      <c r="P1683" s="198"/>
      <c r="Q1683" s="201"/>
      <c r="R1683" s="201"/>
      <c r="S1683" s="190"/>
      <c r="T1683" s="192"/>
      <c r="U1683" s="194"/>
      <c r="V1683" s="196"/>
      <c r="W1683" s="203"/>
      <c r="X1683" s="204"/>
      <c r="Y1683" s="204"/>
      <c r="Z1683" s="69"/>
    </row>
    <row r="1684" spans="1:26" ht="14.25" customHeight="1">
      <c r="A1684" s="69"/>
      <c r="B1684" s="180"/>
      <c r="C1684" s="181"/>
      <c r="D1684" s="181"/>
      <c r="E1684" s="181"/>
      <c r="F1684" s="178"/>
      <c r="G1684" s="181"/>
      <c r="H1684" s="181"/>
      <c r="I1684" s="189"/>
      <c r="J1684" s="199"/>
      <c r="K1684" s="111" t="s">
        <v>57</v>
      </c>
      <c r="L1684" s="38"/>
      <c r="M1684" s="53"/>
      <c r="N1684" s="54"/>
      <c r="O1684" s="205"/>
      <c r="P1684" s="197"/>
      <c r="Q1684" s="200"/>
      <c r="R1684" s="200"/>
      <c r="S1684" s="189"/>
      <c r="T1684" s="191">
        <f t="shared" ref="T1684" si="2499">Q1684*S1684</f>
        <v>0</v>
      </c>
      <c r="U1684" s="193">
        <f t="shared" ref="U1684" si="2500">IFERROR(T1684/P1684,0)</f>
        <v>0</v>
      </c>
      <c r="V1684" s="195"/>
      <c r="W1684" s="202">
        <f t="shared" ref="W1684" si="2501">IFERROR(V1684*1000/P1684,0)</f>
        <v>0</v>
      </c>
      <c r="X1684" s="181"/>
      <c r="Y1684" s="204"/>
      <c r="Z1684" s="69"/>
    </row>
    <row r="1685" spans="1:26" ht="14.25" customHeight="1">
      <c r="A1685" s="69"/>
      <c r="B1685" s="180"/>
      <c r="C1685" s="181"/>
      <c r="D1685" s="181"/>
      <c r="E1685" s="181"/>
      <c r="F1685" s="179"/>
      <c r="G1685" s="181"/>
      <c r="H1685" s="181"/>
      <c r="I1685" s="189"/>
      <c r="J1685" s="199"/>
      <c r="K1685" s="112" t="s">
        <v>56</v>
      </c>
      <c r="L1685" s="39"/>
      <c r="M1685" s="51"/>
      <c r="N1685" s="52"/>
      <c r="O1685" s="206"/>
      <c r="P1685" s="198"/>
      <c r="Q1685" s="201"/>
      <c r="R1685" s="201"/>
      <c r="S1685" s="190"/>
      <c r="T1685" s="192"/>
      <c r="U1685" s="194"/>
      <c r="V1685" s="196"/>
      <c r="W1685" s="203"/>
      <c r="X1685" s="204"/>
      <c r="Y1685" s="204"/>
      <c r="Z1685" s="69"/>
    </row>
    <row r="1686" spans="1:26" ht="14.25" customHeight="1">
      <c r="A1686" s="69"/>
      <c r="B1686" s="180"/>
      <c r="C1686" s="181"/>
      <c r="D1686" s="181"/>
      <c r="E1686" s="181"/>
      <c r="F1686" s="178"/>
      <c r="G1686" s="181"/>
      <c r="H1686" s="181"/>
      <c r="I1686" s="189"/>
      <c r="J1686" s="199"/>
      <c r="K1686" s="111" t="s">
        <v>57</v>
      </c>
      <c r="L1686" s="38"/>
      <c r="M1686" s="53"/>
      <c r="N1686" s="54"/>
      <c r="O1686" s="205"/>
      <c r="P1686" s="197"/>
      <c r="Q1686" s="200"/>
      <c r="R1686" s="200"/>
      <c r="S1686" s="189"/>
      <c r="T1686" s="191">
        <f t="shared" ref="T1686" si="2502">Q1686*S1686</f>
        <v>0</v>
      </c>
      <c r="U1686" s="193">
        <f t="shared" ref="U1686" si="2503">IFERROR(T1686/P1686,0)</f>
        <v>0</v>
      </c>
      <c r="V1686" s="195"/>
      <c r="W1686" s="202">
        <f t="shared" ref="W1686" si="2504">IFERROR(V1686*1000/P1686,0)</f>
        <v>0</v>
      </c>
      <c r="X1686" s="181"/>
      <c r="Y1686" s="204"/>
      <c r="Z1686" s="69"/>
    </row>
    <row r="1687" spans="1:26" ht="14.25" customHeight="1">
      <c r="A1687" s="69"/>
      <c r="B1687" s="180"/>
      <c r="C1687" s="181"/>
      <c r="D1687" s="181"/>
      <c r="E1687" s="181"/>
      <c r="F1687" s="179"/>
      <c r="G1687" s="181"/>
      <c r="H1687" s="181"/>
      <c r="I1687" s="189"/>
      <c r="J1687" s="199"/>
      <c r="K1687" s="112" t="s">
        <v>56</v>
      </c>
      <c r="L1687" s="39"/>
      <c r="M1687" s="51"/>
      <c r="N1687" s="52"/>
      <c r="O1687" s="206"/>
      <c r="P1687" s="198"/>
      <c r="Q1687" s="201"/>
      <c r="R1687" s="201"/>
      <c r="S1687" s="190"/>
      <c r="T1687" s="192"/>
      <c r="U1687" s="194"/>
      <c r="V1687" s="196"/>
      <c r="W1687" s="203"/>
      <c r="X1687" s="204"/>
      <c r="Y1687" s="204"/>
      <c r="Z1687" s="69"/>
    </row>
    <row r="1688" spans="1:26" ht="13.5" customHeight="1">
      <c r="A1688" s="69"/>
      <c r="B1688" s="180"/>
      <c r="C1688" s="181"/>
      <c r="D1688" s="181"/>
      <c r="E1688" s="181"/>
      <c r="F1688" s="178"/>
      <c r="G1688" s="181"/>
      <c r="H1688" s="181"/>
      <c r="I1688" s="189"/>
      <c r="J1688" s="199"/>
      <c r="K1688" s="111" t="s">
        <v>57</v>
      </c>
      <c r="L1688" s="38"/>
      <c r="M1688" s="53"/>
      <c r="N1688" s="54"/>
      <c r="O1688" s="205"/>
      <c r="P1688" s="197"/>
      <c r="Q1688" s="200"/>
      <c r="R1688" s="200"/>
      <c r="S1688" s="189"/>
      <c r="T1688" s="191">
        <f t="shared" ref="T1688" si="2505">Q1688*S1688</f>
        <v>0</v>
      </c>
      <c r="U1688" s="193">
        <f t="shared" ref="U1688" si="2506">IFERROR(T1688/P1688,0)</f>
        <v>0</v>
      </c>
      <c r="V1688" s="195"/>
      <c r="W1688" s="202">
        <f t="shared" ref="W1688" si="2507">IFERROR(V1688*1000/P1688,0)</f>
        <v>0</v>
      </c>
      <c r="X1688" s="181"/>
      <c r="Y1688" s="204"/>
      <c r="Z1688" s="69"/>
    </row>
    <row r="1689" spans="1:26" ht="13.5" customHeight="1">
      <c r="A1689" s="69"/>
      <c r="B1689" s="180"/>
      <c r="C1689" s="181"/>
      <c r="D1689" s="181"/>
      <c r="E1689" s="181"/>
      <c r="F1689" s="179"/>
      <c r="G1689" s="181"/>
      <c r="H1689" s="181"/>
      <c r="I1689" s="189"/>
      <c r="J1689" s="199"/>
      <c r="K1689" s="112" t="s">
        <v>56</v>
      </c>
      <c r="L1689" s="39"/>
      <c r="M1689" s="51"/>
      <c r="N1689" s="52"/>
      <c r="O1689" s="206"/>
      <c r="P1689" s="198"/>
      <c r="Q1689" s="201"/>
      <c r="R1689" s="201"/>
      <c r="S1689" s="190"/>
      <c r="T1689" s="192"/>
      <c r="U1689" s="194"/>
      <c r="V1689" s="196"/>
      <c r="W1689" s="203"/>
      <c r="X1689" s="204"/>
      <c r="Y1689" s="204"/>
      <c r="Z1689" s="69"/>
    </row>
    <row r="1690" spans="1:26" ht="14.25" customHeight="1">
      <c r="A1690" s="69"/>
      <c r="B1690" s="180"/>
      <c r="C1690" s="181"/>
      <c r="D1690" s="181"/>
      <c r="E1690" s="181"/>
      <c r="F1690" s="178"/>
      <c r="G1690" s="181"/>
      <c r="H1690" s="181"/>
      <c r="I1690" s="189"/>
      <c r="J1690" s="199"/>
      <c r="K1690" s="111" t="s">
        <v>57</v>
      </c>
      <c r="L1690" s="38"/>
      <c r="M1690" s="53"/>
      <c r="N1690" s="54"/>
      <c r="O1690" s="205"/>
      <c r="P1690" s="197"/>
      <c r="Q1690" s="200"/>
      <c r="R1690" s="200"/>
      <c r="S1690" s="189"/>
      <c r="T1690" s="191">
        <f t="shared" ref="T1690" si="2508">Q1690*S1690</f>
        <v>0</v>
      </c>
      <c r="U1690" s="193">
        <f t="shared" ref="U1690" si="2509">IFERROR(T1690/P1690,0)</f>
        <v>0</v>
      </c>
      <c r="V1690" s="195"/>
      <c r="W1690" s="202">
        <f t="shared" ref="W1690" si="2510">IFERROR(V1690*1000/P1690,0)</f>
        <v>0</v>
      </c>
      <c r="X1690" s="181"/>
      <c r="Y1690" s="204"/>
      <c r="Z1690" s="69"/>
    </row>
    <row r="1691" spans="1:26" ht="14.25" customHeight="1">
      <c r="A1691" s="69"/>
      <c r="B1691" s="180"/>
      <c r="C1691" s="181"/>
      <c r="D1691" s="181"/>
      <c r="E1691" s="181"/>
      <c r="F1691" s="179"/>
      <c r="G1691" s="181"/>
      <c r="H1691" s="181"/>
      <c r="I1691" s="189"/>
      <c r="J1691" s="199"/>
      <c r="K1691" s="112" t="s">
        <v>56</v>
      </c>
      <c r="L1691" s="39"/>
      <c r="M1691" s="51"/>
      <c r="N1691" s="52"/>
      <c r="O1691" s="206"/>
      <c r="P1691" s="198"/>
      <c r="Q1691" s="201"/>
      <c r="R1691" s="201"/>
      <c r="S1691" s="190"/>
      <c r="T1691" s="192"/>
      <c r="U1691" s="194"/>
      <c r="V1691" s="196"/>
      <c r="W1691" s="203"/>
      <c r="X1691" s="204"/>
      <c r="Y1691" s="204"/>
      <c r="Z1691" s="69"/>
    </row>
    <row r="1692" spans="1:26" ht="14.25" customHeight="1">
      <c r="A1692" s="69"/>
      <c r="B1692" s="180"/>
      <c r="C1692" s="181"/>
      <c r="D1692" s="181"/>
      <c r="E1692" s="181"/>
      <c r="F1692" s="178"/>
      <c r="G1692" s="181"/>
      <c r="H1692" s="181"/>
      <c r="I1692" s="189"/>
      <c r="J1692" s="199"/>
      <c r="K1692" s="111" t="s">
        <v>57</v>
      </c>
      <c r="L1692" s="38"/>
      <c r="M1692" s="53"/>
      <c r="N1692" s="54"/>
      <c r="O1692" s="205"/>
      <c r="P1692" s="197"/>
      <c r="Q1692" s="200"/>
      <c r="R1692" s="200"/>
      <c r="S1692" s="189"/>
      <c r="T1692" s="191">
        <f t="shared" ref="T1692" si="2511">Q1692*S1692</f>
        <v>0</v>
      </c>
      <c r="U1692" s="193">
        <f t="shared" ref="U1692" si="2512">IFERROR(T1692/P1692,0)</f>
        <v>0</v>
      </c>
      <c r="V1692" s="195"/>
      <c r="W1692" s="202">
        <f t="shared" ref="W1692" si="2513">IFERROR(V1692*1000/P1692,0)</f>
        <v>0</v>
      </c>
      <c r="X1692" s="181"/>
      <c r="Y1692" s="204"/>
      <c r="Z1692" s="69"/>
    </row>
    <row r="1693" spans="1:26" ht="14.25" customHeight="1">
      <c r="A1693" s="69"/>
      <c r="B1693" s="180"/>
      <c r="C1693" s="181"/>
      <c r="D1693" s="181"/>
      <c r="E1693" s="181"/>
      <c r="F1693" s="179"/>
      <c r="G1693" s="181"/>
      <c r="H1693" s="181"/>
      <c r="I1693" s="189"/>
      <c r="J1693" s="199"/>
      <c r="K1693" s="112" t="s">
        <v>56</v>
      </c>
      <c r="L1693" s="39"/>
      <c r="M1693" s="51"/>
      <c r="N1693" s="52"/>
      <c r="O1693" s="206"/>
      <c r="P1693" s="198"/>
      <c r="Q1693" s="201"/>
      <c r="R1693" s="201"/>
      <c r="S1693" s="190"/>
      <c r="T1693" s="192"/>
      <c r="U1693" s="194"/>
      <c r="V1693" s="196"/>
      <c r="W1693" s="203"/>
      <c r="X1693" s="204"/>
      <c r="Y1693" s="204"/>
      <c r="Z1693" s="69"/>
    </row>
    <row r="1694" spans="1:26" ht="14.25" customHeight="1">
      <c r="A1694" s="69"/>
      <c r="B1694" s="180"/>
      <c r="C1694" s="181"/>
      <c r="D1694" s="181"/>
      <c r="E1694" s="181"/>
      <c r="F1694" s="178"/>
      <c r="G1694" s="181"/>
      <c r="H1694" s="181"/>
      <c r="I1694" s="189"/>
      <c r="J1694" s="199"/>
      <c r="K1694" s="111" t="s">
        <v>57</v>
      </c>
      <c r="L1694" s="38"/>
      <c r="M1694" s="53"/>
      <c r="N1694" s="54"/>
      <c r="O1694" s="205"/>
      <c r="P1694" s="197"/>
      <c r="Q1694" s="200"/>
      <c r="R1694" s="200"/>
      <c r="S1694" s="189"/>
      <c r="T1694" s="191">
        <f t="shared" ref="T1694" si="2514">Q1694*S1694</f>
        <v>0</v>
      </c>
      <c r="U1694" s="193">
        <f t="shared" ref="U1694" si="2515">IFERROR(T1694/P1694,0)</f>
        <v>0</v>
      </c>
      <c r="V1694" s="195"/>
      <c r="W1694" s="202">
        <f t="shared" ref="W1694" si="2516">IFERROR(V1694*1000/P1694,0)</f>
        <v>0</v>
      </c>
      <c r="X1694" s="181"/>
      <c r="Y1694" s="204"/>
      <c r="Z1694" s="69"/>
    </row>
    <row r="1695" spans="1:26" ht="14.25" customHeight="1">
      <c r="A1695" s="69"/>
      <c r="B1695" s="180"/>
      <c r="C1695" s="181"/>
      <c r="D1695" s="181"/>
      <c r="E1695" s="181"/>
      <c r="F1695" s="179"/>
      <c r="G1695" s="181"/>
      <c r="H1695" s="181"/>
      <c r="I1695" s="189"/>
      <c r="J1695" s="199"/>
      <c r="K1695" s="112" t="s">
        <v>56</v>
      </c>
      <c r="L1695" s="39"/>
      <c r="M1695" s="51"/>
      <c r="N1695" s="52"/>
      <c r="O1695" s="206"/>
      <c r="P1695" s="198"/>
      <c r="Q1695" s="201"/>
      <c r="R1695" s="201"/>
      <c r="S1695" s="190"/>
      <c r="T1695" s="192"/>
      <c r="U1695" s="194"/>
      <c r="V1695" s="196"/>
      <c r="W1695" s="203"/>
      <c r="X1695" s="204"/>
      <c r="Y1695" s="204"/>
      <c r="Z1695" s="69"/>
    </row>
    <row r="1696" spans="1:26" ht="14.25" customHeight="1">
      <c r="A1696" s="69"/>
      <c r="B1696" s="180"/>
      <c r="C1696" s="181"/>
      <c r="D1696" s="181"/>
      <c r="E1696" s="181"/>
      <c r="F1696" s="178"/>
      <c r="G1696" s="181"/>
      <c r="H1696" s="181"/>
      <c r="I1696" s="189"/>
      <c r="J1696" s="199"/>
      <c r="K1696" s="111" t="s">
        <v>57</v>
      </c>
      <c r="L1696" s="38"/>
      <c r="M1696" s="53"/>
      <c r="N1696" s="54"/>
      <c r="O1696" s="205"/>
      <c r="P1696" s="197"/>
      <c r="Q1696" s="200"/>
      <c r="R1696" s="200"/>
      <c r="S1696" s="189"/>
      <c r="T1696" s="191">
        <f t="shared" ref="T1696" si="2517">Q1696*S1696</f>
        <v>0</v>
      </c>
      <c r="U1696" s="193">
        <f t="shared" ref="U1696" si="2518">IFERROR(T1696/P1696,0)</f>
        <v>0</v>
      </c>
      <c r="V1696" s="195"/>
      <c r="W1696" s="202">
        <f t="shared" ref="W1696" si="2519">IFERROR(V1696*1000/P1696,0)</f>
        <v>0</v>
      </c>
      <c r="X1696" s="181"/>
      <c r="Y1696" s="204"/>
      <c r="Z1696" s="69"/>
    </row>
    <row r="1697" spans="1:26" ht="14.25" customHeight="1">
      <c r="A1697" s="69"/>
      <c r="B1697" s="180"/>
      <c r="C1697" s="181"/>
      <c r="D1697" s="181"/>
      <c r="E1697" s="181"/>
      <c r="F1697" s="179"/>
      <c r="G1697" s="181"/>
      <c r="H1697" s="181"/>
      <c r="I1697" s="189"/>
      <c r="J1697" s="199"/>
      <c r="K1697" s="112" t="s">
        <v>56</v>
      </c>
      <c r="L1697" s="39"/>
      <c r="M1697" s="51"/>
      <c r="N1697" s="52"/>
      <c r="O1697" s="206"/>
      <c r="P1697" s="198"/>
      <c r="Q1697" s="201"/>
      <c r="R1697" s="201"/>
      <c r="S1697" s="190"/>
      <c r="T1697" s="192"/>
      <c r="U1697" s="194"/>
      <c r="V1697" s="196"/>
      <c r="W1697" s="203"/>
      <c r="X1697" s="204"/>
      <c r="Y1697" s="204"/>
      <c r="Z1697" s="69"/>
    </row>
    <row r="1698" spans="1:26" ht="14.25" customHeight="1">
      <c r="A1698" s="69"/>
      <c r="B1698" s="180"/>
      <c r="C1698" s="181"/>
      <c r="D1698" s="181"/>
      <c r="E1698" s="181"/>
      <c r="F1698" s="178"/>
      <c r="G1698" s="181"/>
      <c r="H1698" s="181"/>
      <c r="I1698" s="189"/>
      <c r="J1698" s="199"/>
      <c r="K1698" s="111" t="s">
        <v>57</v>
      </c>
      <c r="L1698" s="38"/>
      <c r="M1698" s="53"/>
      <c r="N1698" s="54"/>
      <c r="O1698" s="205"/>
      <c r="P1698" s="197"/>
      <c r="Q1698" s="200"/>
      <c r="R1698" s="200"/>
      <c r="S1698" s="189"/>
      <c r="T1698" s="191">
        <f t="shared" ref="T1698" si="2520">Q1698*S1698</f>
        <v>0</v>
      </c>
      <c r="U1698" s="193">
        <f t="shared" ref="U1698" si="2521">IFERROR(T1698/P1698,0)</f>
        <v>0</v>
      </c>
      <c r="V1698" s="195"/>
      <c r="W1698" s="202">
        <f t="shared" ref="W1698" si="2522">IFERROR(V1698*1000/P1698,0)</f>
        <v>0</v>
      </c>
      <c r="X1698" s="181"/>
      <c r="Y1698" s="204"/>
      <c r="Z1698" s="69"/>
    </row>
    <row r="1699" spans="1:26" ht="14.25" customHeight="1">
      <c r="A1699" s="69"/>
      <c r="B1699" s="180"/>
      <c r="C1699" s="181"/>
      <c r="D1699" s="181"/>
      <c r="E1699" s="181"/>
      <c r="F1699" s="179"/>
      <c r="G1699" s="181"/>
      <c r="H1699" s="181"/>
      <c r="I1699" s="189"/>
      <c r="J1699" s="199"/>
      <c r="K1699" s="112" t="s">
        <v>56</v>
      </c>
      <c r="L1699" s="39"/>
      <c r="M1699" s="51"/>
      <c r="N1699" s="52"/>
      <c r="O1699" s="206"/>
      <c r="P1699" s="198"/>
      <c r="Q1699" s="201"/>
      <c r="R1699" s="201"/>
      <c r="S1699" s="190"/>
      <c r="T1699" s="192"/>
      <c r="U1699" s="194"/>
      <c r="V1699" s="196"/>
      <c r="W1699" s="203"/>
      <c r="X1699" s="204"/>
      <c r="Y1699" s="204"/>
      <c r="Z1699" s="69"/>
    </row>
    <row r="1700" spans="1:26" ht="14.25" customHeight="1">
      <c r="A1700" s="69"/>
      <c r="B1700" s="180"/>
      <c r="C1700" s="181"/>
      <c r="D1700" s="181"/>
      <c r="E1700" s="181"/>
      <c r="F1700" s="178"/>
      <c r="G1700" s="181"/>
      <c r="H1700" s="181"/>
      <c r="I1700" s="189"/>
      <c r="J1700" s="199"/>
      <c r="K1700" s="111" t="s">
        <v>57</v>
      </c>
      <c r="L1700" s="38"/>
      <c r="M1700" s="53"/>
      <c r="N1700" s="54"/>
      <c r="O1700" s="205"/>
      <c r="P1700" s="197"/>
      <c r="Q1700" s="200"/>
      <c r="R1700" s="200"/>
      <c r="S1700" s="189"/>
      <c r="T1700" s="191">
        <f t="shared" ref="T1700" si="2523">Q1700*S1700</f>
        <v>0</v>
      </c>
      <c r="U1700" s="193">
        <f t="shared" ref="U1700" si="2524">IFERROR(T1700/P1700,0)</f>
        <v>0</v>
      </c>
      <c r="V1700" s="195"/>
      <c r="W1700" s="202">
        <f t="shared" ref="W1700" si="2525">IFERROR(V1700*1000/P1700,0)</f>
        <v>0</v>
      </c>
      <c r="X1700" s="181"/>
      <c r="Y1700" s="204"/>
      <c r="Z1700" s="69"/>
    </row>
    <row r="1701" spans="1:26" ht="14.25" customHeight="1">
      <c r="A1701" s="69"/>
      <c r="B1701" s="180"/>
      <c r="C1701" s="181"/>
      <c r="D1701" s="181"/>
      <c r="E1701" s="181"/>
      <c r="F1701" s="179"/>
      <c r="G1701" s="181"/>
      <c r="H1701" s="181"/>
      <c r="I1701" s="189"/>
      <c r="J1701" s="199"/>
      <c r="K1701" s="112" t="s">
        <v>56</v>
      </c>
      <c r="L1701" s="39"/>
      <c r="M1701" s="51"/>
      <c r="N1701" s="52"/>
      <c r="O1701" s="206"/>
      <c r="P1701" s="198"/>
      <c r="Q1701" s="201"/>
      <c r="R1701" s="201"/>
      <c r="S1701" s="190"/>
      <c r="T1701" s="192"/>
      <c r="U1701" s="194"/>
      <c r="V1701" s="196"/>
      <c r="W1701" s="203"/>
      <c r="X1701" s="204"/>
      <c r="Y1701" s="204"/>
      <c r="Z1701" s="69"/>
    </row>
    <row r="1702" spans="1:26" ht="14.25" customHeight="1">
      <c r="A1702" s="69"/>
      <c r="B1702" s="180"/>
      <c r="C1702" s="181"/>
      <c r="D1702" s="181"/>
      <c r="E1702" s="181"/>
      <c r="F1702" s="178"/>
      <c r="G1702" s="181"/>
      <c r="H1702" s="181"/>
      <c r="I1702" s="189"/>
      <c r="J1702" s="199"/>
      <c r="K1702" s="111" t="s">
        <v>57</v>
      </c>
      <c r="L1702" s="38"/>
      <c r="M1702" s="53"/>
      <c r="N1702" s="54"/>
      <c r="O1702" s="205"/>
      <c r="P1702" s="197"/>
      <c r="Q1702" s="200"/>
      <c r="R1702" s="200"/>
      <c r="S1702" s="189"/>
      <c r="T1702" s="191">
        <f t="shared" ref="T1702" si="2526">Q1702*S1702</f>
        <v>0</v>
      </c>
      <c r="U1702" s="193">
        <f t="shared" ref="U1702" si="2527">IFERROR(T1702/P1702,0)</f>
        <v>0</v>
      </c>
      <c r="V1702" s="195"/>
      <c r="W1702" s="202">
        <f t="shared" ref="W1702" si="2528">IFERROR(V1702*1000/P1702,0)</f>
        <v>0</v>
      </c>
      <c r="X1702" s="181"/>
      <c r="Y1702" s="204"/>
      <c r="Z1702" s="69"/>
    </row>
    <row r="1703" spans="1:26" ht="14.25" customHeight="1">
      <c r="A1703" s="69"/>
      <c r="B1703" s="180"/>
      <c r="C1703" s="181"/>
      <c r="D1703" s="181"/>
      <c r="E1703" s="181"/>
      <c r="F1703" s="179"/>
      <c r="G1703" s="181"/>
      <c r="H1703" s="181"/>
      <c r="I1703" s="189"/>
      <c r="J1703" s="199"/>
      <c r="K1703" s="112" t="s">
        <v>56</v>
      </c>
      <c r="L1703" s="39"/>
      <c r="M1703" s="51"/>
      <c r="N1703" s="52"/>
      <c r="O1703" s="206"/>
      <c r="P1703" s="198"/>
      <c r="Q1703" s="201"/>
      <c r="R1703" s="201"/>
      <c r="S1703" s="190"/>
      <c r="T1703" s="192"/>
      <c r="U1703" s="194"/>
      <c r="V1703" s="196"/>
      <c r="W1703" s="203"/>
      <c r="X1703" s="204"/>
      <c r="Y1703" s="204"/>
      <c r="Z1703" s="69"/>
    </row>
    <row r="1704" spans="1:26" ht="14.25" customHeight="1">
      <c r="A1704" s="69"/>
      <c r="B1704" s="180"/>
      <c r="C1704" s="181"/>
      <c r="D1704" s="181"/>
      <c r="E1704" s="181"/>
      <c r="F1704" s="178"/>
      <c r="G1704" s="181"/>
      <c r="H1704" s="181"/>
      <c r="I1704" s="189"/>
      <c r="J1704" s="199"/>
      <c r="K1704" s="111" t="s">
        <v>57</v>
      </c>
      <c r="L1704" s="38"/>
      <c r="M1704" s="53"/>
      <c r="N1704" s="54"/>
      <c r="O1704" s="205"/>
      <c r="P1704" s="197"/>
      <c r="Q1704" s="200"/>
      <c r="R1704" s="200"/>
      <c r="S1704" s="189"/>
      <c r="T1704" s="191">
        <f t="shared" ref="T1704" si="2529">Q1704*S1704</f>
        <v>0</v>
      </c>
      <c r="U1704" s="193">
        <f t="shared" ref="U1704" si="2530">IFERROR(T1704/P1704,0)</f>
        <v>0</v>
      </c>
      <c r="V1704" s="195"/>
      <c r="W1704" s="202">
        <f t="shared" ref="W1704" si="2531">IFERROR(V1704*1000/P1704,0)</f>
        <v>0</v>
      </c>
      <c r="X1704" s="181"/>
      <c r="Y1704" s="204"/>
      <c r="Z1704" s="69"/>
    </row>
    <row r="1705" spans="1:26" ht="14.25" customHeight="1">
      <c r="A1705" s="69"/>
      <c r="B1705" s="180"/>
      <c r="C1705" s="181"/>
      <c r="D1705" s="181"/>
      <c r="E1705" s="181"/>
      <c r="F1705" s="179"/>
      <c r="G1705" s="181"/>
      <c r="H1705" s="181"/>
      <c r="I1705" s="189"/>
      <c r="J1705" s="199"/>
      <c r="K1705" s="112" t="s">
        <v>56</v>
      </c>
      <c r="L1705" s="39"/>
      <c r="M1705" s="51"/>
      <c r="N1705" s="52"/>
      <c r="O1705" s="206"/>
      <c r="P1705" s="198"/>
      <c r="Q1705" s="201"/>
      <c r="R1705" s="201"/>
      <c r="S1705" s="190"/>
      <c r="T1705" s="192"/>
      <c r="U1705" s="194"/>
      <c r="V1705" s="196"/>
      <c r="W1705" s="203"/>
      <c r="X1705" s="204"/>
      <c r="Y1705" s="204"/>
      <c r="Z1705" s="69"/>
    </row>
    <row r="1706" spans="1:26" ht="14.25" customHeight="1">
      <c r="A1706" s="69"/>
      <c r="B1706" s="180"/>
      <c r="C1706" s="181"/>
      <c r="D1706" s="181"/>
      <c r="E1706" s="181"/>
      <c r="F1706" s="178"/>
      <c r="G1706" s="181"/>
      <c r="H1706" s="181"/>
      <c r="I1706" s="189"/>
      <c r="J1706" s="199"/>
      <c r="K1706" s="111" t="s">
        <v>57</v>
      </c>
      <c r="L1706" s="38"/>
      <c r="M1706" s="53"/>
      <c r="N1706" s="54"/>
      <c r="O1706" s="205"/>
      <c r="P1706" s="197"/>
      <c r="Q1706" s="200"/>
      <c r="R1706" s="200"/>
      <c r="S1706" s="189"/>
      <c r="T1706" s="191">
        <f t="shared" ref="T1706" si="2532">Q1706*S1706</f>
        <v>0</v>
      </c>
      <c r="U1706" s="193">
        <f t="shared" ref="U1706" si="2533">IFERROR(T1706/P1706,0)</f>
        <v>0</v>
      </c>
      <c r="V1706" s="195"/>
      <c r="W1706" s="202">
        <f t="shared" ref="W1706" si="2534">IFERROR(V1706*1000/P1706,0)</f>
        <v>0</v>
      </c>
      <c r="X1706" s="181"/>
      <c r="Y1706" s="204"/>
      <c r="Z1706" s="69"/>
    </row>
    <row r="1707" spans="1:26" ht="14.25" customHeight="1">
      <c r="A1707" s="69"/>
      <c r="B1707" s="180"/>
      <c r="C1707" s="181"/>
      <c r="D1707" s="181"/>
      <c r="E1707" s="181"/>
      <c r="F1707" s="179"/>
      <c r="G1707" s="181"/>
      <c r="H1707" s="181"/>
      <c r="I1707" s="189"/>
      <c r="J1707" s="199"/>
      <c r="K1707" s="112" t="s">
        <v>56</v>
      </c>
      <c r="L1707" s="39"/>
      <c r="M1707" s="51"/>
      <c r="N1707" s="52"/>
      <c r="O1707" s="206"/>
      <c r="P1707" s="198"/>
      <c r="Q1707" s="201"/>
      <c r="R1707" s="201"/>
      <c r="S1707" s="190"/>
      <c r="T1707" s="192"/>
      <c r="U1707" s="194"/>
      <c r="V1707" s="196"/>
      <c r="W1707" s="203"/>
      <c r="X1707" s="204"/>
      <c r="Y1707" s="204"/>
      <c r="Z1707" s="69"/>
    </row>
    <row r="1708" spans="1:26" ht="14.25" customHeight="1">
      <c r="A1708" s="69"/>
      <c r="B1708" s="180"/>
      <c r="C1708" s="181"/>
      <c r="D1708" s="181"/>
      <c r="E1708" s="181"/>
      <c r="F1708" s="178"/>
      <c r="G1708" s="181"/>
      <c r="H1708" s="181"/>
      <c r="I1708" s="189"/>
      <c r="J1708" s="199"/>
      <c r="K1708" s="111" t="s">
        <v>57</v>
      </c>
      <c r="L1708" s="38"/>
      <c r="M1708" s="53"/>
      <c r="N1708" s="54"/>
      <c r="O1708" s="205"/>
      <c r="P1708" s="197"/>
      <c r="Q1708" s="200"/>
      <c r="R1708" s="200"/>
      <c r="S1708" s="189"/>
      <c r="T1708" s="191">
        <f t="shared" ref="T1708" si="2535">Q1708*S1708</f>
        <v>0</v>
      </c>
      <c r="U1708" s="193">
        <f t="shared" ref="U1708" si="2536">IFERROR(T1708/P1708,0)</f>
        <v>0</v>
      </c>
      <c r="V1708" s="195"/>
      <c r="W1708" s="202">
        <f t="shared" ref="W1708" si="2537">IFERROR(V1708*1000/P1708,0)</f>
        <v>0</v>
      </c>
      <c r="X1708" s="181"/>
      <c r="Y1708" s="204"/>
      <c r="Z1708" s="69"/>
    </row>
    <row r="1709" spans="1:26" ht="14.25" customHeight="1">
      <c r="A1709" s="69"/>
      <c r="B1709" s="180"/>
      <c r="C1709" s="181"/>
      <c r="D1709" s="181"/>
      <c r="E1709" s="181"/>
      <c r="F1709" s="179"/>
      <c r="G1709" s="181"/>
      <c r="H1709" s="181"/>
      <c r="I1709" s="189"/>
      <c r="J1709" s="199"/>
      <c r="K1709" s="112" t="s">
        <v>56</v>
      </c>
      <c r="L1709" s="39"/>
      <c r="M1709" s="51"/>
      <c r="N1709" s="52"/>
      <c r="O1709" s="206"/>
      <c r="P1709" s="198"/>
      <c r="Q1709" s="201"/>
      <c r="R1709" s="201"/>
      <c r="S1709" s="190"/>
      <c r="T1709" s="192"/>
      <c r="U1709" s="194"/>
      <c r="V1709" s="196"/>
      <c r="W1709" s="203"/>
      <c r="X1709" s="204"/>
      <c r="Y1709" s="204"/>
      <c r="Z1709" s="69"/>
    </row>
    <row r="1710" spans="1:26" ht="14.25" customHeight="1">
      <c r="A1710" s="69"/>
      <c r="B1710" s="180"/>
      <c r="C1710" s="181"/>
      <c r="D1710" s="181"/>
      <c r="E1710" s="181"/>
      <c r="F1710" s="178"/>
      <c r="G1710" s="181"/>
      <c r="H1710" s="181"/>
      <c r="I1710" s="189"/>
      <c r="J1710" s="199"/>
      <c r="K1710" s="111" t="s">
        <v>57</v>
      </c>
      <c r="L1710" s="38"/>
      <c r="M1710" s="53"/>
      <c r="N1710" s="54"/>
      <c r="O1710" s="205"/>
      <c r="P1710" s="197"/>
      <c r="Q1710" s="200"/>
      <c r="R1710" s="200"/>
      <c r="S1710" s="189"/>
      <c r="T1710" s="191">
        <f t="shared" ref="T1710" si="2538">Q1710*S1710</f>
        <v>0</v>
      </c>
      <c r="U1710" s="193">
        <f t="shared" ref="U1710" si="2539">IFERROR(T1710/P1710,0)</f>
        <v>0</v>
      </c>
      <c r="V1710" s="195"/>
      <c r="W1710" s="202">
        <f t="shared" ref="W1710" si="2540">IFERROR(V1710*1000/P1710,0)</f>
        <v>0</v>
      </c>
      <c r="X1710" s="181"/>
      <c r="Y1710" s="204"/>
      <c r="Z1710" s="69"/>
    </row>
    <row r="1711" spans="1:26" ht="14.25" customHeight="1">
      <c r="A1711" s="69"/>
      <c r="B1711" s="180"/>
      <c r="C1711" s="181"/>
      <c r="D1711" s="181"/>
      <c r="E1711" s="181"/>
      <c r="F1711" s="179"/>
      <c r="G1711" s="181"/>
      <c r="H1711" s="181"/>
      <c r="I1711" s="189"/>
      <c r="J1711" s="199"/>
      <c r="K1711" s="112" t="s">
        <v>56</v>
      </c>
      <c r="L1711" s="39"/>
      <c r="M1711" s="51"/>
      <c r="N1711" s="52"/>
      <c r="O1711" s="206"/>
      <c r="P1711" s="198"/>
      <c r="Q1711" s="201"/>
      <c r="R1711" s="201"/>
      <c r="S1711" s="190"/>
      <c r="T1711" s="192"/>
      <c r="U1711" s="194"/>
      <c r="V1711" s="196"/>
      <c r="W1711" s="203"/>
      <c r="X1711" s="204"/>
      <c r="Y1711" s="204"/>
      <c r="Z1711" s="69"/>
    </row>
    <row r="1712" spans="1:26" ht="13.5" customHeight="1">
      <c r="A1712" s="69"/>
      <c r="B1712" s="180"/>
      <c r="C1712" s="181"/>
      <c r="D1712" s="181"/>
      <c r="E1712" s="181"/>
      <c r="F1712" s="178"/>
      <c r="G1712" s="181"/>
      <c r="H1712" s="181"/>
      <c r="I1712" s="189"/>
      <c r="J1712" s="199"/>
      <c r="K1712" s="111" t="s">
        <v>57</v>
      </c>
      <c r="L1712" s="38"/>
      <c r="M1712" s="53"/>
      <c r="N1712" s="54"/>
      <c r="O1712" s="205"/>
      <c r="P1712" s="197"/>
      <c r="Q1712" s="200"/>
      <c r="R1712" s="200"/>
      <c r="S1712" s="189"/>
      <c r="T1712" s="191">
        <f t="shared" ref="T1712" si="2541">Q1712*S1712</f>
        <v>0</v>
      </c>
      <c r="U1712" s="193">
        <f t="shared" ref="U1712" si="2542">IFERROR(T1712/P1712,0)</f>
        <v>0</v>
      </c>
      <c r="V1712" s="195"/>
      <c r="W1712" s="202">
        <f t="shared" ref="W1712" si="2543">IFERROR(V1712*1000/P1712,0)</f>
        <v>0</v>
      </c>
      <c r="X1712" s="181"/>
      <c r="Y1712" s="204"/>
      <c r="Z1712" s="69"/>
    </row>
    <row r="1713" spans="1:26" ht="13.5" customHeight="1">
      <c r="A1713" s="69"/>
      <c r="B1713" s="180"/>
      <c r="C1713" s="181"/>
      <c r="D1713" s="181"/>
      <c r="E1713" s="181"/>
      <c r="F1713" s="179"/>
      <c r="G1713" s="181"/>
      <c r="H1713" s="181"/>
      <c r="I1713" s="189"/>
      <c r="J1713" s="199"/>
      <c r="K1713" s="112" t="s">
        <v>56</v>
      </c>
      <c r="L1713" s="39"/>
      <c r="M1713" s="51"/>
      <c r="N1713" s="52"/>
      <c r="O1713" s="206"/>
      <c r="P1713" s="198"/>
      <c r="Q1713" s="201"/>
      <c r="R1713" s="201"/>
      <c r="S1713" s="190"/>
      <c r="T1713" s="192"/>
      <c r="U1713" s="194"/>
      <c r="V1713" s="196"/>
      <c r="W1713" s="203"/>
      <c r="X1713" s="204"/>
      <c r="Y1713" s="204"/>
      <c r="Z1713" s="69"/>
    </row>
    <row r="1714" spans="1:26" ht="14.25" customHeight="1">
      <c r="A1714" s="69"/>
      <c r="B1714" s="180"/>
      <c r="C1714" s="181"/>
      <c r="D1714" s="181"/>
      <c r="E1714" s="181"/>
      <c r="F1714" s="178"/>
      <c r="G1714" s="181"/>
      <c r="H1714" s="181"/>
      <c r="I1714" s="189"/>
      <c r="J1714" s="199"/>
      <c r="K1714" s="111" t="s">
        <v>57</v>
      </c>
      <c r="L1714" s="38"/>
      <c r="M1714" s="53"/>
      <c r="N1714" s="54"/>
      <c r="O1714" s="205"/>
      <c r="P1714" s="197"/>
      <c r="Q1714" s="200"/>
      <c r="R1714" s="200"/>
      <c r="S1714" s="189"/>
      <c r="T1714" s="191">
        <f t="shared" ref="T1714" si="2544">Q1714*S1714</f>
        <v>0</v>
      </c>
      <c r="U1714" s="193">
        <f t="shared" ref="U1714" si="2545">IFERROR(T1714/P1714,0)</f>
        <v>0</v>
      </c>
      <c r="V1714" s="195"/>
      <c r="W1714" s="202">
        <f t="shared" ref="W1714" si="2546">IFERROR(V1714*1000/P1714,0)</f>
        <v>0</v>
      </c>
      <c r="X1714" s="181"/>
      <c r="Y1714" s="204"/>
      <c r="Z1714" s="69"/>
    </row>
    <row r="1715" spans="1:26" ht="14.25" customHeight="1">
      <c r="A1715" s="69"/>
      <c r="B1715" s="180"/>
      <c r="C1715" s="181"/>
      <c r="D1715" s="181"/>
      <c r="E1715" s="181"/>
      <c r="F1715" s="179"/>
      <c r="G1715" s="181"/>
      <c r="H1715" s="181"/>
      <c r="I1715" s="189"/>
      <c r="J1715" s="199"/>
      <c r="K1715" s="112" t="s">
        <v>56</v>
      </c>
      <c r="L1715" s="39"/>
      <c r="M1715" s="51"/>
      <c r="N1715" s="52"/>
      <c r="O1715" s="206"/>
      <c r="P1715" s="198"/>
      <c r="Q1715" s="201"/>
      <c r="R1715" s="201"/>
      <c r="S1715" s="190"/>
      <c r="T1715" s="192"/>
      <c r="U1715" s="194"/>
      <c r="V1715" s="196"/>
      <c r="W1715" s="203"/>
      <c r="X1715" s="204"/>
      <c r="Y1715" s="204"/>
      <c r="Z1715" s="69"/>
    </row>
    <row r="1716" spans="1:26" ht="14.25" customHeight="1">
      <c r="A1716" s="69"/>
      <c r="B1716" s="180"/>
      <c r="C1716" s="181"/>
      <c r="D1716" s="181"/>
      <c r="E1716" s="181"/>
      <c r="F1716" s="178"/>
      <c r="G1716" s="181"/>
      <c r="H1716" s="181"/>
      <c r="I1716" s="189"/>
      <c r="J1716" s="199"/>
      <c r="K1716" s="111" t="s">
        <v>57</v>
      </c>
      <c r="L1716" s="38"/>
      <c r="M1716" s="53"/>
      <c r="N1716" s="54"/>
      <c r="O1716" s="205"/>
      <c r="P1716" s="197"/>
      <c r="Q1716" s="200"/>
      <c r="R1716" s="200"/>
      <c r="S1716" s="189"/>
      <c r="T1716" s="191">
        <f t="shared" ref="T1716" si="2547">Q1716*S1716</f>
        <v>0</v>
      </c>
      <c r="U1716" s="193">
        <f t="shared" ref="U1716" si="2548">IFERROR(T1716/P1716,0)</f>
        <v>0</v>
      </c>
      <c r="V1716" s="195"/>
      <c r="W1716" s="202">
        <f t="shared" ref="W1716" si="2549">IFERROR(V1716*1000/P1716,0)</f>
        <v>0</v>
      </c>
      <c r="X1716" s="181"/>
      <c r="Y1716" s="204"/>
      <c r="Z1716" s="69"/>
    </row>
    <row r="1717" spans="1:26" ht="14.25" customHeight="1">
      <c r="A1717" s="69"/>
      <c r="B1717" s="180"/>
      <c r="C1717" s="181"/>
      <c r="D1717" s="181"/>
      <c r="E1717" s="181"/>
      <c r="F1717" s="179"/>
      <c r="G1717" s="181"/>
      <c r="H1717" s="181"/>
      <c r="I1717" s="189"/>
      <c r="J1717" s="199"/>
      <c r="K1717" s="112" t="s">
        <v>56</v>
      </c>
      <c r="L1717" s="39"/>
      <c r="M1717" s="51"/>
      <c r="N1717" s="52"/>
      <c r="O1717" s="206"/>
      <c r="P1717" s="198"/>
      <c r="Q1717" s="201"/>
      <c r="R1717" s="201"/>
      <c r="S1717" s="190"/>
      <c r="T1717" s="192"/>
      <c r="U1717" s="194"/>
      <c r="V1717" s="196"/>
      <c r="W1717" s="203"/>
      <c r="X1717" s="204"/>
      <c r="Y1717" s="204"/>
      <c r="Z1717" s="69"/>
    </row>
    <row r="1718" spans="1:26" ht="14.25" customHeight="1">
      <c r="A1718" s="69"/>
      <c r="B1718" s="180"/>
      <c r="C1718" s="181"/>
      <c r="D1718" s="181"/>
      <c r="E1718" s="181"/>
      <c r="F1718" s="178"/>
      <c r="G1718" s="181"/>
      <c r="H1718" s="181"/>
      <c r="I1718" s="189"/>
      <c r="J1718" s="199"/>
      <c r="K1718" s="111" t="s">
        <v>57</v>
      </c>
      <c r="L1718" s="38"/>
      <c r="M1718" s="53"/>
      <c r="N1718" s="54"/>
      <c r="O1718" s="205"/>
      <c r="P1718" s="197"/>
      <c r="Q1718" s="200"/>
      <c r="R1718" s="200"/>
      <c r="S1718" s="189"/>
      <c r="T1718" s="191">
        <f t="shared" ref="T1718" si="2550">Q1718*S1718</f>
        <v>0</v>
      </c>
      <c r="U1718" s="193">
        <f t="shared" ref="U1718" si="2551">IFERROR(T1718/P1718,0)</f>
        <v>0</v>
      </c>
      <c r="V1718" s="195"/>
      <c r="W1718" s="202">
        <f t="shared" ref="W1718" si="2552">IFERROR(V1718*1000/P1718,0)</f>
        <v>0</v>
      </c>
      <c r="X1718" s="181"/>
      <c r="Y1718" s="204"/>
      <c r="Z1718" s="69"/>
    </row>
    <row r="1719" spans="1:26" ht="14.25" customHeight="1">
      <c r="A1719" s="69"/>
      <c r="B1719" s="180"/>
      <c r="C1719" s="181"/>
      <c r="D1719" s="181"/>
      <c r="E1719" s="181"/>
      <c r="F1719" s="179"/>
      <c r="G1719" s="181"/>
      <c r="H1719" s="181"/>
      <c r="I1719" s="189"/>
      <c r="J1719" s="199"/>
      <c r="K1719" s="112" t="s">
        <v>56</v>
      </c>
      <c r="L1719" s="39"/>
      <c r="M1719" s="51"/>
      <c r="N1719" s="52"/>
      <c r="O1719" s="206"/>
      <c r="P1719" s="198"/>
      <c r="Q1719" s="201"/>
      <c r="R1719" s="201"/>
      <c r="S1719" s="190"/>
      <c r="T1719" s="192"/>
      <c r="U1719" s="194"/>
      <c r="V1719" s="196"/>
      <c r="W1719" s="203"/>
      <c r="X1719" s="204"/>
      <c r="Y1719" s="204"/>
      <c r="Z1719" s="69"/>
    </row>
    <row r="1720" spans="1:26" ht="14.25" customHeight="1">
      <c r="A1720" s="69"/>
      <c r="B1720" s="180"/>
      <c r="C1720" s="181"/>
      <c r="D1720" s="181"/>
      <c r="E1720" s="181"/>
      <c r="F1720" s="178"/>
      <c r="G1720" s="181"/>
      <c r="H1720" s="181"/>
      <c r="I1720" s="189"/>
      <c r="J1720" s="199"/>
      <c r="K1720" s="111" t="s">
        <v>57</v>
      </c>
      <c r="L1720" s="38"/>
      <c r="M1720" s="53"/>
      <c r="N1720" s="54"/>
      <c r="O1720" s="205"/>
      <c r="P1720" s="197"/>
      <c r="Q1720" s="200"/>
      <c r="R1720" s="200"/>
      <c r="S1720" s="189"/>
      <c r="T1720" s="191">
        <f t="shared" ref="T1720" si="2553">Q1720*S1720</f>
        <v>0</v>
      </c>
      <c r="U1720" s="193">
        <f t="shared" ref="U1720" si="2554">IFERROR(T1720/P1720,0)</f>
        <v>0</v>
      </c>
      <c r="V1720" s="195"/>
      <c r="W1720" s="202">
        <f t="shared" ref="W1720" si="2555">IFERROR(V1720*1000/P1720,0)</f>
        <v>0</v>
      </c>
      <c r="X1720" s="181"/>
      <c r="Y1720" s="204"/>
      <c r="Z1720" s="69"/>
    </row>
    <row r="1721" spans="1:26" ht="14.25" customHeight="1">
      <c r="A1721" s="69"/>
      <c r="B1721" s="180"/>
      <c r="C1721" s="181"/>
      <c r="D1721" s="181"/>
      <c r="E1721" s="181"/>
      <c r="F1721" s="179"/>
      <c r="G1721" s="181"/>
      <c r="H1721" s="181"/>
      <c r="I1721" s="189"/>
      <c r="J1721" s="199"/>
      <c r="K1721" s="112" t="s">
        <v>56</v>
      </c>
      <c r="L1721" s="39"/>
      <c r="M1721" s="51"/>
      <c r="N1721" s="52"/>
      <c r="O1721" s="206"/>
      <c r="P1721" s="198"/>
      <c r="Q1721" s="201"/>
      <c r="R1721" s="201"/>
      <c r="S1721" s="190"/>
      <c r="T1721" s="192"/>
      <c r="U1721" s="194"/>
      <c r="V1721" s="196"/>
      <c r="W1721" s="203"/>
      <c r="X1721" s="204"/>
      <c r="Y1721" s="204"/>
      <c r="Z1721" s="69"/>
    </row>
    <row r="1722" spans="1:26" ht="14.25" customHeight="1">
      <c r="A1722" s="69"/>
      <c r="B1722" s="180"/>
      <c r="C1722" s="181"/>
      <c r="D1722" s="181"/>
      <c r="E1722" s="181"/>
      <c r="F1722" s="178"/>
      <c r="G1722" s="181"/>
      <c r="H1722" s="181"/>
      <c r="I1722" s="189"/>
      <c r="J1722" s="199"/>
      <c r="K1722" s="111" t="s">
        <v>57</v>
      </c>
      <c r="L1722" s="38"/>
      <c r="M1722" s="53"/>
      <c r="N1722" s="54"/>
      <c r="O1722" s="205"/>
      <c r="P1722" s="197"/>
      <c r="Q1722" s="200"/>
      <c r="R1722" s="200"/>
      <c r="S1722" s="189"/>
      <c r="T1722" s="191">
        <f t="shared" ref="T1722" si="2556">Q1722*S1722</f>
        <v>0</v>
      </c>
      <c r="U1722" s="193">
        <f t="shared" ref="U1722" si="2557">IFERROR(T1722/P1722,0)</f>
        <v>0</v>
      </c>
      <c r="V1722" s="195"/>
      <c r="W1722" s="202">
        <f t="shared" ref="W1722" si="2558">IFERROR(V1722*1000/P1722,0)</f>
        <v>0</v>
      </c>
      <c r="X1722" s="181"/>
      <c r="Y1722" s="204"/>
      <c r="Z1722" s="69"/>
    </row>
    <row r="1723" spans="1:26" ht="14.25" customHeight="1">
      <c r="A1723" s="69"/>
      <c r="B1723" s="180"/>
      <c r="C1723" s="181"/>
      <c r="D1723" s="181"/>
      <c r="E1723" s="181"/>
      <c r="F1723" s="179"/>
      <c r="G1723" s="181"/>
      <c r="H1723" s="181"/>
      <c r="I1723" s="189"/>
      <c r="J1723" s="199"/>
      <c r="K1723" s="112" t="s">
        <v>56</v>
      </c>
      <c r="L1723" s="39"/>
      <c r="M1723" s="51"/>
      <c r="N1723" s="52"/>
      <c r="O1723" s="206"/>
      <c r="P1723" s="198"/>
      <c r="Q1723" s="201"/>
      <c r="R1723" s="201"/>
      <c r="S1723" s="190"/>
      <c r="T1723" s="192"/>
      <c r="U1723" s="194"/>
      <c r="V1723" s="196"/>
      <c r="W1723" s="203"/>
      <c r="X1723" s="204"/>
      <c r="Y1723" s="204"/>
      <c r="Z1723" s="69"/>
    </row>
    <row r="1724" spans="1:26" ht="14.25" customHeight="1">
      <c r="A1724" s="69"/>
      <c r="B1724" s="180"/>
      <c r="C1724" s="181"/>
      <c r="D1724" s="181"/>
      <c r="E1724" s="181"/>
      <c r="F1724" s="178"/>
      <c r="G1724" s="181"/>
      <c r="H1724" s="181"/>
      <c r="I1724" s="189"/>
      <c r="J1724" s="199"/>
      <c r="K1724" s="111" t="s">
        <v>57</v>
      </c>
      <c r="L1724" s="38"/>
      <c r="M1724" s="53"/>
      <c r="N1724" s="54"/>
      <c r="O1724" s="205"/>
      <c r="P1724" s="197"/>
      <c r="Q1724" s="200"/>
      <c r="R1724" s="200"/>
      <c r="S1724" s="189"/>
      <c r="T1724" s="191">
        <f t="shared" ref="T1724" si="2559">Q1724*S1724</f>
        <v>0</v>
      </c>
      <c r="U1724" s="193">
        <f t="shared" ref="U1724" si="2560">IFERROR(T1724/P1724,0)</f>
        <v>0</v>
      </c>
      <c r="V1724" s="195"/>
      <c r="W1724" s="202">
        <f t="shared" ref="W1724" si="2561">IFERROR(V1724*1000/P1724,0)</f>
        <v>0</v>
      </c>
      <c r="X1724" s="181"/>
      <c r="Y1724" s="204"/>
      <c r="Z1724" s="69"/>
    </row>
    <row r="1725" spans="1:26" ht="14.25" customHeight="1">
      <c r="A1725" s="69"/>
      <c r="B1725" s="180"/>
      <c r="C1725" s="181"/>
      <c r="D1725" s="181"/>
      <c r="E1725" s="181"/>
      <c r="F1725" s="179"/>
      <c r="G1725" s="181"/>
      <c r="H1725" s="181"/>
      <c r="I1725" s="189"/>
      <c r="J1725" s="199"/>
      <c r="K1725" s="112" t="s">
        <v>56</v>
      </c>
      <c r="L1725" s="39"/>
      <c r="M1725" s="51"/>
      <c r="N1725" s="52"/>
      <c r="O1725" s="206"/>
      <c r="P1725" s="198"/>
      <c r="Q1725" s="201"/>
      <c r="R1725" s="201"/>
      <c r="S1725" s="190"/>
      <c r="T1725" s="192"/>
      <c r="U1725" s="194"/>
      <c r="V1725" s="196"/>
      <c r="W1725" s="203"/>
      <c r="X1725" s="204"/>
      <c r="Y1725" s="204"/>
      <c r="Z1725" s="69"/>
    </row>
    <row r="1726" spans="1:26" ht="14.25" customHeight="1">
      <c r="A1726" s="69"/>
      <c r="B1726" s="180"/>
      <c r="C1726" s="181"/>
      <c r="D1726" s="181"/>
      <c r="E1726" s="181"/>
      <c r="F1726" s="178"/>
      <c r="G1726" s="181"/>
      <c r="H1726" s="181"/>
      <c r="I1726" s="189"/>
      <c r="J1726" s="199"/>
      <c r="K1726" s="111" t="s">
        <v>57</v>
      </c>
      <c r="L1726" s="38"/>
      <c r="M1726" s="53"/>
      <c r="N1726" s="54"/>
      <c r="O1726" s="205"/>
      <c r="P1726" s="197"/>
      <c r="Q1726" s="200"/>
      <c r="R1726" s="200"/>
      <c r="S1726" s="189"/>
      <c r="T1726" s="191">
        <f t="shared" ref="T1726" si="2562">Q1726*S1726</f>
        <v>0</v>
      </c>
      <c r="U1726" s="193">
        <f t="shared" ref="U1726" si="2563">IFERROR(T1726/P1726,0)</f>
        <v>0</v>
      </c>
      <c r="V1726" s="195"/>
      <c r="W1726" s="202">
        <f t="shared" ref="W1726" si="2564">IFERROR(V1726*1000/P1726,0)</f>
        <v>0</v>
      </c>
      <c r="X1726" s="181"/>
      <c r="Y1726" s="204"/>
      <c r="Z1726" s="69"/>
    </row>
    <row r="1727" spans="1:26" ht="14.25" customHeight="1">
      <c r="A1727" s="69"/>
      <c r="B1727" s="180"/>
      <c r="C1727" s="181"/>
      <c r="D1727" s="181"/>
      <c r="E1727" s="181"/>
      <c r="F1727" s="179"/>
      <c r="G1727" s="181"/>
      <c r="H1727" s="181"/>
      <c r="I1727" s="189"/>
      <c r="J1727" s="199"/>
      <c r="K1727" s="112" t="s">
        <v>56</v>
      </c>
      <c r="L1727" s="39"/>
      <c r="M1727" s="51"/>
      <c r="N1727" s="52"/>
      <c r="O1727" s="206"/>
      <c r="P1727" s="198"/>
      <c r="Q1727" s="201"/>
      <c r="R1727" s="201"/>
      <c r="S1727" s="190"/>
      <c r="T1727" s="192"/>
      <c r="U1727" s="194"/>
      <c r="V1727" s="196"/>
      <c r="W1727" s="203"/>
      <c r="X1727" s="204"/>
      <c r="Y1727" s="204"/>
      <c r="Z1727" s="69"/>
    </row>
    <row r="1728" spans="1:26" ht="14.25" customHeight="1">
      <c r="A1728" s="69"/>
      <c r="B1728" s="180"/>
      <c r="C1728" s="181"/>
      <c r="D1728" s="181"/>
      <c r="E1728" s="181"/>
      <c r="F1728" s="178"/>
      <c r="G1728" s="181"/>
      <c r="H1728" s="181"/>
      <c r="I1728" s="189"/>
      <c r="J1728" s="199"/>
      <c r="K1728" s="111" t="s">
        <v>57</v>
      </c>
      <c r="L1728" s="38"/>
      <c r="M1728" s="53"/>
      <c r="N1728" s="54"/>
      <c r="O1728" s="205"/>
      <c r="P1728" s="197"/>
      <c r="Q1728" s="200"/>
      <c r="R1728" s="200"/>
      <c r="S1728" s="189"/>
      <c r="T1728" s="191">
        <f t="shared" ref="T1728" si="2565">Q1728*S1728</f>
        <v>0</v>
      </c>
      <c r="U1728" s="193">
        <f t="shared" ref="U1728" si="2566">IFERROR(T1728/P1728,0)</f>
        <v>0</v>
      </c>
      <c r="V1728" s="195"/>
      <c r="W1728" s="202">
        <f t="shared" ref="W1728" si="2567">IFERROR(V1728*1000/P1728,0)</f>
        <v>0</v>
      </c>
      <c r="X1728" s="181"/>
      <c r="Y1728" s="204"/>
      <c r="Z1728" s="69"/>
    </row>
    <row r="1729" spans="1:26" ht="14.25" customHeight="1">
      <c r="A1729" s="69"/>
      <c r="B1729" s="180"/>
      <c r="C1729" s="181"/>
      <c r="D1729" s="181"/>
      <c r="E1729" s="181"/>
      <c r="F1729" s="179"/>
      <c r="G1729" s="181"/>
      <c r="H1729" s="181"/>
      <c r="I1729" s="189"/>
      <c r="J1729" s="199"/>
      <c r="K1729" s="112" t="s">
        <v>56</v>
      </c>
      <c r="L1729" s="39"/>
      <c r="M1729" s="51"/>
      <c r="N1729" s="52"/>
      <c r="O1729" s="206"/>
      <c r="P1729" s="198"/>
      <c r="Q1729" s="201"/>
      <c r="R1729" s="201"/>
      <c r="S1729" s="190"/>
      <c r="T1729" s="192"/>
      <c r="U1729" s="194"/>
      <c r="V1729" s="196"/>
      <c r="W1729" s="203"/>
      <c r="X1729" s="204"/>
      <c r="Y1729" s="204"/>
      <c r="Z1729" s="69"/>
    </row>
    <row r="1730" spans="1:26" ht="14.25" customHeight="1">
      <c r="A1730" s="69"/>
      <c r="B1730" s="180"/>
      <c r="C1730" s="181"/>
      <c r="D1730" s="181"/>
      <c r="E1730" s="181"/>
      <c r="F1730" s="178"/>
      <c r="G1730" s="181"/>
      <c r="H1730" s="181"/>
      <c r="I1730" s="189"/>
      <c r="J1730" s="199"/>
      <c r="K1730" s="111" t="s">
        <v>57</v>
      </c>
      <c r="L1730" s="38"/>
      <c r="M1730" s="53"/>
      <c r="N1730" s="54"/>
      <c r="O1730" s="205"/>
      <c r="P1730" s="197"/>
      <c r="Q1730" s="200"/>
      <c r="R1730" s="200"/>
      <c r="S1730" s="189"/>
      <c r="T1730" s="191">
        <f t="shared" ref="T1730" si="2568">Q1730*S1730</f>
        <v>0</v>
      </c>
      <c r="U1730" s="193">
        <f t="shared" ref="U1730" si="2569">IFERROR(T1730/P1730,0)</f>
        <v>0</v>
      </c>
      <c r="V1730" s="195"/>
      <c r="W1730" s="202">
        <f t="shared" ref="W1730" si="2570">IFERROR(V1730*1000/P1730,0)</f>
        <v>0</v>
      </c>
      <c r="X1730" s="181"/>
      <c r="Y1730" s="204"/>
      <c r="Z1730" s="69"/>
    </row>
    <row r="1731" spans="1:26" ht="14.25" customHeight="1">
      <c r="A1731" s="69"/>
      <c r="B1731" s="180"/>
      <c r="C1731" s="181"/>
      <c r="D1731" s="181"/>
      <c r="E1731" s="181"/>
      <c r="F1731" s="179"/>
      <c r="G1731" s="181"/>
      <c r="H1731" s="181"/>
      <c r="I1731" s="189"/>
      <c r="J1731" s="199"/>
      <c r="K1731" s="112" t="s">
        <v>56</v>
      </c>
      <c r="L1731" s="39"/>
      <c r="M1731" s="51"/>
      <c r="N1731" s="52"/>
      <c r="O1731" s="206"/>
      <c r="P1731" s="198"/>
      <c r="Q1731" s="201"/>
      <c r="R1731" s="201"/>
      <c r="S1731" s="190"/>
      <c r="T1731" s="192"/>
      <c r="U1731" s="194"/>
      <c r="V1731" s="196"/>
      <c r="W1731" s="203"/>
      <c r="X1731" s="204"/>
      <c r="Y1731" s="204"/>
      <c r="Z1731" s="69"/>
    </row>
    <row r="1732" spans="1:26" ht="14.25" customHeight="1">
      <c r="A1732" s="69"/>
      <c r="B1732" s="180"/>
      <c r="C1732" s="181"/>
      <c r="D1732" s="181"/>
      <c r="E1732" s="181"/>
      <c r="F1732" s="178"/>
      <c r="G1732" s="181"/>
      <c r="H1732" s="181"/>
      <c r="I1732" s="189"/>
      <c r="J1732" s="199"/>
      <c r="K1732" s="111" t="s">
        <v>57</v>
      </c>
      <c r="L1732" s="38"/>
      <c r="M1732" s="53"/>
      <c r="N1732" s="54"/>
      <c r="O1732" s="205"/>
      <c r="P1732" s="197"/>
      <c r="Q1732" s="200"/>
      <c r="R1732" s="200"/>
      <c r="S1732" s="189"/>
      <c r="T1732" s="191">
        <f t="shared" ref="T1732" si="2571">Q1732*S1732</f>
        <v>0</v>
      </c>
      <c r="U1732" s="193">
        <f t="shared" ref="U1732" si="2572">IFERROR(T1732/P1732,0)</f>
        <v>0</v>
      </c>
      <c r="V1732" s="195"/>
      <c r="W1732" s="202">
        <f t="shared" ref="W1732" si="2573">IFERROR(V1732*1000/P1732,0)</f>
        <v>0</v>
      </c>
      <c r="X1732" s="181"/>
      <c r="Y1732" s="204"/>
      <c r="Z1732" s="69"/>
    </row>
    <row r="1733" spans="1:26" ht="14.25" customHeight="1">
      <c r="A1733" s="69"/>
      <c r="B1733" s="180"/>
      <c r="C1733" s="181"/>
      <c r="D1733" s="181"/>
      <c r="E1733" s="181"/>
      <c r="F1733" s="179"/>
      <c r="G1733" s="181"/>
      <c r="H1733" s="181"/>
      <c r="I1733" s="189"/>
      <c r="J1733" s="199"/>
      <c r="K1733" s="112" t="s">
        <v>56</v>
      </c>
      <c r="L1733" s="39"/>
      <c r="M1733" s="51"/>
      <c r="N1733" s="52"/>
      <c r="O1733" s="206"/>
      <c r="P1733" s="198"/>
      <c r="Q1733" s="201"/>
      <c r="R1733" s="201"/>
      <c r="S1733" s="190"/>
      <c r="T1733" s="192"/>
      <c r="U1733" s="194"/>
      <c r="V1733" s="196"/>
      <c r="W1733" s="203"/>
      <c r="X1733" s="204"/>
      <c r="Y1733" s="204"/>
      <c r="Z1733" s="69"/>
    </row>
    <row r="1734" spans="1:26" ht="14.25" customHeight="1">
      <c r="A1734" s="69"/>
      <c r="B1734" s="180"/>
      <c r="C1734" s="181"/>
      <c r="D1734" s="181"/>
      <c r="E1734" s="181"/>
      <c r="F1734" s="178"/>
      <c r="G1734" s="181"/>
      <c r="H1734" s="181"/>
      <c r="I1734" s="189"/>
      <c r="J1734" s="199"/>
      <c r="K1734" s="111" t="s">
        <v>57</v>
      </c>
      <c r="L1734" s="38"/>
      <c r="M1734" s="53"/>
      <c r="N1734" s="54"/>
      <c r="O1734" s="205"/>
      <c r="P1734" s="197"/>
      <c r="Q1734" s="200"/>
      <c r="R1734" s="200"/>
      <c r="S1734" s="189"/>
      <c r="T1734" s="191">
        <f t="shared" ref="T1734" si="2574">Q1734*S1734</f>
        <v>0</v>
      </c>
      <c r="U1734" s="193">
        <f t="shared" ref="U1734" si="2575">IFERROR(T1734/P1734,0)</f>
        <v>0</v>
      </c>
      <c r="V1734" s="195"/>
      <c r="W1734" s="202">
        <f t="shared" ref="W1734" si="2576">IFERROR(V1734*1000/P1734,0)</f>
        <v>0</v>
      </c>
      <c r="X1734" s="181"/>
      <c r="Y1734" s="204"/>
      <c r="Z1734" s="69"/>
    </row>
    <row r="1735" spans="1:26" ht="14.25" customHeight="1">
      <c r="A1735" s="69"/>
      <c r="B1735" s="180"/>
      <c r="C1735" s="181"/>
      <c r="D1735" s="181"/>
      <c r="E1735" s="181"/>
      <c r="F1735" s="179"/>
      <c r="G1735" s="181"/>
      <c r="H1735" s="181"/>
      <c r="I1735" s="189"/>
      <c r="J1735" s="199"/>
      <c r="K1735" s="112" t="s">
        <v>56</v>
      </c>
      <c r="L1735" s="39"/>
      <c r="M1735" s="51"/>
      <c r="N1735" s="52"/>
      <c r="O1735" s="206"/>
      <c r="P1735" s="198"/>
      <c r="Q1735" s="201"/>
      <c r="R1735" s="201"/>
      <c r="S1735" s="190"/>
      <c r="T1735" s="192"/>
      <c r="U1735" s="194"/>
      <c r="V1735" s="196"/>
      <c r="W1735" s="203"/>
      <c r="X1735" s="204"/>
      <c r="Y1735" s="204"/>
      <c r="Z1735" s="69"/>
    </row>
    <row r="1736" spans="1:26" ht="13.5" customHeight="1">
      <c r="A1736" s="69"/>
      <c r="B1736" s="180"/>
      <c r="C1736" s="181"/>
      <c r="D1736" s="181"/>
      <c r="E1736" s="181"/>
      <c r="F1736" s="178"/>
      <c r="G1736" s="181"/>
      <c r="H1736" s="181"/>
      <c r="I1736" s="189"/>
      <c r="J1736" s="199"/>
      <c r="K1736" s="111" t="s">
        <v>57</v>
      </c>
      <c r="L1736" s="38"/>
      <c r="M1736" s="53"/>
      <c r="N1736" s="54"/>
      <c r="O1736" s="205"/>
      <c r="P1736" s="197"/>
      <c r="Q1736" s="200"/>
      <c r="R1736" s="200"/>
      <c r="S1736" s="189"/>
      <c r="T1736" s="191">
        <f t="shared" ref="T1736" si="2577">Q1736*S1736</f>
        <v>0</v>
      </c>
      <c r="U1736" s="193">
        <f t="shared" ref="U1736" si="2578">IFERROR(T1736/P1736,0)</f>
        <v>0</v>
      </c>
      <c r="V1736" s="195"/>
      <c r="W1736" s="202">
        <f t="shared" ref="W1736" si="2579">IFERROR(V1736*1000/P1736,0)</f>
        <v>0</v>
      </c>
      <c r="X1736" s="181"/>
      <c r="Y1736" s="204"/>
      <c r="Z1736" s="69"/>
    </row>
    <row r="1737" spans="1:26" ht="13.5" customHeight="1">
      <c r="A1737" s="69"/>
      <c r="B1737" s="180"/>
      <c r="C1737" s="181"/>
      <c r="D1737" s="181"/>
      <c r="E1737" s="181"/>
      <c r="F1737" s="179"/>
      <c r="G1737" s="181"/>
      <c r="H1737" s="181"/>
      <c r="I1737" s="189"/>
      <c r="J1737" s="199"/>
      <c r="K1737" s="112" t="s">
        <v>56</v>
      </c>
      <c r="L1737" s="39"/>
      <c r="M1737" s="51"/>
      <c r="N1737" s="52"/>
      <c r="O1737" s="206"/>
      <c r="P1737" s="198"/>
      <c r="Q1737" s="201"/>
      <c r="R1737" s="201"/>
      <c r="S1737" s="190"/>
      <c r="T1737" s="192"/>
      <c r="U1737" s="194"/>
      <c r="V1737" s="196"/>
      <c r="W1737" s="203"/>
      <c r="X1737" s="204"/>
      <c r="Y1737" s="204"/>
      <c r="Z1737" s="69"/>
    </row>
    <row r="1738" spans="1:26" ht="14.25" customHeight="1">
      <c r="A1738" s="69"/>
      <c r="B1738" s="180"/>
      <c r="C1738" s="181"/>
      <c r="D1738" s="181"/>
      <c r="E1738" s="181"/>
      <c r="F1738" s="178"/>
      <c r="G1738" s="181"/>
      <c r="H1738" s="181"/>
      <c r="I1738" s="189"/>
      <c r="J1738" s="199"/>
      <c r="K1738" s="111" t="s">
        <v>57</v>
      </c>
      <c r="L1738" s="38"/>
      <c r="M1738" s="53"/>
      <c r="N1738" s="54"/>
      <c r="O1738" s="205"/>
      <c r="P1738" s="197"/>
      <c r="Q1738" s="200"/>
      <c r="R1738" s="200"/>
      <c r="S1738" s="189"/>
      <c r="T1738" s="191">
        <f t="shared" ref="T1738" si="2580">Q1738*S1738</f>
        <v>0</v>
      </c>
      <c r="U1738" s="193">
        <f t="shared" ref="U1738" si="2581">IFERROR(T1738/P1738,0)</f>
        <v>0</v>
      </c>
      <c r="V1738" s="195"/>
      <c r="W1738" s="202">
        <f t="shared" ref="W1738" si="2582">IFERROR(V1738*1000/P1738,0)</f>
        <v>0</v>
      </c>
      <c r="X1738" s="181"/>
      <c r="Y1738" s="204"/>
      <c r="Z1738" s="69"/>
    </row>
    <row r="1739" spans="1:26" ht="14.25" customHeight="1">
      <c r="A1739" s="69"/>
      <c r="B1739" s="180"/>
      <c r="C1739" s="181"/>
      <c r="D1739" s="181"/>
      <c r="E1739" s="181"/>
      <c r="F1739" s="179"/>
      <c r="G1739" s="181"/>
      <c r="H1739" s="181"/>
      <c r="I1739" s="189"/>
      <c r="J1739" s="199"/>
      <c r="K1739" s="112" t="s">
        <v>56</v>
      </c>
      <c r="L1739" s="39"/>
      <c r="M1739" s="51"/>
      <c r="N1739" s="52"/>
      <c r="O1739" s="206"/>
      <c r="P1739" s="198"/>
      <c r="Q1739" s="201"/>
      <c r="R1739" s="201"/>
      <c r="S1739" s="190"/>
      <c r="T1739" s="192"/>
      <c r="U1739" s="194"/>
      <c r="V1739" s="196"/>
      <c r="W1739" s="203"/>
      <c r="X1739" s="204"/>
      <c r="Y1739" s="204"/>
      <c r="Z1739" s="69"/>
    </row>
    <row r="1740" spans="1:26" ht="14.25" customHeight="1">
      <c r="A1740" s="69"/>
      <c r="B1740" s="180"/>
      <c r="C1740" s="181"/>
      <c r="D1740" s="181"/>
      <c r="E1740" s="181"/>
      <c r="F1740" s="178"/>
      <c r="G1740" s="181"/>
      <c r="H1740" s="181"/>
      <c r="I1740" s="189"/>
      <c r="J1740" s="199"/>
      <c r="K1740" s="111" t="s">
        <v>57</v>
      </c>
      <c r="L1740" s="38"/>
      <c r="M1740" s="53"/>
      <c r="N1740" s="54"/>
      <c r="O1740" s="205"/>
      <c r="P1740" s="197"/>
      <c r="Q1740" s="200"/>
      <c r="R1740" s="200"/>
      <c r="S1740" s="189"/>
      <c r="T1740" s="191">
        <f t="shared" ref="T1740" si="2583">Q1740*S1740</f>
        <v>0</v>
      </c>
      <c r="U1740" s="193">
        <f t="shared" ref="U1740" si="2584">IFERROR(T1740/P1740,0)</f>
        <v>0</v>
      </c>
      <c r="V1740" s="195"/>
      <c r="W1740" s="202">
        <f t="shared" ref="W1740" si="2585">IFERROR(V1740*1000/P1740,0)</f>
        <v>0</v>
      </c>
      <c r="X1740" s="181"/>
      <c r="Y1740" s="204"/>
      <c r="Z1740" s="69"/>
    </row>
    <row r="1741" spans="1:26" ht="14.25" customHeight="1">
      <c r="A1741" s="69"/>
      <c r="B1741" s="180"/>
      <c r="C1741" s="181"/>
      <c r="D1741" s="181"/>
      <c r="E1741" s="181"/>
      <c r="F1741" s="179"/>
      <c r="G1741" s="181"/>
      <c r="H1741" s="181"/>
      <c r="I1741" s="189"/>
      <c r="J1741" s="199"/>
      <c r="K1741" s="112" t="s">
        <v>56</v>
      </c>
      <c r="L1741" s="39"/>
      <c r="M1741" s="51"/>
      <c r="N1741" s="52"/>
      <c r="O1741" s="206"/>
      <c r="P1741" s="198"/>
      <c r="Q1741" s="201"/>
      <c r="R1741" s="201"/>
      <c r="S1741" s="190"/>
      <c r="T1741" s="192"/>
      <c r="U1741" s="194"/>
      <c r="V1741" s="196"/>
      <c r="W1741" s="203"/>
      <c r="X1741" s="204"/>
      <c r="Y1741" s="204"/>
      <c r="Z1741" s="69"/>
    </row>
    <row r="1742" spans="1:26" ht="14.25" customHeight="1">
      <c r="A1742" s="69"/>
      <c r="B1742" s="180"/>
      <c r="C1742" s="181"/>
      <c r="D1742" s="181"/>
      <c r="E1742" s="181"/>
      <c r="F1742" s="178"/>
      <c r="G1742" s="181"/>
      <c r="H1742" s="181"/>
      <c r="I1742" s="189"/>
      <c r="J1742" s="199"/>
      <c r="K1742" s="111" t="s">
        <v>57</v>
      </c>
      <c r="L1742" s="38"/>
      <c r="M1742" s="53"/>
      <c r="N1742" s="54"/>
      <c r="O1742" s="205"/>
      <c r="P1742" s="197"/>
      <c r="Q1742" s="200"/>
      <c r="R1742" s="200"/>
      <c r="S1742" s="189"/>
      <c r="T1742" s="191">
        <f t="shared" ref="T1742" si="2586">Q1742*S1742</f>
        <v>0</v>
      </c>
      <c r="U1742" s="193">
        <f t="shared" ref="U1742" si="2587">IFERROR(T1742/P1742,0)</f>
        <v>0</v>
      </c>
      <c r="V1742" s="195"/>
      <c r="W1742" s="202">
        <f t="shared" ref="W1742" si="2588">IFERROR(V1742*1000/P1742,0)</f>
        <v>0</v>
      </c>
      <c r="X1742" s="181"/>
      <c r="Y1742" s="204"/>
      <c r="Z1742" s="69"/>
    </row>
    <row r="1743" spans="1:26" ht="14.25" customHeight="1">
      <c r="A1743" s="69"/>
      <c r="B1743" s="180"/>
      <c r="C1743" s="181"/>
      <c r="D1743" s="181"/>
      <c r="E1743" s="181"/>
      <c r="F1743" s="179"/>
      <c r="G1743" s="181"/>
      <c r="H1743" s="181"/>
      <c r="I1743" s="189"/>
      <c r="J1743" s="199"/>
      <c r="K1743" s="112" t="s">
        <v>56</v>
      </c>
      <c r="L1743" s="39"/>
      <c r="M1743" s="51"/>
      <c r="N1743" s="52"/>
      <c r="O1743" s="206"/>
      <c r="P1743" s="198"/>
      <c r="Q1743" s="201"/>
      <c r="R1743" s="201"/>
      <c r="S1743" s="190"/>
      <c r="T1743" s="192"/>
      <c r="U1743" s="194"/>
      <c r="V1743" s="196"/>
      <c r="W1743" s="203"/>
      <c r="X1743" s="204"/>
      <c r="Y1743" s="204"/>
      <c r="Z1743" s="69"/>
    </row>
    <row r="1744" spans="1:26" ht="14.25" customHeight="1">
      <c r="A1744" s="69"/>
      <c r="B1744" s="180"/>
      <c r="C1744" s="181"/>
      <c r="D1744" s="181"/>
      <c r="E1744" s="181"/>
      <c r="F1744" s="178"/>
      <c r="G1744" s="181"/>
      <c r="H1744" s="181"/>
      <c r="I1744" s="189"/>
      <c r="J1744" s="199"/>
      <c r="K1744" s="111" t="s">
        <v>57</v>
      </c>
      <c r="L1744" s="38"/>
      <c r="M1744" s="53"/>
      <c r="N1744" s="54"/>
      <c r="O1744" s="205"/>
      <c r="P1744" s="197"/>
      <c r="Q1744" s="200"/>
      <c r="R1744" s="200"/>
      <c r="S1744" s="189"/>
      <c r="T1744" s="191">
        <f t="shared" ref="T1744" si="2589">Q1744*S1744</f>
        <v>0</v>
      </c>
      <c r="U1744" s="193">
        <f t="shared" ref="U1744" si="2590">IFERROR(T1744/P1744,0)</f>
        <v>0</v>
      </c>
      <c r="V1744" s="195"/>
      <c r="W1744" s="202">
        <f t="shared" ref="W1744" si="2591">IFERROR(V1744*1000/P1744,0)</f>
        <v>0</v>
      </c>
      <c r="X1744" s="181"/>
      <c r="Y1744" s="204"/>
      <c r="Z1744" s="69"/>
    </row>
    <row r="1745" spans="1:26" ht="14.25" customHeight="1">
      <c r="A1745" s="69"/>
      <c r="B1745" s="180"/>
      <c r="C1745" s="181"/>
      <c r="D1745" s="181"/>
      <c r="E1745" s="181"/>
      <c r="F1745" s="179"/>
      <c r="G1745" s="181"/>
      <c r="H1745" s="181"/>
      <c r="I1745" s="189"/>
      <c r="J1745" s="199"/>
      <c r="K1745" s="112" t="s">
        <v>56</v>
      </c>
      <c r="L1745" s="39"/>
      <c r="M1745" s="51"/>
      <c r="N1745" s="52"/>
      <c r="O1745" s="206"/>
      <c r="P1745" s="198"/>
      <c r="Q1745" s="201"/>
      <c r="R1745" s="201"/>
      <c r="S1745" s="190"/>
      <c r="T1745" s="192"/>
      <c r="U1745" s="194"/>
      <c r="V1745" s="196"/>
      <c r="W1745" s="203"/>
      <c r="X1745" s="204"/>
      <c r="Y1745" s="204"/>
      <c r="Z1745" s="69"/>
    </row>
    <row r="1746" spans="1:26" ht="14.25" customHeight="1">
      <c r="A1746" s="69"/>
      <c r="B1746" s="180"/>
      <c r="C1746" s="181"/>
      <c r="D1746" s="181"/>
      <c r="E1746" s="181"/>
      <c r="F1746" s="178"/>
      <c r="G1746" s="181"/>
      <c r="H1746" s="181"/>
      <c r="I1746" s="189"/>
      <c r="J1746" s="199"/>
      <c r="K1746" s="111" t="s">
        <v>57</v>
      </c>
      <c r="L1746" s="38"/>
      <c r="M1746" s="53"/>
      <c r="N1746" s="54"/>
      <c r="O1746" s="205"/>
      <c r="P1746" s="197"/>
      <c r="Q1746" s="200"/>
      <c r="R1746" s="200"/>
      <c r="S1746" s="189"/>
      <c r="T1746" s="191">
        <f t="shared" ref="T1746" si="2592">Q1746*S1746</f>
        <v>0</v>
      </c>
      <c r="U1746" s="193">
        <f t="shared" ref="U1746" si="2593">IFERROR(T1746/P1746,0)</f>
        <v>0</v>
      </c>
      <c r="V1746" s="195"/>
      <c r="W1746" s="202">
        <f t="shared" ref="W1746" si="2594">IFERROR(V1746*1000/P1746,0)</f>
        <v>0</v>
      </c>
      <c r="X1746" s="181"/>
      <c r="Y1746" s="204"/>
      <c r="Z1746" s="69"/>
    </row>
    <row r="1747" spans="1:26" ht="14.25" customHeight="1">
      <c r="A1747" s="69"/>
      <c r="B1747" s="180"/>
      <c r="C1747" s="181"/>
      <c r="D1747" s="181"/>
      <c r="E1747" s="181"/>
      <c r="F1747" s="179"/>
      <c r="G1747" s="181"/>
      <c r="H1747" s="181"/>
      <c r="I1747" s="189"/>
      <c r="J1747" s="199"/>
      <c r="K1747" s="112" t="s">
        <v>56</v>
      </c>
      <c r="L1747" s="39"/>
      <c r="M1747" s="51"/>
      <c r="N1747" s="52"/>
      <c r="O1747" s="206"/>
      <c r="P1747" s="198"/>
      <c r="Q1747" s="201"/>
      <c r="R1747" s="201"/>
      <c r="S1747" s="190"/>
      <c r="T1747" s="192"/>
      <c r="U1747" s="194"/>
      <c r="V1747" s="196"/>
      <c r="W1747" s="203"/>
      <c r="X1747" s="204"/>
      <c r="Y1747" s="204"/>
      <c r="Z1747" s="69"/>
    </row>
    <row r="1748" spans="1:26" ht="14.25" customHeight="1">
      <c r="A1748" s="69"/>
      <c r="B1748" s="180"/>
      <c r="C1748" s="181"/>
      <c r="D1748" s="181"/>
      <c r="E1748" s="181"/>
      <c r="F1748" s="178"/>
      <c r="G1748" s="181"/>
      <c r="H1748" s="181"/>
      <c r="I1748" s="189"/>
      <c r="J1748" s="199"/>
      <c r="K1748" s="111" t="s">
        <v>57</v>
      </c>
      <c r="L1748" s="38"/>
      <c r="M1748" s="53"/>
      <c r="N1748" s="54"/>
      <c r="O1748" s="205"/>
      <c r="P1748" s="197"/>
      <c r="Q1748" s="200"/>
      <c r="R1748" s="200"/>
      <c r="S1748" s="189"/>
      <c r="T1748" s="191">
        <f t="shared" ref="T1748" si="2595">Q1748*S1748</f>
        <v>0</v>
      </c>
      <c r="U1748" s="193">
        <f t="shared" ref="U1748" si="2596">IFERROR(T1748/P1748,0)</f>
        <v>0</v>
      </c>
      <c r="V1748" s="195"/>
      <c r="W1748" s="202">
        <f t="shared" ref="W1748" si="2597">IFERROR(V1748*1000/P1748,0)</f>
        <v>0</v>
      </c>
      <c r="X1748" s="181"/>
      <c r="Y1748" s="204"/>
      <c r="Z1748" s="69"/>
    </row>
    <row r="1749" spans="1:26" ht="14.25" customHeight="1">
      <c r="A1749" s="69"/>
      <c r="B1749" s="180"/>
      <c r="C1749" s="181"/>
      <c r="D1749" s="181"/>
      <c r="E1749" s="181"/>
      <c r="F1749" s="179"/>
      <c r="G1749" s="181"/>
      <c r="H1749" s="181"/>
      <c r="I1749" s="189"/>
      <c r="J1749" s="199"/>
      <c r="K1749" s="112" t="s">
        <v>56</v>
      </c>
      <c r="L1749" s="39"/>
      <c r="M1749" s="51"/>
      <c r="N1749" s="52"/>
      <c r="O1749" s="206"/>
      <c r="P1749" s="198"/>
      <c r="Q1749" s="201"/>
      <c r="R1749" s="201"/>
      <c r="S1749" s="190"/>
      <c r="T1749" s="192"/>
      <c r="U1749" s="194"/>
      <c r="V1749" s="196"/>
      <c r="W1749" s="203"/>
      <c r="X1749" s="204"/>
      <c r="Y1749" s="204"/>
      <c r="Z1749" s="69"/>
    </row>
    <row r="1750" spans="1:26" ht="14.25" customHeight="1">
      <c r="A1750" s="69"/>
      <c r="B1750" s="180"/>
      <c r="C1750" s="181"/>
      <c r="D1750" s="181"/>
      <c r="E1750" s="181"/>
      <c r="F1750" s="178"/>
      <c r="G1750" s="181"/>
      <c r="H1750" s="181"/>
      <c r="I1750" s="189"/>
      <c r="J1750" s="199"/>
      <c r="K1750" s="111" t="s">
        <v>57</v>
      </c>
      <c r="L1750" s="38"/>
      <c r="M1750" s="53"/>
      <c r="N1750" s="54"/>
      <c r="O1750" s="205"/>
      <c r="P1750" s="197"/>
      <c r="Q1750" s="200"/>
      <c r="R1750" s="200"/>
      <c r="S1750" s="189"/>
      <c r="T1750" s="191">
        <f t="shared" ref="T1750" si="2598">Q1750*S1750</f>
        <v>0</v>
      </c>
      <c r="U1750" s="193">
        <f t="shared" ref="U1750" si="2599">IFERROR(T1750/P1750,0)</f>
        <v>0</v>
      </c>
      <c r="V1750" s="195"/>
      <c r="W1750" s="202">
        <f t="shared" ref="W1750" si="2600">IFERROR(V1750*1000/P1750,0)</f>
        <v>0</v>
      </c>
      <c r="X1750" s="181"/>
      <c r="Y1750" s="204"/>
      <c r="Z1750" s="69"/>
    </row>
    <row r="1751" spans="1:26" ht="14.25" customHeight="1">
      <c r="A1751" s="69"/>
      <c r="B1751" s="180"/>
      <c r="C1751" s="181"/>
      <c r="D1751" s="181"/>
      <c r="E1751" s="181"/>
      <c r="F1751" s="179"/>
      <c r="G1751" s="181"/>
      <c r="H1751" s="181"/>
      <c r="I1751" s="189"/>
      <c r="J1751" s="199"/>
      <c r="K1751" s="112" t="s">
        <v>56</v>
      </c>
      <c r="L1751" s="39"/>
      <c r="M1751" s="51"/>
      <c r="N1751" s="52"/>
      <c r="O1751" s="206"/>
      <c r="P1751" s="198"/>
      <c r="Q1751" s="201"/>
      <c r="R1751" s="201"/>
      <c r="S1751" s="190"/>
      <c r="T1751" s="192"/>
      <c r="U1751" s="194"/>
      <c r="V1751" s="196"/>
      <c r="W1751" s="203"/>
      <c r="X1751" s="204"/>
      <c r="Y1751" s="204"/>
      <c r="Z1751" s="69"/>
    </row>
    <row r="1752" spans="1:26" ht="14.25" customHeight="1">
      <c r="A1752" s="69"/>
      <c r="B1752" s="180"/>
      <c r="C1752" s="181"/>
      <c r="D1752" s="181"/>
      <c r="E1752" s="181"/>
      <c r="F1752" s="178"/>
      <c r="G1752" s="181"/>
      <c r="H1752" s="181"/>
      <c r="I1752" s="189"/>
      <c r="J1752" s="199"/>
      <c r="K1752" s="111" t="s">
        <v>57</v>
      </c>
      <c r="L1752" s="38"/>
      <c r="M1752" s="53"/>
      <c r="N1752" s="54"/>
      <c r="O1752" s="205"/>
      <c r="P1752" s="197"/>
      <c r="Q1752" s="200"/>
      <c r="R1752" s="200"/>
      <c r="S1752" s="189"/>
      <c r="T1752" s="191">
        <f t="shared" ref="T1752" si="2601">Q1752*S1752</f>
        <v>0</v>
      </c>
      <c r="U1752" s="193">
        <f t="shared" ref="U1752" si="2602">IFERROR(T1752/P1752,0)</f>
        <v>0</v>
      </c>
      <c r="V1752" s="195"/>
      <c r="W1752" s="202">
        <f t="shared" ref="W1752" si="2603">IFERROR(V1752*1000/P1752,0)</f>
        <v>0</v>
      </c>
      <c r="X1752" s="181"/>
      <c r="Y1752" s="204"/>
      <c r="Z1752" s="69"/>
    </row>
    <row r="1753" spans="1:26" ht="14.25" customHeight="1">
      <c r="A1753" s="69"/>
      <c r="B1753" s="180"/>
      <c r="C1753" s="181"/>
      <c r="D1753" s="181"/>
      <c r="E1753" s="181"/>
      <c r="F1753" s="179"/>
      <c r="G1753" s="181"/>
      <c r="H1753" s="181"/>
      <c r="I1753" s="189"/>
      <c r="J1753" s="199"/>
      <c r="K1753" s="112" t="s">
        <v>56</v>
      </c>
      <c r="L1753" s="39"/>
      <c r="M1753" s="51"/>
      <c r="N1753" s="52"/>
      <c r="O1753" s="206"/>
      <c r="P1753" s="198"/>
      <c r="Q1753" s="201"/>
      <c r="R1753" s="201"/>
      <c r="S1753" s="190"/>
      <c r="T1753" s="192"/>
      <c r="U1753" s="194"/>
      <c r="V1753" s="196"/>
      <c r="W1753" s="203"/>
      <c r="X1753" s="204"/>
      <c r="Y1753" s="204"/>
      <c r="Z1753" s="69"/>
    </row>
    <row r="1754" spans="1:26" ht="14.25" customHeight="1">
      <c r="A1754" s="69"/>
      <c r="B1754" s="180"/>
      <c r="C1754" s="181"/>
      <c r="D1754" s="181"/>
      <c r="E1754" s="181"/>
      <c r="F1754" s="178"/>
      <c r="G1754" s="181"/>
      <c r="H1754" s="181"/>
      <c r="I1754" s="189"/>
      <c r="J1754" s="199"/>
      <c r="K1754" s="111" t="s">
        <v>57</v>
      </c>
      <c r="L1754" s="38"/>
      <c r="M1754" s="53"/>
      <c r="N1754" s="54"/>
      <c r="O1754" s="205"/>
      <c r="P1754" s="197"/>
      <c r="Q1754" s="200"/>
      <c r="R1754" s="200"/>
      <c r="S1754" s="189"/>
      <c r="T1754" s="191">
        <f t="shared" ref="T1754" si="2604">Q1754*S1754</f>
        <v>0</v>
      </c>
      <c r="U1754" s="193">
        <f t="shared" ref="U1754" si="2605">IFERROR(T1754/P1754,0)</f>
        <v>0</v>
      </c>
      <c r="V1754" s="195"/>
      <c r="W1754" s="202">
        <f t="shared" ref="W1754" si="2606">IFERROR(V1754*1000/P1754,0)</f>
        <v>0</v>
      </c>
      <c r="X1754" s="181"/>
      <c r="Y1754" s="204"/>
      <c r="Z1754" s="69"/>
    </row>
    <row r="1755" spans="1:26" ht="14.25" customHeight="1">
      <c r="A1755" s="69"/>
      <c r="B1755" s="180"/>
      <c r="C1755" s="181"/>
      <c r="D1755" s="181"/>
      <c r="E1755" s="181"/>
      <c r="F1755" s="179"/>
      <c r="G1755" s="181"/>
      <c r="H1755" s="181"/>
      <c r="I1755" s="189"/>
      <c r="J1755" s="199"/>
      <c r="K1755" s="112" t="s">
        <v>56</v>
      </c>
      <c r="L1755" s="39"/>
      <c r="M1755" s="51"/>
      <c r="N1755" s="52"/>
      <c r="O1755" s="206"/>
      <c r="P1755" s="198"/>
      <c r="Q1755" s="201"/>
      <c r="R1755" s="201"/>
      <c r="S1755" s="190"/>
      <c r="T1755" s="192"/>
      <c r="U1755" s="194"/>
      <c r="V1755" s="196"/>
      <c r="W1755" s="203"/>
      <c r="X1755" s="204"/>
      <c r="Y1755" s="204"/>
      <c r="Z1755" s="69"/>
    </row>
    <row r="1756" spans="1:26" ht="14.25" customHeight="1">
      <c r="A1756" s="69"/>
      <c r="B1756" s="180"/>
      <c r="C1756" s="181"/>
      <c r="D1756" s="181"/>
      <c r="E1756" s="181"/>
      <c r="F1756" s="178"/>
      <c r="G1756" s="181"/>
      <c r="H1756" s="181"/>
      <c r="I1756" s="189"/>
      <c r="J1756" s="199"/>
      <c r="K1756" s="111" t="s">
        <v>57</v>
      </c>
      <c r="L1756" s="38"/>
      <c r="M1756" s="53"/>
      <c r="N1756" s="54"/>
      <c r="O1756" s="205"/>
      <c r="P1756" s="197"/>
      <c r="Q1756" s="200"/>
      <c r="R1756" s="200"/>
      <c r="S1756" s="189"/>
      <c r="T1756" s="191">
        <f t="shared" ref="T1756" si="2607">Q1756*S1756</f>
        <v>0</v>
      </c>
      <c r="U1756" s="193">
        <f t="shared" ref="U1756" si="2608">IFERROR(T1756/P1756,0)</f>
        <v>0</v>
      </c>
      <c r="V1756" s="195"/>
      <c r="W1756" s="202">
        <f t="shared" ref="W1756" si="2609">IFERROR(V1756*1000/P1756,0)</f>
        <v>0</v>
      </c>
      <c r="X1756" s="181"/>
      <c r="Y1756" s="204"/>
      <c r="Z1756" s="69"/>
    </row>
    <row r="1757" spans="1:26" ht="14.25" customHeight="1">
      <c r="A1757" s="69"/>
      <c r="B1757" s="180"/>
      <c r="C1757" s="181"/>
      <c r="D1757" s="181"/>
      <c r="E1757" s="181"/>
      <c r="F1757" s="179"/>
      <c r="G1757" s="181"/>
      <c r="H1757" s="181"/>
      <c r="I1757" s="189"/>
      <c r="J1757" s="199"/>
      <c r="K1757" s="112" t="s">
        <v>56</v>
      </c>
      <c r="L1757" s="39"/>
      <c r="M1757" s="51"/>
      <c r="N1757" s="52"/>
      <c r="O1757" s="206"/>
      <c r="P1757" s="198"/>
      <c r="Q1757" s="201"/>
      <c r="R1757" s="201"/>
      <c r="S1757" s="190"/>
      <c r="T1757" s="192"/>
      <c r="U1757" s="194"/>
      <c r="V1757" s="196"/>
      <c r="W1757" s="203"/>
      <c r="X1757" s="204"/>
      <c r="Y1757" s="204"/>
      <c r="Z1757" s="69"/>
    </row>
    <row r="1758" spans="1:26" ht="14.25" customHeight="1">
      <c r="A1758" s="69"/>
      <c r="B1758" s="180"/>
      <c r="C1758" s="181"/>
      <c r="D1758" s="181"/>
      <c r="E1758" s="181"/>
      <c r="F1758" s="178"/>
      <c r="G1758" s="181"/>
      <c r="H1758" s="181"/>
      <c r="I1758" s="189"/>
      <c r="J1758" s="199"/>
      <c r="K1758" s="111" t="s">
        <v>57</v>
      </c>
      <c r="L1758" s="38"/>
      <c r="M1758" s="53"/>
      <c r="N1758" s="54"/>
      <c r="O1758" s="205"/>
      <c r="P1758" s="197"/>
      <c r="Q1758" s="200"/>
      <c r="R1758" s="200"/>
      <c r="S1758" s="189"/>
      <c r="T1758" s="191">
        <f t="shared" ref="T1758" si="2610">Q1758*S1758</f>
        <v>0</v>
      </c>
      <c r="U1758" s="193">
        <f t="shared" ref="U1758" si="2611">IFERROR(T1758/P1758,0)</f>
        <v>0</v>
      </c>
      <c r="V1758" s="195"/>
      <c r="W1758" s="202">
        <f t="shared" ref="W1758" si="2612">IFERROR(V1758*1000/P1758,0)</f>
        <v>0</v>
      </c>
      <c r="X1758" s="181"/>
      <c r="Y1758" s="204"/>
      <c r="Z1758" s="69"/>
    </row>
    <row r="1759" spans="1:26" ht="14.25" customHeight="1">
      <c r="A1759" s="69"/>
      <c r="B1759" s="180"/>
      <c r="C1759" s="181"/>
      <c r="D1759" s="181"/>
      <c r="E1759" s="181"/>
      <c r="F1759" s="179"/>
      <c r="G1759" s="181"/>
      <c r="H1759" s="181"/>
      <c r="I1759" s="189"/>
      <c r="J1759" s="199"/>
      <c r="K1759" s="112" t="s">
        <v>56</v>
      </c>
      <c r="L1759" s="39"/>
      <c r="M1759" s="51"/>
      <c r="N1759" s="52"/>
      <c r="O1759" s="206"/>
      <c r="P1759" s="198"/>
      <c r="Q1759" s="201"/>
      <c r="R1759" s="201"/>
      <c r="S1759" s="190"/>
      <c r="T1759" s="192"/>
      <c r="U1759" s="194"/>
      <c r="V1759" s="196"/>
      <c r="W1759" s="203"/>
      <c r="X1759" s="204"/>
      <c r="Y1759" s="204"/>
      <c r="Z1759" s="69"/>
    </row>
    <row r="1760" spans="1:26" ht="13.5" customHeight="1">
      <c r="A1760" s="69"/>
      <c r="B1760" s="180"/>
      <c r="C1760" s="181"/>
      <c r="D1760" s="181"/>
      <c r="E1760" s="181"/>
      <c r="F1760" s="178"/>
      <c r="G1760" s="181"/>
      <c r="H1760" s="181"/>
      <c r="I1760" s="189"/>
      <c r="J1760" s="199"/>
      <c r="K1760" s="111" t="s">
        <v>57</v>
      </c>
      <c r="L1760" s="38"/>
      <c r="M1760" s="53"/>
      <c r="N1760" s="54"/>
      <c r="O1760" s="205"/>
      <c r="P1760" s="197"/>
      <c r="Q1760" s="200"/>
      <c r="R1760" s="200"/>
      <c r="S1760" s="189"/>
      <c r="T1760" s="191">
        <f t="shared" ref="T1760" si="2613">Q1760*S1760</f>
        <v>0</v>
      </c>
      <c r="U1760" s="193">
        <f t="shared" ref="U1760" si="2614">IFERROR(T1760/P1760,0)</f>
        <v>0</v>
      </c>
      <c r="V1760" s="195"/>
      <c r="W1760" s="202">
        <f t="shared" ref="W1760" si="2615">IFERROR(V1760*1000/P1760,0)</f>
        <v>0</v>
      </c>
      <c r="X1760" s="181"/>
      <c r="Y1760" s="204"/>
      <c r="Z1760" s="69"/>
    </row>
    <row r="1761" spans="1:26" ht="13.5" customHeight="1">
      <c r="A1761" s="69"/>
      <c r="B1761" s="180"/>
      <c r="C1761" s="181"/>
      <c r="D1761" s="181"/>
      <c r="E1761" s="181"/>
      <c r="F1761" s="179"/>
      <c r="G1761" s="181"/>
      <c r="H1761" s="181"/>
      <c r="I1761" s="189"/>
      <c r="J1761" s="199"/>
      <c r="K1761" s="112" t="s">
        <v>56</v>
      </c>
      <c r="L1761" s="39"/>
      <c r="M1761" s="51"/>
      <c r="N1761" s="52"/>
      <c r="O1761" s="206"/>
      <c r="P1761" s="198"/>
      <c r="Q1761" s="201"/>
      <c r="R1761" s="201"/>
      <c r="S1761" s="190"/>
      <c r="T1761" s="192"/>
      <c r="U1761" s="194"/>
      <c r="V1761" s="196"/>
      <c r="W1761" s="203"/>
      <c r="X1761" s="204"/>
      <c r="Y1761" s="204"/>
      <c r="Z1761" s="69"/>
    </row>
    <row r="1762" spans="1:26" ht="14.25" customHeight="1">
      <c r="A1762" s="69"/>
      <c r="B1762" s="180"/>
      <c r="C1762" s="181"/>
      <c r="D1762" s="181"/>
      <c r="E1762" s="181"/>
      <c r="F1762" s="178"/>
      <c r="G1762" s="181"/>
      <c r="H1762" s="181"/>
      <c r="I1762" s="189"/>
      <c r="J1762" s="199"/>
      <c r="K1762" s="111" t="s">
        <v>57</v>
      </c>
      <c r="L1762" s="38"/>
      <c r="M1762" s="53"/>
      <c r="N1762" s="54"/>
      <c r="O1762" s="205"/>
      <c r="P1762" s="197"/>
      <c r="Q1762" s="200"/>
      <c r="R1762" s="200"/>
      <c r="S1762" s="189"/>
      <c r="T1762" s="191">
        <f t="shared" ref="T1762" si="2616">Q1762*S1762</f>
        <v>0</v>
      </c>
      <c r="U1762" s="193">
        <f t="shared" ref="U1762" si="2617">IFERROR(T1762/P1762,0)</f>
        <v>0</v>
      </c>
      <c r="V1762" s="195"/>
      <c r="W1762" s="202">
        <f t="shared" ref="W1762" si="2618">IFERROR(V1762*1000/P1762,0)</f>
        <v>0</v>
      </c>
      <c r="X1762" s="181"/>
      <c r="Y1762" s="204"/>
      <c r="Z1762" s="69"/>
    </row>
    <row r="1763" spans="1:26" ht="14.25" customHeight="1">
      <c r="A1763" s="69"/>
      <c r="B1763" s="180"/>
      <c r="C1763" s="181"/>
      <c r="D1763" s="181"/>
      <c r="E1763" s="181"/>
      <c r="F1763" s="179"/>
      <c r="G1763" s="181"/>
      <c r="H1763" s="181"/>
      <c r="I1763" s="189"/>
      <c r="J1763" s="199"/>
      <c r="K1763" s="112" t="s">
        <v>56</v>
      </c>
      <c r="L1763" s="39"/>
      <c r="M1763" s="51"/>
      <c r="N1763" s="52"/>
      <c r="O1763" s="206"/>
      <c r="P1763" s="198"/>
      <c r="Q1763" s="201"/>
      <c r="R1763" s="201"/>
      <c r="S1763" s="190"/>
      <c r="T1763" s="192"/>
      <c r="U1763" s="194"/>
      <c r="V1763" s="196"/>
      <c r="W1763" s="203"/>
      <c r="X1763" s="204"/>
      <c r="Y1763" s="204"/>
      <c r="Z1763" s="69"/>
    </row>
    <row r="1764" spans="1:26" ht="14.25" customHeight="1">
      <c r="A1764" s="69"/>
      <c r="B1764" s="180"/>
      <c r="C1764" s="181"/>
      <c r="D1764" s="181"/>
      <c r="E1764" s="181"/>
      <c r="F1764" s="178"/>
      <c r="G1764" s="181"/>
      <c r="H1764" s="181"/>
      <c r="I1764" s="189"/>
      <c r="J1764" s="199"/>
      <c r="K1764" s="111" t="s">
        <v>57</v>
      </c>
      <c r="L1764" s="38"/>
      <c r="M1764" s="53"/>
      <c r="N1764" s="54"/>
      <c r="O1764" s="205"/>
      <c r="P1764" s="197"/>
      <c r="Q1764" s="200"/>
      <c r="R1764" s="200"/>
      <c r="S1764" s="189"/>
      <c r="T1764" s="191">
        <f t="shared" ref="T1764" si="2619">Q1764*S1764</f>
        <v>0</v>
      </c>
      <c r="U1764" s="193">
        <f t="shared" ref="U1764" si="2620">IFERROR(T1764/P1764,0)</f>
        <v>0</v>
      </c>
      <c r="V1764" s="195"/>
      <c r="W1764" s="202">
        <f t="shared" ref="W1764" si="2621">IFERROR(V1764*1000/P1764,0)</f>
        <v>0</v>
      </c>
      <c r="X1764" s="181"/>
      <c r="Y1764" s="204"/>
      <c r="Z1764" s="69"/>
    </row>
    <row r="1765" spans="1:26" ht="14.25" customHeight="1">
      <c r="A1765" s="69"/>
      <c r="B1765" s="180"/>
      <c r="C1765" s="181"/>
      <c r="D1765" s="181"/>
      <c r="E1765" s="181"/>
      <c r="F1765" s="179"/>
      <c r="G1765" s="181"/>
      <c r="H1765" s="181"/>
      <c r="I1765" s="189"/>
      <c r="J1765" s="199"/>
      <c r="K1765" s="112" t="s">
        <v>56</v>
      </c>
      <c r="L1765" s="39"/>
      <c r="M1765" s="51"/>
      <c r="N1765" s="52"/>
      <c r="O1765" s="206"/>
      <c r="P1765" s="198"/>
      <c r="Q1765" s="201"/>
      <c r="R1765" s="201"/>
      <c r="S1765" s="190"/>
      <c r="T1765" s="192"/>
      <c r="U1765" s="194"/>
      <c r="V1765" s="196"/>
      <c r="W1765" s="203"/>
      <c r="X1765" s="204"/>
      <c r="Y1765" s="204"/>
      <c r="Z1765" s="69"/>
    </row>
    <row r="1766" spans="1:26" ht="14.25" customHeight="1">
      <c r="A1766" s="69"/>
      <c r="B1766" s="180"/>
      <c r="C1766" s="181"/>
      <c r="D1766" s="181"/>
      <c r="E1766" s="181"/>
      <c r="F1766" s="178"/>
      <c r="G1766" s="181"/>
      <c r="H1766" s="181"/>
      <c r="I1766" s="189"/>
      <c r="J1766" s="199"/>
      <c r="K1766" s="111" t="s">
        <v>57</v>
      </c>
      <c r="L1766" s="38"/>
      <c r="M1766" s="53"/>
      <c r="N1766" s="54"/>
      <c r="O1766" s="205"/>
      <c r="P1766" s="197"/>
      <c r="Q1766" s="200"/>
      <c r="R1766" s="200"/>
      <c r="S1766" s="189"/>
      <c r="T1766" s="191">
        <f t="shared" ref="T1766" si="2622">Q1766*S1766</f>
        <v>0</v>
      </c>
      <c r="U1766" s="193">
        <f t="shared" ref="U1766" si="2623">IFERROR(T1766/P1766,0)</f>
        <v>0</v>
      </c>
      <c r="V1766" s="195"/>
      <c r="W1766" s="202">
        <f t="shared" ref="W1766" si="2624">IFERROR(V1766*1000/P1766,0)</f>
        <v>0</v>
      </c>
      <c r="X1766" s="181"/>
      <c r="Y1766" s="204"/>
      <c r="Z1766" s="69"/>
    </row>
    <row r="1767" spans="1:26" ht="14.25" customHeight="1">
      <c r="A1767" s="69"/>
      <c r="B1767" s="180"/>
      <c r="C1767" s="181"/>
      <c r="D1767" s="181"/>
      <c r="E1767" s="181"/>
      <c r="F1767" s="179"/>
      <c r="G1767" s="181"/>
      <c r="H1767" s="181"/>
      <c r="I1767" s="189"/>
      <c r="J1767" s="199"/>
      <c r="K1767" s="112" t="s">
        <v>56</v>
      </c>
      <c r="L1767" s="39"/>
      <c r="M1767" s="51"/>
      <c r="N1767" s="52"/>
      <c r="O1767" s="206"/>
      <c r="P1767" s="198"/>
      <c r="Q1767" s="201"/>
      <c r="R1767" s="201"/>
      <c r="S1767" s="190"/>
      <c r="T1767" s="192"/>
      <c r="U1767" s="194"/>
      <c r="V1767" s="196"/>
      <c r="W1767" s="203"/>
      <c r="X1767" s="204"/>
      <c r="Y1767" s="204"/>
      <c r="Z1767" s="69"/>
    </row>
    <row r="1768" spans="1:26" ht="14.25" customHeight="1">
      <c r="A1768" s="69"/>
      <c r="B1768" s="180"/>
      <c r="C1768" s="181"/>
      <c r="D1768" s="181"/>
      <c r="E1768" s="181"/>
      <c r="F1768" s="178"/>
      <c r="G1768" s="181"/>
      <c r="H1768" s="181"/>
      <c r="I1768" s="189"/>
      <c r="J1768" s="199"/>
      <c r="K1768" s="111" t="s">
        <v>57</v>
      </c>
      <c r="L1768" s="38"/>
      <c r="M1768" s="53"/>
      <c r="N1768" s="54"/>
      <c r="O1768" s="205"/>
      <c r="P1768" s="197"/>
      <c r="Q1768" s="200"/>
      <c r="R1768" s="200"/>
      <c r="S1768" s="189"/>
      <c r="T1768" s="191">
        <f t="shared" ref="T1768" si="2625">Q1768*S1768</f>
        <v>0</v>
      </c>
      <c r="U1768" s="193">
        <f t="shared" ref="U1768" si="2626">IFERROR(T1768/P1768,0)</f>
        <v>0</v>
      </c>
      <c r="V1768" s="195"/>
      <c r="W1768" s="202">
        <f t="shared" ref="W1768" si="2627">IFERROR(V1768*1000/P1768,0)</f>
        <v>0</v>
      </c>
      <c r="X1768" s="181"/>
      <c r="Y1768" s="204"/>
      <c r="Z1768" s="69"/>
    </row>
    <row r="1769" spans="1:26" ht="14.25" customHeight="1">
      <c r="A1769" s="69"/>
      <c r="B1769" s="180"/>
      <c r="C1769" s="181"/>
      <c r="D1769" s="181"/>
      <c r="E1769" s="181"/>
      <c r="F1769" s="179"/>
      <c r="G1769" s="181"/>
      <c r="H1769" s="181"/>
      <c r="I1769" s="189"/>
      <c r="J1769" s="199"/>
      <c r="K1769" s="112" t="s">
        <v>56</v>
      </c>
      <c r="L1769" s="39"/>
      <c r="M1769" s="51"/>
      <c r="N1769" s="52"/>
      <c r="O1769" s="206"/>
      <c r="P1769" s="198"/>
      <c r="Q1769" s="201"/>
      <c r="R1769" s="201"/>
      <c r="S1769" s="190"/>
      <c r="T1769" s="192"/>
      <c r="U1769" s="194"/>
      <c r="V1769" s="196"/>
      <c r="W1769" s="203"/>
      <c r="X1769" s="204"/>
      <c r="Y1769" s="204"/>
      <c r="Z1769" s="69"/>
    </row>
    <row r="1770" spans="1:26" ht="14.25" customHeight="1">
      <c r="A1770" s="69"/>
      <c r="B1770" s="180"/>
      <c r="C1770" s="181"/>
      <c r="D1770" s="181"/>
      <c r="E1770" s="181"/>
      <c r="F1770" s="178"/>
      <c r="G1770" s="181"/>
      <c r="H1770" s="181"/>
      <c r="I1770" s="189"/>
      <c r="J1770" s="199"/>
      <c r="K1770" s="111" t="s">
        <v>57</v>
      </c>
      <c r="L1770" s="38"/>
      <c r="M1770" s="53"/>
      <c r="N1770" s="54"/>
      <c r="O1770" s="205"/>
      <c r="P1770" s="197"/>
      <c r="Q1770" s="200"/>
      <c r="R1770" s="200"/>
      <c r="S1770" s="189"/>
      <c r="T1770" s="191">
        <f t="shared" ref="T1770" si="2628">Q1770*S1770</f>
        <v>0</v>
      </c>
      <c r="U1770" s="193">
        <f t="shared" ref="U1770" si="2629">IFERROR(T1770/P1770,0)</f>
        <v>0</v>
      </c>
      <c r="V1770" s="195"/>
      <c r="W1770" s="202">
        <f t="shared" ref="W1770" si="2630">IFERROR(V1770*1000/P1770,0)</f>
        <v>0</v>
      </c>
      <c r="X1770" s="181"/>
      <c r="Y1770" s="204"/>
      <c r="Z1770" s="69"/>
    </row>
    <row r="1771" spans="1:26" ht="14.25" customHeight="1">
      <c r="A1771" s="69"/>
      <c r="B1771" s="180"/>
      <c r="C1771" s="181"/>
      <c r="D1771" s="181"/>
      <c r="E1771" s="181"/>
      <c r="F1771" s="179"/>
      <c r="G1771" s="181"/>
      <c r="H1771" s="181"/>
      <c r="I1771" s="189"/>
      <c r="J1771" s="199"/>
      <c r="K1771" s="112" t="s">
        <v>56</v>
      </c>
      <c r="L1771" s="39"/>
      <c r="M1771" s="51"/>
      <c r="N1771" s="52"/>
      <c r="O1771" s="206"/>
      <c r="P1771" s="198"/>
      <c r="Q1771" s="201"/>
      <c r="R1771" s="201"/>
      <c r="S1771" s="190"/>
      <c r="T1771" s="192"/>
      <c r="U1771" s="194"/>
      <c r="V1771" s="196"/>
      <c r="W1771" s="203"/>
      <c r="X1771" s="204"/>
      <c r="Y1771" s="204"/>
      <c r="Z1771" s="69"/>
    </row>
    <row r="1772" spans="1:26" ht="14.25" customHeight="1">
      <c r="A1772" s="69"/>
      <c r="B1772" s="180"/>
      <c r="C1772" s="181"/>
      <c r="D1772" s="181"/>
      <c r="E1772" s="181"/>
      <c r="F1772" s="178"/>
      <c r="G1772" s="181"/>
      <c r="H1772" s="181"/>
      <c r="I1772" s="189"/>
      <c r="J1772" s="199"/>
      <c r="K1772" s="111" t="s">
        <v>57</v>
      </c>
      <c r="L1772" s="38"/>
      <c r="M1772" s="53"/>
      <c r="N1772" s="54"/>
      <c r="O1772" s="205"/>
      <c r="P1772" s="197"/>
      <c r="Q1772" s="200"/>
      <c r="R1772" s="200"/>
      <c r="S1772" s="189"/>
      <c r="T1772" s="191">
        <f t="shared" ref="T1772" si="2631">Q1772*S1772</f>
        <v>0</v>
      </c>
      <c r="U1772" s="193">
        <f t="shared" ref="U1772" si="2632">IFERROR(T1772/P1772,0)</f>
        <v>0</v>
      </c>
      <c r="V1772" s="195"/>
      <c r="W1772" s="202">
        <f t="shared" ref="W1772" si="2633">IFERROR(V1772*1000/P1772,0)</f>
        <v>0</v>
      </c>
      <c r="X1772" s="181"/>
      <c r="Y1772" s="204"/>
      <c r="Z1772" s="69"/>
    </row>
    <row r="1773" spans="1:26" ht="14.25" customHeight="1">
      <c r="A1773" s="69"/>
      <c r="B1773" s="180"/>
      <c r="C1773" s="181"/>
      <c r="D1773" s="181"/>
      <c r="E1773" s="181"/>
      <c r="F1773" s="179"/>
      <c r="G1773" s="181"/>
      <c r="H1773" s="181"/>
      <c r="I1773" s="189"/>
      <c r="J1773" s="199"/>
      <c r="K1773" s="112" t="s">
        <v>56</v>
      </c>
      <c r="L1773" s="39"/>
      <c r="M1773" s="51"/>
      <c r="N1773" s="52"/>
      <c r="O1773" s="206"/>
      <c r="P1773" s="198"/>
      <c r="Q1773" s="201"/>
      <c r="R1773" s="201"/>
      <c r="S1773" s="190"/>
      <c r="T1773" s="192"/>
      <c r="U1773" s="194"/>
      <c r="V1773" s="196"/>
      <c r="W1773" s="203"/>
      <c r="X1773" s="204"/>
      <c r="Y1773" s="204"/>
      <c r="Z1773" s="69"/>
    </row>
    <row r="1774" spans="1:26" ht="14.25" customHeight="1">
      <c r="A1774" s="69"/>
      <c r="B1774" s="180"/>
      <c r="C1774" s="181"/>
      <c r="D1774" s="181"/>
      <c r="E1774" s="181"/>
      <c r="F1774" s="178"/>
      <c r="G1774" s="181"/>
      <c r="H1774" s="181"/>
      <c r="I1774" s="189"/>
      <c r="J1774" s="199"/>
      <c r="K1774" s="111" t="s">
        <v>57</v>
      </c>
      <c r="L1774" s="38"/>
      <c r="M1774" s="53"/>
      <c r="N1774" s="54"/>
      <c r="O1774" s="205"/>
      <c r="P1774" s="197"/>
      <c r="Q1774" s="200"/>
      <c r="R1774" s="200"/>
      <c r="S1774" s="189"/>
      <c r="T1774" s="191">
        <f t="shared" ref="T1774" si="2634">Q1774*S1774</f>
        <v>0</v>
      </c>
      <c r="U1774" s="193">
        <f t="shared" ref="U1774" si="2635">IFERROR(T1774/P1774,0)</f>
        <v>0</v>
      </c>
      <c r="V1774" s="195"/>
      <c r="W1774" s="202">
        <f t="shared" ref="W1774" si="2636">IFERROR(V1774*1000/P1774,0)</f>
        <v>0</v>
      </c>
      <c r="X1774" s="181"/>
      <c r="Y1774" s="204"/>
      <c r="Z1774" s="69"/>
    </row>
    <row r="1775" spans="1:26" ht="14.25" customHeight="1">
      <c r="A1775" s="69"/>
      <c r="B1775" s="180"/>
      <c r="C1775" s="181"/>
      <c r="D1775" s="181"/>
      <c r="E1775" s="181"/>
      <c r="F1775" s="179"/>
      <c r="G1775" s="181"/>
      <c r="H1775" s="181"/>
      <c r="I1775" s="189"/>
      <c r="J1775" s="199"/>
      <c r="K1775" s="112" t="s">
        <v>56</v>
      </c>
      <c r="L1775" s="39"/>
      <c r="M1775" s="51"/>
      <c r="N1775" s="52"/>
      <c r="O1775" s="206"/>
      <c r="P1775" s="198"/>
      <c r="Q1775" s="201"/>
      <c r="R1775" s="201"/>
      <c r="S1775" s="190"/>
      <c r="T1775" s="192"/>
      <c r="U1775" s="194"/>
      <c r="V1775" s="196"/>
      <c r="W1775" s="203"/>
      <c r="X1775" s="204"/>
      <c r="Y1775" s="204"/>
      <c r="Z1775" s="69"/>
    </row>
    <row r="1776" spans="1:26" ht="14.25" customHeight="1">
      <c r="A1776" s="69"/>
      <c r="B1776" s="180"/>
      <c r="C1776" s="181"/>
      <c r="D1776" s="181"/>
      <c r="E1776" s="181"/>
      <c r="F1776" s="178"/>
      <c r="G1776" s="181"/>
      <c r="H1776" s="181"/>
      <c r="I1776" s="189"/>
      <c r="J1776" s="199"/>
      <c r="K1776" s="111" t="s">
        <v>57</v>
      </c>
      <c r="L1776" s="38"/>
      <c r="M1776" s="53"/>
      <c r="N1776" s="54"/>
      <c r="O1776" s="205"/>
      <c r="P1776" s="197"/>
      <c r="Q1776" s="200"/>
      <c r="R1776" s="200"/>
      <c r="S1776" s="189"/>
      <c r="T1776" s="191">
        <f t="shared" ref="T1776" si="2637">Q1776*S1776</f>
        <v>0</v>
      </c>
      <c r="U1776" s="193">
        <f t="shared" ref="U1776" si="2638">IFERROR(T1776/P1776,0)</f>
        <v>0</v>
      </c>
      <c r="V1776" s="195"/>
      <c r="W1776" s="202">
        <f t="shared" ref="W1776" si="2639">IFERROR(V1776*1000/P1776,0)</f>
        <v>0</v>
      </c>
      <c r="X1776" s="181"/>
      <c r="Y1776" s="204"/>
      <c r="Z1776" s="69"/>
    </row>
    <row r="1777" spans="1:26" ht="14.25" customHeight="1">
      <c r="A1777" s="69"/>
      <c r="B1777" s="180"/>
      <c r="C1777" s="181"/>
      <c r="D1777" s="181"/>
      <c r="E1777" s="181"/>
      <c r="F1777" s="179"/>
      <c r="G1777" s="181"/>
      <c r="H1777" s="181"/>
      <c r="I1777" s="189"/>
      <c r="J1777" s="199"/>
      <c r="K1777" s="112" t="s">
        <v>56</v>
      </c>
      <c r="L1777" s="39"/>
      <c r="M1777" s="51"/>
      <c r="N1777" s="52"/>
      <c r="O1777" s="206"/>
      <c r="P1777" s="198"/>
      <c r="Q1777" s="201"/>
      <c r="R1777" s="201"/>
      <c r="S1777" s="190"/>
      <c r="T1777" s="192"/>
      <c r="U1777" s="194"/>
      <c r="V1777" s="196"/>
      <c r="W1777" s="203"/>
      <c r="X1777" s="204"/>
      <c r="Y1777" s="204"/>
      <c r="Z1777" s="69"/>
    </row>
    <row r="1778" spans="1:26" ht="14.25" customHeight="1">
      <c r="A1778" s="69"/>
      <c r="B1778" s="180"/>
      <c r="C1778" s="181"/>
      <c r="D1778" s="181"/>
      <c r="E1778" s="181"/>
      <c r="F1778" s="178"/>
      <c r="G1778" s="181"/>
      <c r="H1778" s="181"/>
      <c r="I1778" s="189"/>
      <c r="J1778" s="199"/>
      <c r="K1778" s="111" t="s">
        <v>57</v>
      </c>
      <c r="L1778" s="38"/>
      <c r="M1778" s="53"/>
      <c r="N1778" s="54"/>
      <c r="O1778" s="205"/>
      <c r="P1778" s="197"/>
      <c r="Q1778" s="200"/>
      <c r="R1778" s="200"/>
      <c r="S1778" s="189"/>
      <c r="T1778" s="191">
        <f t="shared" ref="T1778" si="2640">Q1778*S1778</f>
        <v>0</v>
      </c>
      <c r="U1778" s="193">
        <f t="shared" ref="U1778" si="2641">IFERROR(T1778/P1778,0)</f>
        <v>0</v>
      </c>
      <c r="V1778" s="195"/>
      <c r="W1778" s="202">
        <f t="shared" ref="W1778" si="2642">IFERROR(V1778*1000/P1778,0)</f>
        <v>0</v>
      </c>
      <c r="X1778" s="181"/>
      <c r="Y1778" s="204"/>
      <c r="Z1778" s="69"/>
    </row>
    <row r="1779" spans="1:26" ht="14.25" customHeight="1">
      <c r="A1779" s="69"/>
      <c r="B1779" s="180"/>
      <c r="C1779" s="181"/>
      <c r="D1779" s="181"/>
      <c r="E1779" s="181"/>
      <c r="F1779" s="179"/>
      <c r="G1779" s="181"/>
      <c r="H1779" s="181"/>
      <c r="I1779" s="189"/>
      <c r="J1779" s="199"/>
      <c r="K1779" s="112" t="s">
        <v>56</v>
      </c>
      <c r="L1779" s="39"/>
      <c r="M1779" s="51"/>
      <c r="N1779" s="52"/>
      <c r="O1779" s="206"/>
      <c r="P1779" s="198"/>
      <c r="Q1779" s="201"/>
      <c r="R1779" s="201"/>
      <c r="S1779" s="190"/>
      <c r="T1779" s="192"/>
      <c r="U1779" s="194"/>
      <c r="V1779" s="196"/>
      <c r="W1779" s="203"/>
      <c r="X1779" s="204"/>
      <c r="Y1779" s="204"/>
      <c r="Z1779" s="69"/>
    </row>
    <row r="1780" spans="1:26" ht="14.25" customHeight="1">
      <c r="A1780" s="69"/>
      <c r="B1780" s="180"/>
      <c r="C1780" s="181"/>
      <c r="D1780" s="181"/>
      <c r="E1780" s="181"/>
      <c r="F1780" s="178"/>
      <c r="G1780" s="181"/>
      <c r="H1780" s="181"/>
      <c r="I1780" s="189"/>
      <c r="J1780" s="199"/>
      <c r="K1780" s="111" t="s">
        <v>57</v>
      </c>
      <c r="L1780" s="38"/>
      <c r="M1780" s="53"/>
      <c r="N1780" s="54"/>
      <c r="O1780" s="205"/>
      <c r="P1780" s="197"/>
      <c r="Q1780" s="200"/>
      <c r="R1780" s="200"/>
      <c r="S1780" s="189"/>
      <c r="T1780" s="191">
        <f t="shared" ref="T1780" si="2643">Q1780*S1780</f>
        <v>0</v>
      </c>
      <c r="U1780" s="193">
        <f t="shared" ref="U1780" si="2644">IFERROR(T1780/P1780,0)</f>
        <v>0</v>
      </c>
      <c r="V1780" s="195"/>
      <c r="W1780" s="202">
        <f t="shared" ref="W1780" si="2645">IFERROR(V1780*1000/P1780,0)</f>
        <v>0</v>
      </c>
      <c r="X1780" s="181"/>
      <c r="Y1780" s="204"/>
      <c r="Z1780" s="69"/>
    </row>
    <row r="1781" spans="1:26" ht="14.25" customHeight="1">
      <c r="A1781" s="69"/>
      <c r="B1781" s="180"/>
      <c r="C1781" s="181"/>
      <c r="D1781" s="181"/>
      <c r="E1781" s="181"/>
      <c r="F1781" s="179"/>
      <c r="G1781" s="181"/>
      <c r="H1781" s="181"/>
      <c r="I1781" s="189"/>
      <c r="J1781" s="199"/>
      <c r="K1781" s="112" t="s">
        <v>56</v>
      </c>
      <c r="L1781" s="39"/>
      <c r="M1781" s="51"/>
      <c r="N1781" s="52"/>
      <c r="O1781" s="206"/>
      <c r="P1781" s="198"/>
      <c r="Q1781" s="201"/>
      <c r="R1781" s="201"/>
      <c r="S1781" s="190"/>
      <c r="T1781" s="192"/>
      <c r="U1781" s="194"/>
      <c r="V1781" s="196"/>
      <c r="W1781" s="203"/>
      <c r="X1781" s="204"/>
      <c r="Y1781" s="204"/>
      <c r="Z1781" s="69"/>
    </row>
    <row r="1782" spans="1:26" ht="14.25" customHeight="1">
      <c r="A1782" s="69"/>
      <c r="B1782" s="180"/>
      <c r="C1782" s="181"/>
      <c r="D1782" s="181"/>
      <c r="E1782" s="181"/>
      <c r="F1782" s="178"/>
      <c r="G1782" s="181"/>
      <c r="H1782" s="181"/>
      <c r="I1782" s="189"/>
      <c r="J1782" s="199"/>
      <c r="K1782" s="111" t="s">
        <v>57</v>
      </c>
      <c r="L1782" s="38"/>
      <c r="M1782" s="53"/>
      <c r="N1782" s="54"/>
      <c r="O1782" s="205"/>
      <c r="P1782" s="197"/>
      <c r="Q1782" s="200"/>
      <c r="R1782" s="200"/>
      <c r="S1782" s="189"/>
      <c r="T1782" s="191">
        <f t="shared" ref="T1782" si="2646">Q1782*S1782</f>
        <v>0</v>
      </c>
      <c r="U1782" s="193">
        <f t="shared" ref="U1782" si="2647">IFERROR(T1782/P1782,0)</f>
        <v>0</v>
      </c>
      <c r="V1782" s="195"/>
      <c r="W1782" s="202">
        <f t="shared" ref="W1782" si="2648">IFERROR(V1782*1000/P1782,0)</f>
        <v>0</v>
      </c>
      <c r="X1782" s="181"/>
      <c r="Y1782" s="204"/>
      <c r="Z1782" s="69"/>
    </row>
    <row r="1783" spans="1:26" ht="14.25" customHeight="1">
      <c r="A1783" s="69"/>
      <c r="B1783" s="180"/>
      <c r="C1783" s="181"/>
      <c r="D1783" s="181"/>
      <c r="E1783" s="181"/>
      <c r="F1783" s="179"/>
      <c r="G1783" s="181"/>
      <c r="H1783" s="181"/>
      <c r="I1783" s="189"/>
      <c r="J1783" s="199"/>
      <c r="K1783" s="112" t="s">
        <v>56</v>
      </c>
      <c r="L1783" s="39"/>
      <c r="M1783" s="51"/>
      <c r="N1783" s="52"/>
      <c r="O1783" s="206"/>
      <c r="P1783" s="198"/>
      <c r="Q1783" s="201"/>
      <c r="R1783" s="201"/>
      <c r="S1783" s="190"/>
      <c r="T1783" s="192"/>
      <c r="U1783" s="194"/>
      <c r="V1783" s="196"/>
      <c r="W1783" s="203"/>
      <c r="X1783" s="204"/>
      <c r="Y1783" s="204"/>
      <c r="Z1783" s="69"/>
    </row>
    <row r="1784" spans="1:26" ht="13.5" customHeight="1">
      <c r="A1784" s="69"/>
      <c r="B1784" s="180"/>
      <c r="C1784" s="181"/>
      <c r="D1784" s="181"/>
      <c r="E1784" s="181"/>
      <c r="F1784" s="178"/>
      <c r="G1784" s="181"/>
      <c r="H1784" s="181"/>
      <c r="I1784" s="189"/>
      <c r="J1784" s="199"/>
      <c r="K1784" s="111" t="s">
        <v>57</v>
      </c>
      <c r="L1784" s="38"/>
      <c r="M1784" s="53"/>
      <c r="N1784" s="54"/>
      <c r="O1784" s="205"/>
      <c r="P1784" s="197"/>
      <c r="Q1784" s="200"/>
      <c r="R1784" s="200"/>
      <c r="S1784" s="189"/>
      <c r="T1784" s="191">
        <f t="shared" ref="T1784" si="2649">Q1784*S1784</f>
        <v>0</v>
      </c>
      <c r="U1784" s="193">
        <f t="shared" ref="U1784" si="2650">IFERROR(T1784/P1784,0)</f>
        <v>0</v>
      </c>
      <c r="V1784" s="195"/>
      <c r="W1784" s="202">
        <f t="shared" ref="W1784" si="2651">IFERROR(V1784*1000/P1784,0)</f>
        <v>0</v>
      </c>
      <c r="X1784" s="181"/>
      <c r="Y1784" s="204"/>
      <c r="Z1784" s="69"/>
    </row>
    <row r="1785" spans="1:26" ht="13.5" customHeight="1">
      <c r="A1785" s="69"/>
      <c r="B1785" s="180"/>
      <c r="C1785" s="181"/>
      <c r="D1785" s="181"/>
      <c r="E1785" s="181"/>
      <c r="F1785" s="179"/>
      <c r="G1785" s="181"/>
      <c r="H1785" s="181"/>
      <c r="I1785" s="189"/>
      <c r="J1785" s="199"/>
      <c r="K1785" s="112" t="s">
        <v>56</v>
      </c>
      <c r="L1785" s="39"/>
      <c r="M1785" s="51"/>
      <c r="N1785" s="52"/>
      <c r="O1785" s="206"/>
      <c r="P1785" s="198"/>
      <c r="Q1785" s="201"/>
      <c r="R1785" s="201"/>
      <c r="S1785" s="190"/>
      <c r="T1785" s="192"/>
      <c r="U1785" s="194"/>
      <c r="V1785" s="196"/>
      <c r="W1785" s="203"/>
      <c r="X1785" s="204"/>
      <c r="Y1785" s="204"/>
      <c r="Z1785" s="69"/>
    </row>
    <row r="1786" spans="1:26" ht="14.25" customHeight="1">
      <c r="A1786" s="69"/>
      <c r="B1786" s="180"/>
      <c r="C1786" s="181"/>
      <c r="D1786" s="181"/>
      <c r="E1786" s="181"/>
      <c r="F1786" s="178"/>
      <c r="G1786" s="181"/>
      <c r="H1786" s="181"/>
      <c r="I1786" s="189"/>
      <c r="J1786" s="199"/>
      <c r="K1786" s="111" t="s">
        <v>57</v>
      </c>
      <c r="L1786" s="38"/>
      <c r="M1786" s="53"/>
      <c r="N1786" s="54"/>
      <c r="O1786" s="205"/>
      <c r="P1786" s="197"/>
      <c r="Q1786" s="200"/>
      <c r="R1786" s="200"/>
      <c r="S1786" s="189"/>
      <c r="T1786" s="191">
        <f t="shared" ref="T1786" si="2652">Q1786*S1786</f>
        <v>0</v>
      </c>
      <c r="U1786" s="193">
        <f t="shared" ref="U1786" si="2653">IFERROR(T1786/P1786,0)</f>
        <v>0</v>
      </c>
      <c r="V1786" s="195"/>
      <c r="W1786" s="202">
        <f t="shared" ref="W1786" si="2654">IFERROR(V1786*1000/P1786,0)</f>
        <v>0</v>
      </c>
      <c r="X1786" s="181"/>
      <c r="Y1786" s="204"/>
      <c r="Z1786" s="69"/>
    </row>
    <row r="1787" spans="1:26" ht="14.25" customHeight="1">
      <c r="A1787" s="69"/>
      <c r="B1787" s="180"/>
      <c r="C1787" s="181"/>
      <c r="D1787" s="181"/>
      <c r="E1787" s="181"/>
      <c r="F1787" s="179"/>
      <c r="G1787" s="181"/>
      <c r="H1787" s="181"/>
      <c r="I1787" s="189"/>
      <c r="J1787" s="199"/>
      <c r="K1787" s="112" t="s">
        <v>56</v>
      </c>
      <c r="L1787" s="39"/>
      <c r="M1787" s="51"/>
      <c r="N1787" s="52"/>
      <c r="O1787" s="206"/>
      <c r="P1787" s="198"/>
      <c r="Q1787" s="201"/>
      <c r="R1787" s="201"/>
      <c r="S1787" s="190"/>
      <c r="T1787" s="192"/>
      <c r="U1787" s="194"/>
      <c r="V1787" s="196"/>
      <c r="W1787" s="203"/>
      <c r="X1787" s="204"/>
      <c r="Y1787" s="204"/>
      <c r="Z1787" s="69"/>
    </row>
    <row r="1788" spans="1:26" ht="14.25" customHeight="1">
      <c r="A1788" s="69"/>
      <c r="B1788" s="180"/>
      <c r="C1788" s="181"/>
      <c r="D1788" s="181"/>
      <c r="E1788" s="181"/>
      <c r="F1788" s="178"/>
      <c r="G1788" s="181"/>
      <c r="H1788" s="181"/>
      <c r="I1788" s="189"/>
      <c r="J1788" s="199"/>
      <c r="K1788" s="111" t="s">
        <v>57</v>
      </c>
      <c r="L1788" s="38"/>
      <c r="M1788" s="53"/>
      <c r="N1788" s="54"/>
      <c r="O1788" s="205"/>
      <c r="P1788" s="197"/>
      <c r="Q1788" s="200"/>
      <c r="R1788" s="200"/>
      <c r="S1788" s="189"/>
      <c r="T1788" s="191">
        <f t="shared" ref="T1788" si="2655">Q1788*S1788</f>
        <v>0</v>
      </c>
      <c r="U1788" s="193">
        <f t="shared" ref="U1788" si="2656">IFERROR(T1788/P1788,0)</f>
        <v>0</v>
      </c>
      <c r="V1788" s="195"/>
      <c r="W1788" s="202">
        <f t="shared" ref="W1788" si="2657">IFERROR(V1788*1000/P1788,0)</f>
        <v>0</v>
      </c>
      <c r="X1788" s="181"/>
      <c r="Y1788" s="204"/>
      <c r="Z1788" s="69"/>
    </row>
    <row r="1789" spans="1:26" ht="14.25" customHeight="1">
      <c r="A1789" s="69"/>
      <c r="B1789" s="180"/>
      <c r="C1789" s="181"/>
      <c r="D1789" s="181"/>
      <c r="E1789" s="181"/>
      <c r="F1789" s="179"/>
      <c r="G1789" s="181"/>
      <c r="H1789" s="181"/>
      <c r="I1789" s="189"/>
      <c r="J1789" s="199"/>
      <c r="K1789" s="112" t="s">
        <v>56</v>
      </c>
      <c r="L1789" s="39"/>
      <c r="M1789" s="51"/>
      <c r="N1789" s="52"/>
      <c r="O1789" s="206"/>
      <c r="P1789" s="198"/>
      <c r="Q1789" s="201"/>
      <c r="R1789" s="201"/>
      <c r="S1789" s="190"/>
      <c r="T1789" s="192"/>
      <c r="U1789" s="194"/>
      <c r="V1789" s="196"/>
      <c r="W1789" s="203"/>
      <c r="X1789" s="204"/>
      <c r="Y1789" s="204"/>
      <c r="Z1789" s="69"/>
    </row>
    <row r="1790" spans="1:26" ht="14.25" customHeight="1">
      <c r="A1790" s="69"/>
      <c r="B1790" s="180"/>
      <c r="C1790" s="181"/>
      <c r="D1790" s="181"/>
      <c r="E1790" s="181"/>
      <c r="F1790" s="178"/>
      <c r="G1790" s="181"/>
      <c r="H1790" s="181"/>
      <c r="I1790" s="189"/>
      <c r="J1790" s="199"/>
      <c r="K1790" s="111" t="s">
        <v>57</v>
      </c>
      <c r="L1790" s="38"/>
      <c r="M1790" s="53"/>
      <c r="N1790" s="54"/>
      <c r="O1790" s="205"/>
      <c r="P1790" s="197"/>
      <c r="Q1790" s="200"/>
      <c r="R1790" s="200"/>
      <c r="S1790" s="189"/>
      <c r="T1790" s="191">
        <f t="shared" ref="T1790" si="2658">Q1790*S1790</f>
        <v>0</v>
      </c>
      <c r="U1790" s="193">
        <f t="shared" ref="U1790" si="2659">IFERROR(T1790/P1790,0)</f>
        <v>0</v>
      </c>
      <c r="V1790" s="195"/>
      <c r="W1790" s="202">
        <f t="shared" ref="W1790" si="2660">IFERROR(V1790*1000/P1790,0)</f>
        <v>0</v>
      </c>
      <c r="X1790" s="181"/>
      <c r="Y1790" s="204"/>
      <c r="Z1790" s="69"/>
    </row>
    <row r="1791" spans="1:26" ht="14.25" customHeight="1">
      <c r="A1791" s="69"/>
      <c r="B1791" s="180"/>
      <c r="C1791" s="181"/>
      <c r="D1791" s="181"/>
      <c r="E1791" s="181"/>
      <c r="F1791" s="179"/>
      <c r="G1791" s="181"/>
      <c r="H1791" s="181"/>
      <c r="I1791" s="189"/>
      <c r="J1791" s="199"/>
      <c r="K1791" s="112" t="s">
        <v>56</v>
      </c>
      <c r="L1791" s="39"/>
      <c r="M1791" s="51"/>
      <c r="N1791" s="52"/>
      <c r="O1791" s="206"/>
      <c r="P1791" s="198"/>
      <c r="Q1791" s="201"/>
      <c r="R1791" s="201"/>
      <c r="S1791" s="190"/>
      <c r="T1791" s="192"/>
      <c r="U1791" s="194"/>
      <c r="V1791" s="196"/>
      <c r="W1791" s="203"/>
      <c r="X1791" s="204"/>
      <c r="Y1791" s="204"/>
      <c r="Z1791" s="69"/>
    </row>
    <row r="1792" spans="1:26" ht="14.25" customHeight="1">
      <c r="A1792" s="69"/>
      <c r="B1792" s="180"/>
      <c r="C1792" s="181"/>
      <c r="D1792" s="181"/>
      <c r="E1792" s="181"/>
      <c r="F1792" s="178"/>
      <c r="G1792" s="181"/>
      <c r="H1792" s="181"/>
      <c r="I1792" s="189"/>
      <c r="J1792" s="199"/>
      <c r="K1792" s="111" t="s">
        <v>57</v>
      </c>
      <c r="L1792" s="38"/>
      <c r="M1792" s="53"/>
      <c r="N1792" s="54"/>
      <c r="O1792" s="205"/>
      <c r="P1792" s="197"/>
      <c r="Q1792" s="200"/>
      <c r="R1792" s="200"/>
      <c r="S1792" s="189"/>
      <c r="T1792" s="191">
        <f t="shared" ref="T1792" si="2661">Q1792*S1792</f>
        <v>0</v>
      </c>
      <c r="U1792" s="193">
        <f t="shared" ref="U1792" si="2662">IFERROR(T1792/P1792,0)</f>
        <v>0</v>
      </c>
      <c r="V1792" s="195"/>
      <c r="W1792" s="202">
        <f t="shared" ref="W1792" si="2663">IFERROR(V1792*1000/P1792,0)</f>
        <v>0</v>
      </c>
      <c r="X1792" s="181"/>
      <c r="Y1792" s="204"/>
      <c r="Z1792" s="69"/>
    </row>
    <row r="1793" spans="1:26" ht="14.25" customHeight="1">
      <c r="A1793" s="69"/>
      <c r="B1793" s="180"/>
      <c r="C1793" s="181"/>
      <c r="D1793" s="181"/>
      <c r="E1793" s="181"/>
      <c r="F1793" s="179"/>
      <c r="G1793" s="181"/>
      <c r="H1793" s="181"/>
      <c r="I1793" s="189"/>
      <c r="J1793" s="199"/>
      <c r="K1793" s="112" t="s">
        <v>56</v>
      </c>
      <c r="L1793" s="39"/>
      <c r="M1793" s="51"/>
      <c r="N1793" s="52"/>
      <c r="O1793" s="206"/>
      <c r="P1793" s="198"/>
      <c r="Q1793" s="201"/>
      <c r="R1793" s="201"/>
      <c r="S1793" s="190"/>
      <c r="T1793" s="192"/>
      <c r="U1793" s="194"/>
      <c r="V1793" s="196"/>
      <c r="W1793" s="203"/>
      <c r="X1793" s="204"/>
      <c r="Y1793" s="204"/>
      <c r="Z1793" s="69"/>
    </row>
    <row r="1794" spans="1:26" ht="14.25" customHeight="1">
      <c r="A1794" s="69"/>
      <c r="B1794" s="180"/>
      <c r="C1794" s="181"/>
      <c r="D1794" s="181"/>
      <c r="E1794" s="181"/>
      <c r="F1794" s="178"/>
      <c r="G1794" s="181"/>
      <c r="H1794" s="181"/>
      <c r="I1794" s="189"/>
      <c r="J1794" s="199"/>
      <c r="K1794" s="111" t="s">
        <v>57</v>
      </c>
      <c r="L1794" s="38"/>
      <c r="M1794" s="53"/>
      <c r="N1794" s="54"/>
      <c r="O1794" s="205"/>
      <c r="P1794" s="197"/>
      <c r="Q1794" s="200"/>
      <c r="R1794" s="200"/>
      <c r="S1794" s="189"/>
      <c r="T1794" s="191">
        <f t="shared" ref="T1794" si="2664">Q1794*S1794</f>
        <v>0</v>
      </c>
      <c r="U1794" s="193">
        <f t="shared" ref="U1794" si="2665">IFERROR(T1794/P1794,0)</f>
        <v>0</v>
      </c>
      <c r="V1794" s="195"/>
      <c r="W1794" s="202">
        <f t="shared" ref="W1794" si="2666">IFERROR(V1794*1000/P1794,0)</f>
        <v>0</v>
      </c>
      <c r="X1794" s="181"/>
      <c r="Y1794" s="204"/>
      <c r="Z1794" s="69"/>
    </row>
    <row r="1795" spans="1:26" ht="14.25" customHeight="1">
      <c r="A1795" s="69"/>
      <c r="B1795" s="180"/>
      <c r="C1795" s="181"/>
      <c r="D1795" s="181"/>
      <c r="E1795" s="181"/>
      <c r="F1795" s="179"/>
      <c r="G1795" s="181"/>
      <c r="H1795" s="181"/>
      <c r="I1795" s="189"/>
      <c r="J1795" s="199"/>
      <c r="K1795" s="112" t="s">
        <v>56</v>
      </c>
      <c r="L1795" s="39"/>
      <c r="M1795" s="51"/>
      <c r="N1795" s="52"/>
      <c r="O1795" s="206"/>
      <c r="P1795" s="198"/>
      <c r="Q1795" s="201"/>
      <c r="R1795" s="201"/>
      <c r="S1795" s="190"/>
      <c r="T1795" s="192"/>
      <c r="U1795" s="194"/>
      <c r="V1795" s="196"/>
      <c r="W1795" s="203"/>
      <c r="X1795" s="204"/>
      <c r="Y1795" s="204"/>
      <c r="Z1795" s="69"/>
    </row>
    <row r="1796" spans="1:26" ht="14.25" customHeight="1">
      <c r="A1796" s="69"/>
      <c r="B1796" s="180"/>
      <c r="C1796" s="181"/>
      <c r="D1796" s="181"/>
      <c r="E1796" s="181"/>
      <c r="F1796" s="178"/>
      <c r="G1796" s="181"/>
      <c r="H1796" s="181"/>
      <c r="I1796" s="189"/>
      <c r="J1796" s="199"/>
      <c r="K1796" s="111" t="s">
        <v>57</v>
      </c>
      <c r="L1796" s="38"/>
      <c r="M1796" s="53"/>
      <c r="N1796" s="54"/>
      <c r="O1796" s="205"/>
      <c r="P1796" s="197"/>
      <c r="Q1796" s="200"/>
      <c r="R1796" s="200"/>
      <c r="S1796" s="189"/>
      <c r="T1796" s="191">
        <f t="shared" ref="T1796" si="2667">Q1796*S1796</f>
        <v>0</v>
      </c>
      <c r="U1796" s="193">
        <f t="shared" ref="U1796" si="2668">IFERROR(T1796/P1796,0)</f>
        <v>0</v>
      </c>
      <c r="V1796" s="195"/>
      <c r="W1796" s="202">
        <f t="shared" ref="W1796" si="2669">IFERROR(V1796*1000/P1796,0)</f>
        <v>0</v>
      </c>
      <c r="X1796" s="181"/>
      <c r="Y1796" s="204"/>
      <c r="Z1796" s="69"/>
    </row>
    <row r="1797" spans="1:26" ht="14.25" customHeight="1">
      <c r="A1797" s="69"/>
      <c r="B1797" s="180"/>
      <c r="C1797" s="181"/>
      <c r="D1797" s="181"/>
      <c r="E1797" s="181"/>
      <c r="F1797" s="179"/>
      <c r="G1797" s="181"/>
      <c r="H1797" s="181"/>
      <c r="I1797" s="189"/>
      <c r="J1797" s="199"/>
      <c r="K1797" s="112" t="s">
        <v>56</v>
      </c>
      <c r="L1797" s="39"/>
      <c r="M1797" s="51"/>
      <c r="N1797" s="52"/>
      <c r="O1797" s="206"/>
      <c r="P1797" s="198"/>
      <c r="Q1797" s="201"/>
      <c r="R1797" s="201"/>
      <c r="S1797" s="190"/>
      <c r="T1797" s="192"/>
      <c r="U1797" s="194"/>
      <c r="V1797" s="196"/>
      <c r="W1797" s="203"/>
      <c r="X1797" s="204"/>
      <c r="Y1797" s="204"/>
      <c r="Z1797" s="69"/>
    </row>
    <row r="1798" spans="1:26" ht="14.25" customHeight="1">
      <c r="A1798" s="69"/>
      <c r="B1798" s="180"/>
      <c r="C1798" s="181"/>
      <c r="D1798" s="181"/>
      <c r="E1798" s="181"/>
      <c r="F1798" s="178"/>
      <c r="G1798" s="181"/>
      <c r="H1798" s="181"/>
      <c r="I1798" s="189"/>
      <c r="J1798" s="199"/>
      <c r="K1798" s="111" t="s">
        <v>57</v>
      </c>
      <c r="L1798" s="38"/>
      <c r="M1798" s="53"/>
      <c r="N1798" s="54"/>
      <c r="O1798" s="205"/>
      <c r="P1798" s="197"/>
      <c r="Q1798" s="200"/>
      <c r="R1798" s="200"/>
      <c r="S1798" s="189"/>
      <c r="T1798" s="191">
        <f t="shared" ref="T1798" si="2670">Q1798*S1798</f>
        <v>0</v>
      </c>
      <c r="U1798" s="193">
        <f t="shared" ref="U1798" si="2671">IFERROR(T1798/P1798,0)</f>
        <v>0</v>
      </c>
      <c r="V1798" s="195"/>
      <c r="W1798" s="202">
        <f t="shared" ref="W1798" si="2672">IFERROR(V1798*1000/P1798,0)</f>
        <v>0</v>
      </c>
      <c r="X1798" s="181"/>
      <c r="Y1798" s="204"/>
      <c r="Z1798" s="69"/>
    </row>
    <row r="1799" spans="1:26" ht="14.25" customHeight="1">
      <c r="A1799" s="69"/>
      <c r="B1799" s="180"/>
      <c r="C1799" s="181"/>
      <c r="D1799" s="181"/>
      <c r="E1799" s="181"/>
      <c r="F1799" s="179"/>
      <c r="G1799" s="181"/>
      <c r="H1799" s="181"/>
      <c r="I1799" s="189"/>
      <c r="J1799" s="199"/>
      <c r="K1799" s="112" t="s">
        <v>56</v>
      </c>
      <c r="L1799" s="39"/>
      <c r="M1799" s="51"/>
      <c r="N1799" s="52"/>
      <c r="O1799" s="206"/>
      <c r="P1799" s="198"/>
      <c r="Q1799" s="201"/>
      <c r="R1799" s="201"/>
      <c r="S1799" s="190"/>
      <c r="T1799" s="192"/>
      <c r="U1799" s="194"/>
      <c r="V1799" s="196"/>
      <c r="W1799" s="203"/>
      <c r="X1799" s="204"/>
      <c r="Y1799" s="204"/>
      <c r="Z1799" s="69"/>
    </row>
    <row r="1800" spans="1:26" ht="14.25" customHeight="1">
      <c r="A1800" s="69"/>
      <c r="B1800" s="180"/>
      <c r="C1800" s="181"/>
      <c r="D1800" s="181"/>
      <c r="E1800" s="181"/>
      <c r="F1800" s="178"/>
      <c r="G1800" s="181"/>
      <c r="H1800" s="181"/>
      <c r="I1800" s="189"/>
      <c r="J1800" s="199"/>
      <c r="K1800" s="111" t="s">
        <v>57</v>
      </c>
      <c r="L1800" s="38"/>
      <c r="M1800" s="53"/>
      <c r="N1800" s="54"/>
      <c r="O1800" s="205"/>
      <c r="P1800" s="197"/>
      <c r="Q1800" s="200"/>
      <c r="R1800" s="200"/>
      <c r="S1800" s="189"/>
      <c r="T1800" s="191">
        <f t="shared" ref="T1800" si="2673">Q1800*S1800</f>
        <v>0</v>
      </c>
      <c r="U1800" s="193">
        <f t="shared" ref="U1800" si="2674">IFERROR(T1800/P1800,0)</f>
        <v>0</v>
      </c>
      <c r="V1800" s="195"/>
      <c r="W1800" s="202">
        <f t="shared" ref="W1800" si="2675">IFERROR(V1800*1000/P1800,0)</f>
        <v>0</v>
      </c>
      <c r="X1800" s="181"/>
      <c r="Y1800" s="204"/>
      <c r="Z1800" s="69"/>
    </row>
    <row r="1801" spans="1:26" ht="14.25" customHeight="1">
      <c r="A1801" s="69"/>
      <c r="B1801" s="180"/>
      <c r="C1801" s="181"/>
      <c r="D1801" s="181"/>
      <c r="E1801" s="181"/>
      <c r="F1801" s="179"/>
      <c r="G1801" s="181"/>
      <c r="H1801" s="181"/>
      <c r="I1801" s="189"/>
      <c r="J1801" s="199"/>
      <c r="K1801" s="112" t="s">
        <v>56</v>
      </c>
      <c r="L1801" s="39"/>
      <c r="M1801" s="51"/>
      <c r="N1801" s="52"/>
      <c r="O1801" s="206"/>
      <c r="P1801" s="198"/>
      <c r="Q1801" s="201"/>
      <c r="R1801" s="201"/>
      <c r="S1801" s="190"/>
      <c r="T1801" s="192"/>
      <c r="U1801" s="194"/>
      <c r="V1801" s="196"/>
      <c r="W1801" s="203"/>
      <c r="X1801" s="204"/>
      <c r="Y1801" s="204"/>
      <c r="Z1801" s="69"/>
    </row>
    <row r="1802" spans="1:26" ht="14.25" customHeight="1">
      <c r="A1802" s="69"/>
      <c r="B1802" s="180"/>
      <c r="C1802" s="181"/>
      <c r="D1802" s="181"/>
      <c r="E1802" s="181"/>
      <c r="F1802" s="178"/>
      <c r="G1802" s="181"/>
      <c r="H1802" s="181"/>
      <c r="I1802" s="189"/>
      <c r="J1802" s="199"/>
      <c r="K1802" s="111" t="s">
        <v>57</v>
      </c>
      <c r="L1802" s="38"/>
      <c r="M1802" s="53"/>
      <c r="N1802" s="54"/>
      <c r="O1802" s="205"/>
      <c r="P1802" s="197"/>
      <c r="Q1802" s="200"/>
      <c r="R1802" s="200"/>
      <c r="S1802" s="189"/>
      <c r="T1802" s="191">
        <f t="shared" ref="T1802" si="2676">Q1802*S1802</f>
        <v>0</v>
      </c>
      <c r="U1802" s="193">
        <f t="shared" ref="U1802" si="2677">IFERROR(T1802/P1802,0)</f>
        <v>0</v>
      </c>
      <c r="V1802" s="195"/>
      <c r="W1802" s="202">
        <f t="shared" ref="W1802" si="2678">IFERROR(V1802*1000/P1802,0)</f>
        <v>0</v>
      </c>
      <c r="X1802" s="181"/>
      <c r="Y1802" s="204"/>
      <c r="Z1802" s="69"/>
    </row>
    <row r="1803" spans="1:26" ht="14.25" customHeight="1">
      <c r="A1803" s="69"/>
      <c r="B1803" s="180"/>
      <c r="C1803" s="181"/>
      <c r="D1803" s="181"/>
      <c r="E1803" s="181"/>
      <c r="F1803" s="179"/>
      <c r="G1803" s="181"/>
      <c r="H1803" s="181"/>
      <c r="I1803" s="189"/>
      <c r="J1803" s="199"/>
      <c r="K1803" s="112" t="s">
        <v>56</v>
      </c>
      <c r="L1803" s="39"/>
      <c r="M1803" s="51"/>
      <c r="N1803" s="52"/>
      <c r="O1803" s="206"/>
      <c r="P1803" s="198"/>
      <c r="Q1803" s="201"/>
      <c r="R1803" s="201"/>
      <c r="S1803" s="190"/>
      <c r="T1803" s="192"/>
      <c r="U1803" s="194"/>
      <c r="V1803" s="196"/>
      <c r="W1803" s="203"/>
      <c r="X1803" s="204"/>
      <c r="Y1803" s="204"/>
      <c r="Z1803" s="69"/>
    </row>
    <row r="1804" spans="1:26" ht="14.25" customHeight="1">
      <c r="A1804" s="69"/>
      <c r="B1804" s="180"/>
      <c r="C1804" s="181"/>
      <c r="D1804" s="181"/>
      <c r="E1804" s="181"/>
      <c r="F1804" s="178"/>
      <c r="G1804" s="181"/>
      <c r="H1804" s="181"/>
      <c r="I1804" s="189"/>
      <c r="J1804" s="199"/>
      <c r="K1804" s="111" t="s">
        <v>57</v>
      </c>
      <c r="L1804" s="38"/>
      <c r="M1804" s="53"/>
      <c r="N1804" s="54"/>
      <c r="O1804" s="205"/>
      <c r="P1804" s="197"/>
      <c r="Q1804" s="200"/>
      <c r="R1804" s="200"/>
      <c r="S1804" s="189"/>
      <c r="T1804" s="191">
        <f t="shared" ref="T1804" si="2679">Q1804*S1804</f>
        <v>0</v>
      </c>
      <c r="U1804" s="193">
        <f t="shared" ref="U1804" si="2680">IFERROR(T1804/P1804,0)</f>
        <v>0</v>
      </c>
      <c r="V1804" s="195"/>
      <c r="W1804" s="202">
        <f t="shared" ref="W1804" si="2681">IFERROR(V1804*1000/P1804,0)</f>
        <v>0</v>
      </c>
      <c r="X1804" s="181"/>
      <c r="Y1804" s="204"/>
      <c r="Z1804" s="69"/>
    </row>
    <row r="1805" spans="1:26" ht="14.25" customHeight="1">
      <c r="A1805" s="69"/>
      <c r="B1805" s="180"/>
      <c r="C1805" s="181"/>
      <c r="D1805" s="181"/>
      <c r="E1805" s="181"/>
      <c r="F1805" s="179"/>
      <c r="G1805" s="181"/>
      <c r="H1805" s="181"/>
      <c r="I1805" s="189"/>
      <c r="J1805" s="199"/>
      <c r="K1805" s="112" t="s">
        <v>56</v>
      </c>
      <c r="L1805" s="39"/>
      <c r="M1805" s="51"/>
      <c r="N1805" s="52"/>
      <c r="O1805" s="206"/>
      <c r="P1805" s="198"/>
      <c r="Q1805" s="201"/>
      <c r="R1805" s="201"/>
      <c r="S1805" s="190"/>
      <c r="T1805" s="192"/>
      <c r="U1805" s="194"/>
      <c r="V1805" s="196"/>
      <c r="W1805" s="203"/>
      <c r="X1805" s="204"/>
      <c r="Y1805" s="204"/>
      <c r="Z1805" s="69"/>
    </row>
    <row r="1806" spans="1:26" ht="14.25" customHeight="1">
      <c r="A1806" s="69"/>
      <c r="B1806" s="180"/>
      <c r="C1806" s="181"/>
      <c r="D1806" s="181"/>
      <c r="E1806" s="181"/>
      <c r="F1806" s="178"/>
      <c r="G1806" s="181"/>
      <c r="H1806" s="181"/>
      <c r="I1806" s="189"/>
      <c r="J1806" s="199"/>
      <c r="K1806" s="111" t="s">
        <v>57</v>
      </c>
      <c r="L1806" s="38"/>
      <c r="M1806" s="53"/>
      <c r="N1806" s="54"/>
      <c r="O1806" s="205"/>
      <c r="P1806" s="197"/>
      <c r="Q1806" s="200"/>
      <c r="R1806" s="200"/>
      <c r="S1806" s="189"/>
      <c r="T1806" s="191">
        <f t="shared" ref="T1806" si="2682">Q1806*S1806</f>
        <v>0</v>
      </c>
      <c r="U1806" s="193">
        <f t="shared" ref="U1806" si="2683">IFERROR(T1806/P1806,0)</f>
        <v>0</v>
      </c>
      <c r="V1806" s="195"/>
      <c r="W1806" s="202">
        <f t="shared" ref="W1806" si="2684">IFERROR(V1806*1000/P1806,0)</f>
        <v>0</v>
      </c>
      <c r="X1806" s="181"/>
      <c r="Y1806" s="204"/>
      <c r="Z1806" s="69"/>
    </row>
    <row r="1807" spans="1:26" ht="14.25" customHeight="1">
      <c r="A1807" s="69"/>
      <c r="B1807" s="180"/>
      <c r="C1807" s="181"/>
      <c r="D1807" s="181"/>
      <c r="E1807" s="181"/>
      <c r="F1807" s="179"/>
      <c r="G1807" s="181"/>
      <c r="H1807" s="181"/>
      <c r="I1807" s="189"/>
      <c r="J1807" s="199"/>
      <c r="K1807" s="112" t="s">
        <v>56</v>
      </c>
      <c r="L1807" s="39"/>
      <c r="M1807" s="51"/>
      <c r="N1807" s="52"/>
      <c r="O1807" s="206"/>
      <c r="P1807" s="198"/>
      <c r="Q1807" s="201"/>
      <c r="R1807" s="201"/>
      <c r="S1807" s="190"/>
      <c r="T1807" s="192"/>
      <c r="U1807" s="194"/>
      <c r="V1807" s="196"/>
      <c r="W1807" s="203"/>
      <c r="X1807" s="204"/>
      <c r="Y1807" s="204"/>
      <c r="Z1807" s="69"/>
    </row>
    <row r="1808" spans="1:26" ht="13.5" customHeight="1">
      <c r="A1808" s="69"/>
      <c r="B1808" s="180"/>
      <c r="C1808" s="181"/>
      <c r="D1808" s="181"/>
      <c r="E1808" s="181"/>
      <c r="F1808" s="178"/>
      <c r="G1808" s="181"/>
      <c r="H1808" s="181"/>
      <c r="I1808" s="189"/>
      <c r="J1808" s="199"/>
      <c r="K1808" s="111" t="s">
        <v>57</v>
      </c>
      <c r="L1808" s="38"/>
      <c r="M1808" s="53"/>
      <c r="N1808" s="54"/>
      <c r="O1808" s="205"/>
      <c r="P1808" s="197"/>
      <c r="Q1808" s="200"/>
      <c r="R1808" s="200"/>
      <c r="S1808" s="189"/>
      <c r="T1808" s="191">
        <f t="shared" ref="T1808" si="2685">Q1808*S1808</f>
        <v>0</v>
      </c>
      <c r="U1808" s="193">
        <f t="shared" ref="U1808" si="2686">IFERROR(T1808/P1808,0)</f>
        <v>0</v>
      </c>
      <c r="V1808" s="195"/>
      <c r="W1808" s="202">
        <f t="shared" ref="W1808" si="2687">IFERROR(V1808*1000/P1808,0)</f>
        <v>0</v>
      </c>
      <c r="X1808" s="181"/>
      <c r="Y1808" s="204"/>
      <c r="Z1808" s="69"/>
    </row>
    <row r="1809" spans="1:26" ht="13.5" customHeight="1">
      <c r="A1809" s="69"/>
      <c r="B1809" s="180"/>
      <c r="C1809" s="181"/>
      <c r="D1809" s="181"/>
      <c r="E1809" s="181"/>
      <c r="F1809" s="179"/>
      <c r="G1809" s="181"/>
      <c r="H1809" s="181"/>
      <c r="I1809" s="189"/>
      <c r="J1809" s="199"/>
      <c r="K1809" s="112" t="s">
        <v>56</v>
      </c>
      <c r="L1809" s="39"/>
      <c r="M1809" s="51"/>
      <c r="N1809" s="52"/>
      <c r="O1809" s="206"/>
      <c r="P1809" s="198"/>
      <c r="Q1809" s="201"/>
      <c r="R1809" s="201"/>
      <c r="S1809" s="190"/>
      <c r="T1809" s="192"/>
      <c r="U1809" s="194"/>
      <c r="V1809" s="196"/>
      <c r="W1809" s="203"/>
      <c r="X1809" s="204"/>
      <c r="Y1809" s="204"/>
      <c r="Z1809" s="69"/>
    </row>
    <row r="1810" spans="1:26" ht="14.25" customHeight="1">
      <c r="A1810" s="69"/>
      <c r="B1810" s="180"/>
      <c r="C1810" s="181"/>
      <c r="D1810" s="181"/>
      <c r="E1810" s="181"/>
      <c r="F1810" s="178"/>
      <c r="G1810" s="181"/>
      <c r="H1810" s="181"/>
      <c r="I1810" s="189"/>
      <c r="J1810" s="199"/>
      <c r="K1810" s="111" t="s">
        <v>57</v>
      </c>
      <c r="L1810" s="38"/>
      <c r="M1810" s="53"/>
      <c r="N1810" s="54"/>
      <c r="O1810" s="205"/>
      <c r="P1810" s="197"/>
      <c r="Q1810" s="200"/>
      <c r="R1810" s="200"/>
      <c r="S1810" s="189"/>
      <c r="T1810" s="191">
        <f t="shared" ref="T1810" si="2688">Q1810*S1810</f>
        <v>0</v>
      </c>
      <c r="U1810" s="193">
        <f t="shared" ref="U1810" si="2689">IFERROR(T1810/P1810,0)</f>
        <v>0</v>
      </c>
      <c r="V1810" s="195"/>
      <c r="W1810" s="202">
        <f t="shared" ref="W1810" si="2690">IFERROR(V1810*1000/P1810,0)</f>
        <v>0</v>
      </c>
      <c r="X1810" s="181"/>
      <c r="Y1810" s="204"/>
      <c r="Z1810" s="69"/>
    </row>
    <row r="1811" spans="1:26" ht="14.25" customHeight="1">
      <c r="A1811" s="69"/>
      <c r="B1811" s="180"/>
      <c r="C1811" s="181"/>
      <c r="D1811" s="181"/>
      <c r="E1811" s="181"/>
      <c r="F1811" s="179"/>
      <c r="G1811" s="181"/>
      <c r="H1811" s="181"/>
      <c r="I1811" s="189"/>
      <c r="J1811" s="199"/>
      <c r="K1811" s="112" t="s">
        <v>56</v>
      </c>
      <c r="L1811" s="39"/>
      <c r="M1811" s="51"/>
      <c r="N1811" s="52"/>
      <c r="O1811" s="206"/>
      <c r="P1811" s="198"/>
      <c r="Q1811" s="201"/>
      <c r="R1811" s="201"/>
      <c r="S1811" s="190"/>
      <c r="T1811" s="192"/>
      <c r="U1811" s="194"/>
      <c r="V1811" s="196"/>
      <c r="W1811" s="203"/>
      <c r="X1811" s="204"/>
      <c r="Y1811" s="204"/>
      <c r="Z1811" s="69"/>
    </row>
    <row r="1812" spans="1:26" ht="14.25" customHeight="1">
      <c r="A1812" s="69"/>
      <c r="B1812" s="180"/>
      <c r="C1812" s="181"/>
      <c r="D1812" s="181"/>
      <c r="E1812" s="181"/>
      <c r="F1812" s="178"/>
      <c r="G1812" s="181"/>
      <c r="H1812" s="181"/>
      <c r="I1812" s="189"/>
      <c r="J1812" s="199"/>
      <c r="K1812" s="111" t="s">
        <v>57</v>
      </c>
      <c r="L1812" s="38"/>
      <c r="M1812" s="53"/>
      <c r="N1812" s="54"/>
      <c r="O1812" s="205"/>
      <c r="P1812" s="197"/>
      <c r="Q1812" s="200"/>
      <c r="R1812" s="200"/>
      <c r="S1812" s="189"/>
      <c r="T1812" s="191">
        <f t="shared" ref="T1812" si="2691">Q1812*S1812</f>
        <v>0</v>
      </c>
      <c r="U1812" s="193">
        <f t="shared" ref="U1812" si="2692">IFERROR(T1812/P1812,0)</f>
        <v>0</v>
      </c>
      <c r="V1812" s="195"/>
      <c r="W1812" s="202">
        <f t="shared" ref="W1812" si="2693">IFERROR(V1812*1000/P1812,0)</f>
        <v>0</v>
      </c>
      <c r="X1812" s="181"/>
      <c r="Y1812" s="204"/>
      <c r="Z1812" s="69"/>
    </row>
    <row r="1813" spans="1:26" ht="14.25" customHeight="1">
      <c r="A1813" s="69"/>
      <c r="B1813" s="180"/>
      <c r="C1813" s="181"/>
      <c r="D1813" s="181"/>
      <c r="E1813" s="181"/>
      <c r="F1813" s="179"/>
      <c r="G1813" s="181"/>
      <c r="H1813" s="181"/>
      <c r="I1813" s="189"/>
      <c r="J1813" s="199"/>
      <c r="K1813" s="112" t="s">
        <v>56</v>
      </c>
      <c r="L1813" s="39"/>
      <c r="M1813" s="51"/>
      <c r="N1813" s="52"/>
      <c r="O1813" s="206"/>
      <c r="P1813" s="198"/>
      <c r="Q1813" s="201"/>
      <c r="R1813" s="201"/>
      <c r="S1813" s="190"/>
      <c r="T1813" s="192"/>
      <c r="U1813" s="194"/>
      <c r="V1813" s="196"/>
      <c r="W1813" s="203"/>
      <c r="X1813" s="204"/>
      <c r="Y1813" s="204"/>
      <c r="Z1813" s="69"/>
    </row>
    <row r="1814" spans="1:26" ht="14.25" customHeight="1">
      <c r="A1814" s="69"/>
      <c r="B1814" s="180"/>
      <c r="C1814" s="181"/>
      <c r="D1814" s="181"/>
      <c r="E1814" s="181"/>
      <c r="F1814" s="178"/>
      <c r="G1814" s="181"/>
      <c r="H1814" s="181"/>
      <c r="I1814" s="189"/>
      <c r="J1814" s="199"/>
      <c r="K1814" s="111" t="s">
        <v>57</v>
      </c>
      <c r="L1814" s="38"/>
      <c r="M1814" s="53"/>
      <c r="N1814" s="54"/>
      <c r="O1814" s="205"/>
      <c r="P1814" s="197"/>
      <c r="Q1814" s="200"/>
      <c r="R1814" s="200"/>
      <c r="S1814" s="189"/>
      <c r="T1814" s="191">
        <f t="shared" ref="T1814" si="2694">Q1814*S1814</f>
        <v>0</v>
      </c>
      <c r="U1814" s="193">
        <f t="shared" ref="U1814" si="2695">IFERROR(T1814/P1814,0)</f>
        <v>0</v>
      </c>
      <c r="V1814" s="195"/>
      <c r="W1814" s="202">
        <f t="shared" ref="W1814" si="2696">IFERROR(V1814*1000/P1814,0)</f>
        <v>0</v>
      </c>
      <c r="X1814" s="181"/>
      <c r="Y1814" s="204"/>
      <c r="Z1814" s="69"/>
    </row>
    <row r="1815" spans="1:26" ht="14.25" customHeight="1">
      <c r="A1815" s="69"/>
      <c r="B1815" s="180"/>
      <c r="C1815" s="181"/>
      <c r="D1815" s="181"/>
      <c r="E1815" s="181"/>
      <c r="F1815" s="179"/>
      <c r="G1815" s="181"/>
      <c r="H1815" s="181"/>
      <c r="I1815" s="189"/>
      <c r="J1815" s="199"/>
      <c r="K1815" s="112" t="s">
        <v>56</v>
      </c>
      <c r="L1815" s="39"/>
      <c r="M1815" s="51"/>
      <c r="N1815" s="52"/>
      <c r="O1815" s="206"/>
      <c r="P1815" s="198"/>
      <c r="Q1815" s="201"/>
      <c r="R1815" s="201"/>
      <c r="S1815" s="190"/>
      <c r="T1815" s="192"/>
      <c r="U1815" s="194"/>
      <c r="V1815" s="196"/>
      <c r="W1815" s="203"/>
      <c r="X1815" s="204"/>
      <c r="Y1815" s="204"/>
      <c r="Z1815" s="69"/>
    </row>
    <row r="1816" spans="1:26" ht="14.25" customHeight="1">
      <c r="A1816" s="69"/>
      <c r="B1816" s="180"/>
      <c r="C1816" s="181"/>
      <c r="D1816" s="181"/>
      <c r="E1816" s="181"/>
      <c r="F1816" s="178"/>
      <c r="G1816" s="181"/>
      <c r="H1816" s="181"/>
      <c r="I1816" s="189"/>
      <c r="J1816" s="199"/>
      <c r="K1816" s="111" t="s">
        <v>57</v>
      </c>
      <c r="L1816" s="38"/>
      <c r="M1816" s="53"/>
      <c r="N1816" s="54"/>
      <c r="O1816" s="205"/>
      <c r="P1816" s="197"/>
      <c r="Q1816" s="200"/>
      <c r="R1816" s="200"/>
      <c r="S1816" s="189"/>
      <c r="T1816" s="191">
        <f t="shared" ref="T1816" si="2697">Q1816*S1816</f>
        <v>0</v>
      </c>
      <c r="U1816" s="193">
        <f t="shared" ref="U1816" si="2698">IFERROR(T1816/P1816,0)</f>
        <v>0</v>
      </c>
      <c r="V1816" s="195"/>
      <c r="W1816" s="202">
        <f t="shared" ref="W1816" si="2699">IFERROR(V1816*1000/P1816,0)</f>
        <v>0</v>
      </c>
      <c r="X1816" s="181"/>
      <c r="Y1816" s="204"/>
      <c r="Z1816" s="69"/>
    </row>
    <row r="1817" spans="1:26" ht="14.25" customHeight="1">
      <c r="A1817" s="69"/>
      <c r="B1817" s="180"/>
      <c r="C1817" s="181"/>
      <c r="D1817" s="181"/>
      <c r="E1817" s="181"/>
      <c r="F1817" s="179"/>
      <c r="G1817" s="181"/>
      <c r="H1817" s="181"/>
      <c r="I1817" s="189"/>
      <c r="J1817" s="199"/>
      <c r="K1817" s="112" t="s">
        <v>56</v>
      </c>
      <c r="L1817" s="39"/>
      <c r="M1817" s="51"/>
      <c r="N1817" s="52"/>
      <c r="O1817" s="206"/>
      <c r="P1817" s="198"/>
      <c r="Q1817" s="201"/>
      <c r="R1817" s="201"/>
      <c r="S1817" s="190"/>
      <c r="T1817" s="192"/>
      <c r="U1817" s="194"/>
      <c r="V1817" s="196"/>
      <c r="W1817" s="203"/>
      <c r="X1817" s="204"/>
      <c r="Y1817" s="204"/>
      <c r="Z1817" s="69"/>
    </row>
    <row r="1818" spans="1:26" ht="14.25" customHeight="1">
      <c r="A1818" s="69"/>
      <c r="B1818" s="180"/>
      <c r="C1818" s="181"/>
      <c r="D1818" s="181"/>
      <c r="E1818" s="181"/>
      <c r="F1818" s="178"/>
      <c r="G1818" s="181"/>
      <c r="H1818" s="181"/>
      <c r="I1818" s="189"/>
      <c r="J1818" s="199"/>
      <c r="K1818" s="111" t="s">
        <v>57</v>
      </c>
      <c r="L1818" s="38"/>
      <c r="M1818" s="53"/>
      <c r="N1818" s="54"/>
      <c r="O1818" s="205"/>
      <c r="P1818" s="197"/>
      <c r="Q1818" s="200"/>
      <c r="R1818" s="200"/>
      <c r="S1818" s="189"/>
      <c r="T1818" s="191">
        <f t="shared" ref="T1818" si="2700">Q1818*S1818</f>
        <v>0</v>
      </c>
      <c r="U1818" s="193">
        <f t="shared" ref="U1818" si="2701">IFERROR(T1818/P1818,0)</f>
        <v>0</v>
      </c>
      <c r="V1818" s="195"/>
      <c r="W1818" s="202">
        <f t="shared" ref="W1818" si="2702">IFERROR(V1818*1000/P1818,0)</f>
        <v>0</v>
      </c>
      <c r="X1818" s="181"/>
      <c r="Y1818" s="204"/>
      <c r="Z1818" s="69"/>
    </row>
    <row r="1819" spans="1:26" ht="14.25" customHeight="1">
      <c r="A1819" s="69"/>
      <c r="B1819" s="180"/>
      <c r="C1819" s="181"/>
      <c r="D1819" s="181"/>
      <c r="E1819" s="181"/>
      <c r="F1819" s="179"/>
      <c r="G1819" s="181"/>
      <c r="H1819" s="181"/>
      <c r="I1819" s="189"/>
      <c r="J1819" s="199"/>
      <c r="K1819" s="112" t="s">
        <v>56</v>
      </c>
      <c r="L1819" s="39"/>
      <c r="M1819" s="51"/>
      <c r="N1819" s="52"/>
      <c r="O1819" s="206"/>
      <c r="P1819" s="198"/>
      <c r="Q1819" s="201"/>
      <c r="R1819" s="201"/>
      <c r="S1819" s="190"/>
      <c r="T1819" s="192"/>
      <c r="U1819" s="194"/>
      <c r="V1819" s="196"/>
      <c r="W1819" s="203"/>
      <c r="X1819" s="204"/>
      <c r="Y1819" s="204"/>
      <c r="Z1819" s="69"/>
    </row>
    <row r="1820" spans="1:26" ht="14.25" customHeight="1">
      <c r="A1820" s="69"/>
      <c r="B1820" s="180"/>
      <c r="C1820" s="181"/>
      <c r="D1820" s="181"/>
      <c r="E1820" s="181"/>
      <c r="F1820" s="178"/>
      <c r="G1820" s="181"/>
      <c r="H1820" s="181"/>
      <c r="I1820" s="189"/>
      <c r="J1820" s="199"/>
      <c r="K1820" s="111" t="s">
        <v>57</v>
      </c>
      <c r="L1820" s="38"/>
      <c r="M1820" s="53"/>
      <c r="N1820" s="54"/>
      <c r="O1820" s="205"/>
      <c r="P1820" s="197"/>
      <c r="Q1820" s="200"/>
      <c r="R1820" s="200"/>
      <c r="S1820" s="189"/>
      <c r="T1820" s="191">
        <f t="shared" ref="T1820" si="2703">Q1820*S1820</f>
        <v>0</v>
      </c>
      <c r="U1820" s="193">
        <f t="shared" ref="U1820" si="2704">IFERROR(T1820/P1820,0)</f>
        <v>0</v>
      </c>
      <c r="V1820" s="195"/>
      <c r="W1820" s="202">
        <f t="shared" ref="W1820" si="2705">IFERROR(V1820*1000/P1820,0)</f>
        <v>0</v>
      </c>
      <c r="X1820" s="181"/>
      <c r="Y1820" s="204"/>
      <c r="Z1820" s="69"/>
    </row>
    <row r="1821" spans="1:26" ht="14.25" customHeight="1">
      <c r="A1821" s="69"/>
      <c r="B1821" s="180"/>
      <c r="C1821" s="181"/>
      <c r="D1821" s="181"/>
      <c r="E1821" s="181"/>
      <c r="F1821" s="179"/>
      <c r="G1821" s="181"/>
      <c r="H1821" s="181"/>
      <c r="I1821" s="189"/>
      <c r="J1821" s="199"/>
      <c r="K1821" s="112" t="s">
        <v>56</v>
      </c>
      <c r="L1821" s="39"/>
      <c r="M1821" s="51"/>
      <c r="N1821" s="52"/>
      <c r="O1821" s="206"/>
      <c r="P1821" s="198"/>
      <c r="Q1821" s="201"/>
      <c r="R1821" s="201"/>
      <c r="S1821" s="190"/>
      <c r="T1821" s="192"/>
      <c r="U1821" s="194"/>
      <c r="V1821" s="196"/>
      <c r="W1821" s="203"/>
      <c r="X1821" s="204"/>
      <c r="Y1821" s="204"/>
      <c r="Z1821" s="69"/>
    </row>
    <row r="1822" spans="1:26" ht="14.25" customHeight="1">
      <c r="A1822" s="69"/>
      <c r="B1822" s="180"/>
      <c r="C1822" s="181"/>
      <c r="D1822" s="181"/>
      <c r="E1822" s="181"/>
      <c r="F1822" s="178"/>
      <c r="G1822" s="181"/>
      <c r="H1822" s="181"/>
      <c r="I1822" s="189"/>
      <c r="J1822" s="199"/>
      <c r="K1822" s="111" t="s">
        <v>57</v>
      </c>
      <c r="L1822" s="38"/>
      <c r="M1822" s="53"/>
      <c r="N1822" s="54"/>
      <c r="O1822" s="205"/>
      <c r="P1822" s="197"/>
      <c r="Q1822" s="200"/>
      <c r="R1822" s="200"/>
      <c r="S1822" s="189"/>
      <c r="T1822" s="191">
        <f t="shared" ref="T1822" si="2706">Q1822*S1822</f>
        <v>0</v>
      </c>
      <c r="U1822" s="193">
        <f t="shared" ref="U1822" si="2707">IFERROR(T1822/P1822,0)</f>
        <v>0</v>
      </c>
      <c r="V1822" s="195"/>
      <c r="W1822" s="202">
        <f t="shared" ref="W1822" si="2708">IFERROR(V1822*1000/P1822,0)</f>
        <v>0</v>
      </c>
      <c r="X1822" s="181"/>
      <c r="Y1822" s="204"/>
      <c r="Z1822" s="69"/>
    </row>
    <row r="1823" spans="1:26" ht="14.25" customHeight="1">
      <c r="A1823" s="69"/>
      <c r="B1823" s="180"/>
      <c r="C1823" s="181"/>
      <c r="D1823" s="181"/>
      <c r="E1823" s="181"/>
      <c r="F1823" s="179"/>
      <c r="G1823" s="181"/>
      <c r="H1823" s="181"/>
      <c r="I1823" s="189"/>
      <c r="J1823" s="199"/>
      <c r="K1823" s="112" t="s">
        <v>56</v>
      </c>
      <c r="L1823" s="39"/>
      <c r="M1823" s="51"/>
      <c r="N1823" s="52"/>
      <c r="O1823" s="206"/>
      <c r="P1823" s="198"/>
      <c r="Q1823" s="201"/>
      <c r="R1823" s="201"/>
      <c r="S1823" s="190"/>
      <c r="T1823" s="192"/>
      <c r="U1823" s="194"/>
      <c r="V1823" s="196"/>
      <c r="W1823" s="203"/>
      <c r="X1823" s="204"/>
      <c r="Y1823" s="204"/>
      <c r="Z1823" s="69"/>
    </row>
    <row r="1824" spans="1:26" ht="14.25" customHeight="1">
      <c r="A1824" s="69"/>
      <c r="B1824" s="180"/>
      <c r="C1824" s="181"/>
      <c r="D1824" s="181"/>
      <c r="E1824" s="181"/>
      <c r="F1824" s="178"/>
      <c r="G1824" s="181"/>
      <c r="H1824" s="181"/>
      <c r="I1824" s="189"/>
      <c r="J1824" s="199"/>
      <c r="K1824" s="111" t="s">
        <v>57</v>
      </c>
      <c r="L1824" s="38"/>
      <c r="M1824" s="53"/>
      <c r="N1824" s="54"/>
      <c r="O1824" s="205"/>
      <c r="P1824" s="197"/>
      <c r="Q1824" s="200"/>
      <c r="R1824" s="200"/>
      <c r="S1824" s="189"/>
      <c r="T1824" s="191">
        <f t="shared" ref="T1824" si="2709">Q1824*S1824</f>
        <v>0</v>
      </c>
      <c r="U1824" s="193">
        <f t="shared" ref="U1824" si="2710">IFERROR(T1824/P1824,0)</f>
        <v>0</v>
      </c>
      <c r="V1824" s="195"/>
      <c r="W1824" s="202">
        <f t="shared" ref="W1824" si="2711">IFERROR(V1824*1000/P1824,0)</f>
        <v>0</v>
      </c>
      <c r="X1824" s="181"/>
      <c r="Y1824" s="204"/>
      <c r="Z1824" s="69"/>
    </row>
    <row r="1825" spans="1:26" ht="14.25" customHeight="1">
      <c r="A1825" s="69"/>
      <c r="B1825" s="180"/>
      <c r="C1825" s="181"/>
      <c r="D1825" s="181"/>
      <c r="E1825" s="181"/>
      <c r="F1825" s="179"/>
      <c r="G1825" s="181"/>
      <c r="H1825" s="181"/>
      <c r="I1825" s="189"/>
      <c r="J1825" s="199"/>
      <c r="K1825" s="112" t="s">
        <v>56</v>
      </c>
      <c r="L1825" s="39"/>
      <c r="M1825" s="51"/>
      <c r="N1825" s="52"/>
      <c r="O1825" s="206"/>
      <c r="P1825" s="198"/>
      <c r="Q1825" s="201"/>
      <c r="R1825" s="201"/>
      <c r="S1825" s="190"/>
      <c r="T1825" s="192"/>
      <c r="U1825" s="194"/>
      <c r="V1825" s="196"/>
      <c r="W1825" s="203"/>
      <c r="X1825" s="204"/>
      <c r="Y1825" s="204"/>
      <c r="Z1825" s="69"/>
    </row>
    <row r="1826" spans="1:26" ht="14.25" customHeight="1">
      <c r="A1826" s="69"/>
      <c r="B1826" s="180"/>
      <c r="C1826" s="181"/>
      <c r="D1826" s="181"/>
      <c r="E1826" s="181"/>
      <c r="F1826" s="178"/>
      <c r="G1826" s="181"/>
      <c r="H1826" s="181"/>
      <c r="I1826" s="189"/>
      <c r="J1826" s="199"/>
      <c r="K1826" s="111" t="s">
        <v>57</v>
      </c>
      <c r="L1826" s="38"/>
      <c r="M1826" s="53"/>
      <c r="N1826" s="54"/>
      <c r="O1826" s="205"/>
      <c r="P1826" s="197"/>
      <c r="Q1826" s="200"/>
      <c r="R1826" s="200"/>
      <c r="S1826" s="189"/>
      <c r="T1826" s="191">
        <f t="shared" ref="T1826" si="2712">Q1826*S1826</f>
        <v>0</v>
      </c>
      <c r="U1826" s="193">
        <f t="shared" ref="U1826" si="2713">IFERROR(T1826/P1826,0)</f>
        <v>0</v>
      </c>
      <c r="V1826" s="195"/>
      <c r="W1826" s="202">
        <f t="shared" ref="W1826" si="2714">IFERROR(V1826*1000/P1826,0)</f>
        <v>0</v>
      </c>
      <c r="X1826" s="181"/>
      <c r="Y1826" s="204"/>
      <c r="Z1826" s="69"/>
    </row>
    <row r="1827" spans="1:26" ht="14.25" customHeight="1">
      <c r="A1827" s="69"/>
      <c r="B1827" s="180"/>
      <c r="C1827" s="181"/>
      <c r="D1827" s="181"/>
      <c r="E1827" s="181"/>
      <c r="F1827" s="179"/>
      <c r="G1827" s="181"/>
      <c r="H1827" s="181"/>
      <c r="I1827" s="189"/>
      <c r="J1827" s="199"/>
      <c r="K1827" s="112" t="s">
        <v>56</v>
      </c>
      <c r="L1827" s="39"/>
      <c r="M1827" s="51"/>
      <c r="N1827" s="52"/>
      <c r="O1827" s="206"/>
      <c r="P1827" s="198"/>
      <c r="Q1827" s="201"/>
      <c r="R1827" s="201"/>
      <c r="S1827" s="190"/>
      <c r="T1827" s="192"/>
      <c r="U1827" s="194"/>
      <c r="V1827" s="196"/>
      <c r="W1827" s="203"/>
      <c r="X1827" s="204"/>
      <c r="Y1827" s="204"/>
      <c r="Z1827" s="69"/>
    </row>
    <row r="1828" spans="1:26" ht="14.25" customHeight="1">
      <c r="A1828" s="69"/>
      <c r="B1828" s="180"/>
      <c r="C1828" s="181"/>
      <c r="D1828" s="181"/>
      <c r="E1828" s="181"/>
      <c r="F1828" s="178"/>
      <c r="G1828" s="181"/>
      <c r="H1828" s="181"/>
      <c r="I1828" s="189"/>
      <c r="J1828" s="199"/>
      <c r="K1828" s="111" t="s">
        <v>57</v>
      </c>
      <c r="L1828" s="38"/>
      <c r="M1828" s="53"/>
      <c r="N1828" s="54"/>
      <c r="O1828" s="205"/>
      <c r="P1828" s="197"/>
      <c r="Q1828" s="200"/>
      <c r="R1828" s="200"/>
      <c r="S1828" s="189"/>
      <c r="T1828" s="191">
        <f t="shared" ref="T1828" si="2715">Q1828*S1828</f>
        <v>0</v>
      </c>
      <c r="U1828" s="193">
        <f t="shared" ref="U1828" si="2716">IFERROR(T1828/P1828,0)</f>
        <v>0</v>
      </c>
      <c r="V1828" s="195"/>
      <c r="W1828" s="202">
        <f t="shared" ref="W1828" si="2717">IFERROR(V1828*1000/P1828,0)</f>
        <v>0</v>
      </c>
      <c r="X1828" s="181"/>
      <c r="Y1828" s="204"/>
      <c r="Z1828" s="69"/>
    </row>
    <row r="1829" spans="1:26" ht="14.25" customHeight="1">
      <c r="A1829" s="69"/>
      <c r="B1829" s="180"/>
      <c r="C1829" s="181"/>
      <c r="D1829" s="181"/>
      <c r="E1829" s="181"/>
      <c r="F1829" s="179"/>
      <c r="G1829" s="181"/>
      <c r="H1829" s="181"/>
      <c r="I1829" s="189"/>
      <c r="J1829" s="199"/>
      <c r="K1829" s="112" t="s">
        <v>56</v>
      </c>
      <c r="L1829" s="39"/>
      <c r="M1829" s="51"/>
      <c r="N1829" s="52"/>
      <c r="O1829" s="206"/>
      <c r="P1829" s="198"/>
      <c r="Q1829" s="201"/>
      <c r="R1829" s="201"/>
      <c r="S1829" s="190"/>
      <c r="T1829" s="192"/>
      <c r="U1829" s="194"/>
      <c r="V1829" s="196"/>
      <c r="W1829" s="203"/>
      <c r="X1829" s="204"/>
      <c r="Y1829" s="204"/>
      <c r="Z1829" s="69"/>
    </row>
    <row r="1830" spans="1:26" ht="14.25" customHeight="1">
      <c r="A1830" s="69"/>
      <c r="B1830" s="180"/>
      <c r="C1830" s="181"/>
      <c r="D1830" s="181"/>
      <c r="E1830" s="181"/>
      <c r="F1830" s="178"/>
      <c r="G1830" s="181"/>
      <c r="H1830" s="181"/>
      <c r="I1830" s="189"/>
      <c r="J1830" s="199"/>
      <c r="K1830" s="111" t="s">
        <v>57</v>
      </c>
      <c r="L1830" s="38"/>
      <c r="M1830" s="53"/>
      <c r="N1830" s="54"/>
      <c r="O1830" s="205"/>
      <c r="P1830" s="197"/>
      <c r="Q1830" s="200"/>
      <c r="R1830" s="200"/>
      <c r="S1830" s="189"/>
      <c r="T1830" s="191">
        <f t="shared" ref="T1830" si="2718">Q1830*S1830</f>
        <v>0</v>
      </c>
      <c r="U1830" s="193">
        <f t="shared" ref="U1830" si="2719">IFERROR(T1830/P1830,0)</f>
        <v>0</v>
      </c>
      <c r="V1830" s="195"/>
      <c r="W1830" s="202">
        <f t="shared" ref="W1830" si="2720">IFERROR(V1830*1000/P1830,0)</f>
        <v>0</v>
      </c>
      <c r="X1830" s="181"/>
      <c r="Y1830" s="204"/>
      <c r="Z1830" s="69"/>
    </row>
    <row r="1831" spans="1:26" ht="14.25" customHeight="1">
      <c r="A1831" s="69"/>
      <c r="B1831" s="180"/>
      <c r="C1831" s="181"/>
      <c r="D1831" s="181"/>
      <c r="E1831" s="181"/>
      <c r="F1831" s="179"/>
      <c r="G1831" s="181"/>
      <c r="H1831" s="181"/>
      <c r="I1831" s="189"/>
      <c r="J1831" s="199"/>
      <c r="K1831" s="112" t="s">
        <v>56</v>
      </c>
      <c r="L1831" s="39"/>
      <c r="M1831" s="51"/>
      <c r="N1831" s="52"/>
      <c r="O1831" s="206"/>
      <c r="P1831" s="198"/>
      <c r="Q1831" s="201"/>
      <c r="R1831" s="201"/>
      <c r="S1831" s="190"/>
      <c r="T1831" s="192"/>
      <c r="U1831" s="194"/>
      <c r="V1831" s="196"/>
      <c r="W1831" s="203"/>
      <c r="X1831" s="204"/>
      <c r="Y1831" s="204"/>
      <c r="Z1831" s="69"/>
    </row>
    <row r="1832" spans="1:26" ht="13.5" customHeight="1">
      <c r="A1832" s="69"/>
      <c r="B1832" s="180"/>
      <c r="C1832" s="181"/>
      <c r="D1832" s="181"/>
      <c r="E1832" s="181"/>
      <c r="F1832" s="178"/>
      <c r="G1832" s="181"/>
      <c r="H1832" s="181"/>
      <c r="I1832" s="189"/>
      <c r="J1832" s="199"/>
      <c r="K1832" s="111" t="s">
        <v>57</v>
      </c>
      <c r="L1832" s="38"/>
      <c r="M1832" s="53"/>
      <c r="N1832" s="54"/>
      <c r="O1832" s="205"/>
      <c r="P1832" s="197"/>
      <c r="Q1832" s="200"/>
      <c r="R1832" s="200"/>
      <c r="S1832" s="189"/>
      <c r="T1832" s="191">
        <f t="shared" ref="T1832" si="2721">Q1832*S1832</f>
        <v>0</v>
      </c>
      <c r="U1832" s="193">
        <f t="shared" ref="U1832" si="2722">IFERROR(T1832/P1832,0)</f>
        <v>0</v>
      </c>
      <c r="V1832" s="195"/>
      <c r="W1832" s="202">
        <f t="shared" ref="W1832" si="2723">IFERROR(V1832*1000/P1832,0)</f>
        <v>0</v>
      </c>
      <c r="X1832" s="181"/>
      <c r="Y1832" s="204"/>
      <c r="Z1832" s="69"/>
    </row>
    <row r="1833" spans="1:26" ht="13.5" customHeight="1">
      <c r="A1833" s="69"/>
      <c r="B1833" s="180"/>
      <c r="C1833" s="181"/>
      <c r="D1833" s="181"/>
      <c r="E1833" s="181"/>
      <c r="F1833" s="179"/>
      <c r="G1833" s="181"/>
      <c r="H1833" s="181"/>
      <c r="I1833" s="189"/>
      <c r="J1833" s="199"/>
      <c r="K1833" s="112" t="s">
        <v>56</v>
      </c>
      <c r="L1833" s="39"/>
      <c r="M1833" s="51"/>
      <c r="N1833" s="52"/>
      <c r="O1833" s="206"/>
      <c r="P1833" s="198"/>
      <c r="Q1833" s="201"/>
      <c r="R1833" s="201"/>
      <c r="S1833" s="190"/>
      <c r="T1833" s="192"/>
      <c r="U1833" s="194"/>
      <c r="V1833" s="196"/>
      <c r="W1833" s="203"/>
      <c r="X1833" s="204"/>
      <c r="Y1833" s="204"/>
      <c r="Z1833" s="69"/>
    </row>
    <row r="1834" spans="1:26" ht="14.25" customHeight="1">
      <c r="A1834" s="69"/>
      <c r="B1834" s="180"/>
      <c r="C1834" s="181"/>
      <c r="D1834" s="181"/>
      <c r="E1834" s="181"/>
      <c r="F1834" s="178"/>
      <c r="G1834" s="181"/>
      <c r="H1834" s="181"/>
      <c r="I1834" s="189"/>
      <c r="J1834" s="199"/>
      <c r="K1834" s="111" t="s">
        <v>57</v>
      </c>
      <c r="L1834" s="38"/>
      <c r="M1834" s="53"/>
      <c r="N1834" s="54"/>
      <c r="O1834" s="205"/>
      <c r="P1834" s="197"/>
      <c r="Q1834" s="200"/>
      <c r="R1834" s="200"/>
      <c r="S1834" s="189"/>
      <c r="T1834" s="191">
        <f t="shared" ref="T1834" si="2724">Q1834*S1834</f>
        <v>0</v>
      </c>
      <c r="U1834" s="193">
        <f t="shared" ref="U1834" si="2725">IFERROR(T1834/P1834,0)</f>
        <v>0</v>
      </c>
      <c r="V1834" s="195"/>
      <c r="W1834" s="202">
        <f t="shared" ref="W1834" si="2726">IFERROR(V1834*1000/P1834,0)</f>
        <v>0</v>
      </c>
      <c r="X1834" s="181"/>
      <c r="Y1834" s="204"/>
      <c r="Z1834" s="69"/>
    </row>
    <row r="1835" spans="1:26" ht="14.25" customHeight="1">
      <c r="A1835" s="69"/>
      <c r="B1835" s="180"/>
      <c r="C1835" s="181"/>
      <c r="D1835" s="181"/>
      <c r="E1835" s="181"/>
      <c r="F1835" s="179"/>
      <c r="G1835" s="181"/>
      <c r="H1835" s="181"/>
      <c r="I1835" s="189"/>
      <c r="J1835" s="199"/>
      <c r="K1835" s="112" t="s">
        <v>56</v>
      </c>
      <c r="L1835" s="39"/>
      <c r="M1835" s="51"/>
      <c r="N1835" s="52"/>
      <c r="O1835" s="206"/>
      <c r="P1835" s="198"/>
      <c r="Q1835" s="201"/>
      <c r="R1835" s="201"/>
      <c r="S1835" s="190"/>
      <c r="T1835" s="192"/>
      <c r="U1835" s="194"/>
      <c r="V1835" s="196"/>
      <c r="W1835" s="203"/>
      <c r="X1835" s="204"/>
      <c r="Y1835" s="204"/>
      <c r="Z1835" s="69"/>
    </row>
    <row r="1836" spans="1:26" ht="14.25" customHeight="1">
      <c r="A1836" s="69"/>
      <c r="B1836" s="180"/>
      <c r="C1836" s="181"/>
      <c r="D1836" s="181"/>
      <c r="E1836" s="181"/>
      <c r="F1836" s="178"/>
      <c r="G1836" s="181"/>
      <c r="H1836" s="181"/>
      <c r="I1836" s="189"/>
      <c r="J1836" s="199"/>
      <c r="K1836" s="111" t="s">
        <v>57</v>
      </c>
      <c r="L1836" s="38"/>
      <c r="M1836" s="53"/>
      <c r="N1836" s="54"/>
      <c r="O1836" s="205"/>
      <c r="P1836" s="197"/>
      <c r="Q1836" s="200"/>
      <c r="R1836" s="200"/>
      <c r="S1836" s="189"/>
      <c r="T1836" s="191">
        <f t="shared" ref="T1836" si="2727">Q1836*S1836</f>
        <v>0</v>
      </c>
      <c r="U1836" s="193">
        <f t="shared" ref="U1836" si="2728">IFERROR(T1836/P1836,0)</f>
        <v>0</v>
      </c>
      <c r="V1836" s="195"/>
      <c r="W1836" s="202">
        <f t="shared" ref="W1836" si="2729">IFERROR(V1836*1000/P1836,0)</f>
        <v>0</v>
      </c>
      <c r="X1836" s="181"/>
      <c r="Y1836" s="204"/>
      <c r="Z1836" s="69"/>
    </row>
    <row r="1837" spans="1:26" ht="14.25" customHeight="1">
      <c r="A1837" s="69"/>
      <c r="B1837" s="180"/>
      <c r="C1837" s="181"/>
      <c r="D1837" s="181"/>
      <c r="E1837" s="181"/>
      <c r="F1837" s="179"/>
      <c r="G1837" s="181"/>
      <c r="H1837" s="181"/>
      <c r="I1837" s="189"/>
      <c r="J1837" s="199"/>
      <c r="K1837" s="112" t="s">
        <v>56</v>
      </c>
      <c r="L1837" s="39"/>
      <c r="M1837" s="51"/>
      <c r="N1837" s="52"/>
      <c r="O1837" s="206"/>
      <c r="P1837" s="198"/>
      <c r="Q1837" s="201"/>
      <c r="R1837" s="201"/>
      <c r="S1837" s="190"/>
      <c r="T1837" s="192"/>
      <c r="U1837" s="194"/>
      <c r="V1837" s="196"/>
      <c r="W1837" s="203"/>
      <c r="X1837" s="204"/>
      <c r="Y1837" s="204"/>
      <c r="Z1837" s="69"/>
    </row>
    <row r="1838" spans="1:26" ht="14.25" customHeight="1">
      <c r="A1838" s="69"/>
      <c r="B1838" s="180"/>
      <c r="C1838" s="181"/>
      <c r="D1838" s="181"/>
      <c r="E1838" s="181"/>
      <c r="F1838" s="178"/>
      <c r="G1838" s="181"/>
      <c r="H1838" s="181"/>
      <c r="I1838" s="189"/>
      <c r="J1838" s="199"/>
      <c r="K1838" s="111" t="s">
        <v>57</v>
      </c>
      <c r="L1838" s="38"/>
      <c r="M1838" s="53"/>
      <c r="N1838" s="54"/>
      <c r="O1838" s="205"/>
      <c r="P1838" s="197"/>
      <c r="Q1838" s="200"/>
      <c r="R1838" s="200"/>
      <c r="S1838" s="189"/>
      <c r="T1838" s="191">
        <f t="shared" ref="T1838" si="2730">Q1838*S1838</f>
        <v>0</v>
      </c>
      <c r="U1838" s="193">
        <f t="shared" ref="U1838" si="2731">IFERROR(T1838/P1838,0)</f>
        <v>0</v>
      </c>
      <c r="V1838" s="195"/>
      <c r="W1838" s="202">
        <f t="shared" ref="W1838" si="2732">IFERROR(V1838*1000/P1838,0)</f>
        <v>0</v>
      </c>
      <c r="X1838" s="181"/>
      <c r="Y1838" s="204"/>
      <c r="Z1838" s="69"/>
    </row>
    <row r="1839" spans="1:26" ht="14.25" customHeight="1">
      <c r="A1839" s="69"/>
      <c r="B1839" s="180"/>
      <c r="C1839" s="181"/>
      <c r="D1839" s="181"/>
      <c r="E1839" s="181"/>
      <c r="F1839" s="179"/>
      <c r="G1839" s="181"/>
      <c r="H1839" s="181"/>
      <c r="I1839" s="189"/>
      <c r="J1839" s="199"/>
      <c r="K1839" s="112" t="s">
        <v>56</v>
      </c>
      <c r="L1839" s="39"/>
      <c r="M1839" s="51"/>
      <c r="N1839" s="52"/>
      <c r="O1839" s="206"/>
      <c r="P1839" s="198"/>
      <c r="Q1839" s="201"/>
      <c r="R1839" s="201"/>
      <c r="S1839" s="190"/>
      <c r="T1839" s="192"/>
      <c r="U1839" s="194"/>
      <c r="V1839" s="196"/>
      <c r="W1839" s="203"/>
      <c r="X1839" s="204"/>
      <c r="Y1839" s="204"/>
      <c r="Z1839" s="69"/>
    </row>
    <row r="1840" spans="1:26" ht="14.25" customHeight="1">
      <c r="A1840" s="69"/>
      <c r="B1840" s="180"/>
      <c r="C1840" s="181"/>
      <c r="D1840" s="181"/>
      <c r="E1840" s="181"/>
      <c r="F1840" s="178"/>
      <c r="G1840" s="181"/>
      <c r="H1840" s="181"/>
      <c r="I1840" s="189"/>
      <c r="J1840" s="199"/>
      <c r="K1840" s="111" t="s">
        <v>57</v>
      </c>
      <c r="L1840" s="38"/>
      <c r="M1840" s="53"/>
      <c r="N1840" s="54"/>
      <c r="O1840" s="205"/>
      <c r="P1840" s="197"/>
      <c r="Q1840" s="200"/>
      <c r="R1840" s="200"/>
      <c r="S1840" s="189"/>
      <c r="T1840" s="191">
        <f t="shared" ref="T1840" si="2733">Q1840*S1840</f>
        <v>0</v>
      </c>
      <c r="U1840" s="193">
        <f t="shared" ref="U1840" si="2734">IFERROR(T1840/P1840,0)</f>
        <v>0</v>
      </c>
      <c r="V1840" s="195"/>
      <c r="W1840" s="202">
        <f t="shared" ref="W1840" si="2735">IFERROR(V1840*1000/P1840,0)</f>
        <v>0</v>
      </c>
      <c r="X1840" s="181"/>
      <c r="Y1840" s="204"/>
      <c r="Z1840" s="69"/>
    </row>
    <row r="1841" spans="1:26" ht="14.25" customHeight="1">
      <c r="A1841" s="69"/>
      <c r="B1841" s="180"/>
      <c r="C1841" s="181"/>
      <c r="D1841" s="181"/>
      <c r="E1841" s="181"/>
      <c r="F1841" s="179"/>
      <c r="G1841" s="181"/>
      <c r="H1841" s="181"/>
      <c r="I1841" s="189"/>
      <c r="J1841" s="199"/>
      <c r="K1841" s="112" t="s">
        <v>56</v>
      </c>
      <c r="L1841" s="39"/>
      <c r="M1841" s="51"/>
      <c r="N1841" s="52"/>
      <c r="O1841" s="206"/>
      <c r="P1841" s="198"/>
      <c r="Q1841" s="201"/>
      <c r="R1841" s="201"/>
      <c r="S1841" s="190"/>
      <c r="T1841" s="192"/>
      <c r="U1841" s="194"/>
      <c r="V1841" s="196"/>
      <c r="W1841" s="203"/>
      <c r="X1841" s="204"/>
      <c r="Y1841" s="204"/>
      <c r="Z1841" s="69"/>
    </row>
    <row r="1842" spans="1:26" ht="14.25" customHeight="1">
      <c r="A1842" s="69"/>
      <c r="B1842" s="180"/>
      <c r="C1842" s="181"/>
      <c r="D1842" s="181"/>
      <c r="E1842" s="181"/>
      <c r="F1842" s="178"/>
      <c r="G1842" s="181"/>
      <c r="H1842" s="181"/>
      <c r="I1842" s="189"/>
      <c r="J1842" s="199"/>
      <c r="K1842" s="111" t="s">
        <v>57</v>
      </c>
      <c r="L1842" s="38"/>
      <c r="M1842" s="53"/>
      <c r="N1842" s="54"/>
      <c r="O1842" s="205"/>
      <c r="P1842" s="197"/>
      <c r="Q1842" s="200"/>
      <c r="R1842" s="200"/>
      <c r="S1842" s="189"/>
      <c r="T1842" s="191">
        <f t="shared" ref="T1842" si="2736">Q1842*S1842</f>
        <v>0</v>
      </c>
      <c r="U1842" s="193">
        <f t="shared" ref="U1842" si="2737">IFERROR(T1842/P1842,0)</f>
        <v>0</v>
      </c>
      <c r="V1842" s="195"/>
      <c r="W1842" s="202">
        <f t="shared" ref="W1842" si="2738">IFERROR(V1842*1000/P1842,0)</f>
        <v>0</v>
      </c>
      <c r="X1842" s="181"/>
      <c r="Y1842" s="204"/>
      <c r="Z1842" s="69"/>
    </row>
    <row r="1843" spans="1:26" ht="14.25" customHeight="1">
      <c r="A1843" s="69"/>
      <c r="B1843" s="180"/>
      <c r="C1843" s="181"/>
      <c r="D1843" s="181"/>
      <c r="E1843" s="181"/>
      <c r="F1843" s="179"/>
      <c r="G1843" s="181"/>
      <c r="H1843" s="181"/>
      <c r="I1843" s="189"/>
      <c r="J1843" s="199"/>
      <c r="K1843" s="112" t="s">
        <v>56</v>
      </c>
      <c r="L1843" s="39"/>
      <c r="M1843" s="51"/>
      <c r="N1843" s="52"/>
      <c r="O1843" s="206"/>
      <c r="P1843" s="198"/>
      <c r="Q1843" s="201"/>
      <c r="R1843" s="201"/>
      <c r="S1843" s="190"/>
      <c r="T1843" s="192"/>
      <c r="U1843" s="194"/>
      <c r="V1843" s="196"/>
      <c r="W1843" s="203"/>
      <c r="X1843" s="204"/>
      <c r="Y1843" s="204"/>
      <c r="Z1843" s="69"/>
    </row>
    <row r="1844" spans="1:26" ht="14.25" customHeight="1">
      <c r="A1844" s="69"/>
      <c r="B1844" s="180"/>
      <c r="C1844" s="181"/>
      <c r="D1844" s="181"/>
      <c r="E1844" s="181"/>
      <c r="F1844" s="178"/>
      <c r="G1844" s="181"/>
      <c r="H1844" s="181"/>
      <c r="I1844" s="189"/>
      <c r="J1844" s="199"/>
      <c r="K1844" s="111" t="s">
        <v>57</v>
      </c>
      <c r="L1844" s="38"/>
      <c r="M1844" s="53"/>
      <c r="N1844" s="54"/>
      <c r="O1844" s="205"/>
      <c r="P1844" s="197"/>
      <c r="Q1844" s="200"/>
      <c r="R1844" s="200"/>
      <c r="S1844" s="189"/>
      <c r="T1844" s="191">
        <f t="shared" ref="T1844" si="2739">Q1844*S1844</f>
        <v>0</v>
      </c>
      <c r="U1844" s="193">
        <f t="shared" ref="U1844" si="2740">IFERROR(T1844/P1844,0)</f>
        <v>0</v>
      </c>
      <c r="V1844" s="195"/>
      <c r="W1844" s="202">
        <f t="shared" ref="W1844" si="2741">IFERROR(V1844*1000/P1844,0)</f>
        <v>0</v>
      </c>
      <c r="X1844" s="181"/>
      <c r="Y1844" s="204"/>
      <c r="Z1844" s="69"/>
    </row>
    <row r="1845" spans="1:26" ht="14.25" customHeight="1">
      <c r="A1845" s="69"/>
      <c r="B1845" s="180"/>
      <c r="C1845" s="181"/>
      <c r="D1845" s="181"/>
      <c r="E1845" s="181"/>
      <c r="F1845" s="179"/>
      <c r="G1845" s="181"/>
      <c r="H1845" s="181"/>
      <c r="I1845" s="189"/>
      <c r="J1845" s="199"/>
      <c r="K1845" s="112" t="s">
        <v>56</v>
      </c>
      <c r="L1845" s="39"/>
      <c r="M1845" s="51"/>
      <c r="N1845" s="52"/>
      <c r="O1845" s="206"/>
      <c r="P1845" s="198"/>
      <c r="Q1845" s="201"/>
      <c r="R1845" s="201"/>
      <c r="S1845" s="190"/>
      <c r="T1845" s="192"/>
      <c r="U1845" s="194"/>
      <c r="V1845" s="196"/>
      <c r="W1845" s="203"/>
      <c r="X1845" s="204"/>
      <c r="Y1845" s="204"/>
      <c r="Z1845" s="69"/>
    </row>
    <row r="1846" spans="1:26" ht="14.25" customHeight="1">
      <c r="A1846" s="69"/>
      <c r="B1846" s="180"/>
      <c r="C1846" s="181"/>
      <c r="D1846" s="181"/>
      <c r="E1846" s="181"/>
      <c r="F1846" s="178"/>
      <c r="G1846" s="181"/>
      <c r="H1846" s="181"/>
      <c r="I1846" s="189"/>
      <c r="J1846" s="199"/>
      <c r="K1846" s="111" t="s">
        <v>57</v>
      </c>
      <c r="L1846" s="38"/>
      <c r="M1846" s="53"/>
      <c r="N1846" s="54"/>
      <c r="O1846" s="205"/>
      <c r="P1846" s="197"/>
      <c r="Q1846" s="200"/>
      <c r="R1846" s="200"/>
      <c r="S1846" s="189"/>
      <c r="T1846" s="191">
        <f t="shared" ref="T1846" si="2742">Q1846*S1846</f>
        <v>0</v>
      </c>
      <c r="U1846" s="193">
        <f t="shared" ref="U1846" si="2743">IFERROR(T1846/P1846,0)</f>
        <v>0</v>
      </c>
      <c r="V1846" s="195"/>
      <c r="W1846" s="202">
        <f t="shared" ref="W1846" si="2744">IFERROR(V1846*1000/P1846,0)</f>
        <v>0</v>
      </c>
      <c r="X1846" s="181"/>
      <c r="Y1846" s="204"/>
      <c r="Z1846" s="69"/>
    </row>
    <row r="1847" spans="1:26" ht="14.25" customHeight="1">
      <c r="A1847" s="69"/>
      <c r="B1847" s="180"/>
      <c r="C1847" s="181"/>
      <c r="D1847" s="181"/>
      <c r="E1847" s="181"/>
      <c r="F1847" s="179"/>
      <c r="G1847" s="181"/>
      <c r="H1847" s="181"/>
      <c r="I1847" s="189"/>
      <c r="J1847" s="199"/>
      <c r="K1847" s="112" t="s">
        <v>56</v>
      </c>
      <c r="L1847" s="39"/>
      <c r="M1847" s="51"/>
      <c r="N1847" s="52"/>
      <c r="O1847" s="206"/>
      <c r="P1847" s="198"/>
      <c r="Q1847" s="201"/>
      <c r="R1847" s="201"/>
      <c r="S1847" s="190"/>
      <c r="T1847" s="192"/>
      <c r="U1847" s="194"/>
      <c r="V1847" s="196"/>
      <c r="W1847" s="203"/>
      <c r="X1847" s="204"/>
      <c r="Y1847" s="204"/>
      <c r="Z1847" s="69"/>
    </row>
    <row r="1848" spans="1:26" ht="14.25" customHeight="1">
      <c r="A1848" s="69"/>
      <c r="B1848" s="180"/>
      <c r="C1848" s="181"/>
      <c r="D1848" s="181"/>
      <c r="E1848" s="181"/>
      <c r="F1848" s="178"/>
      <c r="G1848" s="181"/>
      <c r="H1848" s="181"/>
      <c r="I1848" s="189"/>
      <c r="J1848" s="199"/>
      <c r="K1848" s="111" t="s">
        <v>57</v>
      </c>
      <c r="L1848" s="38"/>
      <c r="M1848" s="53"/>
      <c r="N1848" s="54"/>
      <c r="O1848" s="205"/>
      <c r="P1848" s="197"/>
      <c r="Q1848" s="200"/>
      <c r="R1848" s="200"/>
      <c r="S1848" s="189"/>
      <c r="T1848" s="191">
        <f t="shared" ref="T1848" si="2745">Q1848*S1848</f>
        <v>0</v>
      </c>
      <c r="U1848" s="193">
        <f t="shared" ref="U1848" si="2746">IFERROR(T1848/P1848,0)</f>
        <v>0</v>
      </c>
      <c r="V1848" s="195"/>
      <c r="W1848" s="202">
        <f t="shared" ref="W1848" si="2747">IFERROR(V1848*1000/P1848,0)</f>
        <v>0</v>
      </c>
      <c r="X1848" s="181"/>
      <c r="Y1848" s="204"/>
      <c r="Z1848" s="69"/>
    </row>
    <row r="1849" spans="1:26" ht="14.25" customHeight="1">
      <c r="A1849" s="69"/>
      <c r="B1849" s="180"/>
      <c r="C1849" s="181"/>
      <c r="D1849" s="181"/>
      <c r="E1849" s="181"/>
      <c r="F1849" s="179"/>
      <c r="G1849" s="181"/>
      <c r="H1849" s="181"/>
      <c r="I1849" s="189"/>
      <c r="J1849" s="199"/>
      <c r="K1849" s="112" t="s">
        <v>56</v>
      </c>
      <c r="L1849" s="39"/>
      <c r="M1849" s="51"/>
      <c r="N1849" s="52"/>
      <c r="O1849" s="206"/>
      <c r="P1849" s="198"/>
      <c r="Q1849" s="201"/>
      <c r="R1849" s="201"/>
      <c r="S1849" s="190"/>
      <c r="T1849" s="192"/>
      <c r="U1849" s="194"/>
      <c r="V1849" s="196"/>
      <c r="W1849" s="203"/>
      <c r="X1849" s="204"/>
      <c r="Y1849" s="204"/>
      <c r="Z1849" s="69"/>
    </row>
    <row r="1850" spans="1:26" ht="14.25" customHeight="1">
      <c r="A1850" s="69"/>
      <c r="B1850" s="180"/>
      <c r="C1850" s="181"/>
      <c r="D1850" s="181"/>
      <c r="E1850" s="181"/>
      <c r="F1850" s="178"/>
      <c r="G1850" s="181"/>
      <c r="H1850" s="181"/>
      <c r="I1850" s="189"/>
      <c r="J1850" s="199"/>
      <c r="K1850" s="111" t="s">
        <v>57</v>
      </c>
      <c r="L1850" s="38"/>
      <c r="M1850" s="53"/>
      <c r="N1850" s="54"/>
      <c r="O1850" s="205"/>
      <c r="P1850" s="197"/>
      <c r="Q1850" s="200"/>
      <c r="R1850" s="200"/>
      <c r="S1850" s="189"/>
      <c r="T1850" s="191">
        <f t="shared" ref="T1850" si="2748">Q1850*S1850</f>
        <v>0</v>
      </c>
      <c r="U1850" s="193">
        <f t="shared" ref="U1850" si="2749">IFERROR(T1850/P1850,0)</f>
        <v>0</v>
      </c>
      <c r="V1850" s="195"/>
      <c r="W1850" s="202">
        <f t="shared" ref="W1850" si="2750">IFERROR(V1850*1000/P1850,0)</f>
        <v>0</v>
      </c>
      <c r="X1850" s="181"/>
      <c r="Y1850" s="204"/>
      <c r="Z1850" s="69"/>
    </row>
    <row r="1851" spans="1:26" ht="14.25" customHeight="1">
      <c r="A1851" s="69"/>
      <c r="B1851" s="180"/>
      <c r="C1851" s="181"/>
      <c r="D1851" s="181"/>
      <c r="E1851" s="181"/>
      <c r="F1851" s="179"/>
      <c r="G1851" s="181"/>
      <c r="H1851" s="181"/>
      <c r="I1851" s="189"/>
      <c r="J1851" s="199"/>
      <c r="K1851" s="112" t="s">
        <v>56</v>
      </c>
      <c r="L1851" s="39"/>
      <c r="M1851" s="51"/>
      <c r="N1851" s="52"/>
      <c r="O1851" s="206"/>
      <c r="P1851" s="198"/>
      <c r="Q1851" s="201"/>
      <c r="R1851" s="201"/>
      <c r="S1851" s="190"/>
      <c r="T1851" s="192"/>
      <c r="U1851" s="194"/>
      <c r="V1851" s="196"/>
      <c r="W1851" s="203"/>
      <c r="X1851" s="204"/>
      <c r="Y1851" s="204"/>
      <c r="Z1851" s="69"/>
    </row>
    <row r="1852" spans="1:26" ht="14.25" customHeight="1">
      <c r="A1852" s="69"/>
      <c r="B1852" s="180"/>
      <c r="C1852" s="181"/>
      <c r="D1852" s="181"/>
      <c r="E1852" s="181"/>
      <c r="F1852" s="178"/>
      <c r="G1852" s="181"/>
      <c r="H1852" s="181"/>
      <c r="I1852" s="189"/>
      <c r="J1852" s="199"/>
      <c r="K1852" s="111" t="s">
        <v>57</v>
      </c>
      <c r="L1852" s="38"/>
      <c r="M1852" s="53"/>
      <c r="N1852" s="54"/>
      <c r="O1852" s="205"/>
      <c r="P1852" s="197"/>
      <c r="Q1852" s="200"/>
      <c r="R1852" s="200"/>
      <c r="S1852" s="189"/>
      <c r="T1852" s="191">
        <f t="shared" ref="T1852" si="2751">Q1852*S1852</f>
        <v>0</v>
      </c>
      <c r="U1852" s="193">
        <f t="shared" ref="U1852" si="2752">IFERROR(T1852/P1852,0)</f>
        <v>0</v>
      </c>
      <c r="V1852" s="195"/>
      <c r="W1852" s="202">
        <f t="shared" ref="W1852" si="2753">IFERROR(V1852*1000/P1852,0)</f>
        <v>0</v>
      </c>
      <c r="X1852" s="181"/>
      <c r="Y1852" s="204"/>
      <c r="Z1852" s="69"/>
    </row>
    <row r="1853" spans="1:26" ht="14.25" customHeight="1">
      <c r="A1853" s="69"/>
      <c r="B1853" s="180"/>
      <c r="C1853" s="181"/>
      <c r="D1853" s="181"/>
      <c r="E1853" s="181"/>
      <c r="F1853" s="179"/>
      <c r="G1853" s="181"/>
      <c r="H1853" s="181"/>
      <c r="I1853" s="189"/>
      <c r="J1853" s="199"/>
      <c r="K1853" s="112" t="s">
        <v>56</v>
      </c>
      <c r="L1853" s="39"/>
      <c r="M1853" s="51"/>
      <c r="N1853" s="52"/>
      <c r="O1853" s="206"/>
      <c r="P1853" s="198"/>
      <c r="Q1853" s="201"/>
      <c r="R1853" s="201"/>
      <c r="S1853" s="190"/>
      <c r="T1853" s="192"/>
      <c r="U1853" s="194"/>
      <c r="V1853" s="196"/>
      <c r="W1853" s="203"/>
      <c r="X1853" s="204"/>
      <c r="Y1853" s="204"/>
      <c r="Z1853" s="69"/>
    </row>
    <row r="1854" spans="1:26" ht="14.25" customHeight="1">
      <c r="A1854" s="69"/>
      <c r="B1854" s="180"/>
      <c r="C1854" s="181"/>
      <c r="D1854" s="181"/>
      <c r="E1854" s="181"/>
      <c r="F1854" s="178"/>
      <c r="G1854" s="181"/>
      <c r="H1854" s="181"/>
      <c r="I1854" s="189"/>
      <c r="J1854" s="199"/>
      <c r="K1854" s="111" t="s">
        <v>57</v>
      </c>
      <c r="L1854" s="38"/>
      <c r="M1854" s="53"/>
      <c r="N1854" s="54"/>
      <c r="O1854" s="205"/>
      <c r="P1854" s="197"/>
      <c r="Q1854" s="200"/>
      <c r="R1854" s="200"/>
      <c r="S1854" s="189"/>
      <c r="T1854" s="191">
        <f t="shared" ref="T1854" si="2754">Q1854*S1854</f>
        <v>0</v>
      </c>
      <c r="U1854" s="193">
        <f t="shared" ref="U1854" si="2755">IFERROR(T1854/P1854,0)</f>
        <v>0</v>
      </c>
      <c r="V1854" s="195"/>
      <c r="W1854" s="202">
        <f t="shared" ref="W1854" si="2756">IFERROR(V1854*1000/P1854,0)</f>
        <v>0</v>
      </c>
      <c r="X1854" s="181"/>
      <c r="Y1854" s="204"/>
      <c r="Z1854" s="69"/>
    </row>
    <row r="1855" spans="1:26" ht="14.25" customHeight="1">
      <c r="A1855" s="69"/>
      <c r="B1855" s="180"/>
      <c r="C1855" s="181"/>
      <c r="D1855" s="181"/>
      <c r="E1855" s="181"/>
      <c r="F1855" s="179"/>
      <c r="G1855" s="181"/>
      <c r="H1855" s="181"/>
      <c r="I1855" s="189"/>
      <c r="J1855" s="199"/>
      <c r="K1855" s="112" t="s">
        <v>56</v>
      </c>
      <c r="L1855" s="39"/>
      <c r="M1855" s="51"/>
      <c r="N1855" s="52"/>
      <c r="O1855" s="206"/>
      <c r="P1855" s="198"/>
      <c r="Q1855" s="201"/>
      <c r="R1855" s="201"/>
      <c r="S1855" s="190"/>
      <c r="T1855" s="192"/>
      <c r="U1855" s="194"/>
      <c r="V1855" s="196"/>
      <c r="W1855" s="203"/>
      <c r="X1855" s="204"/>
      <c r="Y1855" s="204"/>
      <c r="Z1855" s="69"/>
    </row>
    <row r="1856" spans="1:26" ht="13.5" customHeight="1">
      <c r="A1856" s="69"/>
      <c r="B1856" s="180"/>
      <c r="C1856" s="181"/>
      <c r="D1856" s="181"/>
      <c r="E1856" s="181"/>
      <c r="F1856" s="178"/>
      <c r="G1856" s="181"/>
      <c r="H1856" s="181"/>
      <c r="I1856" s="189"/>
      <c r="J1856" s="199"/>
      <c r="K1856" s="111" t="s">
        <v>57</v>
      </c>
      <c r="L1856" s="38"/>
      <c r="M1856" s="53"/>
      <c r="N1856" s="54"/>
      <c r="O1856" s="205"/>
      <c r="P1856" s="197"/>
      <c r="Q1856" s="200"/>
      <c r="R1856" s="200"/>
      <c r="S1856" s="189"/>
      <c r="T1856" s="191">
        <f t="shared" ref="T1856" si="2757">Q1856*S1856</f>
        <v>0</v>
      </c>
      <c r="U1856" s="193">
        <f t="shared" ref="U1856" si="2758">IFERROR(T1856/P1856,0)</f>
        <v>0</v>
      </c>
      <c r="V1856" s="195"/>
      <c r="W1856" s="202">
        <f t="shared" ref="W1856" si="2759">IFERROR(V1856*1000/P1856,0)</f>
        <v>0</v>
      </c>
      <c r="X1856" s="181"/>
      <c r="Y1856" s="204"/>
      <c r="Z1856" s="69"/>
    </row>
    <row r="1857" spans="1:26" ht="13.5" customHeight="1">
      <c r="A1857" s="69"/>
      <c r="B1857" s="180"/>
      <c r="C1857" s="181"/>
      <c r="D1857" s="181"/>
      <c r="E1857" s="181"/>
      <c r="F1857" s="179"/>
      <c r="G1857" s="181"/>
      <c r="H1857" s="181"/>
      <c r="I1857" s="189"/>
      <c r="J1857" s="199"/>
      <c r="K1857" s="112" t="s">
        <v>56</v>
      </c>
      <c r="L1857" s="39"/>
      <c r="M1857" s="51"/>
      <c r="N1857" s="52"/>
      <c r="O1857" s="206"/>
      <c r="P1857" s="198"/>
      <c r="Q1857" s="201"/>
      <c r="R1857" s="201"/>
      <c r="S1857" s="190"/>
      <c r="T1857" s="192"/>
      <c r="U1857" s="194"/>
      <c r="V1857" s="196"/>
      <c r="W1857" s="203"/>
      <c r="X1857" s="204"/>
      <c r="Y1857" s="204"/>
      <c r="Z1857" s="69"/>
    </row>
    <row r="1858" spans="1:26" ht="14.25" customHeight="1">
      <c r="A1858" s="69"/>
      <c r="B1858" s="180"/>
      <c r="C1858" s="181"/>
      <c r="D1858" s="181"/>
      <c r="E1858" s="181"/>
      <c r="F1858" s="178"/>
      <c r="G1858" s="181"/>
      <c r="H1858" s="181"/>
      <c r="I1858" s="189"/>
      <c r="J1858" s="199"/>
      <c r="K1858" s="111" t="s">
        <v>57</v>
      </c>
      <c r="L1858" s="38"/>
      <c r="M1858" s="53"/>
      <c r="N1858" s="54"/>
      <c r="O1858" s="205"/>
      <c r="P1858" s="197"/>
      <c r="Q1858" s="200"/>
      <c r="R1858" s="200"/>
      <c r="S1858" s="189"/>
      <c r="T1858" s="191">
        <f t="shared" ref="T1858" si="2760">Q1858*S1858</f>
        <v>0</v>
      </c>
      <c r="U1858" s="193">
        <f t="shared" ref="U1858" si="2761">IFERROR(T1858/P1858,0)</f>
        <v>0</v>
      </c>
      <c r="V1858" s="195"/>
      <c r="W1858" s="202">
        <f t="shared" ref="W1858" si="2762">IFERROR(V1858*1000/P1858,0)</f>
        <v>0</v>
      </c>
      <c r="X1858" s="181"/>
      <c r="Y1858" s="204"/>
      <c r="Z1858" s="69"/>
    </row>
    <row r="1859" spans="1:26" ht="14.25" customHeight="1">
      <c r="A1859" s="69"/>
      <c r="B1859" s="180"/>
      <c r="C1859" s="181"/>
      <c r="D1859" s="181"/>
      <c r="E1859" s="181"/>
      <c r="F1859" s="179"/>
      <c r="G1859" s="181"/>
      <c r="H1859" s="181"/>
      <c r="I1859" s="189"/>
      <c r="J1859" s="199"/>
      <c r="K1859" s="112" t="s">
        <v>56</v>
      </c>
      <c r="L1859" s="39"/>
      <c r="M1859" s="51"/>
      <c r="N1859" s="52"/>
      <c r="O1859" s="206"/>
      <c r="P1859" s="198"/>
      <c r="Q1859" s="201"/>
      <c r="R1859" s="201"/>
      <c r="S1859" s="190"/>
      <c r="T1859" s="192"/>
      <c r="U1859" s="194"/>
      <c r="V1859" s="196"/>
      <c r="W1859" s="203"/>
      <c r="X1859" s="204"/>
      <c r="Y1859" s="204"/>
      <c r="Z1859" s="69"/>
    </row>
    <row r="1860" spans="1:26" ht="14.25" customHeight="1">
      <c r="A1860" s="69"/>
      <c r="B1860" s="180"/>
      <c r="C1860" s="181"/>
      <c r="D1860" s="181"/>
      <c r="E1860" s="181"/>
      <c r="F1860" s="178"/>
      <c r="G1860" s="181"/>
      <c r="H1860" s="181"/>
      <c r="I1860" s="189"/>
      <c r="J1860" s="199"/>
      <c r="K1860" s="111" t="s">
        <v>57</v>
      </c>
      <c r="L1860" s="38"/>
      <c r="M1860" s="53"/>
      <c r="N1860" s="54"/>
      <c r="O1860" s="205"/>
      <c r="P1860" s="197"/>
      <c r="Q1860" s="200"/>
      <c r="R1860" s="200"/>
      <c r="S1860" s="189"/>
      <c r="T1860" s="191">
        <f t="shared" ref="T1860" si="2763">Q1860*S1860</f>
        <v>0</v>
      </c>
      <c r="U1860" s="193">
        <f t="shared" ref="U1860" si="2764">IFERROR(T1860/P1860,0)</f>
        <v>0</v>
      </c>
      <c r="V1860" s="195"/>
      <c r="W1860" s="202">
        <f t="shared" ref="W1860" si="2765">IFERROR(V1860*1000/P1860,0)</f>
        <v>0</v>
      </c>
      <c r="X1860" s="181"/>
      <c r="Y1860" s="204"/>
      <c r="Z1860" s="69"/>
    </row>
    <row r="1861" spans="1:26" ht="14.25" customHeight="1">
      <c r="A1861" s="69"/>
      <c r="B1861" s="180"/>
      <c r="C1861" s="181"/>
      <c r="D1861" s="181"/>
      <c r="E1861" s="181"/>
      <c r="F1861" s="179"/>
      <c r="G1861" s="181"/>
      <c r="H1861" s="181"/>
      <c r="I1861" s="189"/>
      <c r="J1861" s="199"/>
      <c r="K1861" s="112" t="s">
        <v>56</v>
      </c>
      <c r="L1861" s="39"/>
      <c r="M1861" s="51"/>
      <c r="N1861" s="52"/>
      <c r="O1861" s="206"/>
      <c r="P1861" s="198"/>
      <c r="Q1861" s="201"/>
      <c r="R1861" s="201"/>
      <c r="S1861" s="190"/>
      <c r="T1861" s="192"/>
      <c r="U1861" s="194"/>
      <c r="V1861" s="196"/>
      <c r="W1861" s="203"/>
      <c r="X1861" s="204"/>
      <c r="Y1861" s="204"/>
      <c r="Z1861" s="69"/>
    </row>
    <row r="1862" spans="1:26" ht="14.25" customHeight="1">
      <c r="A1862" s="69"/>
      <c r="B1862" s="180"/>
      <c r="C1862" s="181"/>
      <c r="D1862" s="181"/>
      <c r="E1862" s="181"/>
      <c r="F1862" s="178"/>
      <c r="G1862" s="181"/>
      <c r="H1862" s="181"/>
      <c r="I1862" s="189"/>
      <c r="J1862" s="199"/>
      <c r="K1862" s="111" t="s">
        <v>57</v>
      </c>
      <c r="L1862" s="38"/>
      <c r="M1862" s="53"/>
      <c r="N1862" s="54"/>
      <c r="O1862" s="205"/>
      <c r="P1862" s="197"/>
      <c r="Q1862" s="200"/>
      <c r="R1862" s="200"/>
      <c r="S1862" s="189"/>
      <c r="T1862" s="191">
        <f t="shared" ref="T1862" si="2766">Q1862*S1862</f>
        <v>0</v>
      </c>
      <c r="U1862" s="193">
        <f t="shared" ref="U1862" si="2767">IFERROR(T1862/P1862,0)</f>
        <v>0</v>
      </c>
      <c r="V1862" s="195"/>
      <c r="W1862" s="202">
        <f t="shared" ref="W1862" si="2768">IFERROR(V1862*1000/P1862,0)</f>
        <v>0</v>
      </c>
      <c r="X1862" s="181"/>
      <c r="Y1862" s="204"/>
      <c r="Z1862" s="69"/>
    </row>
    <row r="1863" spans="1:26" ht="14.25" customHeight="1">
      <c r="A1863" s="69"/>
      <c r="B1863" s="180"/>
      <c r="C1863" s="181"/>
      <c r="D1863" s="181"/>
      <c r="E1863" s="181"/>
      <c r="F1863" s="179"/>
      <c r="G1863" s="181"/>
      <c r="H1863" s="181"/>
      <c r="I1863" s="189"/>
      <c r="J1863" s="199"/>
      <c r="K1863" s="112" t="s">
        <v>56</v>
      </c>
      <c r="L1863" s="39"/>
      <c r="M1863" s="51"/>
      <c r="N1863" s="52"/>
      <c r="O1863" s="206"/>
      <c r="P1863" s="198"/>
      <c r="Q1863" s="201"/>
      <c r="R1863" s="201"/>
      <c r="S1863" s="190"/>
      <c r="T1863" s="192"/>
      <c r="U1863" s="194"/>
      <c r="V1863" s="196"/>
      <c r="W1863" s="203"/>
      <c r="X1863" s="204"/>
      <c r="Y1863" s="204"/>
      <c r="Z1863" s="69"/>
    </row>
    <row r="1864" spans="1:26" ht="14.25" customHeight="1">
      <c r="A1864" s="69"/>
      <c r="B1864" s="180"/>
      <c r="C1864" s="181"/>
      <c r="D1864" s="181"/>
      <c r="E1864" s="181"/>
      <c r="F1864" s="178"/>
      <c r="G1864" s="181"/>
      <c r="H1864" s="181"/>
      <c r="I1864" s="189"/>
      <c r="J1864" s="199"/>
      <c r="K1864" s="111" t="s">
        <v>57</v>
      </c>
      <c r="L1864" s="38"/>
      <c r="M1864" s="53"/>
      <c r="N1864" s="54"/>
      <c r="O1864" s="205"/>
      <c r="P1864" s="197"/>
      <c r="Q1864" s="200"/>
      <c r="R1864" s="200"/>
      <c r="S1864" s="189"/>
      <c r="T1864" s="191">
        <f t="shared" ref="T1864" si="2769">Q1864*S1864</f>
        <v>0</v>
      </c>
      <c r="U1864" s="193">
        <f t="shared" ref="U1864" si="2770">IFERROR(T1864/P1864,0)</f>
        <v>0</v>
      </c>
      <c r="V1864" s="195"/>
      <c r="W1864" s="202">
        <f t="shared" ref="W1864" si="2771">IFERROR(V1864*1000/P1864,0)</f>
        <v>0</v>
      </c>
      <c r="X1864" s="181"/>
      <c r="Y1864" s="204"/>
      <c r="Z1864" s="69"/>
    </row>
    <row r="1865" spans="1:26" ht="14.25" customHeight="1">
      <c r="A1865" s="69"/>
      <c r="B1865" s="180"/>
      <c r="C1865" s="181"/>
      <c r="D1865" s="181"/>
      <c r="E1865" s="181"/>
      <c r="F1865" s="179"/>
      <c r="G1865" s="181"/>
      <c r="H1865" s="181"/>
      <c r="I1865" s="189"/>
      <c r="J1865" s="199"/>
      <c r="K1865" s="112" t="s">
        <v>56</v>
      </c>
      <c r="L1865" s="39"/>
      <c r="M1865" s="51"/>
      <c r="N1865" s="52"/>
      <c r="O1865" s="206"/>
      <c r="P1865" s="198"/>
      <c r="Q1865" s="201"/>
      <c r="R1865" s="201"/>
      <c r="S1865" s="190"/>
      <c r="T1865" s="192"/>
      <c r="U1865" s="194"/>
      <c r="V1865" s="196"/>
      <c r="W1865" s="203"/>
      <c r="X1865" s="204"/>
      <c r="Y1865" s="204"/>
      <c r="Z1865" s="69"/>
    </row>
    <row r="1866" spans="1:26" ht="14.25" customHeight="1">
      <c r="A1866" s="69"/>
      <c r="B1866" s="180"/>
      <c r="C1866" s="181"/>
      <c r="D1866" s="181"/>
      <c r="E1866" s="181"/>
      <c r="F1866" s="178"/>
      <c r="G1866" s="181"/>
      <c r="H1866" s="181"/>
      <c r="I1866" s="189"/>
      <c r="J1866" s="199"/>
      <c r="K1866" s="111" t="s">
        <v>57</v>
      </c>
      <c r="L1866" s="38"/>
      <c r="M1866" s="53"/>
      <c r="N1866" s="54"/>
      <c r="O1866" s="205"/>
      <c r="P1866" s="197"/>
      <c r="Q1866" s="200"/>
      <c r="R1866" s="200"/>
      <c r="S1866" s="189"/>
      <c r="T1866" s="191">
        <f t="shared" ref="T1866" si="2772">Q1866*S1866</f>
        <v>0</v>
      </c>
      <c r="U1866" s="193">
        <f t="shared" ref="U1866" si="2773">IFERROR(T1866/P1866,0)</f>
        <v>0</v>
      </c>
      <c r="V1866" s="195"/>
      <c r="W1866" s="202">
        <f t="shared" ref="W1866" si="2774">IFERROR(V1866*1000/P1866,0)</f>
        <v>0</v>
      </c>
      <c r="X1866" s="181"/>
      <c r="Y1866" s="204"/>
      <c r="Z1866" s="69"/>
    </row>
    <row r="1867" spans="1:26" ht="14.25" customHeight="1">
      <c r="A1867" s="69"/>
      <c r="B1867" s="180"/>
      <c r="C1867" s="181"/>
      <c r="D1867" s="181"/>
      <c r="E1867" s="181"/>
      <c r="F1867" s="179"/>
      <c r="G1867" s="181"/>
      <c r="H1867" s="181"/>
      <c r="I1867" s="189"/>
      <c r="J1867" s="199"/>
      <c r="K1867" s="112" t="s">
        <v>56</v>
      </c>
      <c r="L1867" s="39"/>
      <c r="M1867" s="51"/>
      <c r="N1867" s="52"/>
      <c r="O1867" s="206"/>
      <c r="P1867" s="198"/>
      <c r="Q1867" s="201"/>
      <c r="R1867" s="201"/>
      <c r="S1867" s="190"/>
      <c r="T1867" s="192"/>
      <c r="U1867" s="194"/>
      <c r="V1867" s="196"/>
      <c r="W1867" s="203"/>
      <c r="X1867" s="204"/>
      <c r="Y1867" s="204"/>
      <c r="Z1867" s="69"/>
    </row>
    <row r="1868" spans="1:26" ht="14.25" customHeight="1">
      <c r="A1868" s="69"/>
      <c r="B1868" s="180"/>
      <c r="C1868" s="181"/>
      <c r="D1868" s="181"/>
      <c r="E1868" s="181"/>
      <c r="F1868" s="178"/>
      <c r="G1868" s="181"/>
      <c r="H1868" s="181"/>
      <c r="I1868" s="189"/>
      <c r="J1868" s="199"/>
      <c r="K1868" s="111" t="s">
        <v>57</v>
      </c>
      <c r="L1868" s="38"/>
      <c r="M1868" s="53"/>
      <c r="N1868" s="54"/>
      <c r="O1868" s="205"/>
      <c r="P1868" s="197"/>
      <c r="Q1868" s="200"/>
      <c r="R1868" s="200"/>
      <c r="S1868" s="189"/>
      <c r="T1868" s="191">
        <f t="shared" ref="T1868" si="2775">Q1868*S1868</f>
        <v>0</v>
      </c>
      <c r="U1868" s="193">
        <f t="shared" ref="U1868" si="2776">IFERROR(T1868/P1868,0)</f>
        <v>0</v>
      </c>
      <c r="V1868" s="195"/>
      <c r="W1868" s="202">
        <f t="shared" ref="W1868" si="2777">IFERROR(V1868*1000/P1868,0)</f>
        <v>0</v>
      </c>
      <c r="X1868" s="181"/>
      <c r="Y1868" s="204"/>
      <c r="Z1868" s="69"/>
    </row>
    <row r="1869" spans="1:26" ht="14.25" customHeight="1">
      <c r="A1869" s="69"/>
      <c r="B1869" s="180"/>
      <c r="C1869" s="181"/>
      <c r="D1869" s="181"/>
      <c r="E1869" s="181"/>
      <c r="F1869" s="179"/>
      <c r="G1869" s="181"/>
      <c r="H1869" s="181"/>
      <c r="I1869" s="189"/>
      <c r="J1869" s="199"/>
      <c r="K1869" s="112" t="s">
        <v>56</v>
      </c>
      <c r="L1869" s="39"/>
      <c r="M1869" s="51"/>
      <c r="N1869" s="52"/>
      <c r="O1869" s="206"/>
      <c r="P1869" s="198"/>
      <c r="Q1869" s="201"/>
      <c r="R1869" s="201"/>
      <c r="S1869" s="190"/>
      <c r="T1869" s="192"/>
      <c r="U1869" s="194"/>
      <c r="V1869" s="196"/>
      <c r="W1869" s="203"/>
      <c r="X1869" s="204"/>
      <c r="Y1869" s="204"/>
      <c r="Z1869" s="69"/>
    </row>
    <row r="1870" spans="1:26" ht="14.25" customHeight="1">
      <c r="A1870" s="69"/>
      <c r="B1870" s="180"/>
      <c r="C1870" s="181"/>
      <c r="D1870" s="181"/>
      <c r="E1870" s="181"/>
      <c r="F1870" s="178"/>
      <c r="G1870" s="181"/>
      <c r="H1870" s="181"/>
      <c r="I1870" s="189"/>
      <c r="J1870" s="199"/>
      <c r="K1870" s="111" t="s">
        <v>57</v>
      </c>
      <c r="L1870" s="38"/>
      <c r="M1870" s="53"/>
      <c r="N1870" s="54"/>
      <c r="O1870" s="205"/>
      <c r="P1870" s="197"/>
      <c r="Q1870" s="200"/>
      <c r="R1870" s="200"/>
      <c r="S1870" s="189"/>
      <c r="T1870" s="191">
        <f t="shared" ref="T1870" si="2778">Q1870*S1870</f>
        <v>0</v>
      </c>
      <c r="U1870" s="193">
        <f t="shared" ref="U1870" si="2779">IFERROR(T1870/P1870,0)</f>
        <v>0</v>
      </c>
      <c r="V1870" s="195"/>
      <c r="W1870" s="202">
        <f t="shared" ref="W1870" si="2780">IFERROR(V1870*1000/P1870,0)</f>
        <v>0</v>
      </c>
      <c r="X1870" s="181"/>
      <c r="Y1870" s="204"/>
      <c r="Z1870" s="69"/>
    </row>
    <row r="1871" spans="1:26" ht="14.25" customHeight="1">
      <c r="A1871" s="69"/>
      <c r="B1871" s="180"/>
      <c r="C1871" s="181"/>
      <c r="D1871" s="181"/>
      <c r="E1871" s="181"/>
      <c r="F1871" s="179"/>
      <c r="G1871" s="181"/>
      <c r="H1871" s="181"/>
      <c r="I1871" s="189"/>
      <c r="J1871" s="199"/>
      <c r="K1871" s="112" t="s">
        <v>56</v>
      </c>
      <c r="L1871" s="39"/>
      <c r="M1871" s="51"/>
      <c r="N1871" s="52"/>
      <c r="O1871" s="206"/>
      <c r="P1871" s="198"/>
      <c r="Q1871" s="201"/>
      <c r="R1871" s="201"/>
      <c r="S1871" s="190"/>
      <c r="T1871" s="192"/>
      <c r="U1871" s="194"/>
      <c r="V1871" s="196"/>
      <c r="W1871" s="203"/>
      <c r="X1871" s="204"/>
      <c r="Y1871" s="204"/>
      <c r="Z1871" s="69"/>
    </row>
    <row r="1872" spans="1:26" ht="14.25" customHeight="1">
      <c r="A1872" s="69"/>
      <c r="B1872" s="180"/>
      <c r="C1872" s="181"/>
      <c r="D1872" s="181"/>
      <c r="E1872" s="181"/>
      <c r="F1872" s="178"/>
      <c r="G1872" s="181"/>
      <c r="H1872" s="181"/>
      <c r="I1872" s="189"/>
      <c r="J1872" s="199"/>
      <c r="K1872" s="111" t="s">
        <v>57</v>
      </c>
      <c r="L1872" s="38"/>
      <c r="M1872" s="53"/>
      <c r="N1872" s="54"/>
      <c r="O1872" s="205"/>
      <c r="P1872" s="197"/>
      <c r="Q1872" s="200"/>
      <c r="R1872" s="200"/>
      <c r="S1872" s="189"/>
      <c r="T1872" s="191">
        <f t="shared" ref="T1872" si="2781">Q1872*S1872</f>
        <v>0</v>
      </c>
      <c r="U1872" s="193">
        <f t="shared" ref="U1872" si="2782">IFERROR(T1872/P1872,0)</f>
        <v>0</v>
      </c>
      <c r="V1872" s="195"/>
      <c r="W1872" s="202">
        <f t="shared" ref="W1872" si="2783">IFERROR(V1872*1000/P1872,0)</f>
        <v>0</v>
      </c>
      <c r="X1872" s="181"/>
      <c r="Y1872" s="204"/>
      <c r="Z1872" s="69"/>
    </row>
    <row r="1873" spans="1:26" ht="14.25" customHeight="1">
      <c r="A1873" s="69"/>
      <c r="B1873" s="180"/>
      <c r="C1873" s="181"/>
      <c r="D1873" s="181"/>
      <c r="E1873" s="181"/>
      <c r="F1873" s="179"/>
      <c r="G1873" s="181"/>
      <c r="H1873" s="181"/>
      <c r="I1873" s="189"/>
      <c r="J1873" s="199"/>
      <c r="K1873" s="112" t="s">
        <v>56</v>
      </c>
      <c r="L1873" s="39"/>
      <c r="M1873" s="51"/>
      <c r="N1873" s="52"/>
      <c r="O1873" s="206"/>
      <c r="P1873" s="198"/>
      <c r="Q1873" s="201"/>
      <c r="R1873" s="201"/>
      <c r="S1873" s="190"/>
      <c r="T1873" s="192"/>
      <c r="U1873" s="194"/>
      <c r="V1873" s="196"/>
      <c r="W1873" s="203"/>
      <c r="X1873" s="204"/>
      <c r="Y1873" s="204"/>
      <c r="Z1873" s="69"/>
    </row>
    <row r="1874" spans="1:26" ht="14.25" customHeight="1">
      <c r="A1874" s="69"/>
      <c r="B1874" s="180"/>
      <c r="C1874" s="181"/>
      <c r="D1874" s="181"/>
      <c r="E1874" s="181"/>
      <c r="F1874" s="178"/>
      <c r="G1874" s="181"/>
      <c r="H1874" s="181"/>
      <c r="I1874" s="189"/>
      <c r="J1874" s="199"/>
      <c r="K1874" s="111" t="s">
        <v>57</v>
      </c>
      <c r="L1874" s="38"/>
      <c r="M1874" s="53"/>
      <c r="N1874" s="54"/>
      <c r="O1874" s="205"/>
      <c r="P1874" s="197"/>
      <c r="Q1874" s="200"/>
      <c r="R1874" s="200"/>
      <c r="S1874" s="189"/>
      <c r="T1874" s="191">
        <f t="shared" ref="T1874" si="2784">Q1874*S1874</f>
        <v>0</v>
      </c>
      <c r="U1874" s="193">
        <f t="shared" ref="U1874" si="2785">IFERROR(T1874/P1874,0)</f>
        <v>0</v>
      </c>
      <c r="V1874" s="195"/>
      <c r="W1874" s="202">
        <f t="shared" ref="W1874" si="2786">IFERROR(V1874*1000/P1874,0)</f>
        <v>0</v>
      </c>
      <c r="X1874" s="181"/>
      <c r="Y1874" s="204"/>
      <c r="Z1874" s="69"/>
    </row>
    <row r="1875" spans="1:26" ht="14.25" customHeight="1">
      <c r="A1875" s="69"/>
      <c r="B1875" s="180"/>
      <c r="C1875" s="181"/>
      <c r="D1875" s="181"/>
      <c r="E1875" s="181"/>
      <c r="F1875" s="179"/>
      <c r="G1875" s="181"/>
      <c r="H1875" s="181"/>
      <c r="I1875" s="189"/>
      <c r="J1875" s="199"/>
      <c r="K1875" s="112" t="s">
        <v>56</v>
      </c>
      <c r="L1875" s="39"/>
      <c r="M1875" s="51"/>
      <c r="N1875" s="52"/>
      <c r="O1875" s="206"/>
      <c r="P1875" s="198"/>
      <c r="Q1875" s="201"/>
      <c r="R1875" s="201"/>
      <c r="S1875" s="190"/>
      <c r="T1875" s="192"/>
      <c r="U1875" s="194"/>
      <c r="V1875" s="196"/>
      <c r="W1875" s="203"/>
      <c r="X1875" s="204"/>
      <c r="Y1875" s="204"/>
      <c r="Z1875" s="69"/>
    </row>
    <row r="1876" spans="1:26" ht="14.25" customHeight="1">
      <c r="A1876" s="69"/>
      <c r="B1876" s="180"/>
      <c r="C1876" s="181"/>
      <c r="D1876" s="181"/>
      <c r="E1876" s="181"/>
      <c r="F1876" s="178"/>
      <c r="G1876" s="181"/>
      <c r="H1876" s="181"/>
      <c r="I1876" s="189"/>
      <c r="J1876" s="199"/>
      <c r="K1876" s="111" t="s">
        <v>57</v>
      </c>
      <c r="L1876" s="38"/>
      <c r="M1876" s="53"/>
      <c r="N1876" s="54"/>
      <c r="O1876" s="205"/>
      <c r="P1876" s="197"/>
      <c r="Q1876" s="200"/>
      <c r="R1876" s="200"/>
      <c r="S1876" s="189"/>
      <c r="T1876" s="191">
        <f t="shared" ref="T1876" si="2787">Q1876*S1876</f>
        <v>0</v>
      </c>
      <c r="U1876" s="193">
        <f t="shared" ref="U1876" si="2788">IFERROR(T1876/P1876,0)</f>
        <v>0</v>
      </c>
      <c r="V1876" s="195"/>
      <c r="W1876" s="202">
        <f t="shared" ref="W1876" si="2789">IFERROR(V1876*1000/P1876,0)</f>
        <v>0</v>
      </c>
      <c r="X1876" s="181"/>
      <c r="Y1876" s="204"/>
      <c r="Z1876" s="69"/>
    </row>
    <row r="1877" spans="1:26" ht="14.25" customHeight="1">
      <c r="A1877" s="69"/>
      <c r="B1877" s="180"/>
      <c r="C1877" s="181"/>
      <c r="D1877" s="181"/>
      <c r="E1877" s="181"/>
      <c r="F1877" s="179"/>
      <c r="G1877" s="181"/>
      <c r="H1877" s="181"/>
      <c r="I1877" s="189"/>
      <c r="J1877" s="199"/>
      <c r="K1877" s="112" t="s">
        <v>56</v>
      </c>
      <c r="L1877" s="39"/>
      <c r="M1877" s="51"/>
      <c r="N1877" s="52"/>
      <c r="O1877" s="206"/>
      <c r="P1877" s="198"/>
      <c r="Q1877" s="201"/>
      <c r="R1877" s="201"/>
      <c r="S1877" s="190"/>
      <c r="T1877" s="192"/>
      <c r="U1877" s="194"/>
      <c r="V1877" s="196"/>
      <c r="W1877" s="203"/>
      <c r="X1877" s="204"/>
      <c r="Y1877" s="204"/>
      <c r="Z1877" s="69"/>
    </row>
    <row r="1878" spans="1:26" ht="14.25" customHeight="1">
      <c r="A1878" s="69"/>
      <c r="B1878" s="180"/>
      <c r="C1878" s="181"/>
      <c r="D1878" s="181"/>
      <c r="E1878" s="181"/>
      <c r="F1878" s="178"/>
      <c r="G1878" s="181"/>
      <c r="H1878" s="181"/>
      <c r="I1878" s="189"/>
      <c r="J1878" s="199"/>
      <c r="K1878" s="111" t="s">
        <v>57</v>
      </c>
      <c r="L1878" s="38"/>
      <c r="M1878" s="53"/>
      <c r="N1878" s="54"/>
      <c r="O1878" s="205"/>
      <c r="P1878" s="197"/>
      <c r="Q1878" s="200"/>
      <c r="R1878" s="200"/>
      <c r="S1878" s="189"/>
      <c r="T1878" s="191">
        <f t="shared" ref="T1878" si="2790">Q1878*S1878</f>
        <v>0</v>
      </c>
      <c r="U1878" s="193">
        <f t="shared" ref="U1878" si="2791">IFERROR(T1878/P1878,0)</f>
        <v>0</v>
      </c>
      <c r="V1878" s="195"/>
      <c r="W1878" s="202">
        <f t="shared" ref="W1878" si="2792">IFERROR(V1878*1000/P1878,0)</f>
        <v>0</v>
      </c>
      <c r="X1878" s="181"/>
      <c r="Y1878" s="204"/>
      <c r="Z1878" s="69"/>
    </row>
    <row r="1879" spans="1:26" ht="14.25" customHeight="1">
      <c r="A1879" s="69"/>
      <c r="B1879" s="180"/>
      <c r="C1879" s="181"/>
      <c r="D1879" s="181"/>
      <c r="E1879" s="181"/>
      <c r="F1879" s="179"/>
      <c r="G1879" s="181"/>
      <c r="H1879" s="181"/>
      <c r="I1879" s="189"/>
      <c r="J1879" s="199"/>
      <c r="K1879" s="112" t="s">
        <v>56</v>
      </c>
      <c r="L1879" s="39"/>
      <c r="M1879" s="51"/>
      <c r="N1879" s="52"/>
      <c r="O1879" s="206"/>
      <c r="P1879" s="198"/>
      <c r="Q1879" s="201"/>
      <c r="R1879" s="201"/>
      <c r="S1879" s="190"/>
      <c r="T1879" s="192"/>
      <c r="U1879" s="194"/>
      <c r="V1879" s="196"/>
      <c r="W1879" s="203"/>
      <c r="X1879" s="204"/>
      <c r="Y1879" s="204"/>
      <c r="Z1879" s="69"/>
    </row>
    <row r="1880" spans="1:26" ht="13.5" customHeight="1">
      <c r="A1880" s="69"/>
      <c r="B1880" s="180"/>
      <c r="C1880" s="181"/>
      <c r="D1880" s="181"/>
      <c r="E1880" s="181"/>
      <c r="F1880" s="178"/>
      <c r="G1880" s="181"/>
      <c r="H1880" s="181"/>
      <c r="I1880" s="189"/>
      <c r="J1880" s="199"/>
      <c r="K1880" s="111" t="s">
        <v>57</v>
      </c>
      <c r="L1880" s="38"/>
      <c r="M1880" s="53"/>
      <c r="N1880" s="54"/>
      <c r="O1880" s="205"/>
      <c r="P1880" s="197"/>
      <c r="Q1880" s="200"/>
      <c r="R1880" s="200"/>
      <c r="S1880" s="189"/>
      <c r="T1880" s="191">
        <f t="shared" ref="T1880" si="2793">Q1880*S1880</f>
        <v>0</v>
      </c>
      <c r="U1880" s="193">
        <f t="shared" ref="U1880" si="2794">IFERROR(T1880/P1880,0)</f>
        <v>0</v>
      </c>
      <c r="V1880" s="195"/>
      <c r="W1880" s="202">
        <f t="shared" ref="W1880" si="2795">IFERROR(V1880*1000/P1880,0)</f>
        <v>0</v>
      </c>
      <c r="X1880" s="181"/>
      <c r="Y1880" s="204"/>
      <c r="Z1880" s="69"/>
    </row>
    <row r="1881" spans="1:26" ht="13.5" customHeight="1">
      <c r="A1881" s="69"/>
      <c r="B1881" s="180"/>
      <c r="C1881" s="181"/>
      <c r="D1881" s="181"/>
      <c r="E1881" s="181"/>
      <c r="F1881" s="179"/>
      <c r="G1881" s="181"/>
      <c r="H1881" s="181"/>
      <c r="I1881" s="189"/>
      <c r="J1881" s="199"/>
      <c r="K1881" s="112" t="s">
        <v>56</v>
      </c>
      <c r="L1881" s="39"/>
      <c r="M1881" s="51"/>
      <c r="N1881" s="52"/>
      <c r="O1881" s="206"/>
      <c r="P1881" s="198"/>
      <c r="Q1881" s="201"/>
      <c r="R1881" s="201"/>
      <c r="S1881" s="190"/>
      <c r="T1881" s="192"/>
      <c r="U1881" s="194"/>
      <c r="V1881" s="196"/>
      <c r="W1881" s="203"/>
      <c r="X1881" s="204"/>
      <c r="Y1881" s="204"/>
      <c r="Z1881" s="69"/>
    </row>
    <row r="1882" spans="1:26" ht="14.25" customHeight="1">
      <c r="A1882" s="69"/>
      <c r="B1882" s="180"/>
      <c r="C1882" s="181"/>
      <c r="D1882" s="181"/>
      <c r="E1882" s="181"/>
      <c r="F1882" s="178"/>
      <c r="G1882" s="181"/>
      <c r="H1882" s="181"/>
      <c r="I1882" s="189"/>
      <c r="J1882" s="199"/>
      <c r="K1882" s="111" t="s">
        <v>57</v>
      </c>
      <c r="L1882" s="38"/>
      <c r="M1882" s="53"/>
      <c r="N1882" s="54"/>
      <c r="O1882" s="205"/>
      <c r="P1882" s="197"/>
      <c r="Q1882" s="200"/>
      <c r="R1882" s="200"/>
      <c r="S1882" s="189"/>
      <c r="T1882" s="191">
        <f t="shared" ref="T1882" si="2796">Q1882*S1882</f>
        <v>0</v>
      </c>
      <c r="U1882" s="193">
        <f t="shared" ref="U1882" si="2797">IFERROR(T1882/P1882,0)</f>
        <v>0</v>
      </c>
      <c r="V1882" s="195"/>
      <c r="W1882" s="202">
        <f t="shared" ref="W1882" si="2798">IFERROR(V1882*1000/P1882,0)</f>
        <v>0</v>
      </c>
      <c r="X1882" s="181"/>
      <c r="Y1882" s="204"/>
      <c r="Z1882" s="69"/>
    </row>
    <row r="1883" spans="1:26" ht="14.25" customHeight="1">
      <c r="A1883" s="69"/>
      <c r="B1883" s="180"/>
      <c r="C1883" s="181"/>
      <c r="D1883" s="181"/>
      <c r="E1883" s="181"/>
      <c r="F1883" s="179"/>
      <c r="G1883" s="181"/>
      <c r="H1883" s="181"/>
      <c r="I1883" s="189"/>
      <c r="J1883" s="199"/>
      <c r="K1883" s="112" t="s">
        <v>56</v>
      </c>
      <c r="L1883" s="39"/>
      <c r="M1883" s="51"/>
      <c r="N1883" s="52"/>
      <c r="O1883" s="206"/>
      <c r="P1883" s="198"/>
      <c r="Q1883" s="201"/>
      <c r="R1883" s="201"/>
      <c r="S1883" s="190"/>
      <c r="T1883" s="192"/>
      <c r="U1883" s="194"/>
      <c r="V1883" s="196"/>
      <c r="W1883" s="203"/>
      <c r="X1883" s="204"/>
      <c r="Y1883" s="204"/>
      <c r="Z1883" s="69"/>
    </row>
    <row r="1884" spans="1:26" ht="14.25" customHeight="1">
      <c r="A1884" s="69"/>
      <c r="B1884" s="180"/>
      <c r="C1884" s="181"/>
      <c r="D1884" s="181"/>
      <c r="E1884" s="181"/>
      <c r="F1884" s="178"/>
      <c r="G1884" s="181"/>
      <c r="H1884" s="181"/>
      <c r="I1884" s="189"/>
      <c r="J1884" s="199"/>
      <c r="K1884" s="111" t="s">
        <v>57</v>
      </c>
      <c r="L1884" s="38"/>
      <c r="M1884" s="53"/>
      <c r="N1884" s="54"/>
      <c r="O1884" s="205"/>
      <c r="P1884" s="197"/>
      <c r="Q1884" s="200"/>
      <c r="R1884" s="200"/>
      <c r="S1884" s="189"/>
      <c r="T1884" s="191">
        <f t="shared" ref="T1884" si="2799">Q1884*S1884</f>
        <v>0</v>
      </c>
      <c r="U1884" s="193">
        <f t="shared" ref="U1884" si="2800">IFERROR(T1884/P1884,0)</f>
        <v>0</v>
      </c>
      <c r="V1884" s="195"/>
      <c r="W1884" s="202">
        <f t="shared" ref="W1884" si="2801">IFERROR(V1884*1000/P1884,0)</f>
        <v>0</v>
      </c>
      <c r="X1884" s="181"/>
      <c r="Y1884" s="204"/>
      <c r="Z1884" s="69"/>
    </row>
    <row r="1885" spans="1:26" ht="14.25" customHeight="1">
      <c r="A1885" s="69"/>
      <c r="B1885" s="180"/>
      <c r="C1885" s="181"/>
      <c r="D1885" s="181"/>
      <c r="E1885" s="181"/>
      <c r="F1885" s="179"/>
      <c r="G1885" s="181"/>
      <c r="H1885" s="181"/>
      <c r="I1885" s="189"/>
      <c r="J1885" s="199"/>
      <c r="K1885" s="112" t="s">
        <v>56</v>
      </c>
      <c r="L1885" s="39"/>
      <c r="M1885" s="51"/>
      <c r="N1885" s="52"/>
      <c r="O1885" s="206"/>
      <c r="P1885" s="198"/>
      <c r="Q1885" s="201"/>
      <c r="R1885" s="201"/>
      <c r="S1885" s="190"/>
      <c r="T1885" s="192"/>
      <c r="U1885" s="194"/>
      <c r="V1885" s="196"/>
      <c r="W1885" s="203"/>
      <c r="X1885" s="204"/>
      <c r="Y1885" s="204"/>
      <c r="Z1885" s="69"/>
    </row>
    <row r="1886" spans="1:26" ht="14.25" customHeight="1">
      <c r="A1886" s="69"/>
      <c r="B1886" s="180"/>
      <c r="C1886" s="181"/>
      <c r="D1886" s="181"/>
      <c r="E1886" s="181"/>
      <c r="F1886" s="178"/>
      <c r="G1886" s="181"/>
      <c r="H1886" s="181"/>
      <c r="I1886" s="189"/>
      <c r="J1886" s="199"/>
      <c r="K1886" s="111" t="s">
        <v>57</v>
      </c>
      <c r="L1886" s="38"/>
      <c r="M1886" s="53"/>
      <c r="N1886" s="54"/>
      <c r="O1886" s="205"/>
      <c r="P1886" s="197"/>
      <c r="Q1886" s="200"/>
      <c r="R1886" s="200"/>
      <c r="S1886" s="189"/>
      <c r="T1886" s="191">
        <f t="shared" ref="T1886" si="2802">Q1886*S1886</f>
        <v>0</v>
      </c>
      <c r="U1886" s="193">
        <f t="shared" ref="U1886" si="2803">IFERROR(T1886/P1886,0)</f>
        <v>0</v>
      </c>
      <c r="V1886" s="195"/>
      <c r="W1886" s="202">
        <f t="shared" ref="W1886" si="2804">IFERROR(V1886*1000/P1886,0)</f>
        <v>0</v>
      </c>
      <c r="X1886" s="181"/>
      <c r="Y1886" s="204"/>
      <c r="Z1886" s="69"/>
    </row>
    <row r="1887" spans="1:26" ht="14.25" customHeight="1">
      <c r="A1887" s="69"/>
      <c r="B1887" s="180"/>
      <c r="C1887" s="181"/>
      <c r="D1887" s="181"/>
      <c r="E1887" s="181"/>
      <c r="F1887" s="179"/>
      <c r="G1887" s="181"/>
      <c r="H1887" s="181"/>
      <c r="I1887" s="189"/>
      <c r="J1887" s="199"/>
      <c r="K1887" s="112" t="s">
        <v>56</v>
      </c>
      <c r="L1887" s="39"/>
      <c r="M1887" s="51"/>
      <c r="N1887" s="52"/>
      <c r="O1887" s="206"/>
      <c r="P1887" s="198"/>
      <c r="Q1887" s="201"/>
      <c r="R1887" s="201"/>
      <c r="S1887" s="190"/>
      <c r="T1887" s="192"/>
      <c r="U1887" s="194"/>
      <c r="V1887" s="196"/>
      <c r="W1887" s="203"/>
      <c r="X1887" s="204"/>
      <c r="Y1887" s="204"/>
      <c r="Z1887" s="69"/>
    </row>
    <row r="1888" spans="1:26" ht="14.25" customHeight="1">
      <c r="A1888" s="69"/>
      <c r="B1888" s="180"/>
      <c r="C1888" s="181"/>
      <c r="D1888" s="181"/>
      <c r="E1888" s="181"/>
      <c r="F1888" s="178"/>
      <c r="G1888" s="181"/>
      <c r="H1888" s="181"/>
      <c r="I1888" s="189"/>
      <c r="J1888" s="199"/>
      <c r="K1888" s="111" t="s">
        <v>57</v>
      </c>
      <c r="L1888" s="38"/>
      <c r="M1888" s="53"/>
      <c r="N1888" s="54"/>
      <c r="O1888" s="205"/>
      <c r="P1888" s="197"/>
      <c r="Q1888" s="200"/>
      <c r="R1888" s="200"/>
      <c r="S1888" s="189"/>
      <c r="T1888" s="191">
        <f t="shared" ref="T1888" si="2805">Q1888*S1888</f>
        <v>0</v>
      </c>
      <c r="U1888" s="193">
        <f t="shared" ref="U1888" si="2806">IFERROR(T1888/P1888,0)</f>
        <v>0</v>
      </c>
      <c r="V1888" s="195"/>
      <c r="W1888" s="202">
        <f t="shared" ref="W1888" si="2807">IFERROR(V1888*1000/P1888,0)</f>
        <v>0</v>
      </c>
      <c r="X1888" s="181"/>
      <c r="Y1888" s="204"/>
      <c r="Z1888" s="69"/>
    </row>
    <row r="1889" spans="1:26" ht="14.25" customHeight="1">
      <c r="A1889" s="69"/>
      <c r="B1889" s="180"/>
      <c r="C1889" s="181"/>
      <c r="D1889" s="181"/>
      <c r="E1889" s="181"/>
      <c r="F1889" s="179"/>
      <c r="G1889" s="181"/>
      <c r="H1889" s="181"/>
      <c r="I1889" s="189"/>
      <c r="J1889" s="199"/>
      <c r="K1889" s="112" t="s">
        <v>56</v>
      </c>
      <c r="L1889" s="39"/>
      <c r="M1889" s="51"/>
      <c r="N1889" s="52"/>
      <c r="O1889" s="206"/>
      <c r="P1889" s="198"/>
      <c r="Q1889" s="201"/>
      <c r="R1889" s="201"/>
      <c r="S1889" s="190"/>
      <c r="T1889" s="192"/>
      <c r="U1889" s="194"/>
      <c r="V1889" s="196"/>
      <c r="W1889" s="203"/>
      <c r="X1889" s="204"/>
      <c r="Y1889" s="204"/>
      <c r="Z1889" s="69"/>
    </row>
    <row r="1890" spans="1:26" ht="14.25" customHeight="1">
      <c r="A1890" s="69"/>
      <c r="B1890" s="180"/>
      <c r="C1890" s="181"/>
      <c r="D1890" s="181"/>
      <c r="E1890" s="181"/>
      <c r="F1890" s="178"/>
      <c r="G1890" s="181"/>
      <c r="H1890" s="181"/>
      <c r="I1890" s="189"/>
      <c r="J1890" s="199"/>
      <c r="K1890" s="111" t="s">
        <v>57</v>
      </c>
      <c r="L1890" s="38"/>
      <c r="M1890" s="53"/>
      <c r="N1890" s="54"/>
      <c r="O1890" s="205"/>
      <c r="P1890" s="197"/>
      <c r="Q1890" s="200"/>
      <c r="R1890" s="200"/>
      <c r="S1890" s="189"/>
      <c r="T1890" s="191">
        <f t="shared" ref="T1890" si="2808">Q1890*S1890</f>
        <v>0</v>
      </c>
      <c r="U1890" s="193">
        <f t="shared" ref="U1890" si="2809">IFERROR(T1890/P1890,0)</f>
        <v>0</v>
      </c>
      <c r="V1890" s="195"/>
      <c r="W1890" s="202">
        <f t="shared" ref="W1890" si="2810">IFERROR(V1890*1000/P1890,0)</f>
        <v>0</v>
      </c>
      <c r="X1890" s="181"/>
      <c r="Y1890" s="204"/>
      <c r="Z1890" s="69"/>
    </row>
    <row r="1891" spans="1:26" ht="14.25" customHeight="1">
      <c r="A1891" s="69"/>
      <c r="B1891" s="180"/>
      <c r="C1891" s="181"/>
      <c r="D1891" s="181"/>
      <c r="E1891" s="181"/>
      <c r="F1891" s="179"/>
      <c r="G1891" s="181"/>
      <c r="H1891" s="181"/>
      <c r="I1891" s="189"/>
      <c r="J1891" s="199"/>
      <c r="K1891" s="112" t="s">
        <v>56</v>
      </c>
      <c r="L1891" s="39"/>
      <c r="M1891" s="51"/>
      <c r="N1891" s="52"/>
      <c r="O1891" s="206"/>
      <c r="P1891" s="198"/>
      <c r="Q1891" s="201"/>
      <c r="R1891" s="201"/>
      <c r="S1891" s="190"/>
      <c r="T1891" s="192"/>
      <c r="U1891" s="194"/>
      <c r="V1891" s="196"/>
      <c r="W1891" s="203"/>
      <c r="X1891" s="204"/>
      <c r="Y1891" s="204"/>
      <c r="Z1891" s="69"/>
    </row>
    <row r="1892" spans="1:26" ht="14.25" customHeight="1">
      <c r="A1892" s="69"/>
      <c r="B1892" s="180"/>
      <c r="C1892" s="181"/>
      <c r="D1892" s="181"/>
      <c r="E1892" s="181"/>
      <c r="F1892" s="178"/>
      <c r="G1892" s="181"/>
      <c r="H1892" s="181"/>
      <c r="I1892" s="189"/>
      <c r="J1892" s="199"/>
      <c r="K1892" s="111" t="s">
        <v>57</v>
      </c>
      <c r="L1892" s="38"/>
      <c r="M1892" s="53"/>
      <c r="N1892" s="54"/>
      <c r="O1892" s="205"/>
      <c r="P1892" s="197"/>
      <c r="Q1892" s="200"/>
      <c r="R1892" s="200"/>
      <c r="S1892" s="189"/>
      <c r="T1892" s="191">
        <f t="shared" ref="T1892" si="2811">Q1892*S1892</f>
        <v>0</v>
      </c>
      <c r="U1892" s="193">
        <f t="shared" ref="U1892" si="2812">IFERROR(T1892/P1892,0)</f>
        <v>0</v>
      </c>
      <c r="V1892" s="195"/>
      <c r="W1892" s="202">
        <f t="shared" ref="W1892" si="2813">IFERROR(V1892*1000/P1892,0)</f>
        <v>0</v>
      </c>
      <c r="X1892" s="181"/>
      <c r="Y1892" s="204"/>
      <c r="Z1892" s="69"/>
    </row>
    <row r="1893" spans="1:26" ht="14.25" customHeight="1">
      <c r="A1893" s="69"/>
      <c r="B1893" s="180"/>
      <c r="C1893" s="181"/>
      <c r="D1893" s="181"/>
      <c r="E1893" s="181"/>
      <c r="F1893" s="179"/>
      <c r="G1893" s="181"/>
      <c r="H1893" s="181"/>
      <c r="I1893" s="189"/>
      <c r="J1893" s="199"/>
      <c r="K1893" s="112" t="s">
        <v>56</v>
      </c>
      <c r="L1893" s="39"/>
      <c r="M1893" s="51"/>
      <c r="N1893" s="52"/>
      <c r="O1893" s="206"/>
      <c r="P1893" s="198"/>
      <c r="Q1893" s="201"/>
      <c r="R1893" s="201"/>
      <c r="S1893" s="190"/>
      <c r="T1893" s="192"/>
      <c r="U1893" s="194"/>
      <c r="V1893" s="196"/>
      <c r="W1893" s="203"/>
      <c r="X1893" s="204"/>
      <c r="Y1893" s="204"/>
      <c r="Z1893" s="69"/>
    </row>
    <row r="1894" spans="1:26" ht="14.25" customHeight="1">
      <c r="A1894" s="69"/>
      <c r="B1894" s="180"/>
      <c r="C1894" s="181"/>
      <c r="D1894" s="181"/>
      <c r="E1894" s="181"/>
      <c r="F1894" s="178"/>
      <c r="G1894" s="181"/>
      <c r="H1894" s="181"/>
      <c r="I1894" s="189"/>
      <c r="J1894" s="199"/>
      <c r="K1894" s="111" t="s">
        <v>57</v>
      </c>
      <c r="L1894" s="38"/>
      <c r="M1894" s="53"/>
      <c r="N1894" s="54"/>
      <c r="O1894" s="205"/>
      <c r="P1894" s="197"/>
      <c r="Q1894" s="200"/>
      <c r="R1894" s="200"/>
      <c r="S1894" s="189"/>
      <c r="T1894" s="191">
        <f t="shared" ref="T1894" si="2814">Q1894*S1894</f>
        <v>0</v>
      </c>
      <c r="U1894" s="193">
        <f t="shared" ref="U1894" si="2815">IFERROR(T1894/P1894,0)</f>
        <v>0</v>
      </c>
      <c r="V1894" s="195"/>
      <c r="W1894" s="202">
        <f t="shared" ref="W1894" si="2816">IFERROR(V1894*1000/P1894,0)</f>
        <v>0</v>
      </c>
      <c r="X1894" s="181"/>
      <c r="Y1894" s="204"/>
      <c r="Z1894" s="69"/>
    </row>
    <row r="1895" spans="1:26" ht="14.25" customHeight="1">
      <c r="A1895" s="69"/>
      <c r="B1895" s="180"/>
      <c r="C1895" s="181"/>
      <c r="D1895" s="181"/>
      <c r="E1895" s="181"/>
      <c r="F1895" s="179"/>
      <c r="G1895" s="181"/>
      <c r="H1895" s="181"/>
      <c r="I1895" s="189"/>
      <c r="J1895" s="199"/>
      <c r="K1895" s="112" t="s">
        <v>56</v>
      </c>
      <c r="L1895" s="39"/>
      <c r="M1895" s="51"/>
      <c r="N1895" s="52"/>
      <c r="O1895" s="206"/>
      <c r="P1895" s="198"/>
      <c r="Q1895" s="201"/>
      <c r="R1895" s="201"/>
      <c r="S1895" s="190"/>
      <c r="T1895" s="192"/>
      <c r="U1895" s="194"/>
      <c r="V1895" s="196"/>
      <c r="W1895" s="203"/>
      <c r="X1895" s="204"/>
      <c r="Y1895" s="204"/>
      <c r="Z1895" s="69"/>
    </row>
    <row r="1896" spans="1:26" ht="14.25" customHeight="1">
      <c r="A1896" s="69"/>
      <c r="B1896" s="180"/>
      <c r="C1896" s="181"/>
      <c r="D1896" s="181"/>
      <c r="E1896" s="181"/>
      <c r="F1896" s="178"/>
      <c r="G1896" s="181"/>
      <c r="H1896" s="181"/>
      <c r="I1896" s="189"/>
      <c r="J1896" s="199"/>
      <c r="K1896" s="111" t="s">
        <v>57</v>
      </c>
      <c r="L1896" s="38"/>
      <c r="M1896" s="53"/>
      <c r="N1896" s="54"/>
      <c r="O1896" s="205"/>
      <c r="P1896" s="197"/>
      <c r="Q1896" s="200"/>
      <c r="R1896" s="200"/>
      <c r="S1896" s="189"/>
      <c r="T1896" s="191">
        <f t="shared" ref="T1896" si="2817">Q1896*S1896</f>
        <v>0</v>
      </c>
      <c r="U1896" s="193">
        <f t="shared" ref="U1896" si="2818">IFERROR(T1896/P1896,0)</f>
        <v>0</v>
      </c>
      <c r="V1896" s="195"/>
      <c r="W1896" s="202">
        <f t="shared" ref="W1896" si="2819">IFERROR(V1896*1000/P1896,0)</f>
        <v>0</v>
      </c>
      <c r="X1896" s="181"/>
      <c r="Y1896" s="204"/>
      <c r="Z1896" s="69"/>
    </row>
    <row r="1897" spans="1:26" ht="14.25" customHeight="1">
      <c r="A1897" s="69"/>
      <c r="B1897" s="180"/>
      <c r="C1897" s="181"/>
      <c r="D1897" s="181"/>
      <c r="E1897" s="181"/>
      <c r="F1897" s="179"/>
      <c r="G1897" s="181"/>
      <c r="H1897" s="181"/>
      <c r="I1897" s="189"/>
      <c r="J1897" s="199"/>
      <c r="K1897" s="112" t="s">
        <v>56</v>
      </c>
      <c r="L1897" s="39"/>
      <c r="M1897" s="51"/>
      <c r="N1897" s="52"/>
      <c r="O1897" s="206"/>
      <c r="P1897" s="198"/>
      <c r="Q1897" s="201"/>
      <c r="R1897" s="201"/>
      <c r="S1897" s="190"/>
      <c r="T1897" s="192"/>
      <c r="U1897" s="194"/>
      <c r="V1897" s="196"/>
      <c r="W1897" s="203"/>
      <c r="X1897" s="204"/>
      <c r="Y1897" s="204"/>
      <c r="Z1897" s="69"/>
    </row>
    <row r="1898" spans="1:26" ht="14.25" customHeight="1">
      <c r="A1898" s="69"/>
      <c r="B1898" s="180"/>
      <c r="C1898" s="181"/>
      <c r="D1898" s="181"/>
      <c r="E1898" s="181"/>
      <c r="F1898" s="178"/>
      <c r="G1898" s="181"/>
      <c r="H1898" s="181"/>
      <c r="I1898" s="189"/>
      <c r="J1898" s="199"/>
      <c r="K1898" s="111" t="s">
        <v>57</v>
      </c>
      <c r="L1898" s="38"/>
      <c r="M1898" s="53"/>
      <c r="N1898" s="54"/>
      <c r="O1898" s="205"/>
      <c r="P1898" s="197"/>
      <c r="Q1898" s="200"/>
      <c r="R1898" s="200"/>
      <c r="S1898" s="189"/>
      <c r="T1898" s="191">
        <f t="shared" ref="T1898" si="2820">Q1898*S1898</f>
        <v>0</v>
      </c>
      <c r="U1898" s="193">
        <f t="shared" ref="U1898" si="2821">IFERROR(T1898/P1898,0)</f>
        <v>0</v>
      </c>
      <c r="V1898" s="195"/>
      <c r="W1898" s="202">
        <f t="shared" ref="W1898" si="2822">IFERROR(V1898*1000/P1898,0)</f>
        <v>0</v>
      </c>
      <c r="X1898" s="181"/>
      <c r="Y1898" s="204"/>
      <c r="Z1898" s="69"/>
    </row>
    <row r="1899" spans="1:26" ht="14.25" customHeight="1">
      <c r="A1899" s="69"/>
      <c r="B1899" s="180"/>
      <c r="C1899" s="181"/>
      <c r="D1899" s="181"/>
      <c r="E1899" s="181"/>
      <c r="F1899" s="179"/>
      <c r="G1899" s="181"/>
      <c r="H1899" s="181"/>
      <c r="I1899" s="189"/>
      <c r="J1899" s="199"/>
      <c r="K1899" s="112" t="s">
        <v>56</v>
      </c>
      <c r="L1899" s="39"/>
      <c r="M1899" s="51"/>
      <c r="N1899" s="52"/>
      <c r="O1899" s="206"/>
      <c r="P1899" s="198"/>
      <c r="Q1899" s="201"/>
      <c r="R1899" s="201"/>
      <c r="S1899" s="190"/>
      <c r="T1899" s="192"/>
      <c r="U1899" s="194"/>
      <c r="V1899" s="196"/>
      <c r="W1899" s="203"/>
      <c r="X1899" s="204"/>
      <c r="Y1899" s="204"/>
      <c r="Z1899" s="69"/>
    </row>
    <row r="1900" spans="1:26" ht="14.25" customHeight="1">
      <c r="A1900" s="69"/>
      <c r="B1900" s="180"/>
      <c r="C1900" s="181"/>
      <c r="D1900" s="181"/>
      <c r="E1900" s="181"/>
      <c r="F1900" s="178"/>
      <c r="G1900" s="181"/>
      <c r="H1900" s="181"/>
      <c r="I1900" s="189"/>
      <c r="J1900" s="199"/>
      <c r="K1900" s="111" t="s">
        <v>57</v>
      </c>
      <c r="L1900" s="38"/>
      <c r="M1900" s="53"/>
      <c r="N1900" s="54"/>
      <c r="O1900" s="205"/>
      <c r="P1900" s="197"/>
      <c r="Q1900" s="200"/>
      <c r="R1900" s="200"/>
      <c r="S1900" s="189"/>
      <c r="T1900" s="191">
        <f t="shared" ref="T1900" si="2823">Q1900*S1900</f>
        <v>0</v>
      </c>
      <c r="U1900" s="193">
        <f t="shared" ref="U1900" si="2824">IFERROR(T1900/P1900,0)</f>
        <v>0</v>
      </c>
      <c r="V1900" s="195"/>
      <c r="W1900" s="202">
        <f t="shared" ref="W1900" si="2825">IFERROR(V1900*1000/P1900,0)</f>
        <v>0</v>
      </c>
      <c r="X1900" s="181"/>
      <c r="Y1900" s="204"/>
      <c r="Z1900" s="69"/>
    </row>
    <row r="1901" spans="1:26" ht="14.25" customHeight="1">
      <c r="A1901" s="69"/>
      <c r="B1901" s="180"/>
      <c r="C1901" s="181"/>
      <c r="D1901" s="181"/>
      <c r="E1901" s="181"/>
      <c r="F1901" s="179"/>
      <c r="G1901" s="181"/>
      <c r="H1901" s="181"/>
      <c r="I1901" s="189"/>
      <c r="J1901" s="199"/>
      <c r="K1901" s="112" t="s">
        <v>56</v>
      </c>
      <c r="L1901" s="39"/>
      <c r="M1901" s="51"/>
      <c r="N1901" s="52"/>
      <c r="O1901" s="206"/>
      <c r="P1901" s="198"/>
      <c r="Q1901" s="201"/>
      <c r="R1901" s="201"/>
      <c r="S1901" s="190"/>
      <c r="T1901" s="192"/>
      <c r="U1901" s="194"/>
      <c r="V1901" s="196"/>
      <c r="W1901" s="203"/>
      <c r="X1901" s="204"/>
      <c r="Y1901" s="204"/>
      <c r="Z1901" s="69"/>
    </row>
    <row r="1902" spans="1:26" ht="14.25" customHeight="1">
      <c r="A1902" s="69"/>
      <c r="B1902" s="180"/>
      <c r="C1902" s="181"/>
      <c r="D1902" s="181"/>
      <c r="E1902" s="181"/>
      <c r="F1902" s="178"/>
      <c r="G1902" s="181"/>
      <c r="H1902" s="181"/>
      <c r="I1902" s="189"/>
      <c r="J1902" s="199"/>
      <c r="K1902" s="111" t="s">
        <v>57</v>
      </c>
      <c r="L1902" s="38"/>
      <c r="M1902" s="53"/>
      <c r="N1902" s="54"/>
      <c r="O1902" s="205"/>
      <c r="P1902" s="197"/>
      <c r="Q1902" s="200"/>
      <c r="R1902" s="200"/>
      <c r="S1902" s="189"/>
      <c r="T1902" s="191">
        <f t="shared" ref="T1902" si="2826">Q1902*S1902</f>
        <v>0</v>
      </c>
      <c r="U1902" s="193">
        <f t="shared" ref="U1902" si="2827">IFERROR(T1902/P1902,0)</f>
        <v>0</v>
      </c>
      <c r="V1902" s="195"/>
      <c r="W1902" s="202">
        <f t="shared" ref="W1902" si="2828">IFERROR(V1902*1000/P1902,0)</f>
        <v>0</v>
      </c>
      <c r="X1902" s="181"/>
      <c r="Y1902" s="204"/>
      <c r="Z1902" s="69"/>
    </row>
    <row r="1903" spans="1:26" ht="14.25" customHeight="1">
      <c r="A1903" s="69"/>
      <c r="B1903" s="180"/>
      <c r="C1903" s="181"/>
      <c r="D1903" s="181"/>
      <c r="E1903" s="181"/>
      <c r="F1903" s="179"/>
      <c r="G1903" s="181"/>
      <c r="H1903" s="181"/>
      <c r="I1903" s="189"/>
      <c r="J1903" s="199"/>
      <c r="K1903" s="112" t="s">
        <v>56</v>
      </c>
      <c r="L1903" s="39"/>
      <c r="M1903" s="51"/>
      <c r="N1903" s="52"/>
      <c r="O1903" s="206"/>
      <c r="P1903" s="198"/>
      <c r="Q1903" s="201"/>
      <c r="R1903" s="201"/>
      <c r="S1903" s="190"/>
      <c r="T1903" s="192"/>
      <c r="U1903" s="194"/>
      <c r="V1903" s="196"/>
      <c r="W1903" s="203"/>
      <c r="X1903" s="204"/>
      <c r="Y1903" s="204"/>
      <c r="Z1903" s="69"/>
    </row>
    <row r="1904" spans="1:26" ht="13.5" customHeight="1">
      <c r="A1904" s="69"/>
      <c r="B1904" s="180"/>
      <c r="C1904" s="181"/>
      <c r="D1904" s="181"/>
      <c r="E1904" s="181"/>
      <c r="F1904" s="178"/>
      <c r="G1904" s="181"/>
      <c r="H1904" s="181"/>
      <c r="I1904" s="189"/>
      <c r="J1904" s="199"/>
      <c r="K1904" s="111" t="s">
        <v>57</v>
      </c>
      <c r="L1904" s="38"/>
      <c r="M1904" s="53"/>
      <c r="N1904" s="54"/>
      <c r="O1904" s="205"/>
      <c r="P1904" s="197"/>
      <c r="Q1904" s="200"/>
      <c r="R1904" s="200"/>
      <c r="S1904" s="189"/>
      <c r="T1904" s="191">
        <f t="shared" ref="T1904" si="2829">Q1904*S1904</f>
        <v>0</v>
      </c>
      <c r="U1904" s="193">
        <f t="shared" ref="U1904" si="2830">IFERROR(T1904/P1904,0)</f>
        <v>0</v>
      </c>
      <c r="V1904" s="195"/>
      <c r="W1904" s="202">
        <f t="shared" ref="W1904" si="2831">IFERROR(V1904*1000/P1904,0)</f>
        <v>0</v>
      </c>
      <c r="X1904" s="181"/>
      <c r="Y1904" s="204"/>
      <c r="Z1904" s="69"/>
    </row>
    <row r="1905" spans="1:26" ht="13.5" customHeight="1">
      <c r="A1905" s="69"/>
      <c r="B1905" s="180"/>
      <c r="C1905" s="181"/>
      <c r="D1905" s="181"/>
      <c r="E1905" s="181"/>
      <c r="F1905" s="179"/>
      <c r="G1905" s="181"/>
      <c r="H1905" s="181"/>
      <c r="I1905" s="189"/>
      <c r="J1905" s="199"/>
      <c r="K1905" s="112" t="s">
        <v>56</v>
      </c>
      <c r="L1905" s="39"/>
      <c r="M1905" s="51"/>
      <c r="N1905" s="52"/>
      <c r="O1905" s="206"/>
      <c r="P1905" s="198"/>
      <c r="Q1905" s="201"/>
      <c r="R1905" s="201"/>
      <c r="S1905" s="190"/>
      <c r="T1905" s="192"/>
      <c r="U1905" s="194"/>
      <c r="V1905" s="196"/>
      <c r="W1905" s="203"/>
      <c r="X1905" s="204"/>
      <c r="Y1905" s="204"/>
      <c r="Z1905" s="69"/>
    </row>
    <row r="1906" spans="1:26" ht="14.25" customHeight="1">
      <c r="A1906" s="69"/>
      <c r="B1906" s="180"/>
      <c r="C1906" s="181"/>
      <c r="D1906" s="181"/>
      <c r="E1906" s="181"/>
      <c r="F1906" s="178"/>
      <c r="G1906" s="181"/>
      <c r="H1906" s="181"/>
      <c r="I1906" s="189"/>
      <c r="J1906" s="199"/>
      <c r="K1906" s="111" t="s">
        <v>57</v>
      </c>
      <c r="L1906" s="38"/>
      <c r="M1906" s="53"/>
      <c r="N1906" s="54"/>
      <c r="O1906" s="205"/>
      <c r="P1906" s="197"/>
      <c r="Q1906" s="200"/>
      <c r="R1906" s="200"/>
      <c r="S1906" s="189"/>
      <c r="T1906" s="191">
        <f t="shared" ref="T1906" si="2832">Q1906*S1906</f>
        <v>0</v>
      </c>
      <c r="U1906" s="193">
        <f t="shared" ref="U1906" si="2833">IFERROR(T1906/P1906,0)</f>
        <v>0</v>
      </c>
      <c r="V1906" s="195"/>
      <c r="W1906" s="202">
        <f t="shared" ref="W1906" si="2834">IFERROR(V1906*1000/P1906,0)</f>
        <v>0</v>
      </c>
      <c r="X1906" s="181"/>
      <c r="Y1906" s="204"/>
      <c r="Z1906" s="69"/>
    </row>
    <row r="1907" spans="1:26" ht="14.25" customHeight="1">
      <c r="A1907" s="69"/>
      <c r="B1907" s="180"/>
      <c r="C1907" s="181"/>
      <c r="D1907" s="181"/>
      <c r="E1907" s="181"/>
      <c r="F1907" s="179"/>
      <c r="G1907" s="181"/>
      <c r="H1907" s="181"/>
      <c r="I1907" s="189"/>
      <c r="J1907" s="199"/>
      <c r="K1907" s="112" t="s">
        <v>56</v>
      </c>
      <c r="L1907" s="39"/>
      <c r="M1907" s="51"/>
      <c r="N1907" s="52"/>
      <c r="O1907" s="206"/>
      <c r="P1907" s="198"/>
      <c r="Q1907" s="201"/>
      <c r="R1907" s="201"/>
      <c r="S1907" s="190"/>
      <c r="T1907" s="192"/>
      <c r="U1907" s="194"/>
      <c r="V1907" s="196"/>
      <c r="W1907" s="203"/>
      <c r="X1907" s="204"/>
      <c r="Y1907" s="204"/>
      <c r="Z1907" s="69"/>
    </row>
    <row r="1908" spans="1:26" ht="14.25" customHeight="1">
      <c r="A1908" s="69"/>
      <c r="B1908" s="180"/>
      <c r="C1908" s="181"/>
      <c r="D1908" s="181"/>
      <c r="E1908" s="181"/>
      <c r="F1908" s="178"/>
      <c r="G1908" s="181"/>
      <c r="H1908" s="181"/>
      <c r="I1908" s="189"/>
      <c r="J1908" s="199"/>
      <c r="K1908" s="111" t="s">
        <v>57</v>
      </c>
      <c r="L1908" s="38"/>
      <c r="M1908" s="53"/>
      <c r="N1908" s="54"/>
      <c r="O1908" s="205"/>
      <c r="P1908" s="197"/>
      <c r="Q1908" s="200"/>
      <c r="R1908" s="200"/>
      <c r="S1908" s="189"/>
      <c r="T1908" s="191">
        <f t="shared" ref="T1908" si="2835">Q1908*S1908</f>
        <v>0</v>
      </c>
      <c r="U1908" s="193">
        <f t="shared" ref="U1908" si="2836">IFERROR(T1908/P1908,0)</f>
        <v>0</v>
      </c>
      <c r="V1908" s="195"/>
      <c r="W1908" s="202">
        <f t="shared" ref="W1908" si="2837">IFERROR(V1908*1000/P1908,0)</f>
        <v>0</v>
      </c>
      <c r="X1908" s="181"/>
      <c r="Y1908" s="204"/>
      <c r="Z1908" s="69"/>
    </row>
    <row r="1909" spans="1:26" ht="14.25" customHeight="1">
      <c r="A1909" s="69"/>
      <c r="B1909" s="180"/>
      <c r="C1909" s="181"/>
      <c r="D1909" s="181"/>
      <c r="E1909" s="181"/>
      <c r="F1909" s="179"/>
      <c r="G1909" s="181"/>
      <c r="H1909" s="181"/>
      <c r="I1909" s="189"/>
      <c r="J1909" s="199"/>
      <c r="K1909" s="112" t="s">
        <v>56</v>
      </c>
      <c r="L1909" s="39"/>
      <c r="M1909" s="51"/>
      <c r="N1909" s="52"/>
      <c r="O1909" s="206"/>
      <c r="P1909" s="198"/>
      <c r="Q1909" s="201"/>
      <c r="R1909" s="201"/>
      <c r="S1909" s="190"/>
      <c r="T1909" s="192"/>
      <c r="U1909" s="194"/>
      <c r="V1909" s="196"/>
      <c r="W1909" s="203"/>
      <c r="X1909" s="204"/>
      <c r="Y1909" s="204"/>
      <c r="Z1909" s="69"/>
    </row>
    <row r="1910" spans="1:26" ht="14.25" customHeight="1">
      <c r="A1910" s="69"/>
      <c r="B1910" s="180"/>
      <c r="C1910" s="181"/>
      <c r="D1910" s="181"/>
      <c r="E1910" s="181"/>
      <c r="F1910" s="178"/>
      <c r="G1910" s="181"/>
      <c r="H1910" s="181"/>
      <c r="I1910" s="189"/>
      <c r="J1910" s="199"/>
      <c r="K1910" s="111" t="s">
        <v>57</v>
      </c>
      <c r="L1910" s="38"/>
      <c r="M1910" s="53"/>
      <c r="N1910" s="54"/>
      <c r="O1910" s="205"/>
      <c r="P1910" s="197"/>
      <c r="Q1910" s="200"/>
      <c r="R1910" s="200"/>
      <c r="S1910" s="189"/>
      <c r="T1910" s="191">
        <f t="shared" ref="T1910" si="2838">Q1910*S1910</f>
        <v>0</v>
      </c>
      <c r="U1910" s="193">
        <f t="shared" ref="U1910" si="2839">IFERROR(T1910/P1910,0)</f>
        <v>0</v>
      </c>
      <c r="V1910" s="195"/>
      <c r="W1910" s="202">
        <f t="shared" ref="W1910" si="2840">IFERROR(V1910*1000/P1910,0)</f>
        <v>0</v>
      </c>
      <c r="X1910" s="181"/>
      <c r="Y1910" s="204"/>
      <c r="Z1910" s="69"/>
    </row>
    <row r="1911" spans="1:26" ht="14.25" customHeight="1">
      <c r="A1911" s="69"/>
      <c r="B1911" s="180"/>
      <c r="C1911" s="181"/>
      <c r="D1911" s="181"/>
      <c r="E1911" s="181"/>
      <c r="F1911" s="179"/>
      <c r="G1911" s="181"/>
      <c r="H1911" s="181"/>
      <c r="I1911" s="189"/>
      <c r="J1911" s="199"/>
      <c r="K1911" s="112" t="s">
        <v>56</v>
      </c>
      <c r="L1911" s="39"/>
      <c r="M1911" s="51"/>
      <c r="N1911" s="52"/>
      <c r="O1911" s="206"/>
      <c r="P1911" s="198"/>
      <c r="Q1911" s="201"/>
      <c r="R1911" s="201"/>
      <c r="S1911" s="190"/>
      <c r="T1911" s="192"/>
      <c r="U1911" s="194"/>
      <c r="V1911" s="196"/>
      <c r="W1911" s="203"/>
      <c r="X1911" s="204"/>
      <c r="Y1911" s="204"/>
      <c r="Z1911" s="69"/>
    </row>
    <row r="1912" spans="1:26" ht="14.25" customHeight="1">
      <c r="A1912" s="69"/>
      <c r="B1912" s="180"/>
      <c r="C1912" s="181"/>
      <c r="D1912" s="181"/>
      <c r="E1912" s="181"/>
      <c r="F1912" s="178"/>
      <c r="G1912" s="181"/>
      <c r="H1912" s="181"/>
      <c r="I1912" s="189"/>
      <c r="J1912" s="199"/>
      <c r="K1912" s="111" t="s">
        <v>57</v>
      </c>
      <c r="L1912" s="38"/>
      <c r="M1912" s="53"/>
      <c r="N1912" s="54"/>
      <c r="O1912" s="205"/>
      <c r="P1912" s="197"/>
      <c r="Q1912" s="200"/>
      <c r="R1912" s="200"/>
      <c r="S1912" s="189"/>
      <c r="T1912" s="191">
        <f t="shared" ref="T1912" si="2841">Q1912*S1912</f>
        <v>0</v>
      </c>
      <c r="U1912" s="193">
        <f t="shared" ref="U1912" si="2842">IFERROR(T1912/P1912,0)</f>
        <v>0</v>
      </c>
      <c r="V1912" s="195"/>
      <c r="W1912" s="202">
        <f t="shared" ref="W1912" si="2843">IFERROR(V1912*1000/P1912,0)</f>
        <v>0</v>
      </c>
      <c r="X1912" s="181"/>
      <c r="Y1912" s="204"/>
      <c r="Z1912" s="69"/>
    </row>
    <row r="1913" spans="1:26" ht="14.25" customHeight="1">
      <c r="A1913" s="69"/>
      <c r="B1913" s="180"/>
      <c r="C1913" s="181"/>
      <c r="D1913" s="181"/>
      <c r="E1913" s="181"/>
      <c r="F1913" s="179"/>
      <c r="G1913" s="181"/>
      <c r="H1913" s="181"/>
      <c r="I1913" s="189"/>
      <c r="J1913" s="199"/>
      <c r="K1913" s="112" t="s">
        <v>56</v>
      </c>
      <c r="L1913" s="39"/>
      <c r="M1913" s="51"/>
      <c r="N1913" s="52"/>
      <c r="O1913" s="206"/>
      <c r="P1913" s="198"/>
      <c r="Q1913" s="201"/>
      <c r="R1913" s="201"/>
      <c r="S1913" s="190"/>
      <c r="T1913" s="192"/>
      <c r="U1913" s="194"/>
      <c r="V1913" s="196"/>
      <c r="W1913" s="203"/>
      <c r="X1913" s="204"/>
      <c r="Y1913" s="204"/>
      <c r="Z1913" s="69"/>
    </row>
    <row r="1914" spans="1:26" ht="14.25" customHeight="1">
      <c r="A1914" s="69"/>
      <c r="B1914" s="180"/>
      <c r="C1914" s="181"/>
      <c r="D1914" s="181"/>
      <c r="E1914" s="181"/>
      <c r="F1914" s="178"/>
      <c r="G1914" s="181"/>
      <c r="H1914" s="181"/>
      <c r="I1914" s="189"/>
      <c r="J1914" s="199"/>
      <c r="K1914" s="111" t="s">
        <v>57</v>
      </c>
      <c r="L1914" s="38"/>
      <c r="M1914" s="53"/>
      <c r="N1914" s="54"/>
      <c r="O1914" s="205"/>
      <c r="P1914" s="197"/>
      <c r="Q1914" s="200"/>
      <c r="R1914" s="200"/>
      <c r="S1914" s="189"/>
      <c r="T1914" s="191">
        <f t="shared" ref="T1914" si="2844">Q1914*S1914</f>
        <v>0</v>
      </c>
      <c r="U1914" s="193">
        <f t="shared" ref="U1914" si="2845">IFERROR(T1914/P1914,0)</f>
        <v>0</v>
      </c>
      <c r="V1914" s="195"/>
      <c r="W1914" s="202">
        <f t="shared" ref="W1914" si="2846">IFERROR(V1914*1000/P1914,0)</f>
        <v>0</v>
      </c>
      <c r="X1914" s="181"/>
      <c r="Y1914" s="204"/>
      <c r="Z1914" s="69"/>
    </row>
    <row r="1915" spans="1:26" ht="14.25" customHeight="1">
      <c r="A1915" s="69"/>
      <c r="B1915" s="180"/>
      <c r="C1915" s="181"/>
      <c r="D1915" s="181"/>
      <c r="E1915" s="181"/>
      <c r="F1915" s="179"/>
      <c r="G1915" s="181"/>
      <c r="H1915" s="181"/>
      <c r="I1915" s="189"/>
      <c r="J1915" s="199"/>
      <c r="K1915" s="112" t="s">
        <v>56</v>
      </c>
      <c r="L1915" s="39"/>
      <c r="M1915" s="51"/>
      <c r="N1915" s="52"/>
      <c r="O1915" s="206"/>
      <c r="P1915" s="198"/>
      <c r="Q1915" s="201"/>
      <c r="R1915" s="201"/>
      <c r="S1915" s="190"/>
      <c r="T1915" s="192"/>
      <c r="U1915" s="194"/>
      <c r="V1915" s="196"/>
      <c r="W1915" s="203"/>
      <c r="X1915" s="204"/>
      <c r="Y1915" s="204"/>
      <c r="Z1915" s="69"/>
    </row>
    <row r="1916" spans="1:26" ht="14.25" customHeight="1">
      <c r="A1916" s="69"/>
      <c r="B1916" s="180"/>
      <c r="C1916" s="181"/>
      <c r="D1916" s="181"/>
      <c r="E1916" s="181"/>
      <c r="F1916" s="178"/>
      <c r="G1916" s="181"/>
      <c r="H1916" s="181"/>
      <c r="I1916" s="189"/>
      <c r="J1916" s="199"/>
      <c r="K1916" s="111" t="s">
        <v>57</v>
      </c>
      <c r="L1916" s="38"/>
      <c r="M1916" s="53"/>
      <c r="N1916" s="54"/>
      <c r="O1916" s="205"/>
      <c r="P1916" s="197"/>
      <c r="Q1916" s="200"/>
      <c r="R1916" s="200"/>
      <c r="S1916" s="189"/>
      <c r="T1916" s="191">
        <f t="shared" ref="T1916" si="2847">Q1916*S1916</f>
        <v>0</v>
      </c>
      <c r="U1916" s="193">
        <f t="shared" ref="U1916" si="2848">IFERROR(T1916/P1916,0)</f>
        <v>0</v>
      </c>
      <c r="V1916" s="195"/>
      <c r="W1916" s="202">
        <f t="shared" ref="W1916" si="2849">IFERROR(V1916*1000/P1916,0)</f>
        <v>0</v>
      </c>
      <c r="X1916" s="181"/>
      <c r="Y1916" s="204"/>
      <c r="Z1916" s="69"/>
    </row>
    <row r="1917" spans="1:26" ht="14.25" customHeight="1">
      <c r="A1917" s="69"/>
      <c r="B1917" s="180"/>
      <c r="C1917" s="181"/>
      <c r="D1917" s="181"/>
      <c r="E1917" s="181"/>
      <c r="F1917" s="179"/>
      <c r="G1917" s="181"/>
      <c r="H1917" s="181"/>
      <c r="I1917" s="189"/>
      <c r="J1917" s="199"/>
      <c r="K1917" s="112" t="s">
        <v>56</v>
      </c>
      <c r="L1917" s="39"/>
      <c r="M1917" s="51"/>
      <c r="N1917" s="52"/>
      <c r="O1917" s="206"/>
      <c r="P1917" s="198"/>
      <c r="Q1917" s="201"/>
      <c r="R1917" s="201"/>
      <c r="S1917" s="190"/>
      <c r="T1917" s="192"/>
      <c r="U1917" s="194"/>
      <c r="V1917" s="196"/>
      <c r="W1917" s="203"/>
      <c r="X1917" s="204"/>
      <c r="Y1917" s="204"/>
      <c r="Z1917" s="69"/>
    </row>
    <row r="1918" spans="1:26" ht="14.25" customHeight="1">
      <c r="A1918" s="69"/>
      <c r="B1918" s="180"/>
      <c r="C1918" s="181"/>
      <c r="D1918" s="181"/>
      <c r="E1918" s="181"/>
      <c r="F1918" s="178"/>
      <c r="G1918" s="181"/>
      <c r="H1918" s="181"/>
      <c r="I1918" s="189"/>
      <c r="J1918" s="199"/>
      <c r="K1918" s="111" t="s">
        <v>57</v>
      </c>
      <c r="L1918" s="38"/>
      <c r="M1918" s="53"/>
      <c r="N1918" s="54"/>
      <c r="O1918" s="205"/>
      <c r="P1918" s="197"/>
      <c r="Q1918" s="200"/>
      <c r="R1918" s="200"/>
      <c r="S1918" s="189"/>
      <c r="T1918" s="191">
        <f t="shared" ref="T1918" si="2850">Q1918*S1918</f>
        <v>0</v>
      </c>
      <c r="U1918" s="193">
        <f t="shared" ref="U1918" si="2851">IFERROR(T1918/P1918,0)</f>
        <v>0</v>
      </c>
      <c r="V1918" s="195"/>
      <c r="W1918" s="202">
        <f t="shared" ref="W1918" si="2852">IFERROR(V1918*1000/P1918,0)</f>
        <v>0</v>
      </c>
      <c r="X1918" s="181"/>
      <c r="Y1918" s="204"/>
      <c r="Z1918" s="69"/>
    </row>
    <row r="1919" spans="1:26" ht="14.25" customHeight="1">
      <c r="A1919" s="69"/>
      <c r="B1919" s="180"/>
      <c r="C1919" s="181"/>
      <c r="D1919" s="181"/>
      <c r="E1919" s="181"/>
      <c r="F1919" s="179"/>
      <c r="G1919" s="181"/>
      <c r="H1919" s="181"/>
      <c r="I1919" s="189"/>
      <c r="J1919" s="199"/>
      <c r="K1919" s="112" t="s">
        <v>56</v>
      </c>
      <c r="L1919" s="39"/>
      <c r="M1919" s="51"/>
      <c r="N1919" s="52"/>
      <c r="O1919" s="206"/>
      <c r="P1919" s="198"/>
      <c r="Q1919" s="201"/>
      <c r="R1919" s="201"/>
      <c r="S1919" s="190"/>
      <c r="T1919" s="192"/>
      <c r="U1919" s="194"/>
      <c r="V1919" s="196"/>
      <c r="W1919" s="203"/>
      <c r="X1919" s="204"/>
      <c r="Y1919" s="204"/>
      <c r="Z1919" s="69"/>
    </row>
    <row r="1920" spans="1:26" ht="14.25" customHeight="1">
      <c r="A1920" s="69"/>
      <c r="B1920" s="180"/>
      <c r="C1920" s="181"/>
      <c r="D1920" s="181"/>
      <c r="E1920" s="181"/>
      <c r="F1920" s="178"/>
      <c r="G1920" s="181"/>
      <c r="H1920" s="181"/>
      <c r="I1920" s="189"/>
      <c r="J1920" s="199"/>
      <c r="K1920" s="111" t="s">
        <v>57</v>
      </c>
      <c r="L1920" s="38"/>
      <c r="M1920" s="53"/>
      <c r="N1920" s="54"/>
      <c r="O1920" s="205"/>
      <c r="P1920" s="197"/>
      <c r="Q1920" s="200"/>
      <c r="R1920" s="200"/>
      <c r="S1920" s="189"/>
      <c r="T1920" s="191">
        <f t="shared" ref="T1920" si="2853">Q1920*S1920</f>
        <v>0</v>
      </c>
      <c r="U1920" s="193">
        <f t="shared" ref="U1920" si="2854">IFERROR(T1920/P1920,0)</f>
        <v>0</v>
      </c>
      <c r="V1920" s="195"/>
      <c r="W1920" s="202">
        <f t="shared" ref="W1920" si="2855">IFERROR(V1920*1000/P1920,0)</f>
        <v>0</v>
      </c>
      <c r="X1920" s="181"/>
      <c r="Y1920" s="204"/>
      <c r="Z1920" s="69"/>
    </row>
    <row r="1921" spans="1:26" ht="14.25" customHeight="1">
      <c r="A1921" s="69"/>
      <c r="B1921" s="180"/>
      <c r="C1921" s="181"/>
      <c r="D1921" s="181"/>
      <c r="E1921" s="181"/>
      <c r="F1921" s="179"/>
      <c r="G1921" s="181"/>
      <c r="H1921" s="181"/>
      <c r="I1921" s="189"/>
      <c r="J1921" s="199"/>
      <c r="K1921" s="112" t="s">
        <v>56</v>
      </c>
      <c r="L1921" s="39"/>
      <c r="M1921" s="51"/>
      <c r="N1921" s="52"/>
      <c r="O1921" s="206"/>
      <c r="P1921" s="198"/>
      <c r="Q1921" s="201"/>
      <c r="R1921" s="201"/>
      <c r="S1921" s="190"/>
      <c r="T1921" s="192"/>
      <c r="U1921" s="194"/>
      <c r="V1921" s="196"/>
      <c r="W1921" s="203"/>
      <c r="X1921" s="204"/>
      <c r="Y1921" s="204"/>
      <c r="Z1921" s="69"/>
    </row>
    <row r="1922" spans="1:26" ht="14.25" customHeight="1">
      <c r="A1922" s="69"/>
      <c r="B1922" s="180"/>
      <c r="C1922" s="181"/>
      <c r="D1922" s="181"/>
      <c r="E1922" s="181"/>
      <c r="F1922" s="178"/>
      <c r="G1922" s="181"/>
      <c r="H1922" s="181"/>
      <c r="I1922" s="189"/>
      <c r="J1922" s="199"/>
      <c r="K1922" s="111" t="s">
        <v>57</v>
      </c>
      <c r="L1922" s="38"/>
      <c r="M1922" s="53"/>
      <c r="N1922" s="54"/>
      <c r="O1922" s="205"/>
      <c r="P1922" s="197"/>
      <c r="Q1922" s="200"/>
      <c r="R1922" s="200"/>
      <c r="S1922" s="189"/>
      <c r="T1922" s="191">
        <f t="shared" ref="T1922" si="2856">Q1922*S1922</f>
        <v>0</v>
      </c>
      <c r="U1922" s="193">
        <f t="shared" ref="U1922" si="2857">IFERROR(T1922/P1922,0)</f>
        <v>0</v>
      </c>
      <c r="V1922" s="195"/>
      <c r="W1922" s="202">
        <f t="shared" ref="W1922" si="2858">IFERROR(V1922*1000/P1922,0)</f>
        <v>0</v>
      </c>
      <c r="X1922" s="181"/>
      <c r="Y1922" s="204"/>
      <c r="Z1922" s="69"/>
    </row>
    <row r="1923" spans="1:26" ht="14.25" customHeight="1">
      <c r="A1923" s="69"/>
      <c r="B1923" s="180"/>
      <c r="C1923" s="181"/>
      <c r="D1923" s="181"/>
      <c r="E1923" s="181"/>
      <c r="F1923" s="179"/>
      <c r="G1923" s="181"/>
      <c r="H1923" s="181"/>
      <c r="I1923" s="189"/>
      <c r="J1923" s="199"/>
      <c r="K1923" s="112" t="s">
        <v>56</v>
      </c>
      <c r="L1923" s="39"/>
      <c r="M1923" s="51"/>
      <c r="N1923" s="52"/>
      <c r="O1923" s="206"/>
      <c r="P1923" s="198"/>
      <c r="Q1923" s="201"/>
      <c r="R1923" s="201"/>
      <c r="S1923" s="190"/>
      <c r="T1923" s="192"/>
      <c r="U1923" s="194"/>
      <c r="V1923" s="196"/>
      <c r="W1923" s="203"/>
      <c r="X1923" s="204"/>
      <c r="Y1923" s="204"/>
      <c r="Z1923" s="69"/>
    </row>
    <row r="1924" spans="1:26" ht="14.25" customHeight="1">
      <c r="A1924" s="69"/>
      <c r="B1924" s="180"/>
      <c r="C1924" s="181"/>
      <c r="D1924" s="181"/>
      <c r="E1924" s="181"/>
      <c r="F1924" s="178"/>
      <c r="G1924" s="181"/>
      <c r="H1924" s="181"/>
      <c r="I1924" s="189"/>
      <c r="J1924" s="199"/>
      <c r="K1924" s="111" t="s">
        <v>57</v>
      </c>
      <c r="L1924" s="38"/>
      <c r="M1924" s="53"/>
      <c r="N1924" s="54"/>
      <c r="O1924" s="205"/>
      <c r="P1924" s="197"/>
      <c r="Q1924" s="200"/>
      <c r="R1924" s="200"/>
      <c r="S1924" s="189"/>
      <c r="T1924" s="191">
        <f t="shared" ref="T1924" si="2859">Q1924*S1924</f>
        <v>0</v>
      </c>
      <c r="U1924" s="193">
        <f t="shared" ref="U1924" si="2860">IFERROR(T1924/P1924,0)</f>
        <v>0</v>
      </c>
      <c r="V1924" s="195"/>
      <c r="W1924" s="202">
        <f t="shared" ref="W1924" si="2861">IFERROR(V1924*1000/P1924,0)</f>
        <v>0</v>
      </c>
      <c r="X1924" s="181"/>
      <c r="Y1924" s="204"/>
      <c r="Z1924" s="69"/>
    </row>
    <row r="1925" spans="1:26" ht="14.25" customHeight="1">
      <c r="A1925" s="69"/>
      <c r="B1925" s="180"/>
      <c r="C1925" s="181"/>
      <c r="D1925" s="181"/>
      <c r="E1925" s="181"/>
      <c r="F1925" s="179"/>
      <c r="G1925" s="181"/>
      <c r="H1925" s="181"/>
      <c r="I1925" s="189"/>
      <c r="J1925" s="199"/>
      <c r="K1925" s="112" t="s">
        <v>56</v>
      </c>
      <c r="L1925" s="39"/>
      <c r="M1925" s="51"/>
      <c r="N1925" s="52"/>
      <c r="O1925" s="206"/>
      <c r="P1925" s="198"/>
      <c r="Q1925" s="201"/>
      <c r="R1925" s="201"/>
      <c r="S1925" s="190"/>
      <c r="T1925" s="192"/>
      <c r="U1925" s="194"/>
      <c r="V1925" s="196"/>
      <c r="W1925" s="203"/>
      <c r="X1925" s="204"/>
      <c r="Y1925" s="204"/>
      <c r="Z1925" s="69"/>
    </row>
    <row r="1926" spans="1:26" ht="14.25" customHeight="1">
      <c r="A1926" s="69"/>
      <c r="B1926" s="180"/>
      <c r="C1926" s="181"/>
      <c r="D1926" s="181"/>
      <c r="E1926" s="181"/>
      <c r="F1926" s="178"/>
      <c r="G1926" s="181"/>
      <c r="H1926" s="181"/>
      <c r="I1926" s="189"/>
      <c r="J1926" s="199"/>
      <c r="K1926" s="111" t="s">
        <v>57</v>
      </c>
      <c r="L1926" s="38"/>
      <c r="M1926" s="53"/>
      <c r="N1926" s="54"/>
      <c r="O1926" s="205"/>
      <c r="P1926" s="197"/>
      <c r="Q1926" s="200"/>
      <c r="R1926" s="200"/>
      <c r="S1926" s="189"/>
      <c r="T1926" s="191">
        <f t="shared" ref="T1926" si="2862">Q1926*S1926</f>
        <v>0</v>
      </c>
      <c r="U1926" s="193">
        <f t="shared" ref="U1926" si="2863">IFERROR(T1926/P1926,0)</f>
        <v>0</v>
      </c>
      <c r="V1926" s="195"/>
      <c r="W1926" s="202">
        <f t="shared" ref="W1926" si="2864">IFERROR(V1926*1000/P1926,0)</f>
        <v>0</v>
      </c>
      <c r="X1926" s="181"/>
      <c r="Y1926" s="204"/>
      <c r="Z1926" s="69"/>
    </row>
    <row r="1927" spans="1:26" ht="14.25" customHeight="1">
      <c r="A1927" s="69"/>
      <c r="B1927" s="180"/>
      <c r="C1927" s="181"/>
      <c r="D1927" s="181"/>
      <c r="E1927" s="181"/>
      <c r="F1927" s="179"/>
      <c r="G1927" s="181"/>
      <c r="H1927" s="181"/>
      <c r="I1927" s="189"/>
      <c r="J1927" s="199"/>
      <c r="K1927" s="112" t="s">
        <v>56</v>
      </c>
      <c r="L1927" s="39"/>
      <c r="M1927" s="51"/>
      <c r="N1927" s="52"/>
      <c r="O1927" s="206"/>
      <c r="P1927" s="198"/>
      <c r="Q1927" s="201"/>
      <c r="R1927" s="201"/>
      <c r="S1927" s="190"/>
      <c r="T1927" s="192"/>
      <c r="U1927" s="194"/>
      <c r="V1927" s="196"/>
      <c r="W1927" s="203"/>
      <c r="X1927" s="204"/>
      <c r="Y1927" s="204"/>
      <c r="Z1927" s="69"/>
    </row>
    <row r="1928" spans="1:26" ht="13.5" customHeight="1">
      <c r="A1928" s="69"/>
      <c r="B1928" s="180"/>
      <c r="C1928" s="181"/>
      <c r="D1928" s="181"/>
      <c r="E1928" s="181"/>
      <c r="F1928" s="178"/>
      <c r="G1928" s="181"/>
      <c r="H1928" s="181"/>
      <c r="I1928" s="189"/>
      <c r="J1928" s="199"/>
      <c r="K1928" s="111" t="s">
        <v>57</v>
      </c>
      <c r="L1928" s="38"/>
      <c r="M1928" s="53"/>
      <c r="N1928" s="54"/>
      <c r="O1928" s="205"/>
      <c r="P1928" s="197"/>
      <c r="Q1928" s="200"/>
      <c r="R1928" s="200"/>
      <c r="S1928" s="189"/>
      <c r="T1928" s="191">
        <f t="shared" ref="T1928" si="2865">Q1928*S1928</f>
        <v>0</v>
      </c>
      <c r="U1928" s="193">
        <f t="shared" ref="U1928" si="2866">IFERROR(T1928/P1928,0)</f>
        <v>0</v>
      </c>
      <c r="V1928" s="195"/>
      <c r="W1928" s="202">
        <f t="shared" ref="W1928" si="2867">IFERROR(V1928*1000/P1928,0)</f>
        <v>0</v>
      </c>
      <c r="X1928" s="181"/>
      <c r="Y1928" s="204"/>
      <c r="Z1928" s="69"/>
    </row>
    <row r="1929" spans="1:26" ht="13.5" customHeight="1">
      <c r="A1929" s="69"/>
      <c r="B1929" s="180"/>
      <c r="C1929" s="181"/>
      <c r="D1929" s="181"/>
      <c r="E1929" s="181"/>
      <c r="F1929" s="179"/>
      <c r="G1929" s="181"/>
      <c r="H1929" s="181"/>
      <c r="I1929" s="189"/>
      <c r="J1929" s="199"/>
      <c r="K1929" s="112" t="s">
        <v>56</v>
      </c>
      <c r="L1929" s="39"/>
      <c r="M1929" s="51"/>
      <c r="N1929" s="52"/>
      <c r="O1929" s="206"/>
      <c r="P1929" s="198"/>
      <c r="Q1929" s="201"/>
      <c r="R1929" s="201"/>
      <c r="S1929" s="190"/>
      <c r="T1929" s="192"/>
      <c r="U1929" s="194"/>
      <c r="V1929" s="196"/>
      <c r="W1929" s="203"/>
      <c r="X1929" s="204"/>
      <c r="Y1929" s="204"/>
      <c r="Z1929" s="69"/>
    </row>
    <row r="1930" spans="1:26" ht="14.25" customHeight="1">
      <c r="A1930" s="69"/>
      <c r="B1930" s="180"/>
      <c r="C1930" s="181"/>
      <c r="D1930" s="181"/>
      <c r="E1930" s="181"/>
      <c r="F1930" s="178"/>
      <c r="G1930" s="181"/>
      <c r="H1930" s="181"/>
      <c r="I1930" s="189"/>
      <c r="J1930" s="199"/>
      <c r="K1930" s="111" t="s">
        <v>57</v>
      </c>
      <c r="L1930" s="38"/>
      <c r="M1930" s="53"/>
      <c r="N1930" s="54"/>
      <c r="O1930" s="205"/>
      <c r="P1930" s="197"/>
      <c r="Q1930" s="200"/>
      <c r="R1930" s="200"/>
      <c r="S1930" s="189"/>
      <c r="T1930" s="191">
        <f t="shared" ref="T1930" si="2868">Q1930*S1930</f>
        <v>0</v>
      </c>
      <c r="U1930" s="193">
        <f t="shared" ref="U1930" si="2869">IFERROR(T1930/P1930,0)</f>
        <v>0</v>
      </c>
      <c r="V1930" s="195"/>
      <c r="W1930" s="202">
        <f t="shared" ref="W1930" si="2870">IFERROR(V1930*1000/P1930,0)</f>
        <v>0</v>
      </c>
      <c r="X1930" s="181"/>
      <c r="Y1930" s="204"/>
      <c r="Z1930" s="69"/>
    </row>
    <row r="1931" spans="1:26" ht="14.25" customHeight="1">
      <c r="A1931" s="69"/>
      <c r="B1931" s="180"/>
      <c r="C1931" s="181"/>
      <c r="D1931" s="181"/>
      <c r="E1931" s="181"/>
      <c r="F1931" s="179"/>
      <c r="G1931" s="181"/>
      <c r="H1931" s="181"/>
      <c r="I1931" s="189"/>
      <c r="J1931" s="199"/>
      <c r="K1931" s="112" t="s">
        <v>56</v>
      </c>
      <c r="L1931" s="39"/>
      <c r="M1931" s="51"/>
      <c r="N1931" s="52"/>
      <c r="O1931" s="206"/>
      <c r="P1931" s="198"/>
      <c r="Q1931" s="201"/>
      <c r="R1931" s="201"/>
      <c r="S1931" s="190"/>
      <c r="T1931" s="192"/>
      <c r="U1931" s="194"/>
      <c r="V1931" s="196"/>
      <c r="W1931" s="203"/>
      <c r="X1931" s="204"/>
      <c r="Y1931" s="204"/>
      <c r="Z1931" s="69"/>
    </row>
    <row r="1932" spans="1:26" ht="14.25" customHeight="1">
      <c r="A1932" s="69"/>
      <c r="B1932" s="180"/>
      <c r="C1932" s="181"/>
      <c r="D1932" s="181"/>
      <c r="E1932" s="181"/>
      <c r="F1932" s="178"/>
      <c r="G1932" s="181"/>
      <c r="H1932" s="181"/>
      <c r="I1932" s="189"/>
      <c r="J1932" s="199"/>
      <c r="K1932" s="111" t="s">
        <v>57</v>
      </c>
      <c r="L1932" s="38"/>
      <c r="M1932" s="53"/>
      <c r="N1932" s="54"/>
      <c r="O1932" s="205"/>
      <c r="P1932" s="197"/>
      <c r="Q1932" s="200"/>
      <c r="R1932" s="200"/>
      <c r="S1932" s="189"/>
      <c r="T1932" s="191">
        <f t="shared" ref="T1932" si="2871">Q1932*S1932</f>
        <v>0</v>
      </c>
      <c r="U1932" s="193">
        <f t="shared" ref="U1932" si="2872">IFERROR(T1932/P1932,0)</f>
        <v>0</v>
      </c>
      <c r="V1932" s="195"/>
      <c r="W1932" s="202">
        <f t="shared" ref="W1932" si="2873">IFERROR(V1932*1000/P1932,0)</f>
        <v>0</v>
      </c>
      <c r="X1932" s="181"/>
      <c r="Y1932" s="204"/>
      <c r="Z1932" s="69"/>
    </row>
    <row r="1933" spans="1:26" ht="14.25" customHeight="1">
      <c r="A1933" s="69"/>
      <c r="B1933" s="180"/>
      <c r="C1933" s="181"/>
      <c r="D1933" s="181"/>
      <c r="E1933" s="181"/>
      <c r="F1933" s="179"/>
      <c r="G1933" s="181"/>
      <c r="H1933" s="181"/>
      <c r="I1933" s="189"/>
      <c r="J1933" s="199"/>
      <c r="K1933" s="112" t="s">
        <v>56</v>
      </c>
      <c r="L1933" s="39"/>
      <c r="M1933" s="51"/>
      <c r="N1933" s="52"/>
      <c r="O1933" s="206"/>
      <c r="P1933" s="198"/>
      <c r="Q1933" s="201"/>
      <c r="R1933" s="201"/>
      <c r="S1933" s="190"/>
      <c r="T1933" s="192"/>
      <c r="U1933" s="194"/>
      <c r="V1933" s="196"/>
      <c r="W1933" s="203"/>
      <c r="X1933" s="204"/>
      <c r="Y1933" s="204"/>
      <c r="Z1933" s="69"/>
    </row>
    <row r="1934" spans="1:26" ht="14.25" customHeight="1">
      <c r="A1934" s="69"/>
      <c r="B1934" s="180"/>
      <c r="C1934" s="181"/>
      <c r="D1934" s="181"/>
      <c r="E1934" s="181"/>
      <c r="F1934" s="178"/>
      <c r="G1934" s="181"/>
      <c r="H1934" s="181"/>
      <c r="I1934" s="189"/>
      <c r="J1934" s="199"/>
      <c r="K1934" s="111" t="s">
        <v>57</v>
      </c>
      <c r="L1934" s="38"/>
      <c r="M1934" s="53"/>
      <c r="N1934" s="54"/>
      <c r="O1934" s="205"/>
      <c r="P1934" s="197"/>
      <c r="Q1934" s="200"/>
      <c r="R1934" s="200"/>
      <c r="S1934" s="189"/>
      <c r="T1934" s="191">
        <f t="shared" ref="T1934" si="2874">Q1934*S1934</f>
        <v>0</v>
      </c>
      <c r="U1934" s="193">
        <f t="shared" ref="U1934" si="2875">IFERROR(T1934/P1934,0)</f>
        <v>0</v>
      </c>
      <c r="V1934" s="195"/>
      <c r="W1934" s="202">
        <f t="shared" ref="W1934" si="2876">IFERROR(V1934*1000/P1934,0)</f>
        <v>0</v>
      </c>
      <c r="X1934" s="181"/>
      <c r="Y1934" s="204"/>
      <c r="Z1934" s="69"/>
    </row>
    <row r="1935" spans="1:26" ht="14.25" customHeight="1">
      <c r="A1935" s="69"/>
      <c r="B1935" s="180"/>
      <c r="C1935" s="181"/>
      <c r="D1935" s="181"/>
      <c r="E1935" s="181"/>
      <c r="F1935" s="179"/>
      <c r="G1935" s="181"/>
      <c r="H1935" s="181"/>
      <c r="I1935" s="189"/>
      <c r="J1935" s="199"/>
      <c r="K1935" s="112" t="s">
        <v>56</v>
      </c>
      <c r="L1935" s="39"/>
      <c r="M1935" s="51"/>
      <c r="N1935" s="52"/>
      <c r="O1935" s="206"/>
      <c r="P1935" s="198"/>
      <c r="Q1935" s="201"/>
      <c r="R1935" s="201"/>
      <c r="S1935" s="190"/>
      <c r="T1935" s="192"/>
      <c r="U1935" s="194"/>
      <c r="V1935" s="196"/>
      <c r="W1935" s="203"/>
      <c r="X1935" s="204"/>
      <c r="Y1935" s="204"/>
      <c r="Z1935" s="69"/>
    </row>
    <row r="1936" spans="1:26" ht="14.25" customHeight="1">
      <c r="A1936" s="69"/>
      <c r="B1936" s="180"/>
      <c r="C1936" s="181"/>
      <c r="D1936" s="181"/>
      <c r="E1936" s="181"/>
      <c r="F1936" s="178"/>
      <c r="G1936" s="181"/>
      <c r="H1936" s="181"/>
      <c r="I1936" s="189"/>
      <c r="J1936" s="199"/>
      <c r="K1936" s="111" t="s">
        <v>57</v>
      </c>
      <c r="L1936" s="38"/>
      <c r="M1936" s="53"/>
      <c r="N1936" s="54"/>
      <c r="O1936" s="205"/>
      <c r="P1936" s="197"/>
      <c r="Q1936" s="200"/>
      <c r="R1936" s="200"/>
      <c r="S1936" s="189"/>
      <c r="T1936" s="191">
        <f t="shared" ref="T1936" si="2877">Q1936*S1936</f>
        <v>0</v>
      </c>
      <c r="U1936" s="193">
        <f t="shared" ref="U1936" si="2878">IFERROR(T1936/P1936,0)</f>
        <v>0</v>
      </c>
      <c r="V1936" s="195"/>
      <c r="W1936" s="202">
        <f t="shared" ref="W1936" si="2879">IFERROR(V1936*1000/P1936,0)</f>
        <v>0</v>
      </c>
      <c r="X1936" s="181"/>
      <c r="Y1936" s="204"/>
      <c r="Z1936" s="69"/>
    </row>
    <row r="1937" spans="1:26" ht="14.25" customHeight="1">
      <c r="A1937" s="69"/>
      <c r="B1937" s="180"/>
      <c r="C1937" s="181"/>
      <c r="D1937" s="181"/>
      <c r="E1937" s="181"/>
      <c r="F1937" s="179"/>
      <c r="G1937" s="181"/>
      <c r="H1937" s="181"/>
      <c r="I1937" s="189"/>
      <c r="J1937" s="199"/>
      <c r="K1937" s="112" t="s">
        <v>56</v>
      </c>
      <c r="L1937" s="39"/>
      <c r="M1937" s="51"/>
      <c r="N1937" s="52"/>
      <c r="O1937" s="206"/>
      <c r="P1937" s="198"/>
      <c r="Q1937" s="201"/>
      <c r="R1937" s="201"/>
      <c r="S1937" s="190"/>
      <c r="T1937" s="192"/>
      <c r="U1937" s="194"/>
      <c r="V1937" s="196"/>
      <c r="W1937" s="203"/>
      <c r="X1937" s="204"/>
      <c r="Y1937" s="204"/>
      <c r="Z1937" s="69"/>
    </row>
    <row r="1938" spans="1:26" ht="14.25" customHeight="1">
      <c r="A1938" s="69"/>
      <c r="B1938" s="180"/>
      <c r="C1938" s="181"/>
      <c r="D1938" s="181"/>
      <c r="E1938" s="181"/>
      <c r="F1938" s="178"/>
      <c r="G1938" s="181"/>
      <c r="H1938" s="181"/>
      <c r="I1938" s="189"/>
      <c r="J1938" s="199"/>
      <c r="K1938" s="111" t="s">
        <v>57</v>
      </c>
      <c r="L1938" s="38"/>
      <c r="M1938" s="53"/>
      <c r="N1938" s="54"/>
      <c r="O1938" s="205"/>
      <c r="P1938" s="197"/>
      <c r="Q1938" s="200"/>
      <c r="R1938" s="200"/>
      <c r="S1938" s="189"/>
      <c r="T1938" s="191">
        <f t="shared" ref="T1938" si="2880">Q1938*S1938</f>
        <v>0</v>
      </c>
      <c r="U1938" s="193">
        <f t="shared" ref="U1938" si="2881">IFERROR(T1938/P1938,0)</f>
        <v>0</v>
      </c>
      <c r="V1938" s="195"/>
      <c r="W1938" s="202">
        <f t="shared" ref="W1938" si="2882">IFERROR(V1938*1000/P1938,0)</f>
        <v>0</v>
      </c>
      <c r="X1938" s="181"/>
      <c r="Y1938" s="204"/>
      <c r="Z1938" s="69"/>
    </row>
    <row r="1939" spans="1:26" ht="14.25" customHeight="1">
      <c r="A1939" s="69"/>
      <c r="B1939" s="180"/>
      <c r="C1939" s="181"/>
      <c r="D1939" s="181"/>
      <c r="E1939" s="181"/>
      <c r="F1939" s="179"/>
      <c r="G1939" s="181"/>
      <c r="H1939" s="181"/>
      <c r="I1939" s="189"/>
      <c r="J1939" s="199"/>
      <c r="K1939" s="112" t="s">
        <v>56</v>
      </c>
      <c r="L1939" s="39"/>
      <c r="M1939" s="51"/>
      <c r="N1939" s="52"/>
      <c r="O1939" s="206"/>
      <c r="P1939" s="198"/>
      <c r="Q1939" s="201"/>
      <c r="R1939" s="201"/>
      <c r="S1939" s="190"/>
      <c r="T1939" s="192"/>
      <c r="U1939" s="194"/>
      <c r="V1939" s="196"/>
      <c r="W1939" s="203"/>
      <c r="X1939" s="204"/>
      <c r="Y1939" s="204"/>
      <c r="Z1939" s="69"/>
    </row>
    <row r="1940" spans="1:26" ht="14.25" customHeight="1">
      <c r="A1940" s="69"/>
      <c r="B1940" s="180"/>
      <c r="C1940" s="181"/>
      <c r="D1940" s="181"/>
      <c r="E1940" s="181"/>
      <c r="F1940" s="178"/>
      <c r="G1940" s="181"/>
      <c r="H1940" s="181"/>
      <c r="I1940" s="189"/>
      <c r="J1940" s="199"/>
      <c r="K1940" s="111" t="s">
        <v>57</v>
      </c>
      <c r="L1940" s="38"/>
      <c r="M1940" s="53"/>
      <c r="N1940" s="54"/>
      <c r="O1940" s="205"/>
      <c r="P1940" s="197"/>
      <c r="Q1940" s="200"/>
      <c r="R1940" s="200"/>
      <c r="S1940" s="189"/>
      <c r="T1940" s="191">
        <f t="shared" ref="T1940" si="2883">Q1940*S1940</f>
        <v>0</v>
      </c>
      <c r="U1940" s="193">
        <f t="shared" ref="U1940" si="2884">IFERROR(T1940/P1940,0)</f>
        <v>0</v>
      </c>
      <c r="V1940" s="195"/>
      <c r="W1940" s="202">
        <f t="shared" ref="W1940" si="2885">IFERROR(V1940*1000/P1940,0)</f>
        <v>0</v>
      </c>
      <c r="X1940" s="181"/>
      <c r="Y1940" s="204"/>
      <c r="Z1940" s="69"/>
    </row>
    <row r="1941" spans="1:26" ht="14.25" customHeight="1">
      <c r="A1941" s="69"/>
      <c r="B1941" s="180"/>
      <c r="C1941" s="181"/>
      <c r="D1941" s="181"/>
      <c r="E1941" s="181"/>
      <c r="F1941" s="179"/>
      <c r="G1941" s="181"/>
      <c r="H1941" s="181"/>
      <c r="I1941" s="189"/>
      <c r="J1941" s="199"/>
      <c r="K1941" s="112" t="s">
        <v>56</v>
      </c>
      <c r="L1941" s="39"/>
      <c r="M1941" s="51"/>
      <c r="N1941" s="52"/>
      <c r="O1941" s="206"/>
      <c r="P1941" s="198"/>
      <c r="Q1941" s="201"/>
      <c r="R1941" s="201"/>
      <c r="S1941" s="190"/>
      <c r="T1941" s="192"/>
      <c r="U1941" s="194"/>
      <c r="V1941" s="196"/>
      <c r="W1941" s="203"/>
      <c r="X1941" s="204"/>
      <c r="Y1941" s="204"/>
      <c r="Z1941" s="69"/>
    </row>
    <row r="1942" spans="1:26" ht="14.25" customHeight="1">
      <c r="A1942" s="69"/>
      <c r="B1942" s="180"/>
      <c r="C1942" s="181"/>
      <c r="D1942" s="181"/>
      <c r="E1942" s="181"/>
      <c r="F1942" s="178"/>
      <c r="G1942" s="181"/>
      <c r="H1942" s="181"/>
      <c r="I1942" s="189"/>
      <c r="J1942" s="199"/>
      <c r="K1942" s="111" t="s">
        <v>57</v>
      </c>
      <c r="L1942" s="38"/>
      <c r="M1942" s="53"/>
      <c r="N1942" s="54"/>
      <c r="O1942" s="205"/>
      <c r="P1942" s="197"/>
      <c r="Q1942" s="200"/>
      <c r="R1942" s="200"/>
      <c r="S1942" s="189"/>
      <c r="T1942" s="191">
        <f t="shared" ref="T1942" si="2886">Q1942*S1942</f>
        <v>0</v>
      </c>
      <c r="U1942" s="193">
        <f t="shared" ref="U1942" si="2887">IFERROR(T1942/P1942,0)</f>
        <v>0</v>
      </c>
      <c r="V1942" s="195"/>
      <c r="W1942" s="202">
        <f t="shared" ref="W1942" si="2888">IFERROR(V1942*1000/P1942,0)</f>
        <v>0</v>
      </c>
      <c r="X1942" s="181"/>
      <c r="Y1942" s="204"/>
      <c r="Z1942" s="69"/>
    </row>
    <row r="1943" spans="1:26" ht="14.25" customHeight="1">
      <c r="A1943" s="69"/>
      <c r="B1943" s="180"/>
      <c r="C1943" s="181"/>
      <c r="D1943" s="181"/>
      <c r="E1943" s="181"/>
      <c r="F1943" s="179"/>
      <c r="G1943" s="181"/>
      <c r="H1943" s="181"/>
      <c r="I1943" s="189"/>
      <c r="J1943" s="199"/>
      <c r="K1943" s="112" t="s">
        <v>56</v>
      </c>
      <c r="L1943" s="39"/>
      <c r="M1943" s="51"/>
      <c r="N1943" s="52"/>
      <c r="O1943" s="206"/>
      <c r="P1943" s="198"/>
      <c r="Q1943" s="201"/>
      <c r="R1943" s="201"/>
      <c r="S1943" s="190"/>
      <c r="T1943" s="192"/>
      <c r="U1943" s="194"/>
      <c r="V1943" s="196"/>
      <c r="W1943" s="203"/>
      <c r="X1943" s="204"/>
      <c r="Y1943" s="204"/>
      <c r="Z1943" s="69"/>
    </row>
    <row r="1944" spans="1:26" ht="14.25" customHeight="1">
      <c r="A1944" s="69"/>
      <c r="B1944" s="180"/>
      <c r="C1944" s="181"/>
      <c r="D1944" s="181"/>
      <c r="E1944" s="181"/>
      <c r="F1944" s="178"/>
      <c r="G1944" s="181"/>
      <c r="H1944" s="181"/>
      <c r="I1944" s="189"/>
      <c r="J1944" s="199"/>
      <c r="K1944" s="111" t="s">
        <v>57</v>
      </c>
      <c r="L1944" s="38"/>
      <c r="M1944" s="53"/>
      <c r="N1944" s="54"/>
      <c r="O1944" s="205"/>
      <c r="P1944" s="197"/>
      <c r="Q1944" s="200"/>
      <c r="R1944" s="200"/>
      <c r="S1944" s="189"/>
      <c r="T1944" s="191">
        <f t="shared" ref="T1944" si="2889">Q1944*S1944</f>
        <v>0</v>
      </c>
      <c r="U1944" s="193">
        <f t="shared" ref="U1944" si="2890">IFERROR(T1944/P1944,0)</f>
        <v>0</v>
      </c>
      <c r="V1944" s="195"/>
      <c r="W1944" s="202">
        <f t="shared" ref="W1944" si="2891">IFERROR(V1944*1000/P1944,0)</f>
        <v>0</v>
      </c>
      <c r="X1944" s="181"/>
      <c r="Y1944" s="204"/>
      <c r="Z1944" s="69"/>
    </row>
    <row r="1945" spans="1:26" ht="14.25" customHeight="1">
      <c r="A1945" s="69"/>
      <c r="B1945" s="180"/>
      <c r="C1945" s="181"/>
      <c r="D1945" s="181"/>
      <c r="E1945" s="181"/>
      <c r="F1945" s="179"/>
      <c r="G1945" s="181"/>
      <c r="H1945" s="181"/>
      <c r="I1945" s="189"/>
      <c r="J1945" s="199"/>
      <c r="K1945" s="112" t="s">
        <v>56</v>
      </c>
      <c r="L1945" s="39"/>
      <c r="M1945" s="51"/>
      <c r="N1945" s="52"/>
      <c r="O1945" s="206"/>
      <c r="P1945" s="198"/>
      <c r="Q1945" s="201"/>
      <c r="R1945" s="201"/>
      <c r="S1945" s="190"/>
      <c r="T1945" s="192"/>
      <c r="U1945" s="194"/>
      <c r="V1945" s="196"/>
      <c r="W1945" s="203"/>
      <c r="X1945" s="204"/>
      <c r="Y1945" s="204"/>
      <c r="Z1945" s="69"/>
    </row>
    <row r="1946" spans="1:26" ht="14.25" customHeight="1">
      <c r="A1946" s="69"/>
      <c r="B1946" s="180"/>
      <c r="C1946" s="181"/>
      <c r="D1946" s="181"/>
      <c r="E1946" s="181"/>
      <c r="F1946" s="178"/>
      <c r="G1946" s="181"/>
      <c r="H1946" s="181"/>
      <c r="I1946" s="189"/>
      <c r="J1946" s="199"/>
      <c r="K1946" s="111" t="s">
        <v>57</v>
      </c>
      <c r="L1946" s="38"/>
      <c r="M1946" s="53"/>
      <c r="N1946" s="54"/>
      <c r="O1946" s="205"/>
      <c r="P1946" s="197"/>
      <c r="Q1946" s="200"/>
      <c r="R1946" s="200"/>
      <c r="S1946" s="189"/>
      <c r="T1946" s="191">
        <f t="shared" ref="T1946" si="2892">Q1946*S1946</f>
        <v>0</v>
      </c>
      <c r="U1946" s="193">
        <f t="shared" ref="U1946" si="2893">IFERROR(T1946/P1946,0)</f>
        <v>0</v>
      </c>
      <c r="V1946" s="195"/>
      <c r="W1946" s="202">
        <f t="shared" ref="W1946" si="2894">IFERROR(V1946*1000/P1946,0)</f>
        <v>0</v>
      </c>
      <c r="X1946" s="181"/>
      <c r="Y1946" s="204"/>
      <c r="Z1946" s="69"/>
    </row>
    <row r="1947" spans="1:26" ht="14.25" customHeight="1">
      <c r="A1947" s="69"/>
      <c r="B1947" s="180"/>
      <c r="C1947" s="181"/>
      <c r="D1947" s="181"/>
      <c r="E1947" s="181"/>
      <c r="F1947" s="179"/>
      <c r="G1947" s="181"/>
      <c r="H1947" s="181"/>
      <c r="I1947" s="189"/>
      <c r="J1947" s="199"/>
      <c r="K1947" s="112" t="s">
        <v>56</v>
      </c>
      <c r="L1947" s="39"/>
      <c r="M1947" s="51"/>
      <c r="N1947" s="52"/>
      <c r="O1947" s="206"/>
      <c r="P1947" s="198"/>
      <c r="Q1947" s="201"/>
      <c r="R1947" s="201"/>
      <c r="S1947" s="190"/>
      <c r="T1947" s="192"/>
      <c r="U1947" s="194"/>
      <c r="V1947" s="196"/>
      <c r="W1947" s="203"/>
      <c r="X1947" s="204"/>
      <c r="Y1947" s="204"/>
      <c r="Z1947" s="69"/>
    </row>
    <row r="1948" spans="1:26" ht="14.25" customHeight="1">
      <c r="A1948" s="69"/>
      <c r="B1948" s="180"/>
      <c r="C1948" s="181"/>
      <c r="D1948" s="181"/>
      <c r="E1948" s="181"/>
      <c r="F1948" s="178"/>
      <c r="G1948" s="181"/>
      <c r="H1948" s="181"/>
      <c r="I1948" s="189"/>
      <c r="J1948" s="199"/>
      <c r="K1948" s="111" t="s">
        <v>57</v>
      </c>
      <c r="L1948" s="38"/>
      <c r="M1948" s="53"/>
      <c r="N1948" s="54"/>
      <c r="O1948" s="205"/>
      <c r="P1948" s="197"/>
      <c r="Q1948" s="200"/>
      <c r="R1948" s="200"/>
      <c r="S1948" s="189"/>
      <c r="T1948" s="191">
        <f t="shared" ref="T1948" si="2895">Q1948*S1948</f>
        <v>0</v>
      </c>
      <c r="U1948" s="193">
        <f t="shared" ref="U1948" si="2896">IFERROR(T1948/P1948,0)</f>
        <v>0</v>
      </c>
      <c r="V1948" s="195"/>
      <c r="W1948" s="202">
        <f t="shared" ref="W1948" si="2897">IFERROR(V1948*1000/P1948,0)</f>
        <v>0</v>
      </c>
      <c r="X1948" s="181"/>
      <c r="Y1948" s="204"/>
      <c r="Z1948" s="69"/>
    </row>
    <row r="1949" spans="1:26" ht="14.25" customHeight="1">
      <c r="A1949" s="69"/>
      <c r="B1949" s="180"/>
      <c r="C1949" s="181"/>
      <c r="D1949" s="181"/>
      <c r="E1949" s="181"/>
      <c r="F1949" s="179"/>
      <c r="G1949" s="181"/>
      <c r="H1949" s="181"/>
      <c r="I1949" s="189"/>
      <c r="J1949" s="199"/>
      <c r="K1949" s="112" t="s">
        <v>56</v>
      </c>
      <c r="L1949" s="39"/>
      <c r="M1949" s="51"/>
      <c r="N1949" s="52"/>
      <c r="O1949" s="206"/>
      <c r="P1949" s="198"/>
      <c r="Q1949" s="201"/>
      <c r="R1949" s="201"/>
      <c r="S1949" s="190"/>
      <c r="T1949" s="192"/>
      <c r="U1949" s="194"/>
      <c r="V1949" s="196"/>
      <c r="W1949" s="203"/>
      <c r="X1949" s="204"/>
      <c r="Y1949" s="204"/>
      <c r="Z1949" s="69"/>
    </row>
    <row r="1950" spans="1:26" ht="14.25" customHeight="1">
      <c r="A1950" s="69"/>
      <c r="B1950" s="180"/>
      <c r="C1950" s="181"/>
      <c r="D1950" s="181"/>
      <c r="E1950" s="181"/>
      <c r="F1950" s="178"/>
      <c r="G1950" s="181"/>
      <c r="H1950" s="181"/>
      <c r="I1950" s="189"/>
      <c r="J1950" s="199"/>
      <c r="K1950" s="111" t="s">
        <v>57</v>
      </c>
      <c r="L1950" s="38"/>
      <c r="M1950" s="53"/>
      <c r="N1950" s="54"/>
      <c r="O1950" s="205"/>
      <c r="P1950" s="197"/>
      <c r="Q1950" s="200"/>
      <c r="R1950" s="200"/>
      <c r="S1950" s="189"/>
      <c r="T1950" s="191">
        <f t="shared" ref="T1950" si="2898">Q1950*S1950</f>
        <v>0</v>
      </c>
      <c r="U1950" s="193">
        <f t="shared" ref="U1950" si="2899">IFERROR(T1950/P1950,0)</f>
        <v>0</v>
      </c>
      <c r="V1950" s="195"/>
      <c r="W1950" s="202">
        <f t="shared" ref="W1950" si="2900">IFERROR(V1950*1000/P1950,0)</f>
        <v>0</v>
      </c>
      <c r="X1950" s="181"/>
      <c r="Y1950" s="204"/>
      <c r="Z1950" s="69"/>
    </row>
    <row r="1951" spans="1:26" ht="14.25" customHeight="1">
      <c r="A1951" s="69"/>
      <c r="B1951" s="180"/>
      <c r="C1951" s="181"/>
      <c r="D1951" s="181"/>
      <c r="E1951" s="181"/>
      <c r="F1951" s="179"/>
      <c r="G1951" s="181"/>
      <c r="H1951" s="181"/>
      <c r="I1951" s="189"/>
      <c r="J1951" s="199"/>
      <c r="K1951" s="112" t="s">
        <v>56</v>
      </c>
      <c r="L1951" s="39"/>
      <c r="M1951" s="51"/>
      <c r="N1951" s="52"/>
      <c r="O1951" s="206"/>
      <c r="P1951" s="198"/>
      <c r="Q1951" s="201"/>
      <c r="R1951" s="201"/>
      <c r="S1951" s="190"/>
      <c r="T1951" s="192"/>
      <c r="U1951" s="194"/>
      <c r="V1951" s="196"/>
      <c r="W1951" s="203"/>
      <c r="X1951" s="204"/>
      <c r="Y1951" s="204"/>
      <c r="Z1951" s="69"/>
    </row>
    <row r="1952" spans="1:26" ht="13.5" customHeight="1">
      <c r="A1952" s="69"/>
      <c r="B1952" s="180"/>
      <c r="C1952" s="181"/>
      <c r="D1952" s="181"/>
      <c r="E1952" s="181"/>
      <c r="F1952" s="178"/>
      <c r="G1952" s="181"/>
      <c r="H1952" s="181"/>
      <c r="I1952" s="189"/>
      <c r="J1952" s="199"/>
      <c r="K1952" s="111" t="s">
        <v>57</v>
      </c>
      <c r="L1952" s="38"/>
      <c r="M1952" s="53"/>
      <c r="N1952" s="54"/>
      <c r="O1952" s="205"/>
      <c r="P1952" s="197"/>
      <c r="Q1952" s="200"/>
      <c r="R1952" s="200"/>
      <c r="S1952" s="189"/>
      <c r="T1952" s="191">
        <f t="shared" ref="T1952" si="2901">Q1952*S1952</f>
        <v>0</v>
      </c>
      <c r="U1952" s="193">
        <f t="shared" ref="U1952" si="2902">IFERROR(T1952/P1952,0)</f>
        <v>0</v>
      </c>
      <c r="V1952" s="195"/>
      <c r="W1952" s="202">
        <f t="shared" ref="W1952" si="2903">IFERROR(V1952*1000/P1952,0)</f>
        <v>0</v>
      </c>
      <c r="X1952" s="181"/>
      <c r="Y1952" s="204"/>
      <c r="Z1952" s="69"/>
    </row>
    <row r="1953" spans="1:26" ht="13.5" customHeight="1">
      <c r="A1953" s="69"/>
      <c r="B1953" s="180"/>
      <c r="C1953" s="181"/>
      <c r="D1953" s="181"/>
      <c r="E1953" s="181"/>
      <c r="F1953" s="179"/>
      <c r="G1953" s="181"/>
      <c r="H1953" s="181"/>
      <c r="I1953" s="189"/>
      <c r="J1953" s="199"/>
      <c r="K1953" s="112" t="s">
        <v>56</v>
      </c>
      <c r="L1953" s="39"/>
      <c r="M1953" s="51"/>
      <c r="N1953" s="52"/>
      <c r="O1953" s="206"/>
      <c r="P1953" s="198"/>
      <c r="Q1953" s="201"/>
      <c r="R1953" s="201"/>
      <c r="S1953" s="190"/>
      <c r="T1953" s="192"/>
      <c r="U1953" s="194"/>
      <c r="V1953" s="196"/>
      <c r="W1953" s="203"/>
      <c r="X1953" s="204"/>
      <c r="Y1953" s="204"/>
      <c r="Z1953" s="69"/>
    </row>
    <row r="1954" spans="1:26" ht="14.25" customHeight="1">
      <c r="A1954" s="69"/>
      <c r="B1954" s="180"/>
      <c r="C1954" s="181"/>
      <c r="D1954" s="181"/>
      <c r="E1954" s="181"/>
      <c r="F1954" s="178"/>
      <c r="G1954" s="181"/>
      <c r="H1954" s="181"/>
      <c r="I1954" s="189"/>
      <c r="J1954" s="199"/>
      <c r="K1954" s="111" t="s">
        <v>57</v>
      </c>
      <c r="L1954" s="38"/>
      <c r="M1954" s="53"/>
      <c r="N1954" s="54"/>
      <c r="O1954" s="205"/>
      <c r="P1954" s="197"/>
      <c r="Q1954" s="200"/>
      <c r="R1954" s="200"/>
      <c r="S1954" s="189"/>
      <c r="T1954" s="191">
        <f t="shared" ref="T1954" si="2904">Q1954*S1954</f>
        <v>0</v>
      </c>
      <c r="U1954" s="193">
        <f t="shared" ref="U1954" si="2905">IFERROR(T1954/P1954,0)</f>
        <v>0</v>
      </c>
      <c r="V1954" s="195"/>
      <c r="W1954" s="202">
        <f t="shared" ref="W1954" si="2906">IFERROR(V1954*1000/P1954,0)</f>
        <v>0</v>
      </c>
      <c r="X1954" s="181"/>
      <c r="Y1954" s="204"/>
      <c r="Z1954" s="69"/>
    </row>
    <row r="1955" spans="1:26" ht="14.25" customHeight="1">
      <c r="A1955" s="69"/>
      <c r="B1955" s="180"/>
      <c r="C1955" s="181"/>
      <c r="D1955" s="181"/>
      <c r="E1955" s="181"/>
      <c r="F1955" s="179"/>
      <c r="G1955" s="181"/>
      <c r="H1955" s="181"/>
      <c r="I1955" s="189"/>
      <c r="J1955" s="199"/>
      <c r="K1955" s="112" t="s">
        <v>56</v>
      </c>
      <c r="L1955" s="39"/>
      <c r="M1955" s="51"/>
      <c r="N1955" s="52"/>
      <c r="O1955" s="206"/>
      <c r="P1955" s="198"/>
      <c r="Q1955" s="201"/>
      <c r="R1955" s="201"/>
      <c r="S1955" s="190"/>
      <c r="T1955" s="192"/>
      <c r="U1955" s="194"/>
      <c r="V1955" s="196"/>
      <c r="W1955" s="203"/>
      <c r="X1955" s="204"/>
      <c r="Y1955" s="204"/>
      <c r="Z1955" s="69"/>
    </row>
    <row r="1956" spans="1:26" ht="14.25" customHeight="1">
      <c r="A1956" s="69"/>
      <c r="B1956" s="180"/>
      <c r="C1956" s="181"/>
      <c r="D1956" s="181"/>
      <c r="E1956" s="181"/>
      <c r="F1956" s="178"/>
      <c r="G1956" s="181"/>
      <c r="H1956" s="181"/>
      <c r="I1956" s="189"/>
      <c r="J1956" s="199"/>
      <c r="K1956" s="111" t="s">
        <v>57</v>
      </c>
      <c r="L1956" s="38"/>
      <c r="M1956" s="53"/>
      <c r="N1956" s="54"/>
      <c r="O1956" s="205"/>
      <c r="P1956" s="197"/>
      <c r="Q1956" s="200"/>
      <c r="R1956" s="200"/>
      <c r="S1956" s="189"/>
      <c r="T1956" s="191">
        <f t="shared" ref="T1956" si="2907">Q1956*S1956</f>
        <v>0</v>
      </c>
      <c r="U1956" s="193">
        <f t="shared" ref="U1956" si="2908">IFERROR(T1956/P1956,0)</f>
        <v>0</v>
      </c>
      <c r="V1956" s="195"/>
      <c r="W1956" s="202">
        <f t="shared" ref="W1956" si="2909">IFERROR(V1956*1000/P1956,0)</f>
        <v>0</v>
      </c>
      <c r="X1956" s="181"/>
      <c r="Y1956" s="204"/>
      <c r="Z1956" s="69"/>
    </row>
    <row r="1957" spans="1:26" ht="14.25" customHeight="1">
      <c r="A1957" s="69"/>
      <c r="B1957" s="180"/>
      <c r="C1957" s="181"/>
      <c r="D1957" s="181"/>
      <c r="E1957" s="181"/>
      <c r="F1957" s="179"/>
      <c r="G1957" s="181"/>
      <c r="H1957" s="181"/>
      <c r="I1957" s="189"/>
      <c r="J1957" s="199"/>
      <c r="K1957" s="112" t="s">
        <v>56</v>
      </c>
      <c r="L1957" s="39"/>
      <c r="M1957" s="51"/>
      <c r="N1957" s="52"/>
      <c r="O1957" s="206"/>
      <c r="P1957" s="198"/>
      <c r="Q1957" s="201"/>
      <c r="R1957" s="201"/>
      <c r="S1957" s="190"/>
      <c r="T1957" s="192"/>
      <c r="U1957" s="194"/>
      <c r="V1957" s="196"/>
      <c r="W1957" s="203"/>
      <c r="X1957" s="204"/>
      <c r="Y1957" s="204"/>
      <c r="Z1957" s="69"/>
    </row>
    <row r="1958" spans="1:26" ht="14.25" customHeight="1">
      <c r="A1958" s="69"/>
      <c r="B1958" s="180"/>
      <c r="C1958" s="181"/>
      <c r="D1958" s="181"/>
      <c r="E1958" s="181"/>
      <c r="F1958" s="178"/>
      <c r="G1958" s="181"/>
      <c r="H1958" s="181"/>
      <c r="I1958" s="189"/>
      <c r="J1958" s="199"/>
      <c r="K1958" s="111" t="s">
        <v>57</v>
      </c>
      <c r="L1958" s="38"/>
      <c r="M1958" s="53"/>
      <c r="N1958" s="54"/>
      <c r="O1958" s="205"/>
      <c r="P1958" s="197"/>
      <c r="Q1958" s="200"/>
      <c r="R1958" s="200"/>
      <c r="S1958" s="189"/>
      <c r="T1958" s="191">
        <f t="shared" ref="T1958" si="2910">Q1958*S1958</f>
        <v>0</v>
      </c>
      <c r="U1958" s="193">
        <f t="shared" ref="U1958" si="2911">IFERROR(T1958/P1958,0)</f>
        <v>0</v>
      </c>
      <c r="V1958" s="195"/>
      <c r="W1958" s="202">
        <f t="shared" ref="W1958" si="2912">IFERROR(V1958*1000/P1958,0)</f>
        <v>0</v>
      </c>
      <c r="X1958" s="181"/>
      <c r="Y1958" s="204"/>
      <c r="Z1958" s="69"/>
    </row>
    <row r="1959" spans="1:26" ht="14.25" customHeight="1">
      <c r="A1959" s="69"/>
      <c r="B1959" s="180"/>
      <c r="C1959" s="181"/>
      <c r="D1959" s="181"/>
      <c r="E1959" s="181"/>
      <c r="F1959" s="179"/>
      <c r="G1959" s="181"/>
      <c r="H1959" s="181"/>
      <c r="I1959" s="189"/>
      <c r="J1959" s="199"/>
      <c r="K1959" s="112" t="s">
        <v>56</v>
      </c>
      <c r="L1959" s="39"/>
      <c r="M1959" s="51"/>
      <c r="N1959" s="52"/>
      <c r="O1959" s="206"/>
      <c r="P1959" s="198"/>
      <c r="Q1959" s="201"/>
      <c r="R1959" s="201"/>
      <c r="S1959" s="190"/>
      <c r="T1959" s="192"/>
      <c r="U1959" s="194"/>
      <c r="V1959" s="196"/>
      <c r="W1959" s="203"/>
      <c r="X1959" s="204"/>
      <c r="Y1959" s="204"/>
      <c r="Z1959" s="69"/>
    </row>
    <row r="1960" spans="1:26" ht="14.25" customHeight="1">
      <c r="A1960" s="69"/>
      <c r="B1960" s="180"/>
      <c r="C1960" s="181"/>
      <c r="D1960" s="181"/>
      <c r="E1960" s="181"/>
      <c r="F1960" s="178"/>
      <c r="G1960" s="181"/>
      <c r="H1960" s="181"/>
      <c r="I1960" s="189"/>
      <c r="J1960" s="199"/>
      <c r="K1960" s="111" t="s">
        <v>57</v>
      </c>
      <c r="L1960" s="38"/>
      <c r="M1960" s="53"/>
      <c r="N1960" s="54"/>
      <c r="O1960" s="205"/>
      <c r="P1960" s="197"/>
      <c r="Q1960" s="200"/>
      <c r="R1960" s="200"/>
      <c r="S1960" s="189"/>
      <c r="T1960" s="191">
        <f t="shared" ref="T1960" si="2913">Q1960*S1960</f>
        <v>0</v>
      </c>
      <c r="U1960" s="193">
        <f t="shared" ref="U1960" si="2914">IFERROR(T1960/P1960,0)</f>
        <v>0</v>
      </c>
      <c r="V1960" s="195"/>
      <c r="W1960" s="202">
        <f t="shared" ref="W1960" si="2915">IFERROR(V1960*1000/P1960,0)</f>
        <v>0</v>
      </c>
      <c r="X1960" s="181"/>
      <c r="Y1960" s="204"/>
      <c r="Z1960" s="69"/>
    </row>
    <row r="1961" spans="1:26" ht="14.25" customHeight="1">
      <c r="A1961" s="69"/>
      <c r="B1961" s="180"/>
      <c r="C1961" s="181"/>
      <c r="D1961" s="181"/>
      <c r="E1961" s="181"/>
      <c r="F1961" s="179"/>
      <c r="G1961" s="181"/>
      <c r="H1961" s="181"/>
      <c r="I1961" s="189"/>
      <c r="J1961" s="199"/>
      <c r="K1961" s="112" t="s">
        <v>56</v>
      </c>
      <c r="L1961" s="39"/>
      <c r="M1961" s="51"/>
      <c r="N1961" s="52"/>
      <c r="O1961" s="206"/>
      <c r="P1961" s="198"/>
      <c r="Q1961" s="201"/>
      <c r="R1961" s="201"/>
      <c r="S1961" s="190"/>
      <c r="T1961" s="192"/>
      <c r="U1961" s="194"/>
      <c r="V1961" s="196"/>
      <c r="W1961" s="203"/>
      <c r="X1961" s="204"/>
      <c r="Y1961" s="204"/>
      <c r="Z1961" s="69"/>
    </row>
    <row r="1962" spans="1:26" ht="14.25" customHeight="1">
      <c r="A1962" s="69"/>
      <c r="B1962" s="180"/>
      <c r="C1962" s="181"/>
      <c r="D1962" s="181"/>
      <c r="E1962" s="181"/>
      <c r="F1962" s="178"/>
      <c r="G1962" s="181"/>
      <c r="H1962" s="181"/>
      <c r="I1962" s="189"/>
      <c r="J1962" s="199"/>
      <c r="K1962" s="111" t="s">
        <v>57</v>
      </c>
      <c r="L1962" s="38"/>
      <c r="M1962" s="53"/>
      <c r="N1962" s="54"/>
      <c r="O1962" s="205"/>
      <c r="P1962" s="197"/>
      <c r="Q1962" s="200"/>
      <c r="R1962" s="200"/>
      <c r="S1962" s="189"/>
      <c r="T1962" s="191">
        <f t="shared" ref="T1962" si="2916">Q1962*S1962</f>
        <v>0</v>
      </c>
      <c r="U1962" s="193">
        <f t="shared" ref="U1962" si="2917">IFERROR(T1962/P1962,0)</f>
        <v>0</v>
      </c>
      <c r="V1962" s="195"/>
      <c r="W1962" s="202">
        <f t="shared" ref="W1962" si="2918">IFERROR(V1962*1000/P1962,0)</f>
        <v>0</v>
      </c>
      <c r="X1962" s="181"/>
      <c r="Y1962" s="204"/>
      <c r="Z1962" s="69"/>
    </row>
    <row r="1963" spans="1:26" ht="14.25" customHeight="1">
      <c r="A1963" s="69"/>
      <c r="B1963" s="180"/>
      <c r="C1963" s="181"/>
      <c r="D1963" s="181"/>
      <c r="E1963" s="181"/>
      <c r="F1963" s="179"/>
      <c r="G1963" s="181"/>
      <c r="H1963" s="181"/>
      <c r="I1963" s="189"/>
      <c r="J1963" s="199"/>
      <c r="K1963" s="112" t="s">
        <v>56</v>
      </c>
      <c r="L1963" s="39"/>
      <c r="M1963" s="51"/>
      <c r="N1963" s="52"/>
      <c r="O1963" s="206"/>
      <c r="P1963" s="198"/>
      <c r="Q1963" s="201"/>
      <c r="R1963" s="201"/>
      <c r="S1963" s="190"/>
      <c r="T1963" s="192"/>
      <c r="U1963" s="194"/>
      <c r="V1963" s="196"/>
      <c r="W1963" s="203"/>
      <c r="X1963" s="204"/>
      <c r="Y1963" s="204"/>
      <c r="Z1963" s="69"/>
    </row>
    <row r="1964" spans="1:26" ht="14.25" customHeight="1">
      <c r="A1964" s="69"/>
      <c r="B1964" s="180"/>
      <c r="C1964" s="181"/>
      <c r="D1964" s="181"/>
      <c r="E1964" s="181"/>
      <c r="F1964" s="178"/>
      <c r="G1964" s="181"/>
      <c r="H1964" s="181"/>
      <c r="I1964" s="189"/>
      <c r="J1964" s="199"/>
      <c r="K1964" s="111" t="s">
        <v>57</v>
      </c>
      <c r="L1964" s="38"/>
      <c r="M1964" s="53"/>
      <c r="N1964" s="54"/>
      <c r="O1964" s="205"/>
      <c r="P1964" s="197"/>
      <c r="Q1964" s="200"/>
      <c r="R1964" s="200"/>
      <c r="S1964" s="189"/>
      <c r="T1964" s="191">
        <f t="shared" ref="T1964" si="2919">Q1964*S1964</f>
        <v>0</v>
      </c>
      <c r="U1964" s="193">
        <f t="shared" ref="U1964" si="2920">IFERROR(T1964/P1964,0)</f>
        <v>0</v>
      </c>
      <c r="V1964" s="195"/>
      <c r="W1964" s="202">
        <f t="shared" ref="W1964" si="2921">IFERROR(V1964*1000/P1964,0)</f>
        <v>0</v>
      </c>
      <c r="X1964" s="181"/>
      <c r="Y1964" s="204"/>
      <c r="Z1964" s="69"/>
    </row>
    <row r="1965" spans="1:26" ht="14.25" customHeight="1">
      <c r="A1965" s="69"/>
      <c r="B1965" s="180"/>
      <c r="C1965" s="181"/>
      <c r="D1965" s="181"/>
      <c r="E1965" s="181"/>
      <c r="F1965" s="179"/>
      <c r="G1965" s="181"/>
      <c r="H1965" s="181"/>
      <c r="I1965" s="189"/>
      <c r="J1965" s="199"/>
      <c r="K1965" s="112" t="s">
        <v>56</v>
      </c>
      <c r="L1965" s="39"/>
      <c r="M1965" s="51"/>
      <c r="N1965" s="52"/>
      <c r="O1965" s="206"/>
      <c r="P1965" s="198"/>
      <c r="Q1965" s="201"/>
      <c r="R1965" s="201"/>
      <c r="S1965" s="190"/>
      <c r="T1965" s="192"/>
      <c r="U1965" s="194"/>
      <c r="V1965" s="196"/>
      <c r="W1965" s="203"/>
      <c r="X1965" s="204"/>
      <c r="Y1965" s="204"/>
      <c r="Z1965" s="69"/>
    </row>
    <row r="1966" spans="1:26" ht="14.25" customHeight="1">
      <c r="A1966" s="69"/>
      <c r="B1966" s="180"/>
      <c r="C1966" s="181"/>
      <c r="D1966" s="181"/>
      <c r="E1966" s="181"/>
      <c r="F1966" s="178"/>
      <c r="G1966" s="181"/>
      <c r="H1966" s="181"/>
      <c r="I1966" s="189"/>
      <c r="J1966" s="199"/>
      <c r="K1966" s="111" t="s">
        <v>57</v>
      </c>
      <c r="L1966" s="38"/>
      <c r="M1966" s="53"/>
      <c r="N1966" s="54"/>
      <c r="O1966" s="205"/>
      <c r="P1966" s="197"/>
      <c r="Q1966" s="200"/>
      <c r="R1966" s="200"/>
      <c r="S1966" s="189"/>
      <c r="T1966" s="191">
        <f t="shared" ref="T1966" si="2922">Q1966*S1966</f>
        <v>0</v>
      </c>
      <c r="U1966" s="193">
        <f t="shared" ref="U1966" si="2923">IFERROR(T1966/P1966,0)</f>
        <v>0</v>
      </c>
      <c r="V1966" s="195"/>
      <c r="W1966" s="202">
        <f t="shared" ref="W1966" si="2924">IFERROR(V1966*1000/P1966,0)</f>
        <v>0</v>
      </c>
      <c r="X1966" s="181"/>
      <c r="Y1966" s="204"/>
      <c r="Z1966" s="69"/>
    </row>
    <row r="1967" spans="1:26" ht="14.25" customHeight="1">
      <c r="A1967" s="69"/>
      <c r="B1967" s="180"/>
      <c r="C1967" s="181"/>
      <c r="D1967" s="181"/>
      <c r="E1967" s="181"/>
      <c r="F1967" s="179"/>
      <c r="G1967" s="181"/>
      <c r="H1967" s="181"/>
      <c r="I1967" s="189"/>
      <c r="J1967" s="199"/>
      <c r="K1967" s="112" t="s">
        <v>56</v>
      </c>
      <c r="L1967" s="39"/>
      <c r="M1967" s="51"/>
      <c r="N1967" s="52"/>
      <c r="O1967" s="206"/>
      <c r="P1967" s="198"/>
      <c r="Q1967" s="201"/>
      <c r="R1967" s="201"/>
      <c r="S1967" s="190"/>
      <c r="T1967" s="192"/>
      <c r="U1967" s="194"/>
      <c r="V1967" s="196"/>
      <c r="W1967" s="203"/>
      <c r="X1967" s="204"/>
      <c r="Y1967" s="204"/>
      <c r="Z1967" s="69"/>
    </row>
    <row r="1968" spans="1:26" ht="14.25" customHeight="1">
      <c r="A1968" s="69"/>
      <c r="B1968" s="180"/>
      <c r="C1968" s="181"/>
      <c r="D1968" s="181"/>
      <c r="E1968" s="181"/>
      <c r="F1968" s="178"/>
      <c r="G1968" s="181"/>
      <c r="H1968" s="181"/>
      <c r="I1968" s="189"/>
      <c r="J1968" s="199"/>
      <c r="K1968" s="111" t="s">
        <v>57</v>
      </c>
      <c r="L1968" s="38"/>
      <c r="M1968" s="53"/>
      <c r="N1968" s="54"/>
      <c r="O1968" s="205"/>
      <c r="P1968" s="197"/>
      <c r="Q1968" s="200"/>
      <c r="R1968" s="200"/>
      <c r="S1968" s="189"/>
      <c r="T1968" s="191">
        <f t="shared" ref="T1968" si="2925">Q1968*S1968</f>
        <v>0</v>
      </c>
      <c r="U1968" s="193">
        <f t="shared" ref="U1968" si="2926">IFERROR(T1968/P1968,0)</f>
        <v>0</v>
      </c>
      <c r="V1968" s="195"/>
      <c r="W1968" s="202">
        <f t="shared" ref="W1968" si="2927">IFERROR(V1968*1000/P1968,0)</f>
        <v>0</v>
      </c>
      <c r="X1968" s="181"/>
      <c r="Y1968" s="204"/>
      <c r="Z1968" s="69"/>
    </row>
    <row r="1969" spans="1:26" ht="14.25" customHeight="1">
      <c r="A1969" s="69"/>
      <c r="B1969" s="180"/>
      <c r="C1969" s="181"/>
      <c r="D1969" s="181"/>
      <c r="E1969" s="181"/>
      <c r="F1969" s="179"/>
      <c r="G1969" s="181"/>
      <c r="H1969" s="181"/>
      <c r="I1969" s="189"/>
      <c r="J1969" s="199"/>
      <c r="K1969" s="112" t="s">
        <v>56</v>
      </c>
      <c r="L1969" s="39"/>
      <c r="M1969" s="51"/>
      <c r="N1969" s="52"/>
      <c r="O1969" s="206"/>
      <c r="P1969" s="198"/>
      <c r="Q1969" s="201"/>
      <c r="R1969" s="201"/>
      <c r="S1969" s="190"/>
      <c r="T1969" s="192"/>
      <c r="U1969" s="194"/>
      <c r="V1969" s="196"/>
      <c r="W1969" s="203"/>
      <c r="X1969" s="204"/>
      <c r="Y1969" s="204"/>
      <c r="Z1969" s="69"/>
    </row>
    <row r="1970" spans="1:26" ht="14.25" customHeight="1">
      <c r="A1970" s="69"/>
      <c r="B1970" s="180"/>
      <c r="C1970" s="181"/>
      <c r="D1970" s="181"/>
      <c r="E1970" s="181"/>
      <c r="F1970" s="178"/>
      <c r="G1970" s="181"/>
      <c r="H1970" s="181"/>
      <c r="I1970" s="189"/>
      <c r="J1970" s="199"/>
      <c r="K1970" s="111" t="s">
        <v>57</v>
      </c>
      <c r="L1970" s="38"/>
      <c r="M1970" s="53"/>
      <c r="N1970" s="54"/>
      <c r="O1970" s="205"/>
      <c r="P1970" s="197"/>
      <c r="Q1970" s="200"/>
      <c r="R1970" s="200"/>
      <c r="S1970" s="189"/>
      <c r="T1970" s="191">
        <f t="shared" ref="T1970" si="2928">Q1970*S1970</f>
        <v>0</v>
      </c>
      <c r="U1970" s="193">
        <f t="shared" ref="U1970" si="2929">IFERROR(T1970/P1970,0)</f>
        <v>0</v>
      </c>
      <c r="V1970" s="195"/>
      <c r="W1970" s="202">
        <f t="shared" ref="W1970" si="2930">IFERROR(V1970*1000/P1970,0)</f>
        <v>0</v>
      </c>
      <c r="X1970" s="181"/>
      <c r="Y1970" s="204"/>
      <c r="Z1970" s="69"/>
    </row>
    <row r="1971" spans="1:26" ht="14.25" customHeight="1">
      <c r="A1971" s="69"/>
      <c r="B1971" s="180"/>
      <c r="C1971" s="181"/>
      <c r="D1971" s="181"/>
      <c r="E1971" s="181"/>
      <c r="F1971" s="179"/>
      <c r="G1971" s="181"/>
      <c r="H1971" s="181"/>
      <c r="I1971" s="189"/>
      <c r="J1971" s="199"/>
      <c r="K1971" s="112" t="s">
        <v>56</v>
      </c>
      <c r="L1971" s="39"/>
      <c r="M1971" s="51"/>
      <c r="N1971" s="52"/>
      <c r="O1971" s="206"/>
      <c r="P1971" s="198"/>
      <c r="Q1971" s="201"/>
      <c r="R1971" s="201"/>
      <c r="S1971" s="190"/>
      <c r="T1971" s="192"/>
      <c r="U1971" s="194"/>
      <c r="V1971" s="196"/>
      <c r="W1971" s="203"/>
      <c r="X1971" s="204"/>
      <c r="Y1971" s="204"/>
      <c r="Z1971" s="69"/>
    </row>
    <row r="1972" spans="1:26" ht="14.25" customHeight="1">
      <c r="A1972" s="69"/>
      <c r="B1972" s="180"/>
      <c r="C1972" s="181"/>
      <c r="D1972" s="181"/>
      <c r="E1972" s="181"/>
      <c r="F1972" s="178"/>
      <c r="G1972" s="181"/>
      <c r="H1972" s="181"/>
      <c r="I1972" s="189"/>
      <c r="J1972" s="199"/>
      <c r="K1972" s="111" t="s">
        <v>57</v>
      </c>
      <c r="L1972" s="38"/>
      <c r="M1972" s="53"/>
      <c r="N1972" s="54"/>
      <c r="O1972" s="205"/>
      <c r="P1972" s="197"/>
      <c r="Q1972" s="200"/>
      <c r="R1972" s="200"/>
      <c r="S1972" s="189"/>
      <c r="T1972" s="191">
        <f t="shared" ref="T1972" si="2931">Q1972*S1972</f>
        <v>0</v>
      </c>
      <c r="U1972" s="193">
        <f t="shared" ref="U1972" si="2932">IFERROR(T1972/P1972,0)</f>
        <v>0</v>
      </c>
      <c r="V1972" s="195"/>
      <c r="W1972" s="202">
        <f t="shared" ref="W1972" si="2933">IFERROR(V1972*1000/P1972,0)</f>
        <v>0</v>
      </c>
      <c r="X1972" s="181"/>
      <c r="Y1972" s="204"/>
      <c r="Z1972" s="69"/>
    </row>
    <row r="1973" spans="1:26" ht="14.25" customHeight="1">
      <c r="A1973" s="69"/>
      <c r="B1973" s="180"/>
      <c r="C1973" s="181"/>
      <c r="D1973" s="181"/>
      <c r="E1973" s="181"/>
      <c r="F1973" s="179"/>
      <c r="G1973" s="181"/>
      <c r="H1973" s="181"/>
      <c r="I1973" s="189"/>
      <c r="J1973" s="199"/>
      <c r="K1973" s="112" t="s">
        <v>56</v>
      </c>
      <c r="L1973" s="39"/>
      <c r="M1973" s="51"/>
      <c r="N1973" s="52"/>
      <c r="O1973" s="206"/>
      <c r="P1973" s="198"/>
      <c r="Q1973" s="201"/>
      <c r="R1973" s="201"/>
      <c r="S1973" s="190"/>
      <c r="T1973" s="192"/>
      <c r="U1973" s="194"/>
      <c r="V1973" s="196"/>
      <c r="W1973" s="203"/>
      <c r="X1973" s="204"/>
      <c r="Y1973" s="204"/>
      <c r="Z1973" s="69"/>
    </row>
    <row r="1974" spans="1:26" ht="14.25" customHeight="1">
      <c r="A1974" s="69"/>
      <c r="B1974" s="180"/>
      <c r="C1974" s="181"/>
      <c r="D1974" s="181"/>
      <c r="E1974" s="181"/>
      <c r="F1974" s="178"/>
      <c r="G1974" s="181"/>
      <c r="H1974" s="181"/>
      <c r="I1974" s="189"/>
      <c r="J1974" s="199"/>
      <c r="K1974" s="111" t="s">
        <v>57</v>
      </c>
      <c r="L1974" s="38"/>
      <c r="M1974" s="53"/>
      <c r="N1974" s="54"/>
      <c r="O1974" s="205"/>
      <c r="P1974" s="197"/>
      <c r="Q1974" s="200"/>
      <c r="R1974" s="200"/>
      <c r="S1974" s="189"/>
      <c r="T1974" s="191">
        <f t="shared" ref="T1974" si="2934">Q1974*S1974</f>
        <v>0</v>
      </c>
      <c r="U1974" s="193">
        <f t="shared" ref="U1974" si="2935">IFERROR(T1974/P1974,0)</f>
        <v>0</v>
      </c>
      <c r="V1974" s="195"/>
      <c r="W1974" s="202">
        <f t="shared" ref="W1974" si="2936">IFERROR(V1974*1000/P1974,0)</f>
        <v>0</v>
      </c>
      <c r="X1974" s="181"/>
      <c r="Y1974" s="204"/>
      <c r="Z1974" s="69"/>
    </row>
    <row r="1975" spans="1:26" ht="14.25" customHeight="1">
      <c r="A1975" s="69"/>
      <c r="B1975" s="180"/>
      <c r="C1975" s="181"/>
      <c r="D1975" s="181"/>
      <c r="E1975" s="181"/>
      <c r="F1975" s="179"/>
      <c r="G1975" s="181"/>
      <c r="H1975" s="181"/>
      <c r="I1975" s="189"/>
      <c r="J1975" s="199"/>
      <c r="K1975" s="112" t="s">
        <v>56</v>
      </c>
      <c r="L1975" s="39"/>
      <c r="M1975" s="51"/>
      <c r="N1975" s="52"/>
      <c r="O1975" s="206"/>
      <c r="P1975" s="198"/>
      <c r="Q1975" s="201"/>
      <c r="R1975" s="201"/>
      <c r="S1975" s="190"/>
      <c r="T1975" s="192"/>
      <c r="U1975" s="194"/>
      <c r="V1975" s="196"/>
      <c r="W1975" s="203"/>
      <c r="X1975" s="204"/>
      <c r="Y1975" s="204"/>
      <c r="Z1975" s="69"/>
    </row>
    <row r="1976" spans="1:26" ht="13.5" customHeight="1">
      <c r="A1976" s="69"/>
      <c r="B1976" s="180"/>
      <c r="C1976" s="181"/>
      <c r="D1976" s="181"/>
      <c r="E1976" s="181"/>
      <c r="F1976" s="178"/>
      <c r="G1976" s="181"/>
      <c r="H1976" s="181"/>
      <c r="I1976" s="189"/>
      <c r="J1976" s="199"/>
      <c r="K1976" s="111" t="s">
        <v>57</v>
      </c>
      <c r="L1976" s="38"/>
      <c r="M1976" s="53"/>
      <c r="N1976" s="54"/>
      <c r="O1976" s="205"/>
      <c r="P1976" s="197"/>
      <c r="Q1976" s="200"/>
      <c r="R1976" s="200"/>
      <c r="S1976" s="189"/>
      <c r="T1976" s="191">
        <f t="shared" ref="T1976" si="2937">Q1976*S1976</f>
        <v>0</v>
      </c>
      <c r="U1976" s="193">
        <f t="shared" ref="U1976" si="2938">IFERROR(T1976/P1976,0)</f>
        <v>0</v>
      </c>
      <c r="V1976" s="195"/>
      <c r="W1976" s="202">
        <f t="shared" ref="W1976" si="2939">IFERROR(V1976*1000/P1976,0)</f>
        <v>0</v>
      </c>
      <c r="X1976" s="181"/>
      <c r="Y1976" s="204"/>
      <c r="Z1976" s="69"/>
    </row>
    <row r="1977" spans="1:26" ht="13.5" customHeight="1">
      <c r="A1977" s="69"/>
      <c r="B1977" s="180"/>
      <c r="C1977" s="181"/>
      <c r="D1977" s="181"/>
      <c r="E1977" s="181"/>
      <c r="F1977" s="179"/>
      <c r="G1977" s="181"/>
      <c r="H1977" s="181"/>
      <c r="I1977" s="189"/>
      <c r="J1977" s="199"/>
      <c r="K1977" s="112" t="s">
        <v>56</v>
      </c>
      <c r="L1977" s="39"/>
      <c r="M1977" s="51"/>
      <c r="N1977" s="52"/>
      <c r="O1977" s="206"/>
      <c r="P1977" s="198"/>
      <c r="Q1977" s="201"/>
      <c r="R1977" s="201"/>
      <c r="S1977" s="190"/>
      <c r="T1977" s="192"/>
      <c r="U1977" s="194"/>
      <c r="V1977" s="196"/>
      <c r="W1977" s="203"/>
      <c r="X1977" s="204"/>
      <c r="Y1977" s="204"/>
      <c r="Z1977" s="69"/>
    </row>
    <row r="1978" spans="1:26" ht="14.25" customHeight="1">
      <c r="A1978" s="69"/>
      <c r="B1978" s="180"/>
      <c r="C1978" s="181"/>
      <c r="D1978" s="181"/>
      <c r="E1978" s="181"/>
      <c r="F1978" s="178"/>
      <c r="G1978" s="181"/>
      <c r="H1978" s="181"/>
      <c r="I1978" s="189"/>
      <c r="J1978" s="199"/>
      <c r="K1978" s="111" t="s">
        <v>57</v>
      </c>
      <c r="L1978" s="38"/>
      <c r="M1978" s="53"/>
      <c r="N1978" s="54"/>
      <c r="O1978" s="205"/>
      <c r="P1978" s="197"/>
      <c r="Q1978" s="200"/>
      <c r="R1978" s="200"/>
      <c r="S1978" s="189"/>
      <c r="T1978" s="191">
        <f t="shared" ref="T1978" si="2940">Q1978*S1978</f>
        <v>0</v>
      </c>
      <c r="U1978" s="193">
        <f t="shared" ref="U1978" si="2941">IFERROR(T1978/P1978,0)</f>
        <v>0</v>
      </c>
      <c r="V1978" s="195"/>
      <c r="W1978" s="202">
        <f t="shared" ref="W1978" si="2942">IFERROR(V1978*1000/P1978,0)</f>
        <v>0</v>
      </c>
      <c r="X1978" s="181"/>
      <c r="Y1978" s="204"/>
      <c r="Z1978" s="69"/>
    </row>
    <row r="1979" spans="1:26" ht="14.25" customHeight="1">
      <c r="A1979" s="69"/>
      <c r="B1979" s="180"/>
      <c r="C1979" s="181"/>
      <c r="D1979" s="181"/>
      <c r="E1979" s="181"/>
      <c r="F1979" s="179"/>
      <c r="G1979" s="181"/>
      <c r="H1979" s="181"/>
      <c r="I1979" s="189"/>
      <c r="J1979" s="199"/>
      <c r="K1979" s="112" t="s">
        <v>56</v>
      </c>
      <c r="L1979" s="39"/>
      <c r="M1979" s="51"/>
      <c r="N1979" s="52"/>
      <c r="O1979" s="206"/>
      <c r="P1979" s="198"/>
      <c r="Q1979" s="201"/>
      <c r="R1979" s="201"/>
      <c r="S1979" s="190"/>
      <c r="T1979" s="192"/>
      <c r="U1979" s="194"/>
      <c r="V1979" s="196"/>
      <c r="W1979" s="203"/>
      <c r="X1979" s="204"/>
      <c r="Y1979" s="204"/>
      <c r="Z1979" s="69"/>
    </row>
    <row r="1980" spans="1:26" ht="14.25" customHeight="1">
      <c r="A1980" s="69"/>
      <c r="B1980" s="180"/>
      <c r="C1980" s="181"/>
      <c r="D1980" s="181"/>
      <c r="E1980" s="181"/>
      <c r="F1980" s="178"/>
      <c r="G1980" s="181"/>
      <c r="H1980" s="181"/>
      <c r="I1980" s="189"/>
      <c r="J1980" s="199"/>
      <c r="K1980" s="111" t="s">
        <v>57</v>
      </c>
      <c r="L1980" s="38"/>
      <c r="M1980" s="53"/>
      <c r="N1980" s="54"/>
      <c r="O1980" s="205"/>
      <c r="P1980" s="197"/>
      <c r="Q1980" s="200"/>
      <c r="R1980" s="200"/>
      <c r="S1980" s="189"/>
      <c r="T1980" s="191">
        <f t="shared" ref="T1980" si="2943">Q1980*S1980</f>
        <v>0</v>
      </c>
      <c r="U1980" s="193">
        <f t="shared" ref="U1980" si="2944">IFERROR(T1980/P1980,0)</f>
        <v>0</v>
      </c>
      <c r="V1980" s="195"/>
      <c r="W1980" s="202">
        <f t="shared" ref="W1980" si="2945">IFERROR(V1980*1000/P1980,0)</f>
        <v>0</v>
      </c>
      <c r="X1980" s="181"/>
      <c r="Y1980" s="204"/>
      <c r="Z1980" s="69"/>
    </row>
    <row r="1981" spans="1:26" ht="14.25" customHeight="1">
      <c r="A1981" s="69"/>
      <c r="B1981" s="180"/>
      <c r="C1981" s="181"/>
      <c r="D1981" s="181"/>
      <c r="E1981" s="181"/>
      <c r="F1981" s="179"/>
      <c r="G1981" s="181"/>
      <c r="H1981" s="181"/>
      <c r="I1981" s="189"/>
      <c r="J1981" s="199"/>
      <c r="K1981" s="112" t="s">
        <v>56</v>
      </c>
      <c r="L1981" s="39"/>
      <c r="M1981" s="51"/>
      <c r="N1981" s="52"/>
      <c r="O1981" s="206"/>
      <c r="P1981" s="198"/>
      <c r="Q1981" s="201"/>
      <c r="R1981" s="201"/>
      <c r="S1981" s="190"/>
      <c r="T1981" s="192"/>
      <c r="U1981" s="194"/>
      <c r="V1981" s="196"/>
      <c r="W1981" s="203"/>
      <c r="X1981" s="204"/>
      <c r="Y1981" s="204"/>
      <c r="Z1981" s="69"/>
    </row>
    <row r="1982" spans="1:26" ht="14.25" customHeight="1">
      <c r="A1982" s="69"/>
      <c r="B1982" s="180"/>
      <c r="C1982" s="181"/>
      <c r="D1982" s="181"/>
      <c r="E1982" s="181"/>
      <c r="F1982" s="178"/>
      <c r="G1982" s="181"/>
      <c r="H1982" s="181"/>
      <c r="I1982" s="189"/>
      <c r="J1982" s="199"/>
      <c r="K1982" s="111" t="s">
        <v>57</v>
      </c>
      <c r="L1982" s="38"/>
      <c r="M1982" s="53"/>
      <c r="N1982" s="54"/>
      <c r="O1982" s="205"/>
      <c r="P1982" s="197"/>
      <c r="Q1982" s="200"/>
      <c r="R1982" s="200"/>
      <c r="S1982" s="189"/>
      <c r="T1982" s="191">
        <f t="shared" ref="T1982" si="2946">Q1982*S1982</f>
        <v>0</v>
      </c>
      <c r="U1982" s="193">
        <f t="shared" ref="U1982" si="2947">IFERROR(T1982/P1982,0)</f>
        <v>0</v>
      </c>
      <c r="V1982" s="195"/>
      <c r="W1982" s="202">
        <f t="shared" ref="W1982" si="2948">IFERROR(V1982*1000/P1982,0)</f>
        <v>0</v>
      </c>
      <c r="X1982" s="181"/>
      <c r="Y1982" s="204"/>
      <c r="Z1982" s="69"/>
    </row>
    <row r="1983" spans="1:26" ht="14.25" customHeight="1">
      <c r="A1983" s="69"/>
      <c r="B1983" s="180"/>
      <c r="C1983" s="181"/>
      <c r="D1983" s="181"/>
      <c r="E1983" s="181"/>
      <c r="F1983" s="179"/>
      <c r="G1983" s="181"/>
      <c r="H1983" s="181"/>
      <c r="I1983" s="189"/>
      <c r="J1983" s="199"/>
      <c r="K1983" s="112" t="s">
        <v>56</v>
      </c>
      <c r="L1983" s="39"/>
      <c r="M1983" s="51"/>
      <c r="N1983" s="52"/>
      <c r="O1983" s="206"/>
      <c r="P1983" s="198"/>
      <c r="Q1983" s="201"/>
      <c r="R1983" s="201"/>
      <c r="S1983" s="190"/>
      <c r="T1983" s="192"/>
      <c r="U1983" s="194"/>
      <c r="V1983" s="196"/>
      <c r="W1983" s="203"/>
      <c r="X1983" s="204"/>
      <c r="Y1983" s="204"/>
      <c r="Z1983" s="69"/>
    </row>
    <row r="1984" spans="1:26" ht="14.25" customHeight="1">
      <c r="A1984" s="69"/>
      <c r="B1984" s="180"/>
      <c r="C1984" s="181"/>
      <c r="D1984" s="181"/>
      <c r="E1984" s="181"/>
      <c r="F1984" s="178"/>
      <c r="G1984" s="181"/>
      <c r="H1984" s="181"/>
      <c r="I1984" s="189"/>
      <c r="J1984" s="199"/>
      <c r="K1984" s="111" t="s">
        <v>57</v>
      </c>
      <c r="L1984" s="38"/>
      <c r="M1984" s="53"/>
      <c r="N1984" s="54"/>
      <c r="O1984" s="205"/>
      <c r="P1984" s="197"/>
      <c r="Q1984" s="200"/>
      <c r="R1984" s="200"/>
      <c r="S1984" s="189"/>
      <c r="T1984" s="191">
        <f t="shared" ref="T1984" si="2949">Q1984*S1984</f>
        <v>0</v>
      </c>
      <c r="U1984" s="193">
        <f t="shared" ref="U1984" si="2950">IFERROR(T1984/P1984,0)</f>
        <v>0</v>
      </c>
      <c r="V1984" s="195"/>
      <c r="W1984" s="202">
        <f t="shared" ref="W1984" si="2951">IFERROR(V1984*1000/P1984,0)</f>
        <v>0</v>
      </c>
      <c r="X1984" s="181"/>
      <c r="Y1984" s="204"/>
      <c r="Z1984" s="69"/>
    </row>
    <row r="1985" spans="1:26" ht="14.25" customHeight="1">
      <c r="A1985" s="69"/>
      <c r="B1985" s="180"/>
      <c r="C1985" s="181"/>
      <c r="D1985" s="181"/>
      <c r="E1985" s="181"/>
      <c r="F1985" s="179"/>
      <c r="G1985" s="181"/>
      <c r="H1985" s="181"/>
      <c r="I1985" s="189"/>
      <c r="J1985" s="199"/>
      <c r="K1985" s="112" t="s">
        <v>56</v>
      </c>
      <c r="L1985" s="39"/>
      <c r="M1985" s="51"/>
      <c r="N1985" s="52"/>
      <c r="O1985" s="206"/>
      <c r="P1985" s="198"/>
      <c r="Q1985" s="201"/>
      <c r="R1985" s="201"/>
      <c r="S1985" s="190"/>
      <c r="T1985" s="192"/>
      <c r="U1985" s="194"/>
      <c r="V1985" s="196"/>
      <c r="W1985" s="203"/>
      <c r="X1985" s="204"/>
      <c r="Y1985" s="204"/>
      <c r="Z1985" s="69"/>
    </row>
    <row r="1986" spans="1:26" ht="14.25" customHeight="1">
      <c r="A1986" s="69"/>
      <c r="B1986" s="180"/>
      <c r="C1986" s="181"/>
      <c r="D1986" s="181"/>
      <c r="E1986" s="181"/>
      <c r="F1986" s="178"/>
      <c r="G1986" s="181"/>
      <c r="H1986" s="181"/>
      <c r="I1986" s="189"/>
      <c r="J1986" s="199"/>
      <c r="K1986" s="111" t="s">
        <v>57</v>
      </c>
      <c r="L1986" s="38"/>
      <c r="M1986" s="53"/>
      <c r="N1986" s="54"/>
      <c r="O1986" s="205"/>
      <c r="P1986" s="197"/>
      <c r="Q1986" s="200"/>
      <c r="R1986" s="200"/>
      <c r="S1986" s="189"/>
      <c r="T1986" s="191">
        <f t="shared" ref="T1986" si="2952">Q1986*S1986</f>
        <v>0</v>
      </c>
      <c r="U1986" s="193">
        <f t="shared" ref="U1986" si="2953">IFERROR(T1986/P1986,0)</f>
        <v>0</v>
      </c>
      <c r="V1986" s="195"/>
      <c r="W1986" s="202">
        <f t="shared" ref="W1986" si="2954">IFERROR(V1986*1000/P1986,0)</f>
        <v>0</v>
      </c>
      <c r="X1986" s="181"/>
      <c r="Y1986" s="204"/>
      <c r="Z1986" s="69"/>
    </row>
    <row r="1987" spans="1:26" ht="14.25" customHeight="1">
      <c r="A1987" s="69"/>
      <c r="B1987" s="180"/>
      <c r="C1987" s="181"/>
      <c r="D1987" s="181"/>
      <c r="E1987" s="181"/>
      <c r="F1987" s="179"/>
      <c r="G1987" s="181"/>
      <c r="H1987" s="181"/>
      <c r="I1987" s="189"/>
      <c r="J1987" s="199"/>
      <c r="K1987" s="112" t="s">
        <v>56</v>
      </c>
      <c r="L1987" s="39"/>
      <c r="M1987" s="51"/>
      <c r="N1987" s="52"/>
      <c r="O1987" s="206"/>
      <c r="P1987" s="198"/>
      <c r="Q1987" s="201"/>
      <c r="R1987" s="201"/>
      <c r="S1987" s="190"/>
      <c r="T1987" s="192"/>
      <c r="U1987" s="194"/>
      <c r="V1987" s="196"/>
      <c r="W1987" s="203"/>
      <c r="X1987" s="204"/>
      <c r="Y1987" s="204"/>
      <c r="Z1987" s="69"/>
    </row>
    <row r="1988" spans="1:26" ht="14.25" customHeight="1">
      <c r="A1988" s="69"/>
      <c r="B1988" s="180"/>
      <c r="C1988" s="181"/>
      <c r="D1988" s="181"/>
      <c r="E1988" s="181"/>
      <c r="F1988" s="178"/>
      <c r="G1988" s="181"/>
      <c r="H1988" s="181"/>
      <c r="I1988" s="189"/>
      <c r="J1988" s="199"/>
      <c r="K1988" s="111" t="s">
        <v>57</v>
      </c>
      <c r="L1988" s="38"/>
      <c r="M1988" s="53"/>
      <c r="N1988" s="54"/>
      <c r="O1988" s="205"/>
      <c r="P1988" s="197"/>
      <c r="Q1988" s="200"/>
      <c r="R1988" s="200"/>
      <c r="S1988" s="189"/>
      <c r="T1988" s="191">
        <f t="shared" ref="T1988" si="2955">Q1988*S1988</f>
        <v>0</v>
      </c>
      <c r="U1988" s="193">
        <f t="shared" ref="U1988" si="2956">IFERROR(T1988/P1988,0)</f>
        <v>0</v>
      </c>
      <c r="V1988" s="195"/>
      <c r="W1988" s="202">
        <f t="shared" ref="W1988" si="2957">IFERROR(V1988*1000/P1988,0)</f>
        <v>0</v>
      </c>
      <c r="X1988" s="181"/>
      <c r="Y1988" s="204"/>
      <c r="Z1988" s="69"/>
    </row>
    <row r="1989" spans="1:26" ht="14.25" customHeight="1">
      <c r="A1989" s="69"/>
      <c r="B1989" s="180"/>
      <c r="C1989" s="181"/>
      <c r="D1989" s="181"/>
      <c r="E1989" s="181"/>
      <c r="F1989" s="179"/>
      <c r="G1989" s="181"/>
      <c r="H1989" s="181"/>
      <c r="I1989" s="189"/>
      <c r="J1989" s="199"/>
      <c r="K1989" s="112" t="s">
        <v>56</v>
      </c>
      <c r="L1989" s="39"/>
      <c r="M1989" s="51"/>
      <c r="N1989" s="52"/>
      <c r="O1989" s="206"/>
      <c r="P1989" s="198"/>
      <c r="Q1989" s="201"/>
      <c r="R1989" s="201"/>
      <c r="S1989" s="190"/>
      <c r="T1989" s="192"/>
      <c r="U1989" s="194"/>
      <c r="V1989" s="196"/>
      <c r="W1989" s="203"/>
      <c r="X1989" s="204"/>
      <c r="Y1989" s="204"/>
      <c r="Z1989" s="69"/>
    </row>
    <row r="1990" spans="1:26" ht="14.25" customHeight="1">
      <c r="A1990" s="69"/>
      <c r="B1990" s="180"/>
      <c r="C1990" s="181"/>
      <c r="D1990" s="181"/>
      <c r="E1990" s="181"/>
      <c r="F1990" s="178"/>
      <c r="G1990" s="181"/>
      <c r="H1990" s="181"/>
      <c r="I1990" s="189"/>
      <c r="J1990" s="199"/>
      <c r="K1990" s="111" t="s">
        <v>57</v>
      </c>
      <c r="L1990" s="38"/>
      <c r="M1990" s="53"/>
      <c r="N1990" s="54"/>
      <c r="O1990" s="205"/>
      <c r="P1990" s="197"/>
      <c r="Q1990" s="200"/>
      <c r="R1990" s="200"/>
      <c r="S1990" s="189"/>
      <c r="T1990" s="191">
        <f t="shared" ref="T1990" si="2958">Q1990*S1990</f>
        <v>0</v>
      </c>
      <c r="U1990" s="193">
        <f t="shared" ref="U1990" si="2959">IFERROR(T1990/P1990,0)</f>
        <v>0</v>
      </c>
      <c r="V1990" s="195"/>
      <c r="W1990" s="202">
        <f t="shared" ref="W1990" si="2960">IFERROR(V1990*1000/P1990,0)</f>
        <v>0</v>
      </c>
      <c r="X1990" s="181"/>
      <c r="Y1990" s="204"/>
      <c r="Z1990" s="69"/>
    </row>
    <row r="1991" spans="1:26" ht="14.25" customHeight="1">
      <c r="A1991" s="69"/>
      <c r="B1991" s="180"/>
      <c r="C1991" s="181"/>
      <c r="D1991" s="181"/>
      <c r="E1991" s="181"/>
      <c r="F1991" s="179"/>
      <c r="G1991" s="181"/>
      <c r="H1991" s="181"/>
      <c r="I1991" s="189"/>
      <c r="J1991" s="199"/>
      <c r="K1991" s="112" t="s">
        <v>56</v>
      </c>
      <c r="L1991" s="39"/>
      <c r="M1991" s="51"/>
      <c r="N1991" s="52"/>
      <c r="O1991" s="206"/>
      <c r="P1991" s="198"/>
      <c r="Q1991" s="201"/>
      <c r="R1991" s="201"/>
      <c r="S1991" s="190"/>
      <c r="T1991" s="192"/>
      <c r="U1991" s="194"/>
      <c r="V1991" s="196"/>
      <c r="W1991" s="203"/>
      <c r="X1991" s="204"/>
      <c r="Y1991" s="204"/>
      <c r="Z1991" s="69"/>
    </row>
    <row r="1992" spans="1:26" ht="14.25" customHeight="1">
      <c r="A1992" s="69"/>
      <c r="B1992" s="180"/>
      <c r="C1992" s="181"/>
      <c r="D1992" s="181"/>
      <c r="E1992" s="181"/>
      <c r="F1992" s="178"/>
      <c r="G1992" s="181"/>
      <c r="H1992" s="181"/>
      <c r="I1992" s="189"/>
      <c r="J1992" s="199"/>
      <c r="K1992" s="111" t="s">
        <v>57</v>
      </c>
      <c r="L1992" s="38"/>
      <c r="M1992" s="53"/>
      <c r="N1992" s="54"/>
      <c r="O1992" s="205"/>
      <c r="P1992" s="197"/>
      <c r="Q1992" s="200"/>
      <c r="R1992" s="200"/>
      <c r="S1992" s="189"/>
      <c r="T1992" s="191">
        <f t="shared" ref="T1992" si="2961">Q1992*S1992</f>
        <v>0</v>
      </c>
      <c r="U1992" s="193">
        <f t="shared" ref="U1992" si="2962">IFERROR(T1992/P1992,0)</f>
        <v>0</v>
      </c>
      <c r="V1992" s="195"/>
      <c r="W1992" s="202">
        <f t="shared" ref="W1992" si="2963">IFERROR(V1992*1000/P1992,0)</f>
        <v>0</v>
      </c>
      <c r="X1992" s="181"/>
      <c r="Y1992" s="204"/>
      <c r="Z1992" s="69"/>
    </row>
    <row r="1993" spans="1:26" ht="14.25" customHeight="1">
      <c r="A1993" s="69"/>
      <c r="B1993" s="180"/>
      <c r="C1993" s="181"/>
      <c r="D1993" s="181"/>
      <c r="E1993" s="181"/>
      <c r="F1993" s="179"/>
      <c r="G1993" s="181"/>
      <c r="H1993" s="181"/>
      <c r="I1993" s="189"/>
      <c r="J1993" s="199"/>
      <c r="K1993" s="112" t="s">
        <v>56</v>
      </c>
      <c r="L1993" s="39"/>
      <c r="M1993" s="51"/>
      <c r="N1993" s="52"/>
      <c r="O1993" s="206"/>
      <c r="P1993" s="198"/>
      <c r="Q1993" s="201"/>
      <c r="R1993" s="201"/>
      <c r="S1993" s="190"/>
      <c r="T1993" s="192"/>
      <c r="U1993" s="194"/>
      <c r="V1993" s="196"/>
      <c r="W1993" s="203"/>
      <c r="X1993" s="204"/>
      <c r="Y1993" s="204"/>
      <c r="Z1993" s="69"/>
    </row>
    <row r="1994" spans="1:26" ht="14.25" customHeight="1">
      <c r="A1994" s="69"/>
      <c r="B1994" s="180"/>
      <c r="C1994" s="181"/>
      <c r="D1994" s="181"/>
      <c r="E1994" s="181"/>
      <c r="F1994" s="178"/>
      <c r="G1994" s="181"/>
      <c r="H1994" s="181"/>
      <c r="I1994" s="189"/>
      <c r="J1994" s="199"/>
      <c r="K1994" s="111" t="s">
        <v>57</v>
      </c>
      <c r="L1994" s="38"/>
      <c r="M1994" s="53"/>
      <c r="N1994" s="54"/>
      <c r="O1994" s="205"/>
      <c r="P1994" s="197"/>
      <c r="Q1994" s="200"/>
      <c r="R1994" s="200"/>
      <c r="S1994" s="189"/>
      <c r="T1994" s="191">
        <f t="shared" ref="T1994" si="2964">Q1994*S1994</f>
        <v>0</v>
      </c>
      <c r="U1994" s="193">
        <f t="shared" ref="U1994" si="2965">IFERROR(T1994/P1994,0)</f>
        <v>0</v>
      </c>
      <c r="V1994" s="195"/>
      <c r="W1994" s="202">
        <f t="shared" ref="W1994" si="2966">IFERROR(V1994*1000/P1994,0)</f>
        <v>0</v>
      </c>
      <c r="X1994" s="181"/>
      <c r="Y1994" s="204"/>
      <c r="Z1994" s="69"/>
    </row>
    <row r="1995" spans="1:26" ht="14.25" customHeight="1">
      <c r="A1995" s="69"/>
      <c r="B1995" s="180"/>
      <c r="C1995" s="181"/>
      <c r="D1995" s="181"/>
      <c r="E1995" s="181"/>
      <c r="F1995" s="179"/>
      <c r="G1995" s="181"/>
      <c r="H1995" s="181"/>
      <c r="I1995" s="189"/>
      <c r="J1995" s="199"/>
      <c r="K1995" s="112" t="s">
        <v>56</v>
      </c>
      <c r="L1995" s="39"/>
      <c r="M1995" s="51"/>
      <c r="N1995" s="52"/>
      <c r="O1995" s="206"/>
      <c r="P1995" s="198"/>
      <c r="Q1995" s="201"/>
      <c r="R1995" s="201"/>
      <c r="S1995" s="190"/>
      <c r="T1995" s="192"/>
      <c r="U1995" s="194"/>
      <c r="V1995" s="196"/>
      <c r="W1995" s="203"/>
      <c r="X1995" s="204"/>
      <c r="Y1995" s="204"/>
      <c r="Z1995" s="69"/>
    </row>
    <row r="1996" spans="1:26" ht="14.25" customHeight="1">
      <c r="A1996" s="69"/>
      <c r="B1996" s="180"/>
      <c r="C1996" s="181"/>
      <c r="D1996" s="181"/>
      <c r="E1996" s="181"/>
      <c r="F1996" s="178"/>
      <c r="G1996" s="181"/>
      <c r="H1996" s="181"/>
      <c r="I1996" s="189"/>
      <c r="J1996" s="199"/>
      <c r="K1996" s="111" t="s">
        <v>57</v>
      </c>
      <c r="L1996" s="38"/>
      <c r="M1996" s="53"/>
      <c r="N1996" s="54"/>
      <c r="O1996" s="205"/>
      <c r="P1996" s="197"/>
      <c r="Q1996" s="200"/>
      <c r="R1996" s="200"/>
      <c r="S1996" s="189"/>
      <c r="T1996" s="191">
        <f t="shared" ref="T1996" si="2967">Q1996*S1996</f>
        <v>0</v>
      </c>
      <c r="U1996" s="193">
        <f t="shared" ref="U1996" si="2968">IFERROR(T1996/P1996,0)</f>
        <v>0</v>
      </c>
      <c r="V1996" s="195"/>
      <c r="W1996" s="202">
        <f t="shared" ref="W1996" si="2969">IFERROR(V1996*1000/P1996,0)</f>
        <v>0</v>
      </c>
      <c r="X1996" s="181"/>
      <c r="Y1996" s="204"/>
      <c r="Z1996" s="69"/>
    </row>
    <row r="1997" spans="1:26" ht="14.25" customHeight="1">
      <c r="A1997" s="69"/>
      <c r="B1997" s="180"/>
      <c r="C1997" s="181"/>
      <c r="D1997" s="181"/>
      <c r="E1997" s="181"/>
      <c r="F1997" s="179"/>
      <c r="G1997" s="181"/>
      <c r="H1997" s="181"/>
      <c r="I1997" s="189"/>
      <c r="J1997" s="199"/>
      <c r="K1997" s="112" t="s">
        <v>56</v>
      </c>
      <c r="L1997" s="39"/>
      <c r="M1997" s="51"/>
      <c r="N1997" s="52"/>
      <c r="O1997" s="206"/>
      <c r="P1997" s="198"/>
      <c r="Q1997" s="201"/>
      <c r="R1997" s="201"/>
      <c r="S1997" s="190"/>
      <c r="T1997" s="192"/>
      <c r="U1997" s="194"/>
      <c r="V1997" s="196"/>
      <c r="W1997" s="203"/>
      <c r="X1997" s="204"/>
      <c r="Y1997" s="204"/>
      <c r="Z1997" s="69"/>
    </row>
    <row r="1998" spans="1:26" ht="14.25" customHeight="1">
      <c r="A1998" s="69"/>
      <c r="B1998" s="180"/>
      <c r="C1998" s="181"/>
      <c r="D1998" s="181"/>
      <c r="E1998" s="181"/>
      <c r="F1998" s="178"/>
      <c r="G1998" s="181"/>
      <c r="H1998" s="181"/>
      <c r="I1998" s="189"/>
      <c r="J1998" s="199"/>
      <c r="K1998" s="111" t="s">
        <v>57</v>
      </c>
      <c r="L1998" s="38"/>
      <c r="M1998" s="53"/>
      <c r="N1998" s="54"/>
      <c r="O1998" s="205"/>
      <c r="P1998" s="197"/>
      <c r="Q1998" s="200"/>
      <c r="R1998" s="200"/>
      <c r="S1998" s="189"/>
      <c r="T1998" s="191">
        <f t="shared" ref="T1998" si="2970">Q1998*S1998</f>
        <v>0</v>
      </c>
      <c r="U1998" s="193">
        <f t="shared" ref="U1998" si="2971">IFERROR(T1998/P1998,0)</f>
        <v>0</v>
      </c>
      <c r="V1998" s="195"/>
      <c r="W1998" s="202">
        <f t="shared" ref="W1998" si="2972">IFERROR(V1998*1000/P1998,0)</f>
        <v>0</v>
      </c>
      <c r="X1998" s="181"/>
      <c r="Y1998" s="204"/>
      <c r="Z1998" s="69"/>
    </row>
    <row r="1999" spans="1:26" ht="14.25" customHeight="1">
      <c r="A1999" s="69"/>
      <c r="B1999" s="180"/>
      <c r="C1999" s="181"/>
      <c r="D1999" s="181"/>
      <c r="E1999" s="181"/>
      <c r="F1999" s="179"/>
      <c r="G1999" s="181"/>
      <c r="H1999" s="181"/>
      <c r="I1999" s="189"/>
      <c r="J1999" s="199"/>
      <c r="K1999" s="112" t="s">
        <v>56</v>
      </c>
      <c r="L1999" s="39"/>
      <c r="M1999" s="51"/>
      <c r="N1999" s="52"/>
      <c r="O1999" s="206"/>
      <c r="P1999" s="198"/>
      <c r="Q1999" s="201"/>
      <c r="R1999" s="201"/>
      <c r="S1999" s="190"/>
      <c r="T1999" s="192"/>
      <c r="U1999" s="194"/>
      <c r="V1999" s="196"/>
      <c r="W1999" s="203"/>
      <c r="X1999" s="204"/>
      <c r="Y1999" s="204"/>
      <c r="Z1999" s="69"/>
    </row>
    <row r="2000" spans="1:26" ht="13.5" customHeight="1">
      <c r="A2000" s="69"/>
      <c r="B2000" s="180"/>
      <c r="C2000" s="181"/>
      <c r="D2000" s="181"/>
      <c r="E2000" s="181"/>
      <c r="F2000" s="178"/>
      <c r="G2000" s="181"/>
      <c r="H2000" s="181"/>
      <c r="I2000" s="189"/>
      <c r="J2000" s="199"/>
      <c r="K2000" s="111" t="s">
        <v>57</v>
      </c>
      <c r="L2000" s="38"/>
      <c r="M2000" s="53"/>
      <c r="N2000" s="54"/>
      <c r="O2000" s="205"/>
      <c r="P2000" s="197"/>
      <c r="Q2000" s="200"/>
      <c r="R2000" s="200"/>
      <c r="S2000" s="189"/>
      <c r="T2000" s="191">
        <f t="shared" ref="T2000" si="2973">Q2000*S2000</f>
        <v>0</v>
      </c>
      <c r="U2000" s="193">
        <f t="shared" ref="U2000" si="2974">IFERROR(T2000/P2000,0)</f>
        <v>0</v>
      </c>
      <c r="V2000" s="195"/>
      <c r="W2000" s="202">
        <f t="shared" ref="W2000" si="2975">IFERROR(V2000*1000/P2000,0)</f>
        <v>0</v>
      </c>
      <c r="X2000" s="181"/>
      <c r="Y2000" s="204"/>
      <c r="Z2000" s="69"/>
    </row>
    <row r="2001" spans="1:26" ht="13.5" customHeight="1">
      <c r="A2001" s="69"/>
      <c r="B2001" s="180"/>
      <c r="C2001" s="181"/>
      <c r="D2001" s="181"/>
      <c r="E2001" s="181"/>
      <c r="F2001" s="179"/>
      <c r="G2001" s="181"/>
      <c r="H2001" s="181"/>
      <c r="I2001" s="189"/>
      <c r="J2001" s="199"/>
      <c r="K2001" s="112" t="s">
        <v>56</v>
      </c>
      <c r="L2001" s="39"/>
      <c r="M2001" s="51"/>
      <c r="N2001" s="52"/>
      <c r="O2001" s="206"/>
      <c r="P2001" s="198"/>
      <c r="Q2001" s="201"/>
      <c r="R2001" s="201"/>
      <c r="S2001" s="190"/>
      <c r="T2001" s="192"/>
      <c r="U2001" s="194"/>
      <c r="V2001" s="196"/>
      <c r="W2001" s="203"/>
      <c r="X2001" s="204"/>
      <c r="Y2001" s="204"/>
      <c r="Z2001" s="69"/>
    </row>
    <row r="2002" spans="1:26" ht="14.25" customHeight="1">
      <c r="A2002" s="69"/>
      <c r="B2002" s="180"/>
      <c r="C2002" s="181"/>
      <c r="D2002" s="181"/>
      <c r="E2002" s="181"/>
      <c r="F2002" s="178"/>
      <c r="G2002" s="181"/>
      <c r="H2002" s="181"/>
      <c r="I2002" s="189"/>
      <c r="J2002" s="199"/>
      <c r="K2002" s="111" t="s">
        <v>57</v>
      </c>
      <c r="L2002" s="38"/>
      <c r="M2002" s="53"/>
      <c r="N2002" s="54"/>
      <c r="O2002" s="205"/>
      <c r="P2002" s="197"/>
      <c r="Q2002" s="200"/>
      <c r="R2002" s="200"/>
      <c r="S2002" s="189"/>
      <c r="T2002" s="191">
        <f t="shared" ref="T2002" si="2976">Q2002*S2002</f>
        <v>0</v>
      </c>
      <c r="U2002" s="193">
        <f t="shared" ref="U2002" si="2977">IFERROR(T2002/P2002,0)</f>
        <v>0</v>
      </c>
      <c r="V2002" s="195"/>
      <c r="W2002" s="202">
        <f t="shared" ref="W2002" si="2978">IFERROR(V2002*1000/P2002,0)</f>
        <v>0</v>
      </c>
      <c r="X2002" s="181"/>
      <c r="Y2002" s="204"/>
      <c r="Z2002" s="69"/>
    </row>
    <row r="2003" spans="1:26" ht="14.25" customHeight="1">
      <c r="A2003" s="69"/>
      <c r="B2003" s="180"/>
      <c r="C2003" s="181"/>
      <c r="D2003" s="181"/>
      <c r="E2003" s="181"/>
      <c r="F2003" s="179"/>
      <c r="G2003" s="181"/>
      <c r="H2003" s="181"/>
      <c r="I2003" s="189"/>
      <c r="J2003" s="199"/>
      <c r="K2003" s="112" t="s">
        <v>56</v>
      </c>
      <c r="L2003" s="39"/>
      <c r="M2003" s="51"/>
      <c r="N2003" s="52"/>
      <c r="O2003" s="206"/>
      <c r="P2003" s="198"/>
      <c r="Q2003" s="201"/>
      <c r="R2003" s="201"/>
      <c r="S2003" s="190"/>
      <c r="T2003" s="192"/>
      <c r="U2003" s="194"/>
      <c r="V2003" s="196"/>
      <c r="W2003" s="203"/>
      <c r="X2003" s="204"/>
      <c r="Y2003" s="204"/>
      <c r="Z2003" s="69"/>
    </row>
    <row r="2004" spans="1:26" ht="14.25" customHeight="1">
      <c r="A2004" s="69"/>
      <c r="B2004" s="180"/>
      <c r="C2004" s="181"/>
      <c r="D2004" s="181"/>
      <c r="E2004" s="181"/>
      <c r="F2004" s="178"/>
      <c r="G2004" s="181"/>
      <c r="H2004" s="181"/>
      <c r="I2004" s="189"/>
      <c r="J2004" s="199"/>
      <c r="K2004" s="111" t="s">
        <v>57</v>
      </c>
      <c r="L2004" s="38"/>
      <c r="M2004" s="53"/>
      <c r="N2004" s="54"/>
      <c r="O2004" s="205"/>
      <c r="P2004" s="197"/>
      <c r="Q2004" s="200"/>
      <c r="R2004" s="200"/>
      <c r="S2004" s="189"/>
      <c r="T2004" s="191">
        <f t="shared" ref="T2004" si="2979">Q2004*S2004</f>
        <v>0</v>
      </c>
      <c r="U2004" s="193">
        <f t="shared" ref="U2004" si="2980">IFERROR(T2004/P2004,0)</f>
        <v>0</v>
      </c>
      <c r="V2004" s="195"/>
      <c r="W2004" s="202">
        <f t="shared" ref="W2004" si="2981">IFERROR(V2004*1000/P2004,0)</f>
        <v>0</v>
      </c>
      <c r="X2004" s="181"/>
      <c r="Y2004" s="204"/>
      <c r="Z2004" s="69"/>
    </row>
    <row r="2005" spans="1:26" ht="14.25" customHeight="1">
      <c r="A2005" s="69"/>
      <c r="B2005" s="180"/>
      <c r="C2005" s="181"/>
      <c r="D2005" s="181"/>
      <c r="E2005" s="181"/>
      <c r="F2005" s="179"/>
      <c r="G2005" s="181"/>
      <c r="H2005" s="181"/>
      <c r="I2005" s="189"/>
      <c r="J2005" s="199"/>
      <c r="K2005" s="112" t="s">
        <v>56</v>
      </c>
      <c r="L2005" s="39"/>
      <c r="M2005" s="51"/>
      <c r="N2005" s="52"/>
      <c r="O2005" s="206"/>
      <c r="P2005" s="198"/>
      <c r="Q2005" s="201"/>
      <c r="R2005" s="201"/>
      <c r="S2005" s="190"/>
      <c r="T2005" s="192"/>
      <c r="U2005" s="194"/>
      <c r="V2005" s="196"/>
      <c r="W2005" s="203"/>
      <c r="X2005" s="204"/>
      <c r="Y2005" s="204"/>
      <c r="Z2005" s="69"/>
    </row>
    <row r="2006" spans="1:26" ht="14.25" customHeight="1">
      <c r="A2006" s="69"/>
      <c r="B2006" s="180"/>
      <c r="C2006" s="181"/>
      <c r="D2006" s="181"/>
      <c r="E2006" s="181"/>
      <c r="F2006" s="178"/>
      <c r="G2006" s="181"/>
      <c r="H2006" s="181"/>
      <c r="I2006" s="189"/>
      <c r="J2006" s="199"/>
      <c r="K2006" s="111" t="s">
        <v>57</v>
      </c>
      <c r="L2006" s="38"/>
      <c r="M2006" s="53"/>
      <c r="N2006" s="54"/>
      <c r="O2006" s="205"/>
      <c r="P2006" s="197"/>
      <c r="Q2006" s="200"/>
      <c r="R2006" s="200"/>
      <c r="S2006" s="189"/>
      <c r="T2006" s="191">
        <f t="shared" ref="T2006" si="2982">Q2006*S2006</f>
        <v>0</v>
      </c>
      <c r="U2006" s="193">
        <f t="shared" ref="U2006" si="2983">IFERROR(T2006/P2006,0)</f>
        <v>0</v>
      </c>
      <c r="V2006" s="195"/>
      <c r="W2006" s="202">
        <f t="shared" ref="W2006" si="2984">IFERROR(V2006*1000/P2006,0)</f>
        <v>0</v>
      </c>
      <c r="X2006" s="181"/>
      <c r="Y2006" s="204"/>
      <c r="Z2006" s="69"/>
    </row>
    <row r="2007" spans="1:26" ht="14.25" customHeight="1">
      <c r="A2007" s="69"/>
      <c r="B2007" s="180"/>
      <c r="C2007" s="181"/>
      <c r="D2007" s="181"/>
      <c r="E2007" s="181"/>
      <c r="F2007" s="179"/>
      <c r="G2007" s="181"/>
      <c r="H2007" s="181"/>
      <c r="I2007" s="189"/>
      <c r="J2007" s="199"/>
      <c r="K2007" s="112" t="s">
        <v>56</v>
      </c>
      <c r="L2007" s="39"/>
      <c r="M2007" s="51"/>
      <c r="N2007" s="52"/>
      <c r="O2007" s="206"/>
      <c r="P2007" s="198"/>
      <c r="Q2007" s="201"/>
      <c r="R2007" s="201"/>
      <c r="S2007" s="190"/>
      <c r="T2007" s="192"/>
      <c r="U2007" s="194"/>
      <c r="V2007" s="196"/>
      <c r="W2007" s="203"/>
      <c r="X2007" s="204"/>
      <c r="Y2007" s="204"/>
      <c r="Z2007" s="69"/>
    </row>
    <row r="2008" spans="1:26" ht="14.25" customHeight="1">
      <c r="A2008" s="69"/>
      <c r="B2008" s="180"/>
      <c r="C2008" s="181"/>
      <c r="D2008" s="181"/>
      <c r="E2008" s="181"/>
      <c r="F2008" s="178"/>
      <c r="G2008" s="181"/>
      <c r="H2008" s="181"/>
      <c r="I2008" s="189"/>
      <c r="J2008" s="199"/>
      <c r="K2008" s="111" t="s">
        <v>57</v>
      </c>
      <c r="L2008" s="38"/>
      <c r="M2008" s="53"/>
      <c r="N2008" s="54"/>
      <c r="O2008" s="205"/>
      <c r="P2008" s="197"/>
      <c r="Q2008" s="200"/>
      <c r="R2008" s="200"/>
      <c r="S2008" s="189"/>
      <c r="T2008" s="191">
        <f t="shared" ref="T2008" si="2985">Q2008*S2008</f>
        <v>0</v>
      </c>
      <c r="U2008" s="193">
        <f t="shared" ref="U2008" si="2986">IFERROR(T2008/P2008,0)</f>
        <v>0</v>
      </c>
      <c r="V2008" s="195"/>
      <c r="W2008" s="202">
        <f t="shared" ref="W2008" si="2987">IFERROR(V2008*1000/P2008,0)</f>
        <v>0</v>
      </c>
      <c r="X2008" s="181"/>
      <c r="Y2008" s="204"/>
      <c r="Z2008" s="69"/>
    </row>
    <row r="2009" spans="1:26" ht="14.25" customHeight="1">
      <c r="A2009" s="69"/>
      <c r="B2009" s="180"/>
      <c r="C2009" s="181"/>
      <c r="D2009" s="181"/>
      <c r="E2009" s="181"/>
      <c r="F2009" s="179"/>
      <c r="G2009" s="181"/>
      <c r="H2009" s="181"/>
      <c r="I2009" s="189"/>
      <c r="J2009" s="199"/>
      <c r="K2009" s="112" t="s">
        <v>56</v>
      </c>
      <c r="L2009" s="39"/>
      <c r="M2009" s="51"/>
      <c r="N2009" s="52"/>
      <c r="O2009" s="206"/>
      <c r="P2009" s="198"/>
      <c r="Q2009" s="201"/>
      <c r="R2009" s="201"/>
      <c r="S2009" s="190"/>
      <c r="T2009" s="192"/>
      <c r="U2009" s="194"/>
      <c r="V2009" s="196"/>
      <c r="W2009" s="203"/>
      <c r="X2009" s="204"/>
      <c r="Y2009" s="204"/>
      <c r="Z2009" s="69"/>
    </row>
    <row r="2010" spans="1:26" ht="14.25" customHeight="1">
      <c r="A2010" s="69"/>
      <c r="B2010" s="180"/>
      <c r="C2010" s="181"/>
      <c r="D2010" s="181"/>
      <c r="E2010" s="181"/>
      <c r="F2010" s="178"/>
      <c r="G2010" s="181"/>
      <c r="H2010" s="181"/>
      <c r="I2010" s="189"/>
      <c r="J2010" s="199"/>
      <c r="K2010" s="111" t="s">
        <v>57</v>
      </c>
      <c r="L2010" s="38"/>
      <c r="M2010" s="53"/>
      <c r="N2010" s="54"/>
      <c r="O2010" s="205"/>
      <c r="P2010" s="197"/>
      <c r="Q2010" s="200"/>
      <c r="R2010" s="200"/>
      <c r="S2010" s="189"/>
      <c r="T2010" s="191">
        <f t="shared" ref="T2010" si="2988">Q2010*S2010</f>
        <v>0</v>
      </c>
      <c r="U2010" s="193">
        <f t="shared" ref="U2010" si="2989">IFERROR(T2010/P2010,0)</f>
        <v>0</v>
      </c>
      <c r="V2010" s="195"/>
      <c r="W2010" s="202">
        <f t="shared" ref="W2010" si="2990">IFERROR(V2010*1000/P2010,0)</f>
        <v>0</v>
      </c>
      <c r="X2010" s="181"/>
      <c r="Y2010" s="204"/>
      <c r="Z2010" s="69"/>
    </row>
    <row r="2011" spans="1:26" ht="14.25" customHeight="1">
      <c r="A2011" s="69"/>
      <c r="B2011" s="180"/>
      <c r="C2011" s="181"/>
      <c r="D2011" s="181"/>
      <c r="E2011" s="181"/>
      <c r="F2011" s="179"/>
      <c r="G2011" s="181"/>
      <c r="H2011" s="181"/>
      <c r="I2011" s="189"/>
      <c r="J2011" s="199"/>
      <c r="K2011" s="112" t="s">
        <v>56</v>
      </c>
      <c r="L2011" s="39"/>
      <c r="M2011" s="51"/>
      <c r="N2011" s="52"/>
      <c r="O2011" s="206"/>
      <c r="P2011" s="198"/>
      <c r="Q2011" s="201"/>
      <c r="R2011" s="201"/>
      <c r="S2011" s="190"/>
      <c r="T2011" s="192"/>
      <c r="U2011" s="194"/>
      <c r="V2011" s="196"/>
      <c r="W2011" s="203"/>
      <c r="X2011" s="204"/>
      <c r="Y2011" s="204"/>
      <c r="Z2011" s="69"/>
    </row>
    <row r="2012" spans="1:26" ht="14.25" customHeight="1">
      <c r="A2012" s="69"/>
      <c r="B2012" s="180"/>
      <c r="C2012" s="181"/>
      <c r="D2012" s="181"/>
      <c r="E2012" s="181"/>
      <c r="F2012" s="178"/>
      <c r="G2012" s="181"/>
      <c r="H2012" s="181"/>
      <c r="I2012" s="189"/>
      <c r="J2012" s="199"/>
      <c r="K2012" s="111" t="s">
        <v>57</v>
      </c>
      <c r="L2012" s="38"/>
      <c r="M2012" s="53"/>
      <c r="N2012" s="54"/>
      <c r="O2012" s="205"/>
      <c r="P2012" s="197"/>
      <c r="Q2012" s="200"/>
      <c r="R2012" s="200"/>
      <c r="S2012" s="189"/>
      <c r="T2012" s="191">
        <f t="shared" ref="T2012" si="2991">Q2012*S2012</f>
        <v>0</v>
      </c>
      <c r="U2012" s="193">
        <f t="shared" ref="U2012" si="2992">IFERROR(T2012/P2012,0)</f>
        <v>0</v>
      </c>
      <c r="V2012" s="195"/>
      <c r="W2012" s="202">
        <f t="shared" ref="W2012" si="2993">IFERROR(V2012*1000/P2012,0)</f>
        <v>0</v>
      </c>
      <c r="X2012" s="181"/>
      <c r="Y2012" s="204"/>
      <c r="Z2012" s="69"/>
    </row>
    <row r="2013" spans="1:26" ht="14.25" customHeight="1">
      <c r="A2013" s="69"/>
      <c r="B2013" s="180"/>
      <c r="C2013" s="181"/>
      <c r="D2013" s="181"/>
      <c r="E2013" s="181"/>
      <c r="F2013" s="179"/>
      <c r="G2013" s="181"/>
      <c r="H2013" s="181"/>
      <c r="I2013" s="189"/>
      <c r="J2013" s="199"/>
      <c r="K2013" s="112" t="s">
        <v>56</v>
      </c>
      <c r="L2013" s="39"/>
      <c r="M2013" s="51"/>
      <c r="N2013" s="52"/>
      <c r="O2013" s="206"/>
      <c r="P2013" s="198"/>
      <c r="Q2013" s="201"/>
      <c r="R2013" s="201"/>
      <c r="S2013" s="190"/>
      <c r="T2013" s="192"/>
      <c r="U2013" s="194"/>
      <c r="V2013" s="196"/>
      <c r="W2013" s="203"/>
      <c r="X2013" s="204"/>
      <c r="Y2013" s="204"/>
      <c r="Z2013" s="69"/>
    </row>
    <row r="2014" spans="1:26" ht="14.25" customHeight="1">
      <c r="A2014" s="69"/>
      <c r="B2014" s="180"/>
      <c r="C2014" s="181"/>
      <c r="D2014" s="181"/>
      <c r="E2014" s="181"/>
      <c r="F2014" s="178"/>
      <c r="G2014" s="181"/>
      <c r="H2014" s="181"/>
      <c r="I2014" s="189"/>
      <c r="J2014" s="199"/>
      <c r="K2014" s="111" t="s">
        <v>57</v>
      </c>
      <c r="L2014" s="38"/>
      <c r="M2014" s="53"/>
      <c r="N2014" s="54"/>
      <c r="O2014" s="205"/>
      <c r="P2014" s="197"/>
      <c r="Q2014" s="200"/>
      <c r="R2014" s="200"/>
      <c r="S2014" s="189"/>
      <c r="T2014" s="191">
        <f t="shared" ref="T2014" si="2994">Q2014*S2014</f>
        <v>0</v>
      </c>
      <c r="U2014" s="193">
        <f t="shared" ref="U2014" si="2995">IFERROR(T2014/P2014,0)</f>
        <v>0</v>
      </c>
      <c r="V2014" s="195"/>
      <c r="W2014" s="202">
        <f t="shared" ref="W2014" si="2996">IFERROR(V2014*1000/P2014,0)</f>
        <v>0</v>
      </c>
      <c r="X2014" s="181"/>
      <c r="Y2014" s="204"/>
      <c r="Z2014" s="69"/>
    </row>
    <row r="2015" spans="1:26" ht="14.25" customHeight="1">
      <c r="A2015" s="69"/>
      <c r="B2015" s="180"/>
      <c r="C2015" s="181"/>
      <c r="D2015" s="181"/>
      <c r="E2015" s="181"/>
      <c r="F2015" s="179"/>
      <c r="G2015" s="181"/>
      <c r="H2015" s="181"/>
      <c r="I2015" s="189"/>
      <c r="J2015" s="199"/>
      <c r="K2015" s="112" t="s">
        <v>56</v>
      </c>
      <c r="L2015" s="39"/>
      <c r="M2015" s="51"/>
      <c r="N2015" s="52"/>
      <c r="O2015" s="206"/>
      <c r="P2015" s="198"/>
      <c r="Q2015" s="201"/>
      <c r="R2015" s="201"/>
      <c r="S2015" s="190"/>
      <c r="T2015" s="192"/>
      <c r="U2015" s="194"/>
      <c r="V2015" s="196"/>
      <c r="W2015" s="203"/>
      <c r="X2015" s="204"/>
      <c r="Y2015" s="204"/>
      <c r="Z2015" s="69"/>
    </row>
    <row r="2016" spans="1:26" ht="13.5" customHeight="1">
      <c r="A2016" s="69"/>
      <c r="B2016" s="180"/>
      <c r="C2016" s="181"/>
      <c r="D2016" s="181"/>
      <c r="E2016" s="181"/>
      <c r="F2016" s="178"/>
      <c r="G2016" s="181"/>
      <c r="H2016" s="181"/>
      <c r="I2016" s="189"/>
      <c r="J2016" s="199"/>
      <c r="K2016" s="111" t="s">
        <v>57</v>
      </c>
      <c r="L2016" s="38"/>
      <c r="M2016" s="53"/>
      <c r="N2016" s="54"/>
      <c r="O2016" s="205"/>
      <c r="P2016" s="197"/>
      <c r="Q2016" s="200"/>
      <c r="R2016" s="200"/>
      <c r="S2016" s="189"/>
      <c r="T2016" s="191">
        <f t="shared" ref="T2016" si="2997">Q2016*S2016</f>
        <v>0</v>
      </c>
      <c r="U2016" s="193">
        <f t="shared" ref="U2016" si="2998">IFERROR(T2016/P2016,0)</f>
        <v>0</v>
      </c>
      <c r="V2016" s="195"/>
      <c r="W2016" s="202">
        <f t="shared" ref="W2016" si="2999">IFERROR(V2016*1000/P2016,0)</f>
        <v>0</v>
      </c>
      <c r="X2016" s="181"/>
      <c r="Y2016" s="204"/>
      <c r="Z2016" s="69"/>
    </row>
    <row r="2017" spans="1:26" ht="13.5" customHeight="1">
      <c r="A2017" s="69"/>
      <c r="B2017" s="180"/>
      <c r="C2017" s="181"/>
      <c r="D2017" s="181"/>
      <c r="E2017" s="181"/>
      <c r="F2017" s="179"/>
      <c r="G2017" s="181"/>
      <c r="H2017" s="181"/>
      <c r="I2017" s="189"/>
      <c r="J2017" s="199"/>
      <c r="K2017" s="112" t="s">
        <v>56</v>
      </c>
      <c r="L2017" s="39"/>
      <c r="M2017" s="51"/>
      <c r="N2017" s="52"/>
      <c r="O2017" s="206"/>
      <c r="P2017" s="198"/>
      <c r="Q2017" s="201"/>
      <c r="R2017" s="201"/>
      <c r="S2017" s="190"/>
      <c r="T2017" s="192"/>
      <c r="U2017" s="194"/>
      <c r="V2017" s="196"/>
      <c r="W2017" s="203"/>
      <c r="X2017" s="204"/>
      <c r="Y2017" s="204"/>
      <c r="Z2017" s="69"/>
    </row>
    <row r="2018" spans="1:26" ht="14.25" customHeight="1">
      <c r="A2018" s="69"/>
      <c r="B2018" s="180"/>
      <c r="C2018" s="181"/>
      <c r="D2018" s="181"/>
      <c r="E2018" s="181"/>
      <c r="F2018" s="178"/>
      <c r="G2018" s="181"/>
      <c r="H2018" s="181"/>
      <c r="I2018" s="189"/>
      <c r="J2018" s="199"/>
      <c r="K2018" s="111" t="s">
        <v>57</v>
      </c>
      <c r="L2018" s="38"/>
      <c r="M2018" s="53"/>
      <c r="N2018" s="54"/>
      <c r="O2018" s="205"/>
      <c r="P2018" s="197"/>
      <c r="Q2018" s="200"/>
      <c r="R2018" s="200"/>
      <c r="S2018" s="189"/>
      <c r="T2018" s="191">
        <f t="shared" ref="T2018" si="3000">Q2018*S2018</f>
        <v>0</v>
      </c>
      <c r="U2018" s="193">
        <f t="shared" ref="U2018" si="3001">IFERROR(T2018/P2018,0)</f>
        <v>0</v>
      </c>
      <c r="V2018" s="195"/>
      <c r="W2018" s="202">
        <f t="shared" ref="W2018" si="3002">IFERROR(V2018*1000/P2018,0)</f>
        <v>0</v>
      </c>
      <c r="X2018" s="181"/>
      <c r="Y2018" s="204"/>
      <c r="Z2018" s="69"/>
    </row>
    <row r="2019" spans="1:26" ht="14.25" customHeight="1">
      <c r="A2019" s="69"/>
      <c r="B2019" s="180"/>
      <c r="C2019" s="181"/>
      <c r="D2019" s="181"/>
      <c r="E2019" s="181"/>
      <c r="F2019" s="179"/>
      <c r="G2019" s="181"/>
      <c r="H2019" s="181"/>
      <c r="I2019" s="189"/>
      <c r="J2019" s="199"/>
      <c r="K2019" s="112" t="s">
        <v>56</v>
      </c>
      <c r="L2019" s="39"/>
      <c r="M2019" s="51"/>
      <c r="N2019" s="52"/>
      <c r="O2019" s="206"/>
      <c r="P2019" s="198"/>
      <c r="Q2019" s="201"/>
      <c r="R2019" s="201"/>
      <c r="S2019" s="190"/>
      <c r="T2019" s="192"/>
      <c r="U2019" s="194"/>
      <c r="V2019" s="196"/>
      <c r="W2019" s="203"/>
      <c r="X2019" s="204"/>
      <c r="Y2019" s="204"/>
      <c r="Z2019" s="69"/>
    </row>
    <row r="2020" spans="1:26" ht="14.25" customHeight="1">
      <c r="A2020" s="69"/>
      <c r="B2020" s="180"/>
      <c r="C2020" s="181"/>
      <c r="D2020" s="181"/>
      <c r="E2020" s="181"/>
      <c r="F2020" s="178"/>
      <c r="G2020" s="181"/>
      <c r="H2020" s="181"/>
      <c r="I2020" s="189"/>
      <c r="J2020" s="199"/>
      <c r="K2020" s="111" t="s">
        <v>57</v>
      </c>
      <c r="L2020" s="38"/>
      <c r="M2020" s="53"/>
      <c r="N2020" s="54"/>
      <c r="O2020" s="205"/>
      <c r="P2020" s="197"/>
      <c r="Q2020" s="200"/>
      <c r="R2020" s="200"/>
      <c r="S2020" s="189"/>
      <c r="T2020" s="191">
        <f t="shared" ref="T2020" si="3003">Q2020*S2020</f>
        <v>0</v>
      </c>
      <c r="U2020" s="193">
        <f t="shared" ref="U2020" si="3004">IFERROR(T2020/P2020,0)</f>
        <v>0</v>
      </c>
      <c r="V2020" s="195"/>
      <c r="W2020" s="202">
        <f t="shared" ref="W2020" si="3005">IFERROR(V2020*1000/P2020,0)</f>
        <v>0</v>
      </c>
      <c r="X2020" s="181"/>
      <c r="Y2020" s="204"/>
      <c r="Z2020" s="69"/>
    </row>
    <row r="2021" spans="1:26" ht="14.25" customHeight="1">
      <c r="A2021" s="69"/>
      <c r="B2021" s="180"/>
      <c r="C2021" s="181"/>
      <c r="D2021" s="181"/>
      <c r="E2021" s="181"/>
      <c r="F2021" s="179"/>
      <c r="G2021" s="181"/>
      <c r="H2021" s="181"/>
      <c r="I2021" s="189"/>
      <c r="J2021" s="199"/>
      <c r="K2021" s="112" t="s">
        <v>56</v>
      </c>
      <c r="L2021" s="39"/>
      <c r="M2021" s="51"/>
      <c r="N2021" s="52"/>
      <c r="O2021" s="206"/>
      <c r="P2021" s="198"/>
      <c r="Q2021" s="201"/>
      <c r="R2021" s="201"/>
      <c r="S2021" s="190"/>
      <c r="T2021" s="192"/>
      <c r="U2021" s="194"/>
      <c r="V2021" s="196"/>
      <c r="W2021" s="203"/>
      <c r="X2021" s="204"/>
      <c r="Y2021" s="204"/>
      <c r="Z2021" s="69"/>
    </row>
    <row r="2022" spans="1:26" ht="14.25" customHeight="1">
      <c r="A2022" s="69"/>
      <c r="B2022" s="180"/>
      <c r="C2022" s="181"/>
      <c r="D2022" s="181"/>
      <c r="E2022" s="181"/>
      <c r="F2022" s="178"/>
      <c r="G2022" s="181"/>
      <c r="H2022" s="181"/>
      <c r="I2022" s="189"/>
      <c r="J2022" s="199"/>
      <c r="K2022" s="111" t="s">
        <v>57</v>
      </c>
      <c r="L2022" s="38"/>
      <c r="M2022" s="53"/>
      <c r="N2022" s="54"/>
      <c r="O2022" s="205"/>
      <c r="P2022" s="197"/>
      <c r="Q2022" s="200"/>
      <c r="R2022" s="200"/>
      <c r="S2022" s="189"/>
      <c r="T2022" s="191">
        <f t="shared" ref="T2022" si="3006">Q2022*S2022</f>
        <v>0</v>
      </c>
      <c r="U2022" s="193">
        <f t="shared" ref="U2022" si="3007">IFERROR(T2022/P2022,0)</f>
        <v>0</v>
      </c>
      <c r="V2022" s="195"/>
      <c r="W2022" s="202">
        <f t="shared" ref="W2022" si="3008">IFERROR(V2022*1000/P2022,0)</f>
        <v>0</v>
      </c>
      <c r="X2022" s="181"/>
      <c r="Y2022" s="204"/>
      <c r="Z2022" s="69"/>
    </row>
    <row r="2023" spans="1:26" ht="14.25" customHeight="1">
      <c r="A2023" s="69"/>
      <c r="B2023" s="180"/>
      <c r="C2023" s="181"/>
      <c r="D2023" s="181"/>
      <c r="E2023" s="181"/>
      <c r="F2023" s="179"/>
      <c r="G2023" s="181"/>
      <c r="H2023" s="181"/>
      <c r="I2023" s="189"/>
      <c r="J2023" s="199"/>
      <c r="K2023" s="112" t="s">
        <v>56</v>
      </c>
      <c r="L2023" s="39"/>
      <c r="M2023" s="51"/>
      <c r="N2023" s="52"/>
      <c r="O2023" s="206"/>
      <c r="P2023" s="198"/>
      <c r="Q2023" s="201"/>
      <c r="R2023" s="201"/>
      <c r="S2023" s="190"/>
      <c r="T2023" s="192"/>
      <c r="U2023" s="194"/>
      <c r="V2023" s="196"/>
      <c r="W2023" s="203"/>
      <c r="X2023" s="204"/>
      <c r="Y2023" s="204"/>
      <c r="Z2023" s="69"/>
    </row>
    <row r="2024" spans="1:26" ht="14.25" customHeight="1">
      <c r="A2024" s="69"/>
      <c r="B2024" s="180"/>
      <c r="C2024" s="181"/>
      <c r="D2024" s="181"/>
      <c r="E2024" s="181"/>
      <c r="F2024" s="178"/>
      <c r="G2024" s="181"/>
      <c r="H2024" s="181"/>
      <c r="I2024" s="189"/>
      <c r="J2024" s="199"/>
      <c r="K2024" s="111" t="s">
        <v>57</v>
      </c>
      <c r="L2024" s="38"/>
      <c r="M2024" s="53"/>
      <c r="N2024" s="54"/>
      <c r="O2024" s="205"/>
      <c r="P2024" s="197"/>
      <c r="Q2024" s="200"/>
      <c r="R2024" s="200"/>
      <c r="S2024" s="189"/>
      <c r="T2024" s="191">
        <f t="shared" ref="T2024" si="3009">Q2024*S2024</f>
        <v>0</v>
      </c>
      <c r="U2024" s="193">
        <f t="shared" ref="U2024" si="3010">IFERROR(T2024/P2024,0)</f>
        <v>0</v>
      </c>
      <c r="V2024" s="195"/>
      <c r="W2024" s="202">
        <f t="shared" ref="W2024" si="3011">IFERROR(V2024*1000/P2024,0)</f>
        <v>0</v>
      </c>
      <c r="X2024" s="181"/>
      <c r="Y2024" s="204"/>
      <c r="Z2024" s="69"/>
    </row>
    <row r="2025" spans="1:26" ht="14.25" customHeight="1">
      <c r="A2025" s="69"/>
      <c r="B2025" s="180"/>
      <c r="C2025" s="181"/>
      <c r="D2025" s="181"/>
      <c r="E2025" s="181"/>
      <c r="F2025" s="179"/>
      <c r="G2025" s="181"/>
      <c r="H2025" s="181"/>
      <c r="I2025" s="189"/>
      <c r="J2025" s="199"/>
      <c r="K2025" s="112" t="s">
        <v>56</v>
      </c>
      <c r="L2025" s="39"/>
      <c r="M2025" s="51"/>
      <c r="N2025" s="52"/>
      <c r="O2025" s="206"/>
      <c r="P2025" s="198"/>
      <c r="Q2025" s="201"/>
      <c r="R2025" s="201"/>
      <c r="S2025" s="190"/>
      <c r="T2025" s="192"/>
      <c r="U2025" s="194"/>
      <c r="V2025" s="196"/>
      <c r="W2025" s="203"/>
      <c r="X2025" s="204"/>
      <c r="Y2025" s="204"/>
      <c r="Z2025" s="69"/>
    </row>
    <row r="2026" spans="1:26" ht="14.25" customHeight="1">
      <c r="A2026" s="69"/>
      <c r="B2026" s="180"/>
      <c r="C2026" s="181"/>
      <c r="D2026" s="181"/>
      <c r="E2026" s="181"/>
      <c r="F2026" s="178"/>
      <c r="G2026" s="181"/>
      <c r="H2026" s="181"/>
      <c r="I2026" s="189"/>
      <c r="J2026" s="199"/>
      <c r="K2026" s="111" t="s">
        <v>57</v>
      </c>
      <c r="L2026" s="38"/>
      <c r="M2026" s="53"/>
      <c r="N2026" s="54"/>
      <c r="O2026" s="205"/>
      <c r="P2026" s="197"/>
      <c r="Q2026" s="200"/>
      <c r="R2026" s="200"/>
      <c r="S2026" s="189"/>
      <c r="T2026" s="191">
        <f t="shared" ref="T2026" si="3012">Q2026*S2026</f>
        <v>0</v>
      </c>
      <c r="U2026" s="193">
        <f t="shared" ref="U2026" si="3013">IFERROR(T2026/P2026,0)</f>
        <v>0</v>
      </c>
      <c r="V2026" s="195"/>
      <c r="W2026" s="202">
        <f t="shared" ref="W2026" si="3014">IFERROR(V2026*1000/P2026,0)</f>
        <v>0</v>
      </c>
      <c r="X2026" s="181"/>
      <c r="Y2026" s="204"/>
      <c r="Z2026" s="69"/>
    </row>
    <row r="2027" spans="1:26" ht="14.25" customHeight="1">
      <c r="A2027" s="69"/>
      <c r="B2027" s="180"/>
      <c r="C2027" s="181"/>
      <c r="D2027" s="181"/>
      <c r="E2027" s="181"/>
      <c r="F2027" s="179"/>
      <c r="G2027" s="181"/>
      <c r="H2027" s="181"/>
      <c r="I2027" s="189"/>
      <c r="J2027" s="199"/>
      <c r="K2027" s="112" t="s">
        <v>56</v>
      </c>
      <c r="L2027" s="39"/>
      <c r="M2027" s="51"/>
      <c r="N2027" s="52"/>
      <c r="O2027" s="206"/>
      <c r="P2027" s="198"/>
      <c r="Q2027" s="201"/>
      <c r="R2027" s="201"/>
      <c r="S2027" s="190"/>
      <c r="T2027" s="192"/>
      <c r="U2027" s="194"/>
      <c r="V2027" s="196"/>
      <c r="W2027" s="203"/>
      <c r="X2027" s="204"/>
      <c r="Y2027" s="204"/>
      <c r="Z2027" s="69"/>
    </row>
    <row r="2028" spans="1:26" ht="14.25" customHeight="1">
      <c r="A2028" s="69"/>
      <c r="B2028" s="180"/>
      <c r="C2028" s="181"/>
      <c r="D2028" s="181"/>
      <c r="E2028" s="181"/>
      <c r="F2028" s="178"/>
      <c r="G2028" s="181"/>
      <c r="H2028" s="181"/>
      <c r="I2028" s="189"/>
      <c r="J2028" s="199"/>
      <c r="K2028" s="111" t="s">
        <v>57</v>
      </c>
      <c r="L2028" s="38"/>
      <c r="M2028" s="53"/>
      <c r="N2028" s="54"/>
      <c r="O2028" s="205"/>
      <c r="P2028" s="197"/>
      <c r="Q2028" s="200"/>
      <c r="R2028" s="200"/>
      <c r="S2028" s="189"/>
      <c r="T2028" s="191">
        <f t="shared" ref="T2028" si="3015">Q2028*S2028</f>
        <v>0</v>
      </c>
      <c r="U2028" s="193">
        <f t="shared" ref="U2028" si="3016">IFERROR(T2028/P2028,0)</f>
        <v>0</v>
      </c>
      <c r="V2028" s="195"/>
      <c r="W2028" s="202">
        <f t="shared" ref="W2028" si="3017">IFERROR(V2028*1000/P2028,0)</f>
        <v>0</v>
      </c>
      <c r="X2028" s="181"/>
      <c r="Y2028" s="204"/>
      <c r="Z2028" s="69"/>
    </row>
    <row r="2029" spans="1:26" ht="14.25" customHeight="1">
      <c r="A2029" s="69"/>
      <c r="B2029" s="180"/>
      <c r="C2029" s="181"/>
      <c r="D2029" s="181"/>
      <c r="E2029" s="181"/>
      <c r="F2029" s="179"/>
      <c r="G2029" s="181"/>
      <c r="H2029" s="181"/>
      <c r="I2029" s="189"/>
      <c r="J2029" s="199"/>
      <c r="K2029" s="112" t="s">
        <v>56</v>
      </c>
      <c r="L2029" s="39"/>
      <c r="M2029" s="51"/>
      <c r="N2029" s="52"/>
      <c r="O2029" s="206"/>
      <c r="P2029" s="198"/>
      <c r="Q2029" s="201"/>
      <c r="R2029" s="201"/>
      <c r="S2029" s="190"/>
      <c r="T2029" s="192"/>
      <c r="U2029" s="194"/>
      <c r="V2029" s="196"/>
      <c r="W2029" s="203"/>
      <c r="X2029" s="204"/>
      <c r="Y2029" s="204"/>
      <c r="Z2029" s="69"/>
    </row>
    <row r="2030" spans="1:26" ht="14.25" customHeight="1">
      <c r="A2030" s="69"/>
      <c r="B2030" s="180"/>
      <c r="C2030" s="181"/>
      <c r="D2030" s="181"/>
      <c r="E2030" s="181"/>
      <c r="F2030" s="178"/>
      <c r="G2030" s="181"/>
      <c r="H2030" s="181"/>
      <c r="I2030" s="189"/>
      <c r="J2030" s="199"/>
      <c r="K2030" s="111" t="s">
        <v>57</v>
      </c>
      <c r="L2030" s="38"/>
      <c r="M2030" s="53"/>
      <c r="N2030" s="54"/>
      <c r="O2030" s="205"/>
      <c r="P2030" s="197"/>
      <c r="Q2030" s="200"/>
      <c r="R2030" s="200"/>
      <c r="S2030" s="189"/>
      <c r="T2030" s="191">
        <f t="shared" ref="T2030" si="3018">Q2030*S2030</f>
        <v>0</v>
      </c>
      <c r="U2030" s="193">
        <f t="shared" ref="U2030" si="3019">IFERROR(T2030/P2030,0)</f>
        <v>0</v>
      </c>
      <c r="V2030" s="195"/>
      <c r="W2030" s="202">
        <f t="shared" ref="W2030" si="3020">IFERROR(V2030*1000/P2030,0)</f>
        <v>0</v>
      </c>
      <c r="X2030" s="181"/>
      <c r="Y2030" s="204"/>
      <c r="Z2030" s="69"/>
    </row>
    <row r="2031" spans="1:26" ht="14.25" customHeight="1">
      <c r="A2031" s="69"/>
      <c r="B2031" s="180"/>
      <c r="C2031" s="181"/>
      <c r="D2031" s="181"/>
      <c r="E2031" s="181"/>
      <c r="F2031" s="179"/>
      <c r="G2031" s="181"/>
      <c r="H2031" s="181"/>
      <c r="I2031" s="189"/>
      <c r="J2031" s="199"/>
      <c r="K2031" s="112" t="s">
        <v>56</v>
      </c>
      <c r="L2031" s="39"/>
      <c r="M2031" s="51"/>
      <c r="N2031" s="52"/>
      <c r="O2031" s="206"/>
      <c r="P2031" s="198"/>
      <c r="Q2031" s="201"/>
      <c r="R2031" s="201"/>
      <c r="S2031" s="190"/>
      <c r="T2031" s="192"/>
      <c r="U2031" s="194"/>
      <c r="V2031" s="196"/>
      <c r="W2031" s="203"/>
      <c r="X2031" s="204"/>
      <c r="Y2031" s="204"/>
      <c r="Z2031" s="69"/>
    </row>
    <row r="2032" spans="1:26" ht="14.25" customHeight="1">
      <c r="A2032" s="69"/>
      <c r="B2032" s="180"/>
      <c r="C2032" s="181"/>
      <c r="D2032" s="181"/>
      <c r="E2032" s="181"/>
      <c r="F2032" s="178"/>
      <c r="G2032" s="181"/>
      <c r="H2032" s="181"/>
      <c r="I2032" s="189"/>
      <c r="J2032" s="199"/>
      <c r="K2032" s="111" t="s">
        <v>57</v>
      </c>
      <c r="L2032" s="38"/>
      <c r="M2032" s="53"/>
      <c r="N2032" s="54"/>
      <c r="O2032" s="205"/>
      <c r="P2032" s="197"/>
      <c r="Q2032" s="200"/>
      <c r="R2032" s="200"/>
      <c r="S2032" s="189"/>
      <c r="T2032" s="191">
        <f t="shared" ref="T2032" si="3021">Q2032*S2032</f>
        <v>0</v>
      </c>
      <c r="U2032" s="193">
        <f t="shared" ref="U2032" si="3022">IFERROR(T2032/P2032,0)</f>
        <v>0</v>
      </c>
      <c r="V2032" s="195"/>
      <c r="W2032" s="202">
        <f t="shared" ref="W2032" si="3023">IFERROR(V2032*1000/P2032,0)</f>
        <v>0</v>
      </c>
      <c r="X2032" s="181"/>
      <c r="Y2032" s="204"/>
      <c r="Z2032" s="69"/>
    </row>
    <row r="2033" spans="1:26" ht="14.25" customHeight="1">
      <c r="A2033" s="69"/>
      <c r="B2033" s="180"/>
      <c r="C2033" s="181"/>
      <c r="D2033" s="181"/>
      <c r="E2033" s="181"/>
      <c r="F2033" s="179"/>
      <c r="G2033" s="181"/>
      <c r="H2033" s="181"/>
      <c r="I2033" s="189"/>
      <c r="J2033" s="199"/>
      <c r="K2033" s="112" t="s">
        <v>56</v>
      </c>
      <c r="L2033" s="39"/>
      <c r="M2033" s="51"/>
      <c r="N2033" s="52"/>
      <c r="O2033" s="206"/>
      <c r="P2033" s="198"/>
      <c r="Q2033" s="201"/>
      <c r="R2033" s="201"/>
      <c r="S2033" s="190"/>
      <c r="T2033" s="192"/>
      <c r="U2033" s="194"/>
      <c r="V2033" s="196"/>
      <c r="W2033" s="203"/>
      <c r="X2033" s="204"/>
      <c r="Y2033" s="204"/>
      <c r="Z2033" s="69"/>
    </row>
    <row r="2034" spans="1:26" ht="14.25" customHeight="1">
      <c r="A2034" s="69"/>
      <c r="B2034" s="180"/>
      <c r="C2034" s="181"/>
      <c r="D2034" s="181"/>
      <c r="E2034" s="181"/>
      <c r="F2034" s="178"/>
      <c r="G2034" s="181"/>
      <c r="H2034" s="181"/>
      <c r="I2034" s="189"/>
      <c r="J2034" s="199"/>
      <c r="K2034" s="111" t="s">
        <v>57</v>
      </c>
      <c r="L2034" s="38"/>
      <c r="M2034" s="53"/>
      <c r="N2034" s="54"/>
      <c r="O2034" s="205"/>
      <c r="P2034" s="197"/>
      <c r="Q2034" s="200"/>
      <c r="R2034" s="200"/>
      <c r="S2034" s="189"/>
      <c r="T2034" s="191">
        <f t="shared" ref="T2034" si="3024">Q2034*S2034</f>
        <v>0</v>
      </c>
      <c r="U2034" s="193">
        <f t="shared" ref="U2034" si="3025">IFERROR(T2034/P2034,0)</f>
        <v>0</v>
      </c>
      <c r="V2034" s="195"/>
      <c r="W2034" s="202">
        <f t="shared" ref="W2034" si="3026">IFERROR(V2034*1000/P2034,0)</f>
        <v>0</v>
      </c>
      <c r="X2034" s="181"/>
      <c r="Y2034" s="204"/>
      <c r="Z2034" s="69"/>
    </row>
    <row r="2035" spans="1:26" ht="14.25" customHeight="1">
      <c r="A2035" s="69"/>
      <c r="B2035" s="180"/>
      <c r="C2035" s="181"/>
      <c r="D2035" s="181"/>
      <c r="E2035" s="181"/>
      <c r="F2035" s="179"/>
      <c r="G2035" s="181"/>
      <c r="H2035" s="181"/>
      <c r="I2035" s="189"/>
      <c r="J2035" s="199"/>
      <c r="K2035" s="112" t="s">
        <v>56</v>
      </c>
      <c r="L2035" s="39"/>
      <c r="M2035" s="51"/>
      <c r="N2035" s="52"/>
      <c r="O2035" s="206"/>
      <c r="P2035" s="198"/>
      <c r="Q2035" s="201"/>
      <c r="R2035" s="201"/>
      <c r="S2035" s="190"/>
      <c r="T2035" s="192"/>
      <c r="U2035" s="194"/>
      <c r="V2035" s="196"/>
      <c r="W2035" s="203"/>
      <c r="X2035" s="204"/>
      <c r="Y2035" s="204"/>
      <c r="Z2035" s="69"/>
    </row>
    <row r="2036" spans="1:26" ht="14.25" customHeight="1">
      <c r="A2036" s="69"/>
      <c r="B2036" s="180"/>
      <c r="C2036" s="181"/>
      <c r="D2036" s="181"/>
      <c r="E2036" s="181"/>
      <c r="F2036" s="178"/>
      <c r="G2036" s="181"/>
      <c r="H2036" s="181"/>
      <c r="I2036" s="189"/>
      <c r="J2036" s="199"/>
      <c r="K2036" s="111" t="s">
        <v>57</v>
      </c>
      <c r="L2036" s="38"/>
      <c r="M2036" s="53"/>
      <c r="N2036" s="54"/>
      <c r="O2036" s="205"/>
      <c r="P2036" s="197"/>
      <c r="Q2036" s="200"/>
      <c r="R2036" s="200"/>
      <c r="S2036" s="189"/>
      <c r="T2036" s="191">
        <f t="shared" ref="T2036" si="3027">Q2036*S2036</f>
        <v>0</v>
      </c>
      <c r="U2036" s="193">
        <f t="shared" ref="U2036" si="3028">IFERROR(T2036/P2036,0)</f>
        <v>0</v>
      </c>
      <c r="V2036" s="195"/>
      <c r="W2036" s="202">
        <f t="shared" ref="W2036" si="3029">IFERROR(V2036*1000/P2036,0)</f>
        <v>0</v>
      </c>
      <c r="X2036" s="181"/>
      <c r="Y2036" s="204"/>
      <c r="Z2036" s="69"/>
    </row>
    <row r="2037" spans="1:26" ht="14.25" customHeight="1">
      <c r="A2037" s="69"/>
      <c r="B2037" s="180"/>
      <c r="C2037" s="181"/>
      <c r="D2037" s="181"/>
      <c r="E2037" s="181"/>
      <c r="F2037" s="179"/>
      <c r="G2037" s="181"/>
      <c r="H2037" s="181"/>
      <c r="I2037" s="189"/>
      <c r="J2037" s="199"/>
      <c r="K2037" s="112" t="s">
        <v>56</v>
      </c>
      <c r="L2037" s="39"/>
      <c r="M2037" s="51"/>
      <c r="N2037" s="52"/>
      <c r="O2037" s="206"/>
      <c r="P2037" s="198"/>
      <c r="Q2037" s="201"/>
      <c r="R2037" s="201"/>
      <c r="S2037" s="190"/>
      <c r="T2037" s="192"/>
      <c r="U2037" s="194"/>
      <c r="V2037" s="196"/>
      <c r="W2037" s="203"/>
      <c r="X2037" s="204"/>
      <c r="Y2037" s="204"/>
      <c r="Z2037" s="69"/>
    </row>
    <row r="2038" spans="1:26" ht="14.25" customHeight="1">
      <c r="A2038" s="69"/>
      <c r="B2038" s="180"/>
      <c r="C2038" s="181"/>
      <c r="D2038" s="181"/>
      <c r="E2038" s="181"/>
      <c r="F2038" s="178"/>
      <c r="G2038" s="181"/>
      <c r="H2038" s="181"/>
      <c r="I2038" s="189"/>
      <c r="J2038" s="199"/>
      <c r="K2038" s="111" t="s">
        <v>57</v>
      </c>
      <c r="L2038" s="38"/>
      <c r="M2038" s="53"/>
      <c r="N2038" s="54"/>
      <c r="O2038" s="205"/>
      <c r="P2038" s="197"/>
      <c r="Q2038" s="200"/>
      <c r="R2038" s="200"/>
      <c r="S2038" s="189"/>
      <c r="T2038" s="191">
        <f t="shared" ref="T2038" si="3030">Q2038*S2038</f>
        <v>0</v>
      </c>
      <c r="U2038" s="193">
        <f t="shared" ref="U2038" si="3031">IFERROR(T2038/P2038,0)</f>
        <v>0</v>
      </c>
      <c r="V2038" s="195"/>
      <c r="W2038" s="202">
        <f t="shared" ref="W2038" si="3032">IFERROR(V2038*1000/P2038,0)</f>
        <v>0</v>
      </c>
      <c r="X2038" s="181"/>
      <c r="Y2038" s="204"/>
      <c r="Z2038" s="69"/>
    </row>
    <row r="2039" spans="1:26" ht="14.25" customHeight="1">
      <c r="A2039" s="69"/>
      <c r="B2039" s="180"/>
      <c r="C2039" s="181"/>
      <c r="D2039" s="181"/>
      <c r="E2039" s="181"/>
      <c r="F2039" s="179"/>
      <c r="G2039" s="181"/>
      <c r="H2039" s="181"/>
      <c r="I2039" s="189"/>
      <c r="J2039" s="199"/>
      <c r="K2039" s="112" t="s">
        <v>56</v>
      </c>
      <c r="L2039" s="39"/>
      <c r="M2039" s="51"/>
      <c r="N2039" s="52"/>
      <c r="O2039" s="206"/>
      <c r="P2039" s="198"/>
      <c r="Q2039" s="201"/>
      <c r="R2039" s="201"/>
      <c r="S2039" s="190"/>
      <c r="T2039" s="192"/>
      <c r="U2039" s="194"/>
      <c r="V2039" s="196"/>
      <c r="W2039" s="203"/>
      <c r="X2039" s="204"/>
      <c r="Y2039" s="204"/>
      <c r="Z2039" s="69"/>
    </row>
    <row r="2040" spans="1:26" ht="13.5" customHeight="1">
      <c r="A2040" s="69"/>
      <c r="B2040" s="180"/>
      <c r="C2040" s="181"/>
      <c r="D2040" s="181"/>
      <c r="E2040" s="181"/>
      <c r="F2040" s="178"/>
      <c r="G2040" s="181"/>
      <c r="H2040" s="181"/>
      <c r="I2040" s="189"/>
      <c r="J2040" s="199"/>
      <c r="K2040" s="111" t="s">
        <v>57</v>
      </c>
      <c r="L2040" s="38"/>
      <c r="M2040" s="53"/>
      <c r="N2040" s="54"/>
      <c r="O2040" s="205"/>
      <c r="P2040" s="197"/>
      <c r="Q2040" s="200"/>
      <c r="R2040" s="200"/>
      <c r="S2040" s="189"/>
      <c r="T2040" s="191">
        <f t="shared" ref="T2040" si="3033">Q2040*S2040</f>
        <v>0</v>
      </c>
      <c r="U2040" s="193">
        <f t="shared" ref="U2040" si="3034">IFERROR(T2040/P2040,0)</f>
        <v>0</v>
      </c>
      <c r="V2040" s="195"/>
      <c r="W2040" s="202">
        <f t="shared" ref="W2040" si="3035">IFERROR(V2040*1000/P2040,0)</f>
        <v>0</v>
      </c>
      <c r="X2040" s="181"/>
      <c r="Y2040" s="204"/>
      <c r="Z2040" s="69"/>
    </row>
    <row r="2041" spans="1:26" ht="13.5" customHeight="1">
      <c r="A2041" s="69"/>
      <c r="B2041" s="180"/>
      <c r="C2041" s="181"/>
      <c r="D2041" s="181"/>
      <c r="E2041" s="181"/>
      <c r="F2041" s="179"/>
      <c r="G2041" s="181"/>
      <c r="H2041" s="181"/>
      <c r="I2041" s="189"/>
      <c r="J2041" s="199"/>
      <c r="K2041" s="112" t="s">
        <v>56</v>
      </c>
      <c r="L2041" s="39"/>
      <c r="M2041" s="51"/>
      <c r="N2041" s="52"/>
      <c r="O2041" s="206"/>
      <c r="P2041" s="198"/>
      <c r="Q2041" s="201"/>
      <c r="R2041" s="201"/>
      <c r="S2041" s="190"/>
      <c r="T2041" s="192"/>
      <c r="U2041" s="194"/>
      <c r="V2041" s="196"/>
      <c r="W2041" s="203"/>
      <c r="X2041" s="204"/>
      <c r="Y2041" s="204"/>
      <c r="Z2041" s="69"/>
    </row>
    <row r="2042" spans="1:26" ht="14.25" customHeight="1">
      <c r="A2042" s="69"/>
      <c r="B2042" s="180"/>
      <c r="C2042" s="181"/>
      <c r="D2042" s="181"/>
      <c r="E2042" s="181"/>
      <c r="F2042" s="178"/>
      <c r="G2042" s="181"/>
      <c r="H2042" s="181"/>
      <c r="I2042" s="189"/>
      <c r="J2042" s="199"/>
      <c r="K2042" s="111" t="s">
        <v>57</v>
      </c>
      <c r="L2042" s="38"/>
      <c r="M2042" s="53"/>
      <c r="N2042" s="54"/>
      <c r="O2042" s="205"/>
      <c r="P2042" s="197"/>
      <c r="Q2042" s="200"/>
      <c r="R2042" s="200"/>
      <c r="S2042" s="189"/>
      <c r="T2042" s="191">
        <f t="shared" ref="T2042" si="3036">Q2042*S2042</f>
        <v>0</v>
      </c>
      <c r="U2042" s="193">
        <f t="shared" ref="U2042" si="3037">IFERROR(T2042/P2042,0)</f>
        <v>0</v>
      </c>
      <c r="V2042" s="195"/>
      <c r="W2042" s="202">
        <f t="shared" ref="W2042" si="3038">IFERROR(V2042*1000/P2042,0)</f>
        <v>0</v>
      </c>
      <c r="X2042" s="181"/>
      <c r="Y2042" s="204"/>
      <c r="Z2042" s="69"/>
    </row>
    <row r="2043" spans="1:26" ht="14.25" customHeight="1">
      <c r="A2043" s="69"/>
      <c r="B2043" s="180"/>
      <c r="C2043" s="181"/>
      <c r="D2043" s="181"/>
      <c r="E2043" s="181"/>
      <c r="F2043" s="179"/>
      <c r="G2043" s="181"/>
      <c r="H2043" s="181"/>
      <c r="I2043" s="189"/>
      <c r="J2043" s="199"/>
      <c r="K2043" s="112" t="s">
        <v>56</v>
      </c>
      <c r="L2043" s="39"/>
      <c r="M2043" s="51"/>
      <c r="N2043" s="52"/>
      <c r="O2043" s="206"/>
      <c r="P2043" s="198"/>
      <c r="Q2043" s="201"/>
      <c r="R2043" s="201"/>
      <c r="S2043" s="190"/>
      <c r="T2043" s="192"/>
      <c r="U2043" s="194"/>
      <c r="V2043" s="196"/>
      <c r="W2043" s="203"/>
      <c r="X2043" s="204"/>
      <c r="Y2043" s="204"/>
      <c r="Z2043" s="69"/>
    </row>
    <row r="2044" spans="1:26" ht="14.25" customHeight="1">
      <c r="A2044" s="69"/>
      <c r="B2044" s="180"/>
      <c r="C2044" s="181"/>
      <c r="D2044" s="181"/>
      <c r="E2044" s="181"/>
      <c r="F2044" s="178"/>
      <c r="G2044" s="181"/>
      <c r="H2044" s="181"/>
      <c r="I2044" s="189"/>
      <c r="J2044" s="199"/>
      <c r="K2044" s="111" t="s">
        <v>57</v>
      </c>
      <c r="L2044" s="38"/>
      <c r="M2044" s="53"/>
      <c r="N2044" s="54"/>
      <c r="O2044" s="205"/>
      <c r="P2044" s="197"/>
      <c r="Q2044" s="200"/>
      <c r="R2044" s="200"/>
      <c r="S2044" s="189"/>
      <c r="T2044" s="191">
        <f t="shared" ref="T2044" si="3039">Q2044*S2044</f>
        <v>0</v>
      </c>
      <c r="U2044" s="193">
        <f t="shared" ref="U2044" si="3040">IFERROR(T2044/P2044,0)</f>
        <v>0</v>
      </c>
      <c r="V2044" s="195"/>
      <c r="W2044" s="202">
        <f t="shared" ref="W2044" si="3041">IFERROR(V2044*1000/P2044,0)</f>
        <v>0</v>
      </c>
      <c r="X2044" s="181"/>
      <c r="Y2044" s="204"/>
      <c r="Z2044" s="69"/>
    </row>
    <row r="2045" spans="1:26" ht="14.25" customHeight="1">
      <c r="A2045" s="69"/>
      <c r="B2045" s="180"/>
      <c r="C2045" s="181"/>
      <c r="D2045" s="181"/>
      <c r="E2045" s="181"/>
      <c r="F2045" s="179"/>
      <c r="G2045" s="181"/>
      <c r="H2045" s="181"/>
      <c r="I2045" s="189"/>
      <c r="J2045" s="199"/>
      <c r="K2045" s="112" t="s">
        <v>56</v>
      </c>
      <c r="L2045" s="39"/>
      <c r="M2045" s="51"/>
      <c r="N2045" s="52"/>
      <c r="O2045" s="206"/>
      <c r="P2045" s="198"/>
      <c r="Q2045" s="201"/>
      <c r="R2045" s="201"/>
      <c r="S2045" s="190"/>
      <c r="T2045" s="192"/>
      <c r="U2045" s="194"/>
      <c r="V2045" s="196"/>
      <c r="W2045" s="203"/>
      <c r="X2045" s="204"/>
      <c r="Y2045" s="204"/>
      <c r="Z2045" s="69"/>
    </row>
    <row r="2046" spans="1:26" ht="14.25" customHeight="1">
      <c r="A2046" s="69"/>
      <c r="B2046" s="180"/>
      <c r="C2046" s="181"/>
      <c r="D2046" s="181"/>
      <c r="E2046" s="181"/>
      <c r="F2046" s="178"/>
      <c r="G2046" s="181"/>
      <c r="H2046" s="181"/>
      <c r="I2046" s="189"/>
      <c r="J2046" s="199"/>
      <c r="K2046" s="111" t="s">
        <v>57</v>
      </c>
      <c r="L2046" s="38"/>
      <c r="M2046" s="53"/>
      <c r="N2046" s="54"/>
      <c r="O2046" s="205"/>
      <c r="P2046" s="197"/>
      <c r="Q2046" s="200"/>
      <c r="R2046" s="200"/>
      <c r="S2046" s="189"/>
      <c r="T2046" s="191">
        <f t="shared" ref="T2046" si="3042">Q2046*S2046</f>
        <v>0</v>
      </c>
      <c r="U2046" s="193">
        <f t="shared" ref="U2046" si="3043">IFERROR(T2046/P2046,0)</f>
        <v>0</v>
      </c>
      <c r="V2046" s="195"/>
      <c r="W2046" s="202">
        <f t="shared" ref="W2046" si="3044">IFERROR(V2046*1000/P2046,0)</f>
        <v>0</v>
      </c>
      <c r="X2046" s="181"/>
      <c r="Y2046" s="204"/>
      <c r="Z2046" s="69"/>
    </row>
    <row r="2047" spans="1:26" ht="14.25" customHeight="1">
      <c r="A2047" s="69"/>
      <c r="B2047" s="180"/>
      <c r="C2047" s="181"/>
      <c r="D2047" s="181"/>
      <c r="E2047" s="181"/>
      <c r="F2047" s="179"/>
      <c r="G2047" s="181"/>
      <c r="H2047" s="181"/>
      <c r="I2047" s="189"/>
      <c r="J2047" s="199"/>
      <c r="K2047" s="112" t="s">
        <v>56</v>
      </c>
      <c r="L2047" s="39"/>
      <c r="M2047" s="51"/>
      <c r="N2047" s="52"/>
      <c r="O2047" s="206"/>
      <c r="P2047" s="198"/>
      <c r="Q2047" s="201"/>
      <c r="R2047" s="201"/>
      <c r="S2047" s="190"/>
      <c r="T2047" s="192"/>
      <c r="U2047" s="194"/>
      <c r="V2047" s="196"/>
      <c r="W2047" s="203"/>
      <c r="X2047" s="204"/>
      <c r="Y2047" s="204"/>
      <c r="Z2047" s="69"/>
    </row>
    <row r="2048" spans="1:26" ht="14.25" customHeight="1">
      <c r="A2048" s="69"/>
      <c r="B2048" s="180"/>
      <c r="C2048" s="181"/>
      <c r="D2048" s="181"/>
      <c r="E2048" s="181"/>
      <c r="F2048" s="178"/>
      <c r="G2048" s="181"/>
      <c r="H2048" s="181"/>
      <c r="I2048" s="189"/>
      <c r="J2048" s="199"/>
      <c r="K2048" s="111" t="s">
        <v>57</v>
      </c>
      <c r="L2048" s="38"/>
      <c r="M2048" s="53"/>
      <c r="N2048" s="54"/>
      <c r="O2048" s="205"/>
      <c r="P2048" s="197"/>
      <c r="Q2048" s="200"/>
      <c r="R2048" s="200"/>
      <c r="S2048" s="189"/>
      <c r="T2048" s="191">
        <f t="shared" ref="T2048" si="3045">Q2048*S2048</f>
        <v>0</v>
      </c>
      <c r="U2048" s="193">
        <f t="shared" ref="U2048" si="3046">IFERROR(T2048/P2048,0)</f>
        <v>0</v>
      </c>
      <c r="V2048" s="195"/>
      <c r="W2048" s="202">
        <f t="shared" ref="W2048" si="3047">IFERROR(V2048*1000/P2048,0)</f>
        <v>0</v>
      </c>
      <c r="X2048" s="181"/>
      <c r="Y2048" s="204"/>
      <c r="Z2048" s="69"/>
    </row>
    <row r="2049" spans="1:26" ht="14.25" customHeight="1">
      <c r="A2049" s="69"/>
      <c r="B2049" s="180"/>
      <c r="C2049" s="181"/>
      <c r="D2049" s="181"/>
      <c r="E2049" s="181"/>
      <c r="F2049" s="179"/>
      <c r="G2049" s="181"/>
      <c r="H2049" s="181"/>
      <c r="I2049" s="189"/>
      <c r="J2049" s="199"/>
      <c r="K2049" s="112" t="s">
        <v>56</v>
      </c>
      <c r="L2049" s="39"/>
      <c r="M2049" s="51"/>
      <c r="N2049" s="52"/>
      <c r="O2049" s="206"/>
      <c r="P2049" s="198"/>
      <c r="Q2049" s="201"/>
      <c r="R2049" s="201"/>
      <c r="S2049" s="190"/>
      <c r="T2049" s="192"/>
      <c r="U2049" s="194"/>
      <c r="V2049" s="196"/>
      <c r="W2049" s="203"/>
      <c r="X2049" s="204"/>
      <c r="Y2049" s="204"/>
      <c r="Z2049" s="69"/>
    </row>
    <row r="2050" spans="1:26" ht="14.25" customHeight="1">
      <c r="A2050" s="69"/>
      <c r="B2050" s="180"/>
      <c r="C2050" s="181"/>
      <c r="D2050" s="181"/>
      <c r="E2050" s="181"/>
      <c r="F2050" s="178"/>
      <c r="G2050" s="181"/>
      <c r="H2050" s="181"/>
      <c r="I2050" s="189"/>
      <c r="J2050" s="199"/>
      <c r="K2050" s="111" t="s">
        <v>57</v>
      </c>
      <c r="L2050" s="38"/>
      <c r="M2050" s="53"/>
      <c r="N2050" s="54"/>
      <c r="O2050" s="205"/>
      <c r="P2050" s="197"/>
      <c r="Q2050" s="200"/>
      <c r="R2050" s="200"/>
      <c r="S2050" s="189"/>
      <c r="T2050" s="191">
        <f t="shared" ref="T2050" si="3048">Q2050*S2050</f>
        <v>0</v>
      </c>
      <c r="U2050" s="193">
        <f t="shared" ref="U2050" si="3049">IFERROR(T2050/P2050,0)</f>
        <v>0</v>
      </c>
      <c r="V2050" s="195"/>
      <c r="W2050" s="202">
        <f t="shared" ref="W2050" si="3050">IFERROR(V2050*1000/P2050,0)</f>
        <v>0</v>
      </c>
      <c r="X2050" s="181"/>
      <c r="Y2050" s="204"/>
      <c r="Z2050" s="69"/>
    </row>
    <row r="2051" spans="1:26" ht="14.25" customHeight="1">
      <c r="A2051" s="69"/>
      <c r="B2051" s="180"/>
      <c r="C2051" s="181"/>
      <c r="D2051" s="181"/>
      <c r="E2051" s="181"/>
      <c r="F2051" s="179"/>
      <c r="G2051" s="181"/>
      <c r="H2051" s="181"/>
      <c r="I2051" s="189"/>
      <c r="J2051" s="199"/>
      <c r="K2051" s="112" t="s">
        <v>56</v>
      </c>
      <c r="L2051" s="39"/>
      <c r="M2051" s="51"/>
      <c r="N2051" s="52"/>
      <c r="O2051" s="206"/>
      <c r="P2051" s="198"/>
      <c r="Q2051" s="201"/>
      <c r="R2051" s="201"/>
      <c r="S2051" s="190"/>
      <c r="T2051" s="192"/>
      <c r="U2051" s="194"/>
      <c r="V2051" s="196"/>
      <c r="W2051" s="203"/>
      <c r="X2051" s="204"/>
      <c r="Y2051" s="204"/>
      <c r="Z2051" s="69"/>
    </row>
    <row r="2052" spans="1:26" ht="14.25" customHeight="1">
      <c r="A2052" s="69"/>
      <c r="B2052" s="180"/>
      <c r="C2052" s="181"/>
      <c r="D2052" s="181"/>
      <c r="E2052" s="181"/>
      <c r="F2052" s="178"/>
      <c r="G2052" s="181"/>
      <c r="H2052" s="181"/>
      <c r="I2052" s="189"/>
      <c r="J2052" s="199"/>
      <c r="K2052" s="111" t="s">
        <v>57</v>
      </c>
      <c r="L2052" s="38"/>
      <c r="M2052" s="53"/>
      <c r="N2052" s="54"/>
      <c r="O2052" s="205"/>
      <c r="P2052" s="197"/>
      <c r="Q2052" s="200"/>
      <c r="R2052" s="200"/>
      <c r="S2052" s="189"/>
      <c r="T2052" s="191">
        <f t="shared" ref="T2052" si="3051">Q2052*S2052</f>
        <v>0</v>
      </c>
      <c r="U2052" s="193">
        <f t="shared" ref="U2052" si="3052">IFERROR(T2052/P2052,0)</f>
        <v>0</v>
      </c>
      <c r="V2052" s="195"/>
      <c r="W2052" s="202">
        <f t="shared" ref="W2052" si="3053">IFERROR(V2052*1000/P2052,0)</f>
        <v>0</v>
      </c>
      <c r="X2052" s="181"/>
      <c r="Y2052" s="204"/>
      <c r="Z2052" s="69"/>
    </row>
    <row r="2053" spans="1:26" ht="14.25" customHeight="1">
      <c r="A2053" s="69"/>
      <c r="B2053" s="180"/>
      <c r="C2053" s="181"/>
      <c r="D2053" s="181"/>
      <c r="E2053" s="181"/>
      <c r="F2053" s="179"/>
      <c r="G2053" s="181"/>
      <c r="H2053" s="181"/>
      <c r="I2053" s="189"/>
      <c r="J2053" s="199"/>
      <c r="K2053" s="112" t="s">
        <v>56</v>
      </c>
      <c r="L2053" s="39"/>
      <c r="M2053" s="51"/>
      <c r="N2053" s="52"/>
      <c r="O2053" s="206"/>
      <c r="P2053" s="198"/>
      <c r="Q2053" s="201"/>
      <c r="R2053" s="201"/>
      <c r="S2053" s="190"/>
      <c r="T2053" s="192"/>
      <c r="U2053" s="194"/>
      <c r="V2053" s="196"/>
      <c r="W2053" s="203"/>
      <c r="X2053" s="204"/>
      <c r="Y2053" s="204"/>
      <c r="Z2053" s="69"/>
    </row>
    <row r="2054" spans="1:26" ht="14.25" customHeight="1">
      <c r="A2054" s="69"/>
      <c r="B2054" s="180"/>
      <c r="C2054" s="181"/>
      <c r="D2054" s="181"/>
      <c r="E2054" s="181"/>
      <c r="F2054" s="178"/>
      <c r="G2054" s="181"/>
      <c r="H2054" s="181"/>
      <c r="I2054" s="189"/>
      <c r="J2054" s="199"/>
      <c r="K2054" s="111" t="s">
        <v>57</v>
      </c>
      <c r="L2054" s="38"/>
      <c r="M2054" s="53"/>
      <c r="N2054" s="54"/>
      <c r="O2054" s="205"/>
      <c r="P2054" s="197"/>
      <c r="Q2054" s="200"/>
      <c r="R2054" s="200"/>
      <c r="S2054" s="189"/>
      <c r="T2054" s="191">
        <f t="shared" ref="T2054" si="3054">Q2054*S2054</f>
        <v>0</v>
      </c>
      <c r="U2054" s="193">
        <f t="shared" ref="U2054" si="3055">IFERROR(T2054/P2054,0)</f>
        <v>0</v>
      </c>
      <c r="V2054" s="195"/>
      <c r="W2054" s="202">
        <f t="shared" ref="W2054" si="3056">IFERROR(V2054*1000/P2054,0)</f>
        <v>0</v>
      </c>
      <c r="X2054" s="181"/>
      <c r="Y2054" s="204"/>
      <c r="Z2054" s="69"/>
    </row>
    <row r="2055" spans="1:26" ht="14.25" customHeight="1">
      <c r="A2055" s="69"/>
      <c r="B2055" s="180"/>
      <c r="C2055" s="181"/>
      <c r="D2055" s="181"/>
      <c r="E2055" s="181"/>
      <c r="F2055" s="179"/>
      <c r="G2055" s="181"/>
      <c r="H2055" s="181"/>
      <c r="I2055" s="189"/>
      <c r="J2055" s="199"/>
      <c r="K2055" s="112" t="s">
        <v>56</v>
      </c>
      <c r="L2055" s="39"/>
      <c r="M2055" s="51"/>
      <c r="N2055" s="52"/>
      <c r="O2055" s="206"/>
      <c r="P2055" s="198"/>
      <c r="Q2055" s="201"/>
      <c r="R2055" s="201"/>
      <c r="S2055" s="190"/>
      <c r="T2055" s="192"/>
      <c r="U2055" s="194"/>
      <c r="V2055" s="196"/>
      <c r="W2055" s="203"/>
      <c r="X2055" s="204"/>
      <c r="Y2055" s="204"/>
      <c r="Z2055" s="69"/>
    </row>
    <row r="2056" spans="1:26" ht="14.25" customHeight="1">
      <c r="A2056" s="69"/>
      <c r="B2056" s="180"/>
      <c r="C2056" s="181"/>
      <c r="D2056" s="181"/>
      <c r="E2056" s="181"/>
      <c r="F2056" s="178"/>
      <c r="G2056" s="181"/>
      <c r="H2056" s="181"/>
      <c r="I2056" s="189"/>
      <c r="J2056" s="199"/>
      <c r="K2056" s="111" t="s">
        <v>57</v>
      </c>
      <c r="L2056" s="38"/>
      <c r="M2056" s="53"/>
      <c r="N2056" s="54"/>
      <c r="O2056" s="205"/>
      <c r="P2056" s="197"/>
      <c r="Q2056" s="200"/>
      <c r="R2056" s="200"/>
      <c r="S2056" s="189"/>
      <c r="T2056" s="191">
        <f t="shared" ref="T2056" si="3057">Q2056*S2056</f>
        <v>0</v>
      </c>
      <c r="U2056" s="193">
        <f t="shared" ref="U2056" si="3058">IFERROR(T2056/P2056,0)</f>
        <v>0</v>
      </c>
      <c r="V2056" s="195"/>
      <c r="W2056" s="202">
        <f t="shared" ref="W2056" si="3059">IFERROR(V2056*1000/P2056,0)</f>
        <v>0</v>
      </c>
      <c r="X2056" s="181"/>
      <c r="Y2056" s="204"/>
      <c r="Z2056" s="69"/>
    </row>
    <row r="2057" spans="1:26" ht="14.25" customHeight="1">
      <c r="A2057" s="69"/>
      <c r="B2057" s="180"/>
      <c r="C2057" s="181"/>
      <c r="D2057" s="181"/>
      <c r="E2057" s="181"/>
      <c r="F2057" s="179"/>
      <c r="G2057" s="181"/>
      <c r="H2057" s="181"/>
      <c r="I2057" s="189"/>
      <c r="J2057" s="199"/>
      <c r="K2057" s="112" t="s">
        <v>56</v>
      </c>
      <c r="L2057" s="39"/>
      <c r="M2057" s="51"/>
      <c r="N2057" s="52"/>
      <c r="O2057" s="206"/>
      <c r="P2057" s="198"/>
      <c r="Q2057" s="201"/>
      <c r="R2057" s="201"/>
      <c r="S2057" s="190"/>
      <c r="T2057" s="192"/>
      <c r="U2057" s="194"/>
      <c r="V2057" s="196"/>
      <c r="W2057" s="203"/>
      <c r="X2057" s="204"/>
      <c r="Y2057" s="204"/>
      <c r="Z2057" s="69"/>
    </row>
    <row r="2058" spans="1:26" ht="14.25" customHeight="1">
      <c r="A2058" s="69"/>
      <c r="B2058" s="180"/>
      <c r="C2058" s="181"/>
      <c r="D2058" s="181"/>
      <c r="E2058" s="181"/>
      <c r="F2058" s="178"/>
      <c r="G2058" s="181"/>
      <c r="H2058" s="181"/>
      <c r="I2058" s="189"/>
      <c r="J2058" s="199"/>
      <c r="K2058" s="111" t="s">
        <v>57</v>
      </c>
      <c r="L2058" s="38"/>
      <c r="M2058" s="53"/>
      <c r="N2058" s="54"/>
      <c r="O2058" s="205"/>
      <c r="P2058" s="197"/>
      <c r="Q2058" s="200"/>
      <c r="R2058" s="200"/>
      <c r="S2058" s="189"/>
      <c r="T2058" s="191">
        <f t="shared" ref="T2058" si="3060">Q2058*S2058</f>
        <v>0</v>
      </c>
      <c r="U2058" s="193">
        <f t="shared" ref="U2058" si="3061">IFERROR(T2058/P2058,0)</f>
        <v>0</v>
      </c>
      <c r="V2058" s="195"/>
      <c r="W2058" s="202">
        <f t="shared" ref="W2058" si="3062">IFERROR(V2058*1000/P2058,0)</f>
        <v>0</v>
      </c>
      <c r="X2058" s="181"/>
      <c r="Y2058" s="204"/>
      <c r="Z2058" s="69"/>
    </row>
    <row r="2059" spans="1:26" ht="14.25" customHeight="1">
      <c r="A2059" s="69"/>
      <c r="B2059" s="180"/>
      <c r="C2059" s="181"/>
      <c r="D2059" s="181"/>
      <c r="E2059" s="181"/>
      <c r="F2059" s="179"/>
      <c r="G2059" s="181"/>
      <c r="H2059" s="181"/>
      <c r="I2059" s="189"/>
      <c r="J2059" s="199"/>
      <c r="K2059" s="112" t="s">
        <v>56</v>
      </c>
      <c r="L2059" s="39"/>
      <c r="M2059" s="51"/>
      <c r="N2059" s="52"/>
      <c r="O2059" s="206"/>
      <c r="P2059" s="198"/>
      <c r="Q2059" s="201"/>
      <c r="R2059" s="201"/>
      <c r="S2059" s="190"/>
      <c r="T2059" s="192"/>
      <c r="U2059" s="194"/>
      <c r="V2059" s="196"/>
      <c r="W2059" s="203"/>
      <c r="X2059" s="204"/>
      <c r="Y2059" s="204"/>
      <c r="Z2059" s="69"/>
    </row>
    <row r="2060" spans="1:26" ht="14.25" customHeight="1">
      <c r="A2060" s="69"/>
      <c r="B2060" s="180"/>
      <c r="C2060" s="181"/>
      <c r="D2060" s="181"/>
      <c r="E2060" s="181"/>
      <c r="F2060" s="178"/>
      <c r="G2060" s="181"/>
      <c r="H2060" s="181"/>
      <c r="I2060" s="189"/>
      <c r="J2060" s="199"/>
      <c r="K2060" s="111" t="s">
        <v>57</v>
      </c>
      <c r="L2060" s="38"/>
      <c r="M2060" s="53"/>
      <c r="N2060" s="54"/>
      <c r="O2060" s="205"/>
      <c r="P2060" s="197"/>
      <c r="Q2060" s="200"/>
      <c r="R2060" s="200"/>
      <c r="S2060" s="189"/>
      <c r="T2060" s="191">
        <f t="shared" ref="T2060" si="3063">Q2060*S2060</f>
        <v>0</v>
      </c>
      <c r="U2060" s="193">
        <f t="shared" ref="U2060" si="3064">IFERROR(T2060/P2060,0)</f>
        <v>0</v>
      </c>
      <c r="V2060" s="195"/>
      <c r="W2060" s="202">
        <f t="shared" ref="W2060" si="3065">IFERROR(V2060*1000/P2060,0)</f>
        <v>0</v>
      </c>
      <c r="X2060" s="181"/>
      <c r="Y2060" s="204"/>
      <c r="Z2060" s="69"/>
    </row>
    <row r="2061" spans="1:26" ht="14.25" customHeight="1">
      <c r="A2061" s="69"/>
      <c r="B2061" s="180"/>
      <c r="C2061" s="181"/>
      <c r="D2061" s="181"/>
      <c r="E2061" s="181"/>
      <c r="F2061" s="179"/>
      <c r="G2061" s="181"/>
      <c r="H2061" s="181"/>
      <c r="I2061" s="189"/>
      <c r="J2061" s="199"/>
      <c r="K2061" s="112" t="s">
        <v>56</v>
      </c>
      <c r="L2061" s="39"/>
      <c r="M2061" s="51"/>
      <c r="N2061" s="52"/>
      <c r="O2061" s="206"/>
      <c r="P2061" s="198"/>
      <c r="Q2061" s="201"/>
      <c r="R2061" s="201"/>
      <c r="S2061" s="190"/>
      <c r="T2061" s="192"/>
      <c r="U2061" s="194"/>
      <c r="V2061" s="196"/>
      <c r="W2061" s="203"/>
      <c r="X2061" s="204"/>
      <c r="Y2061" s="204"/>
      <c r="Z2061" s="69"/>
    </row>
    <row r="2062" spans="1:26" ht="14.25" customHeight="1">
      <c r="A2062" s="69"/>
      <c r="B2062" s="180"/>
      <c r="C2062" s="181"/>
      <c r="D2062" s="181"/>
      <c r="E2062" s="181"/>
      <c r="F2062" s="178"/>
      <c r="G2062" s="181"/>
      <c r="H2062" s="181"/>
      <c r="I2062" s="189"/>
      <c r="J2062" s="199"/>
      <c r="K2062" s="111" t="s">
        <v>57</v>
      </c>
      <c r="L2062" s="38"/>
      <c r="M2062" s="53"/>
      <c r="N2062" s="54"/>
      <c r="O2062" s="205"/>
      <c r="P2062" s="197"/>
      <c r="Q2062" s="200"/>
      <c r="R2062" s="200"/>
      <c r="S2062" s="189"/>
      <c r="T2062" s="191">
        <f t="shared" ref="T2062" si="3066">Q2062*S2062</f>
        <v>0</v>
      </c>
      <c r="U2062" s="193">
        <f t="shared" ref="U2062" si="3067">IFERROR(T2062/P2062,0)</f>
        <v>0</v>
      </c>
      <c r="V2062" s="195"/>
      <c r="W2062" s="202">
        <f t="shared" ref="W2062" si="3068">IFERROR(V2062*1000/P2062,0)</f>
        <v>0</v>
      </c>
      <c r="X2062" s="181"/>
      <c r="Y2062" s="204"/>
      <c r="Z2062" s="69"/>
    </row>
    <row r="2063" spans="1:26" ht="14.25" customHeight="1">
      <c r="A2063" s="69"/>
      <c r="B2063" s="180"/>
      <c r="C2063" s="181"/>
      <c r="D2063" s="181"/>
      <c r="E2063" s="181"/>
      <c r="F2063" s="179"/>
      <c r="G2063" s="181"/>
      <c r="H2063" s="181"/>
      <c r="I2063" s="189"/>
      <c r="J2063" s="199"/>
      <c r="K2063" s="112" t="s">
        <v>56</v>
      </c>
      <c r="L2063" s="39"/>
      <c r="M2063" s="51"/>
      <c r="N2063" s="52"/>
      <c r="O2063" s="206"/>
      <c r="P2063" s="198"/>
      <c r="Q2063" s="201"/>
      <c r="R2063" s="201"/>
      <c r="S2063" s="190"/>
      <c r="T2063" s="192"/>
      <c r="U2063" s="194"/>
      <c r="V2063" s="196"/>
      <c r="W2063" s="203"/>
      <c r="X2063" s="204"/>
      <c r="Y2063" s="204"/>
      <c r="Z2063" s="69"/>
    </row>
    <row r="2064" spans="1:26" ht="13.5" customHeight="1">
      <c r="A2064" s="69"/>
      <c r="B2064" s="180"/>
      <c r="C2064" s="181"/>
      <c r="D2064" s="181"/>
      <c r="E2064" s="181"/>
      <c r="F2064" s="178"/>
      <c r="G2064" s="181"/>
      <c r="H2064" s="181"/>
      <c r="I2064" s="189"/>
      <c r="J2064" s="199"/>
      <c r="K2064" s="111" t="s">
        <v>57</v>
      </c>
      <c r="L2064" s="38"/>
      <c r="M2064" s="53"/>
      <c r="N2064" s="54"/>
      <c r="O2064" s="205"/>
      <c r="P2064" s="197"/>
      <c r="Q2064" s="200"/>
      <c r="R2064" s="200"/>
      <c r="S2064" s="189"/>
      <c r="T2064" s="191">
        <f t="shared" ref="T2064" si="3069">Q2064*S2064</f>
        <v>0</v>
      </c>
      <c r="U2064" s="193">
        <f t="shared" ref="U2064" si="3070">IFERROR(T2064/P2064,0)</f>
        <v>0</v>
      </c>
      <c r="V2064" s="195"/>
      <c r="W2064" s="202">
        <f t="shared" ref="W2064" si="3071">IFERROR(V2064*1000/P2064,0)</f>
        <v>0</v>
      </c>
      <c r="X2064" s="181"/>
      <c r="Y2064" s="204"/>
      <c r="Z2064" s="69"/>
    </row>
    <row r="2065" spans="1:26" ht="13.5" customHeight="1">
      <c r="A2065" s="69"/>
      <c r="B2065" s="180"/>
      <c r="C2065" s="181"/>
      <c r="D2065" s="181"/>
      <c r="E2065" s="181"/>
      <c r="F2065" s="179"/>
      <c r="G2065" s="181"/>
      <c r="H2065" s="181"/>
      <c r="I2065" s="189"/>
      <c r="J2065" s="199"/>
      <c r="K2065" s="112" t="s">
        <v>56</v>
      </c>
      <c r="L2065" s="39"/>
      <c r="M2065" s="51"/>
      <c r="N2065" s="52"/>
      <c r="O2065" s="206"/>
      <c r="P2065" s="198"/>
      <c r="Q2065" s="201"/>
      <c r="R2065" s="201"/>
      <c r="S2065" s="190"/>
      <c r="T2065" s="192"/>
      <c r="U2065" s="194"/>
      <c r="V2065" s="196"/>
      <c r="W2065" s="203"/>
      <c r="X2065" s="204"/>
      <c r="Y2065" s="204"/>
      <c r="Z2065" s="69"/>
    </row>
    <row r="2066" spans="1:26" ht="14.25" customHeight="1">
      <c r="A2066" s="69"/>
      <c r="B2066" s="180"/>
      <c r="C2066" s="181"/>
      <c r="D2066" s="181"/>
      <c r="E2066" s="181"/>
      <c r="F2066" s="178"/>
      <c r="G2066" s="181"/>
      <c r="H2066" s="181"/>
      <c r="I2066" s="189"/>
      <c r="J2066" s="199"/>
      <c r="K2066" s="111" t="s">
        <v>57</v>
      </c>
      <c r="L2066" s="38"/>
      <c r="M2066" s="53"/>
      <c r="N2066" s="54"/>
      <c r="O2066" s="205"/>
      <c r="P2066" s="197"/>
      <c r="Q2066" s="200"/>
      <c r="R2066" s="200"/>
      <c r="S2066" s="189"/>
      <c r="T2066" s="191">
        <f t="shared" ref="T2066" si="3072">Q2066*S2066</f>
        <v>0</v>
      </c>
      <c r="U2066" s="193">
        <f t="shared" ref="U2066" si="3073">IFERROR(T2066/P2066,0)</f>
        <v>0</v>
      </c>
      <c r="V2066" s="195"/>
      <c r="W2066" s="202">
        <f t="shared" ref="W2066" si="3074">IFERROR(V2066*1000/P2066,0)</f>
        <v>0</v>
      </c>
      <c r="X2066" s="181"/>
      <c r="Y2066" s="204"/>
      <c r="Z2066" s="69"/>
    </row>
    <row r="2067" spans="1:26" ht="14.25" customHeight="1">
      <c r="A2067" s="69"/>
      <c r="B2067" s="180"/>
      <c r="C2067" s="181"/>
      <c r="D2067" s="181"/>
      <c r="E2067" s="181"/>
      <c r="F2067" s="179"/>
      <c r="G2067" s="181"/>
      <c r="H2067" s="181"/>
      <c r="I2067" s="189"/>
      <c r="J2067" s="199"/>
      <c r="K2067" s="112" t="s">
        <v>56</v>
      </c>
      <c r="L2067" s="39"/>
      <c r="M2067" s="51"/>
      <c r="N2067" s="52"/>
      <c r="O2067" s="206"/>
      <c r="P2067" s="198"/>
      <c r="Q2067" s="201"/>
      <c r="R2067" s="201"/>
      <c r="S2067" s="190"/>
      <c r="T2067" s="192"/>
      <c r="U2067" s="194"/>
      <c r="V2067" s="196"/>
      <c r="W2067" s="203"/>
      <c r="X2067" s="204"/>
      <c r="Y2067" s="204"/>
      <c r="Z2067" s="69"/>
    </row>
    <row r="2068" spans="1:26" ht="14.25" customHeight="1">
      <c r="A2068" s="69"/>
      <c r="B2068" s="180"/>
      <c r="C2068" s="181"/>
      <c r="D2068" s="181"/>
      <c r="E2068" s="181"/>
      <c r="F2068" s="178"/>
      <c r="G2068" s="181"/>
      <c r="H2068" s="181"/>
      <c r="I2068" s="189"/>
      <c r="J2068" s="199"/>
      <c r="K2068" s="111" t="s">
        <v>57</v>
      </c>
      <c r="L2068" s="38"/>
      <c r="M2068" s="53"/>
      <c r="N2068" s="54"/>
      <c r="O2068" s="205"/>
      <c r="P2068" s="197"/>
      <c r="Q2068" s="200"/>
      <c r="R2068" s="200"/>
      <c r="S2068" s="189"/>
      <c r="T2068" s="191">
        <f t="shared" ref="T2068" si="3075">Q2068*S2068</f>
        <v>0</v>
      </c>
      <c r="U2068" s="193">
        <f t="shared" ref="U2068" si="3076">IFERROR(T2068/P2068,0)</f>
        <v>0</v>
      </c>
      <c r="V2068" s="195"/>
      <c r="W2068" s="202">
        <f t="shared" ref="W2068" si="3077">IFERROR(V2068*1000/P2068,0)</f>
        <v>0</v>
      </c>
      <c r="X2068" s="181"/>
      <c r="Y2068" s="204"/>
      <c r="Z2068" s="69"/>
    </row>
    <row r="2069" spans="1:26" ht="14.25" customHeight="1">
      <c r="A2069" s="69"/>
      <c r="B2069" s="180"/>
      <c r="C2069" s="181"/>
      <c r="D2069" s="181"/>
      <c r="E2069" s="181"/>
      <c r="F2069" s="179"/>
      <c r="G2069" s="181"/>
      <c r="H2069" s="181"/>
      <c r="I2069" s="189"/>
      <c r="J2069" s="199"/>
      <c r="K2069" s="112" t="s">
        <v>56</v>
      </c>
      <c r="L2069" s="39"/>
      <c r="M2069" s="51"/>
      <c r="N2069" s="52"/>
      <c r="O2069" s="206"/>
      <c r="P2069" s="198"/>
      <c r="Q2069" s="201"/>
      <c r="R2069" s="201"/>
      <c r="S2069" s="190"/>
      <c r="T2069" s="192"/>
      <c r="U2069" s="194"/>
      <c r="V2069" s="196"/>
      <c r="W2069" s="203"/>
      <c r="X2069" s="204"/>
      <c r="Y2069" s="204"/>
      <c r="Z2069" s="69"/>
    </row>
    <row r="2070" spans="1:26" ht="14.25" customHeight="1">
      <c r="A2070" s="69"/>
      <c r="B2070" s="180"/>
      <c r="C2070" s="181"/>
      <c r="D2070" s="181"/>
      <c r="E2070" s="181"/>
      <c r="F2070" s="178"/>
      <c r="G2070" s="181"/>
      <c r="H2070" s="181"/>
      <c r="I2070" s="189"/>
      <c r="J2070" s="199"/>
      <c r="K2070" s="111" t="s">
        <v>57</v>
      </c>
      <c r="L2070" s="38"/>
      <c r="M2070" s="53"/>
      <c r="N2070" s="54"/>
      <c r="O2070" s="205"/>
      <c r="P2070" s="197"/>
      <c r="Q2070" s="200"/>
      <c r="R2070" s="200"/>
      <c r="S2070" s="189"/>
      <c r="T2070" s="191">
        <f t="shared" ref="T2070" si="3078">Q2070*S2070</f>
        <v>0</v>
      </c>
      <c r="U2070" s="193">
        <f t="shared" ref="U2070" si="3079">IFERROR(T2070/P2070,0)</f>
        <v>0</v>
      </c>
      <c r="V2070" s="195"/>
      <c r="W2070" s="202">
        <f t="shared" ref="W2070" si="3080">IFERROR(V2070*1000/P2070,0)</f>
        <v>0</v>
      </c>
      <c r="X2070" s="181"/>
      <c r="Y2070" s="204"/>
      <c r="Z2070" s="69"/>
    </row>
    <row r="2071" spans="1:26" ht="14.25" customHeight="1">
      <c r="A2071" s="69"/>
      <c r="B2071" s="180"/>
      <c r="C2071" s="181"/>
      <c r="D2071" s="181"/>
      <c r="E2071" s="181"/>
      <c r="F2071" s="179"/>
      <c r="G2071" s="181"/>
      <c r="H2071" s="181"/>
      <c r="I2071" s="189"/>
      <c r="J2071" s="199"/>
      <c r="K2071" s="112" t="s">
        <v>56</v>
      </c>
      <c r="L2071" s="39"/>
      <c r="M2071" s="51"/>
      <c r="N2071" s="52"/>
      <c r="O2071" s="206"/>
      <c r="P2071" s="198"/>
      <c r="Q2071" s="201"/>
      <c r="R2071" s="201"/>
      <c r="S2071" s="190"/>
      <c r="T2071" s="192"/>
      <c r="U2071" s="194"/>
      <c r="V2071" s="196"/>
      <c r="W2071" s="203"/>
      <c r="X2071" s="204"/>
      <c r="Y2071" s="204"/>
      <c r="Z2071" s="69"/>
    </row>
    <row r="2072" spans="1:26" ht="14.25" customHeight="1">
      <c r="A2072" s="69"/>
      <c r="B2072" s="180"/>
      <c r="C2072" s="181"/>
      <c r="D2072" s="181"/>
      <c r="E2072" s="181"/>
      <c r="F2072" s="178"/>
      <c r="G2072" s="181"/>
      <c r="H2072" s="181"/>
      <c r="I2072" s="189"/>
      <c r="J2072" s="199"/>
      <c r="K2072" s="111" t="s">
        <v>57</v>
      </c>
      <c r="L2072" s="38"/>
      <c r="M2072" s="53"/>
      <c r="N2072" s="54"/>
      <c r="O2072" s="205"/>
      <c r="P2072" s="197"/>
      <c r="Q2072" s="200"/>
      <c r="R2072" s="200"/>
      <c r="S2072" s="189"/>
      <c r="T2072" s="191">
        <f t="shared" ref="T2072" si="3081">Q2072*S2072</f>
        <v>0</v>
      </c>
      <c r="U2072" s="193">
        <f t="shared" ref="U2072" si="3082">IFERROR(T2072/P2072,0)</f>
        <v>0</v>
      </c>
      <c r="V2072" s="195"/>
      <c r="W2072" s="202">
        <f t="shared" ref="W2072" si="3083">IFERROR(V2072*1000/P2072,0)</f>
        <v>0</v>
      </c>
      <c r="X2072" s="181"/>
      <c r="Y2072" s="204"/>
      <c r="Z2072" s="69"/>
    </row>
    <row r="2073" spans="1:26" ht="14.25" customHeight="1">
      <c r="A2073" s="69"/>
      <c r="B2073" s="180"/>
      <c r="C2073" s="181"/>
      <c r="D2073" s="181"/>
      <c r="E2073" s="181"/>
      <c r="F2073" s="179"/>
      <c r="G2073" s="181"/>
      <c r="H2073" s="181"/>
      <c r="I2073" s="189"/>
      <c r="J2073" s="199"/>
      <c r="K2073" s="112" t="s">
        <v>56</v>
      </c>
      <c r="L2073" s="39"/>
      <c r="M2073" s="51"/>
      <c r="N2073" s="52"/>
      <c r="O2073" s="206"/>
      <c r="P2073" s="198"/>
      <c r="Q2073" s="201"/>
      <c r="R2073" s="201"/>
      <c r="S2073" s="190"/>
      <c r="T2073" s="192"/>
      <c r="U2073" s="194"/>
      <c r="V2073" s="196"/>
      <c r="W2073" s="203"/>
      <c r="X2073" s="204"/>
      <c r="Y2073" s="204"/>
      <c r="Z2073" s="69"/>
    </row>
    <row r="2074" spans="1:26" ht="14.25" customHeight="1">
      <c r="A2074" s="69"/>
      <c r="B2074" s="180"/>
      <c r="C2074" s="181"/>
      <c r="D2074" s="181"/>
      <c r="E2074" s="181"/>
      <c r="F2074" s="178"/>
      <c r="G2074" s="181"/>
      <c r="H2074" s="181"/>
      <c r="I2074" s="189"/>
      <c r="J2074" s="199"/>
      <c r="K2074" s="111" t="s">
        <v>57</v>
      </c>
      <c r="L2074" s="38"/>
      <c r="M2074" s="53"/>
      <c r="N2074" s="54"/>
      <c r="O2074" s="205"/>
      <c r="P2074" s="197"/>
      <c r="Q2074" s="200"/>
      <c r="R2074" s="200"/>
      <c r="S2074" s="189"/>
      <c r="T2074" s="191">
        <f t="shared" ref="T2074" si="3084">Q2074*S2074</f>
        <v>0</v>
      </c>
      <c r="U2074" s="193">
        <f t="shared" ref="U2074" si="3085">IFERROR(T2074/P2074,0)</f>
        <v>0</v>
      </c>
      <c r="V2074" s="195"/>
      <c r="W2074" s="202">
        <f t="shared" ref="W2074" si="3086">IFERROR(V2074*1000/P2074,0)</f>
        <v>0</v>
      </c>
      <c r="X2074" s="181"/>
      <c r="Y2074" s="204"/>
      <c r="Z2074" s="69"/>
    </row>
    <row r="2075" spans="1:26" ht="14.25" customHeight="1">
      <c r="A2075" s="69"/>
      <c r="B2075" s="180"/>
      <c r="C2075" s="181"/>
      <c r="D2075" s="181"/>
      <c r="E2075" s="181"/>
      <c r="F2075" s="179"/>
      <c r="G2075" s="181"/>
      <c r="H2075" s="181"/>
      <c r="I2075" s="189"/>
      <c r="J2075" s="199"/>
      <c r="K2075" s="112" t="s">
        <v>56</v>
      </c>
      <c r="L2075" s="39"/>
      <c r="M2075" s="51"/>
      <c r="N2075" s="52"/>
      <c r="O2075" s="206"/>
      <c r="P2075" s="198"/>
      <c r="Q2075" s="201"/>
      <c r="R2075" s="201"/>
      <c r="S2075" s="190"/>
      <c r="T2075" s="192"/>
      <c r="U2075" s="194"/>
      <c r="V2075" s="196"/>
      <c r="W2075" s="203"/>
      <c r="X2075" s="204"/>
      <c r="Y2075" s="204"/>
      <c r="Z2075" s="69"/>
    </row>
    <row r="2076" spans="1:26" ht="14.25" customHeight="1">
      <c r="A2076" s="69"/>
      <c r="B2076" s="180"/>
      <c r="C2076" s="181"/>
      <c r="D2076" s="181"/>
      <c r="E2076" s="181"/>
      <c r="F2076" s="178"/>
      <c r="G2076" s="181"/>
      <c r="H2076" s="181"/>
      <c r="I2076" s="189"/>
      <c r="J2076" s="199"/>
      <c r="K2076" s="111" t="s">
        <v>57</v>
      </c>
      <c r="L2076" s="38"/>
      <c r="M2076" s="53"/>
      <c r="N2076" s="54"/>
      <c r="O2076" s="205"/>
      <c r="P2076" s="197"/>
      <c r="Q2076" s="200"/>
      <c r="R2076" s="200"/>
      <c r="S2076" s="189"/>
      <c r="T2076" s="191">
        <f t="shared" ref="T2076" si="3087">Q2076*S2076</f>
        <v>0</v>
      </c>
      <c r="U2076" s="193">
        <f t="shared" ref="U2076" si="3088">IFERROR(T2076/P2076,0)</f>
        <v>0</v>
      </c>
      <c r="V2076" s="195"/>
      <c r="W2076" s="202">
        <f t="shared" ref="W2076" si="3089">IFERROR(V2076*1000/P2076,0)</f>
        <v>0</v>
      </c>
      <c r="X2076" s="181"/>
      <c r="Y2076" s="204"/>
      <c r="Z2076" s="69"/>
    </row>
    <row r="2077" spans="1:26" ht="14.25" customHeight="1">
      <c r="A2077" s="69"/>
      <c r="B2077" s="180"/>
      <c r="C2077" s="181"/>
      <c r="D2077" s="181"/>
      <c r="E2077" s="181"/>
      <c r="F2077" s="179"/>
      <c r="G2077" s="181"/>
      <c r="H2077" s="181"/>
      <c r="I2077" s="189"/>
      <c r="J2077" s="199"/>
      <c r="K2077" s="112" t="s">
        <v>56</v>
      </c>
      <c r="L2077" s="39"/>
      <c r="M2077" s="51"/>
      <c r="N2077" s="52"/>
      <c r="O2077" s="206"/>
      <c r="P2077" s="198"/>
      <c r="Q2077" s="201"/>
      <c r="R2077" s="201"/>
      <c r="S2077" s="190"/>
      <c r="T2077" s="192"/>
      <c r="U2077" s="194"/>
      <c r="V2077" s="196"/>
      <c r="W2077" s="203"/>
      <c r="X2077" s="204"/>
      <c r="Y2077" s="204"/>
      <c r="Z2077" s="69"/>
    </row>
    <row r="2078" spans="1:26" ht="14.25" customHeight="1">
      <c r="A2078" s="69"/>
      <c r="B2078" s="180"/>
      <c r="C2078" s="181"/>
      <c r="D2078" s="181"/>
      <c r="E2078" s="181"/>
      <c r="F2078" s="178"/>
      <c r="G2078" s="181"/>
      <c r="H2078" s="181"/>
      <c r="I2078" s="189"/>
      <c r="J2078" s="199"/>
      <c r="K2078" s="111" t="s">
        <v>57</v>
      </c>
      <c r="L2078" s="38"/>
      <c r="M2078" s="53"/>
      <c r="N2078" s="54"/>
      <c r="O2078" s="205"/>
      <c r="P2078" s="197"/>
      <c r="Q2078" s="200"/>
      <c r="R2078" s="200"/>
      <c r="S2078" s="189"/>
      <c r="T2078" s="191">
        <f t="shared" ref="T2078" si="3090">Q2078*S2078</f>
        <v>0</v>
      </c>
      <c r="U2078" s="193">
        <f t="shared" ref="U2078" si="3091">IFERROR(T2078/P2078,0)</f>
        <v>0</v>
      </c>
      <c r="V2078" s="195"/>
      <c r="W2078" s="202">
        <f t="shared" ref="W2078" si="3092">IFERROR(V2078*1000/P2078,0)</f>
        <v>0</v>
      </c>
      <c r="X2078" s="181"/>
      <c r="Y2078" s="204"/>
      <c r="Z2078" s="69"/>
    </row>
    <row r="2079" spans="1:26" ht="14.25" customHeight="1">
      <c r="A2079" s="69"/>
      <c r="B2079" s="180"/>
      <c r="C2079" s="181"/>
      <c r="D2079" s="181"/>
      <c r="E2079" s="181"/>
      <c r="F2079" s="179"/>
      <c r="G2079" s="181"/>
      <c r="H2079" s="181"/>
      <c r="I2079" s="189"/>
      <c r="J2079" s="199"/>
      <c r="K2079" s="112" t="s">
        <v>56</v>
      </c>
      <c r="L2079" s="39"/>
      <c r="M2079" s="51"/>
      <c r="N2079" s="52"/>
      <c r="O2079" s="206"/>
      <c r="P2079" s="198"/>
      <c r="Q2079" s="201"/>
      <c r="R2079" s="201"/>
      <c r="S2079" s="190"/>
      <c r="T2079" s="192"/>
      <c r="U2079" s="194"/>
      <c r="V2079" s="196"/>
      <c r="W2079" s="203"/>
      <c r="X2079" s="204"/>
      <c r="Y2079" s="204"/>
      <c r="Z2079" s="69"/>
    </row>
    <row r="2080" spans="1:26" ht="14.25" customHeight="1">
      <c r="A2080" s="69"/>
      <c r="B2080" s="180"/>
      <c r="C2080" s="181"/>
      <c r="D2080" s="181"/>
      <c r="E2080" s="181"/>
      <c r="F2080" s="178"/>
      <c r="G2080" s="181"/>
      <c r="H2080" s="181"/>
      <c r="I2080" s="189"/>
      <c r="J2080" s="199"/>
      <c r="K2080" s="111" t="s">
        <v>57</v>
      </c>
      <c r="L2080" s="38"/>
      <c r="M2080" s="53"/>
      <c r="N2080" s="54"/>
      <c r="O2080" s="205"/>
      <c r="P2080" s="197"/>
      <c r="Q2080" s="200"/>
      <c r="R2080" s="200"/>
      <c r="S2080" s="189"/>
      <c r="T2080" s="191">
        <f t="shared" ref="T2080" si="3093">Q2080*S2080</f>
        <v>0</v>
      </c>
      <c r="U2080" s="193">
        <f t="shared" ref="U2080" si="3094">IFERROR(T2080/P2080,0)</f>
        <v>0</v>
      </c>
      <c r="V2080" s="195"/>
      <c r="W2080" s="202">
        <f t="shared" ref="W2080" si="3095">IFERROR(V2080*1000/P2080,0)</f>
        <v>0</v>
      </c>
      <c r="X2080" s="181"/>
      <c r="Y2080" s="204"/>
      <c r="Z2080" s="69"/>
    </row>
    <row r="2081" spans="1:26" ht="14.25" customHeight="1">
      <c r="A2081" s="69"/>
      <c r="B2081" s="180"/>
      <c r="C2081" s="181"/>
      <c r="D2081" s="181"/>
      <c r="E2081" s="181"/>
      <c r="F2081" s="179"/>
      <c r="G2081" s="181"/>
      <c r="H2081" s="181"/>
      <c r="I2081" s="189"/>
      <c r="J2081" s="199"/>
      <c r="K2081" s="112" t="s">
        <v>56</v>
      </c>
      <c r="L2081" s="39"/>
      <c r="M2081" s="51"/>
      <c r="N2081" s="52"/>
      <c r="O2081" s="206"/>
      <c r="P2081" s="198"/>
      <c r="Q2081" s="201"/>
      <c r="R2081" s="201"/>
      <c r="S2081" s="190"/>
      <c r="T2081" s="192"/>
      <c r="U2081" s="194"/>
      <c r="V2081" s="196"/>
      <c r="W2081" s="203"/>
      <c r="X2081" s="204"/>
      <c r="Y2081" s="204"/>
      <c r="Z2081" s="69"/>
    </row>
    <row r="2082" spans="1:26" ht="14.25" customHeight="1">
      <c r="A2082" s="69"/>
      <c r="B2082" s="180"/>
      <c r="C2082" s="181"/>
      <c r="D2082" s="181"/>
      <c r="E2082" s="181"/>
      <c r="F2082" s="178"/>
      <c r="G2082" s="181"/>
      <c r="H2082" s="181"/>
      <c r="I2082" s="189"/>
      <c r="J2082" s="199"/>
      <c r="K2082" s="111" t="s">
        <v>57</v>
      </c>
      <c r="L2082" s="38"/>
      <c r="M2082" s="53"/>
      <c r="N2082" s="54"/>
      <c r="O2082" s="205"/>
      <c r="P2082" s="197"/>
      <c r="Q2082" s="200"/>
      <c r="R2082" s="200"/>
      <c r="S2082" s="189"/>
      <c r="T2082" s="191">
        <f t="shared" ref="T2082" si="3096">Q2082*S2082</f>
        <v>0</v>
      </c>
      <c r="U2082" s="193">
        <f t="shared" ref="U2082" si="3097">IFERROR(T2082/P2082,0)</f>
        <v>0</v>
      </c>
      <c r="V2082" s="195"/>
      <c r="W2082" s="202">
        <f t="shared" ref="W2082" si="3098">IFERROR(V2082*1000/P2082,0)</f>
        <v>0</v>
      </c>
      <c r="X2082" s="181"/>
      <c r="Y2082" s="204"/>
      <c r="Z2082" s="69"/>
    </row>
    <row r="2083" spans="1:26" ht="14.25" customHeight="1">
      <c r="A2083" s="69"/>
      <c r="B2083" s="180"/>
      <c r="C2083" s="181"/>
      <c r="D2083" s="181"/>
      <c r="E2083" s="181"/>
      <c r="F2083" s="179"/>
      <c r="G2083" s="181"/>
      <c r="H2083" s="181"/>
      <c r="I2083" s="189"/>
      <c r="J2083" s="199"/>
      <c r="K2083" s="112" t="s">
        <v>56</v>
      </c>
      <c r="L2083" s="39"/>
      <c r="M2083" s="51"/>
      <c r="N2083" s="52"/>
      <c r="O2083" s="206"/>
      <c r="P2083" s="198"/>
      <c r="Q2083" s="201"/>
      <c r="R2083" s="201"/>
      <c r="S2083" s="190"/>
      <c r="T2083" s="192"/>
      <c r="U2083" s="194"/>
      <c r="V2083" s="196"/>
      <c r="W2083" s="203"/>
      <c r="X2083" s="204"/>
      <c r="Y2083" s="204"/>
      <c r="Z2083" s="69"/>
    </row>
    <row r="2084" spans="1:26" ht="14.25" customHeight="1">
      <c r="A2084" s="69"/>
      <c r="B2084" s="180"/>
      <c r="C2084" s="181"/>
      <c r="D2084" s="181"/>
      <c r="E2084" s="181"/>
      <c r="F2084" s="178"/>
      <c r="G2084" s="181"/>
      <c r="H2084" s="181"/>
      <c r="I2084" s="189"/>
      <c r="J2084" s="199"/>
      <c r="K2084" s="111" t="s">
        <v>57</v>
      </c>
      <c r="L2084" s="38"/>
      <c r="M2084" s="53"/>
      <c r="N2084" s="54"/>
      <c r="O2084" s="205"/>
      <c r="P2084" s="197"/>
      <c r="Q2084" s="200"/>
      <c r="R2084" s="200"/>
      <c r="S2084" s="189"/>
      <c r="T2084" s="191">
        <f t="shared" ref="T2084" si="3099">Q2084*S2084</f>
        <v>0</v>
      </c>
      <c r="U2084" s="193">
        <f t="shared" ref="U2084" si="3100">IFERROR(T2084/P2084,0)</f>
        <v>0</v>
      </c>
      <c r="V2084" s="195"/>
      <c r="W2084" s="202">
        <f t="shared" ref="W2084" si="3101">IFERROR(V2084*1000/P2084,0)</f>
        <v>0</v>
      </c>
      <c r="X2084" s="181"/>
      <c r="Y2084" s="204"/>
      <c r="Z2084" s="69"/>
    </row>
    <row r="2085" spans="1:26" ht="14.25" customHeight="1">
      <c r="A2085" s="69"/>
      <c r="B2085" s="180"/>
      <c r="C2085" s="181"/>
      <c r="D2085" s="181"/>
      <c r="E2085" s="181"/>
      <c r="F2085" s="179"/>
      <c r="G2085" s="181"/>
      <c r="H2085" s="181"/>
      <c r="I2085" s="189"/>
      <c r="J2085" s="199"/>
      <c r="K2085" s="112" t="s">
        <v>56</v>
      </c>
      <c r="L2085" s="39"/>
      <c r="M2085" s="51"/>
      <c r="N2085" s="52"/>
      <c r="O2085" s="206"/>
      <c r="P2085" s="198"/>
      <c r="Q2085" s="201"/>
      <c r="R2085" s="201"/>
      <c r="S2085" s="190"/>
      <c r="T2085" s="192"/>
      <c r="U2085" s="194"/>
      <c r="V2085" s="196"/>
      <c r="W2085" s="203"/>
      <c r="X2085" s="204"/>
      <c r="Y2085" s="204"/>
      <c r="Z2085" s="69"/>
    </row>
    <row r="2086" spans="1:26" ht="14.25" customHeight="1">
      <c r="A2086" s="69"/>
      <c r="B2086" s="180"/>
      <c r="C2086" s="181"/>
      <c r="D2086" s="181"/>
      <c r="E2086" s="181"/>
      <c r="F2086" s="178"/>
      <c r="G2086" s="181"/>
      <c r="H2086" s="181"/>
      <c r="I2086" s="189"/>
      <c r="J2086" s="199"/>
      <c r="K2086" s="111" t="s">
        <v>57</v>
      </c>
      <c r="L2086" s="38"/>
      <c r="M2086" s="53"/>
      <c r="N2086" s="54"/>
      <c r="O2086" s="205"/>
      <c r="P2086" s="197"/>
      <c r="Q2086" s="200"/>
      <c r="R2086" s="200"/>
      <c r="S2086" s="189"/>
      <c r="T2086" s="191">
        <f t="shared" ref="T2086" si="3102">Q2086*S2086</f>
        <v>0</v>
      </c>
      <c r="U2086" s="193">
        <f t="shared" ref="U2086" si="3103">IFERROR(T2086/P2086,0)</f>
        <v>0</v>
      </c>
      <c r="V2086" s="195"/>
      <c r="W2086" s="202">
        <f t="shared" ref="W2086" si="3104">IFERROR(V2086*1000/P2086,0)</f>
        <v>0</v>
      </c>
      <c r="X2086" s="181"/>
      <c r="Y2086" s="204"/>
      <c r="Z2086" s="69"/>
    </row>
    <row r="2087" spans="1:26" ht="14.25" customHeight="1">
      <c r="A2087" s="69"/>
      <c r="B2087" s="180"/>
      <c r="C2087" s="181"/>
      <c r="D2087" s="181"/>
      <c r="E2087" s="181"/>
      <c r="F2087" s="179"/>
      <c r="G2087" s="181"/>
      <c r="H2087" s="181"/>
      <c r="I2087" s="189"/>
      <c r="J2087" s="199"/>
      <c r="K2087" s="112" t="s">
        <v>56</v>
      </c>
      <c r="L2087" s="39"/>
      <c r="M2087" s="51"/>
      <c r="N2087" s="52"/>
      <c r="O2087" s="206"/>
      <c r="P2087" s="198"/>
      <c r="Q2087" s="201"/>
      <c r="R2087" s="201"/>
      <c r="S2087" s="190"/>
      <c r="T2087" s="192"/>
      <c r="U2087" s="194"/>
      <c r="V2087" s="196"/>
      <c r="W2087" s="203"/>
      <c r="X2087" s="204"/>
      <c r="Y2087" s="204"/>
      <c r="Z2087" s="69"/>
    </row>
    <row r="2088" spans="1:26" ht="13.5" customHeight="1">
      <c r="A2088" s="69"/>
      <c r="B2088" s="180"/>
      <c r="C2088" s="181"/>
      <c r="D2088" s="181"/>
      <c r="E2088" s="181"/>
      <c r="F2088" s="178"/>
      <c r="G2088" s="181"/>
      <c r="H2088" s="181"/>
      <c r="I2088" s="189"/>
      <c r="J2088" s="199"/>
      <c r="K2088" s="111" t="s">
        <v>57</v>
      </c>
      <c r="L2088" s="38"/>
      <c r="M2088" s="53"/>
      <c r="N2088" s="54"/>
      <c r="O2088" s="205"/>
      <c r="P2088" s="197"/>
      <c r="Q2088" s="200"/>
      <c r="R2088" s="200"/>
      <c r="S2088" s="189"/>
      <c r="T2088" s="191">
        <f t="shared" ref="T2088" si="3105">Q2088*S2088</f>
        <v>0</v>
      </c>
      <c r="U2088" s="193">
        <f t="shared" ref="U2088" si="3106">IFERROR(T2088/P2088,0)</f>
        <v>0</v>
      </c>
      <c r="V2088" s="195"/>
      <c r="W2088" s="202">
        <f t="shared" ref="W2088" si="3107">IFERROR(V2088*1000/P2088,0)</f>
        <v>0</v>
      </c>
      <c r="X2088" s="181"/>
      <c r="Y2088" s="204"/>
      <c r="Z2088" s="69"/>
    </row>
    <row r="2089" spans="1:26" ht="13.5" customHeight="1">
      <c r="A2089" s="69"/>
      <c r="B2089" s="180"/>
      <c r="C2089" s="181"/>
      <c r="D2089" s="181"/>
      <c r="E2089" s="181"/>
      <c r="F2089" s="179"/>
      <c r="G2089" s="181"/>
      <c r="H2089" s="181"/>
      <c r="I2089" s="189"/>
      <c r="J2089" s="199"/>
      <c r="K2089" s="112" t="s">
        <v>56</v>
      </c>
      <c r="L2089" s="39"/>
      <c r="M2089" s="51"/>
      <c r="N2089" s="52"/>
      <c r="O2089" s="206"/>
      <c r="P2089" s="198"/>
      <c r="Q2089" s="201"/>
      <c r="R2089" s="201"/>
      <c r="S2089" s="190"/>
      <c r="T2089" s="192"/>
      <c r="U2089" s="194"/>
      <c r="V2089" s="196"/>
      <c r="W2089" s="203"/>
      <c r="X2089" s="204"/>
      <c r="Y2089" s="204"/>
      <c r="Z2089" s="69"/>
    </row>
    <row r="2090" spans="1:26" ht="14.25" customHeight="1">
      <c r="A2090" s="69"/>
      <c r="B2090" s="180"/>
      <c r="C2090" s="181"/>
      <c r="D2090" s="181"/>
      <c r="E2090" s="181"/>
      <c r="F2090" s="178"/>
      <c r="G2090" s="181"/>
      <c r="H2090" s="181"/>
      <c r="I2090" s="189"/>
      <c r="J2090" s="199"/>
      <c r="K2090" s="111" t="s">
        <v>57</v>
      </c>
      <c r="L2090" s="38"/>
      <c r="M2090" s="53"/>
      <c r="N2090" s="54"/>
      <c r="O2090" s="205"/>
      <c r="P2090" s="197"/>
      <c r="Q2090" s="200"/>
      <c r="R2090" s="200"/>
      <c r="S2090" s="189"/>
      <c r="T2090" s="191">
        <f t="shared" ref="T2090" si="3108">Q2090*S2090</f>
        <v>0</v>
      </c>
      <c r="U2090" s="193">
        <f t="shared" ref="U2090" si="3109">IFERROR(T2090/P2090,0)</f>
        <v>0</v>
      </c>
      <c r="V2090" s="195"/>
      <c r="W2090" s="202">
        <f t="shared" ref="W2090" si="3110">IFERROR(V2090*1000/P2090,0)</f>
        <v>0</v>
      </c>
      <c r="X2090" s="181"/>
      <c r="Y2090" s="204"/>
      <c r="Z2090" s="69"/>
    </row>
    <row r="2091" spans="1:26" ht="14.25" customHeight="1">
      <c r="A2091" s="69"/>
      <c r="B2091" s="180"/>
      <c r="C2091" s="181"/>
      <c r="D2091" s="181"/>
      <c r="E2091" s="181"/>
      <c r="F2091" s="179"/>
      <c r="G2091" s="181"/>
      <c r="H2091" s="181"/>
      <c r="I2091" s="189"/>
      <c r="J2091" s="199"/>
      <c r="K2091" s="112" t="s">
        <v>56</v>
      </c>
      <c r="L2091" s="39"/>
      <c r="M2091" s="51"/>
      <c r="N2091" s="52"/>
      <c r="O2091" s="206"/>
      <c r="P2091" s="198"/>
      <c r="Q2091" s="201"/>
      <c r="R2091" s="201"/>
      <c r="S2091" s="190"/>
      <c r="T2091" s="192"/>
      <c r="U2091" s="194"/>
      <c r="V2091" s="196"/>
      <c r="W2091" s="203"/>
      <c r="X2091" s="204"/>
      <c r="Y2091" s="204"/>
      <c r="Z2091" s="69"/>
    </row>
    <row r="2092" spans="1:26" ht="14.25" customHeight="1">
      <c r="A2092" s="69"/>
      <c r="B2092" s="180"/>
      <c r="C2092" s="181"/>
      <c r="D2092" s="181"/>
      <c r="E2092" s="181"/>
      <c r="F2092" s="178"/>
      <c r="G2092" s="181"/>
      <c r="H2092" s="181"/>
      <c r="I2092" s="189"/>
      <c r="J2092" s="199"/>
      <c r="K2092" s="111" t="s">
        <v>57</v>
      </c>
      <c r="L2092" s="38"/>
      <c r="M2092" s="53"/>
      <c r="N2092" s="54"/>
      <c r="O2092" s="205"/>
      <c r="P2092" s="197"/>
      <c r="Q2092" s="200"/>
      <c r="R2092" s="200"/>
      <c r="S2092" s="189"/>
      <c r="T2092" s="191">
        <f t="shared" ref="T2092" si="3111">Q2092*S2092</f>
        <v>0</v>
      </c>
      <c r="U2092" s="193">
        <f t="shared" ref="U2092" si="3112">IFERROR(T2092/P2092,0)</f>
        <v>0</v>
      </c>
      <c r="V2092" s="195"/>
      <c r="W2092" s="202">
        <f t="shared" ref="W2092" si="3113">IFERROR(V2092*1000/P2092,0)</f>
        <v>0</v>
      </c>
      <c r="X2092" s="181"/>
      <c r="Y2092" s="204"/>
      <c r="Z2092" s="69"/>
    </row>
    <row r="2093" spans="1:26" ht="14.25" customHeight="1">
      <c r="A2093" s="69"/>
      <c r="B2093" s="180"/>
      <c r="C2093" s="181"/>
      <c r="D2093" s="181"/>
      <c r="E2093" s="181"/>
      <c r="F2093" s="179"/>
      <c r="G2093" s="181"/>
      <c r="H2093" s="181"/>
      <c r="I2093" s="189"/>
      <c r="J2093" s="199"/>
      <c r="K2093" s="112" t="s">
        <v>56</v>
      </c>
      <c r="L2093" s="39"/>
      <c r="M2093" s="51"/>
      <c r="N2093" s="52"/>
      <c r="O2093" s="206"/>
      <c r="P2093" s="198"/>
      <c r="Q2093" s="201"/>
      <c r="R2093" s="201"/>
      <c r="S2093" s="190"/>
      <c r="T2093" s="192"/>
      <c r="U2093" s="194"/>
      <c r="V2093" s="196"/>
      <c r="W2093" s="203"/>
      <c r="X2093" s="204"/>
      <c r="Y2093" s="204"/>
      <c r="Z2093" s="69"/>
    </row>
    <row r="2094" spans="1:26" ht="14.25" customHeight="1">
      <c r="A2094" s="69"/>
      <c r="B2094" s="180"/>
      <c r="C2094" s="181"/>
      <c r="D2094" s="181"/>
      <c r="E2094" s="181"/>
      <c r="F2094" s="178"/>
      <c r="G2094" s="181"/>
      <c r="H2094" s="181"/>
      <c r="I2094" s="189"/>
      <c r="J2094" s="199"/>
      <c r="K2094" s="111" t="s">
        <v>57</v>
      </c>
      <c r="L2094" s="38"/>
      <c r="M2094" s="53"/>
      <c r="N2094" s="54"/>
      <c r="O2094" s="205"/>
      <c r="P2094" s="197"/>
      <c r="Q2094" s="200"/>
      <c r="R2094" s="200"/>
      <c r="S2094" s="189"/>
      <c r="T2094" s="191">
        <f t="shared" ref="T2094" si="3114">Q2094*S2094</f>
        <v>0</v>
      </c>
      <c r="U2094" s="193">
        <f t="shared" ref="U2094" si="3115">IFERROR(T2094/P2094,0)</f>
        <v>0</v>
      </c>
      <c r="V2094" s="195"/>
      <c r="W2094" s="202">
        <f t="shared" ref="W2094" si="3116">IFERROR(V2094*1000/P2094,0)</f>
        <v>0</v>
      </c>
      <c r="X2094" s="181"/>
      <c r="Y2094" s="204"/>
      <c r="Z2094" s="69"/>
    </row>
    <row r="2095" spans="1:26" ht="14.25" customHeight="1">
      <c r="A2095" s="69"/>
      <c r="B2095" s="180"/>
      <c r="C2095" s="181"/>
      <c r="D2095" s="181"/>
      <c r="E2095" s="181"/>
      <c r="F2095" s="179"/>
      <c r="G2095" s="181"/>
      <c r="H2095" s="181"/>
      <c r="I2095" s="189"/>
      <c r="J2095" s="199"/>
      <c r="K2095" s="112" t="s">
        <v>56</v>
      </c>
      <c r="L2095" s="39"/>
      <c r="M2095" s="51"/>
      <c r="N2095" s="52"/>
      <c r="O2095" s="206"/>
      <c r="P2095" s="198"/>
      <c r="Q2095" s="201"/>
      <c r="R2095" s="201"/>
      <c r="S2095" s="190"/>
      <c r="T2095" s="192"/>
      <c r="U2095" s="194"/>
      <c r="V2095" s="196"/>
      <c r="W2095" s="203"/>
      <c r="X2095" s="204"/>
      <c r="Y2095" s="204"/>
      <c r="Z2095" s="69"/>
    </row>
    <row r="2096" spans="1:26" ht="14.25" customHeight="1">
      <c r="A2096" s="69"/>
      <c r="B2096" s="180"/>
      <c r="C2096" s="181"/>
      <c r="D2096" s="181"/>
      <c r="E2096" s="181"/>
      <c r="F2096" s="178"/>
      <c r="G2096" s="181"/>
      <c r="H2096" s="181"/>
      <c r="I2096" s="189"/>
      <c r="J2096" s="199"/>
      <c r="K2096" s="111" t="s">
        <v>57</v>
      </c>
      <c r="L2096" s="38"/>
      <c r="M2096" s="53"/>
      <c r="N2096" s="54"/>
      <c r="O2096" s="205"/>
      <c r="P2096" s="197"/>
      <c r="Q2096" s="200"/>
      <c r="R2096" s="200"/>
      <c r="S2096" s="189"/>
      <c r="T2096" s="191">
        <f t="shared" ref="T2096" si="3117">Q2096*S2096</f>
        <v>0</v>
      </c>
      <c r="U2096" s="193">
        <f t="shared" ref="U2096" si="3118">IFERROR(T2096/P2096,0)</f>
        <v>0</v>
      </c>
      <c r="V2096" s="195"/>
      <c r="W2096" s="202">
        <f t="shared" ref="W2096" si="3119">IFERROR(V2096*1000/P2096,0)</f>
        <v>0</v>
      </c>
      <c r="X2096" s="181"/>
      <c r="Y2096" s="204"/>
      <c r="Z2096" s="69"/>
    </row>
    <row r="2097" spans="1:26" ht="14.25" customHeight="1">
      <c r="A2097" s="69"/>
      <c r="B2097" s="180"/>
      <c r="C2097" s="181"/>
      <c r="D2097" s="181"/>
      <c r="E2097" s="181"/>
      <c r="F2097" s="179"/>
      <c r="G2097" s="181"/>
      <c r="H2097" s="181"/>
      <c r="I2097" s="189"/>
      <c r="J2097" s="199"/>
      <c r="K2097" s="112" t="s">
        <v>56</v>
      </c>
      <c r="L2097" s="39"/>
      <c r="M2097" s="51"/>
      <c r="N2097" s="52"/>
      <c r="O2097" s="206"/>
      <c r="P2097" s="198"/>
      <c r="Q2097" s="201"/>
      <c r="R2097" s="201"/>
      <c r="S2097" s="190"/>
      <c r="T2097" s="192"/>
      <c r="U2097" s="194"/>
      <c r="V2097" s="196"/>
      <c r="W2097" s="203"/>
      <c r="X2097" s="204"/>
      <c r="Y2097" s="204"/>
      <c r="Z2097" s="69"/>
    </row>
    <row r="2098" spans="1:26" ht="14.25" customHeight="1">
      <c r="A2098" s="69"/>
      <c r="B2098" s="180"/>
      <c r="C2098" s="181"/>
      <c r="D2098" s="181"/>
      <c r="E2098" s="181"/>
      <c r="F2098" s="178"/>
      <c r="G2098" s="181"/>
      <c r="H2098" s="181"/>
      <c r="I2098" s="189"/>
      <c r="J2098" s="199"/>
      <c r="K2098" s="111" t="s">
        <v>57</v>
      </c>
      <c r="L2098" s="38"/>
      <c r="M2098" s="53"/>
      <c r="N2098" s="54"/>
      <c r="O2098" s="205"/>
      <c r="P2098" s="197"/>
      <c r="Q2098" s="200"/>
      <c r="R2098" s="200"/>
      <c r="S2098" s="189"/>
      <c r="T2098" s="191">
        <f t="shared" ref="T2098" si="3120">Q2098*S2098</f>
        <v>0</v>
      </c>
      <c r="U2098" s="193">
        <f t="shared" ref="U2098" si="3121">IFERROR(T2098/P2098,0)</f>
        <v>0</v>
      </c>
      <c r="V2098" s="195"/>
      <c r="W2098" s="202">
        <f t="shared" ref="W2098" si="3122">IFERROR(V2098*1000/P2098,0)</f>
        <v>0</v>
      </c>
      <c r="X2098" s="181"/>
      <c r="Y2098" s="204"/>
      <c r="Z2098" s="69"/>
    </row>
    <row r="2099" spans="1:26" ht="14.25" customHeight="1">
      <c r="A2099" s="69"/>
      <c r="B2099" s="180"/>
      <c r="C2099" s="181"/>
      <c r="D2099" s="181"/>
      <c r="E2099" s="181"/>
      <c r="F2099" s="179"/>
      <c r="G2099" s="181"/>
      <c r="H2099" s="181"/>
      <c r="I2099" s="189"/>
      <c r="J2099" s="199"/>
      <c r="K2099" s="112" t="s">
        <v>56</v>
      </c>
      <c r="L2099" s="39"/>
      <c r="M2099" s="51"/>
      <c r="N2099" s="52"/>
      <c r="O2099" s="206"/>
      <c r="P2099" s="198"/>
      <c r="Q2099" s="201"/>
      <c r="R2099" s="201"/>
      <c r="S2099" s="190"/>
      <c r="T2099" s="192"/>
      <c r="U2099" s="194"/>
      <c r="V2099" s="196"/>
      <c r="W2099" s="203"/>
      <c r="X2099" s="204"/>
      <c r="Y2099" s="204"/>
      <c r="Z2099" s="69"/>
    </row>
    <row r="2100" spans="1:26" ht="14.25" customHeight="1">
      <c r="A2100" s="69"/>
      <c r="B2100" s="180"/>
      <c r="C2100" s="181"/>
      <c r="D2100" s="181"/>
      <c r="E2100" s="181"/>
      <c r="F2100" s="178"/>
      <c r="G2100" s="181"/>
      <c r="H2100" s="181"/>
      <c r="I2100" s="189"/>
      <c r="J2100" s="199"/>
      <c r="K2100" s="111" t="s">
        <v>57</v>
      </c>
      <c r="L2100" s="38"/>
      <c r="M2100" s="53"/>
      <c r="N2100" s="54"/>
      <c r="O2100" s="205"/>
      <c r="P2100" s="197"/>
      <c r="Q2100" s="200"/>
      <c r="R2100" s="200"/>
      <c r="S2100" s="189"/>
      <c r="T2100" s="191">
        <f t="shared" ref="T2100" si="3123">Q2100*S2100</f>
        <v>0</v>
      </c>
      <c r="U2100" s="193">
        <f t="shared" ref="U2100" si="3124">IFERROR(T2100/P2100,0)</f>
        <v>0</v>
      </c>
      <c r="V2100" s="195"/>
      <c r="W2100" s="202">
        <f t="shared" ref="W2100" si="3125">IFERROR(V2100*1000/P2100,0)</f>
        <v>0</v>
      </c>
      <c r="X2100" s="181"/>
      <c r="Y2100" s="204"/>
      <c r="Z2100" s="69"/>
    </row>
    <row r="2101" spans="1:26" ht="14.25" customHeight="1">
      <c r="A2101" s="69"/>
      <c r="B2101" s="180"/>
      <c r="C2101" s="181"/>
      <c r="D2101" s="181"/>
      <c r="E2101" s="181"/>
      <c r="F2101" s="179"/>
      <c r="G2101" s="181"/>
      <c r="H2101" s="181"/>
      <c r="I2101" s="189"/>
      <c r="J2101" s="199"/>
      <c r="K2101" s="112" t="s">
        <v>56</v>
      </c>
      <c r="L2101" s="39"/>
      <c r="M2101" s="51"/>
      <c r="N2101" s="52"/>
      <c r="O2101" s="206"/>
      <c r="P2101" s="198"/>
      <c r="Q2101" s="201"/>
      <c r="R2101" s="201"/>
      <c r="S2101" s="190"/>
      <c r="T2101" s="192"/>
      <c r="U2101" s="194"/>
      <c r="V2101" s="196"/>
      <c r="W2101" s="203"/>
      <c r="X2101" s="204"/>
      <c r="Y2101" s="204"/>
      <c r="Z2101" s="69"/>
    </row>
    <row r="2102" spans="1:26" ht="14.25" customHeight="1">
      <c r="A2102" s="69"/>
      <c r="B2102" s="180"/>
      <c r="C2102" s="181"/>
      <c r="D2102" s="181"/>
      <c r="E2102" s="181"/>
      <c r="F2102" s="178"/>
      <c r="G2102" s="181"/>
      <c r="H2102" s="181"/>
      <c r="I2102" s="189"/>
      <c r="J2102" s="199"/>
      <c r="K2102" s="111" t="s">
        <v>57</v>
      </c>
      <c r="L2102" s="38"/>
      <c r="M2102" s="53"/>
      <c r="N2102" s="54"/>
      <c r="O2102" s="205"/>
      <c r="P2102" s="197"/>
      <c r="Q2102" s="200"/>
      <c r="R2102" s="200"/>
      <c r="S2102" s="189"/>
      <c r="T2102" s="191">
        <f t="shared" ref="T2102" si="3126">Q2102*S2102</f>
        <v>0</v>
      </c>
      <c r="U2102" s="193">
        <f t="shared" ref="U2102" si="3127">IFERROR(T2102/P2102,0)</f>
        <v>0</v>
      </c>
      <c r="V2102" s="195"/>
      <c r="W2102" s="202">
        <f t="shared" ref="W2102" si="3128">IFERROR(V2102*1000/P2102,0)</f>
        <v>0</v>
      </c>
      <c r="X2102" s="181"/>
      <c r="Y2102" s="204"/>
      <c r="Z2102" s="69"/>
    </row>
    <row r="2103" spans="1:26" ht="14.25" customHeight="1">
      <c r="A2103" s="69"/>
      <c r="B2103" s="180"/>
      <c r="C2103" s="181"/>
      <c r="D2103" s="181"/>
      <c r="E2103" s="181"/>
      <c r="F2103" s="179"/>
      <c r="G2103" s="181"/>
      <c r="H2103" s="181"/>
      <c r="I2103" s="189"/>
      <c r="J2103" s="199"/>
      <c r="K2103" s="112" t="s">
        <v>56</v>
      </c>
      <c r="L2103" s="39"/>
      <c r="M2103" s="51"/>
      <c r="N2103" s="52"/>
      <c r="O2103" s="206"/>
      <c r="P2103" s="198"/>
      <c r="Q2103" s="201"/>
      <c r="R2103" s="201"/>
      <c r="S2103" s="190"/>
      <c r="T2103" s="192"/>
      <c r="U2103" s="194"/>
      <c r="V2103" s="196"/>
      <c r="W2103" s="203"/>
      <c r="X2103" s="204"/>
      <c r="Y2103" s="204"/>
      <c r="Z2103" s="69"/>
    </row>
    <row r="2104" spans="1:26" ht="14.25" customHeight="1">
      <c r="A2104" s="69"/>
      <c r="B2104" s="180"/>
      <c r="C2104" s="181"/>
      <c r="D2104" s="181"/>
      <c r="E2104" s="181"/>
      <c r="F2104" s="178"/>
      <c r="G2104" s="181"/>
      <c r="H2104" s="181"/>
      <c r="I2104" s="189"/>
      <c r="J2104" s="199"/>
      <c r="K2104" s="111" t="s">
        <v>57</v>
      </c>
      <c r="L2104" s="38"/>
      <c r="M2104" s="53"/>
      <c r="N2104" s="54"/>
      <c r="O2104" s="205"/>
      <c r="P2104" s="197"/>
      <c r="Q2104" s="200"/>
      <c r="R2104" s="200"/>
      <c r="S2104" s="189"/>
      <c r="T2104" s="191">
        <f t="shared" ref="T2104" si="3129">Q2104*S2104</f>
        <v>0</v>
      </c>
      <c r="U2104" s="193">
        <f t="shared" ref="U2104" si="3130">IFERROR(T2104/P2104,0)</f>
        <v>0</v>
      </c>
      <c r="V2104" s="195"/>
      <c r="W2104" s="202">
        <f t="shared" ref="W2104" si="3131">IFERROR(V2104*1000/P2104,0)</f>
        <v>0</v>
      </c>
      <c r="X2104" s="181"/>
      <c r="Y2104" s="204"/>
      <c r="Z2104" s="69"/>
    </row>
    <row r="2105" spans="1:26" ht="14.25" customHeight="1">
      <c r="A2105" s="69"/>
      <c r="B2105" s="180"/>
      <c r="C2105" s="181"/>
      <c r="D2105" s="181"/>
      <c r="E2105" s="181"/>
      <c r="F2105" s="179"/>
      <c r="G2105" s="181"/>
      <c r="H2105" s="181"/>
      <c r="I2105" s="189"/>
      <c r="J2105" s="199"/>
      <c r="K2105" s="112" t="s">
        <v>56</v>
      </c>
      <c r="L2105" s="39"/>
      <c r="M2105" s="51"/>
      <c r="N2105" s="52"/>
      <c r="O2105" s="206"/>
      <c r="P2105" s="198"/>
      <c r="Q2105" s="201"/>
      <c r="R2105" s="201"/>
      <c r="S2105" s="190"/>
      <c r="T2105" s="192"/>
      <c r="U2105" s="194"/>
      <c r="V2105" s="196"/>
      <c r="W2105" s="203"/>
      <c r="X2105" s="204"/>
      <c r="Y2105" s="204"/>
      <c r="Z2105" s="69"/>
    </row>
    <row r="2106" spans="1:26" ht="14.25" customHeight="1">
      <c r="A2106" s="69"/>
      <c r="B2106" s="180"/>
      <c r="C2106" s="181"/>
      <c r="D2106" s="181"/>
      <c r="E2106" s="181"/>
      <c r="F2106" s="178"/>
      <c r="G2106" s="181"/>
      <c r="H2106" s="181"/>
      <c r="I2106" s="189"/>
      <c r="J2106" s="199"/>
      <c r="K2106" s="111" t="s">
        <v>57</v>
      </c>
      <c r="L2106" s="38"/>
      <c r="M2106" s="53"/>
      <c r="N2106" s="54"/>
      <c r="O2106" s="205"/>
      <c r="P2106" s="197"/>
      <c r="Q2106" s="200"/>
      <c r="R2106" s="200"/>
      <c r="S2106" s="189"/>
      <c r="T2106" s="191">
        <f t="shared" ref="T2106" si="3132">Q2106*S2106</f>
        <v>0</v>
      </c>
      <c r="U2106" s="193">
        <f t="shared" ref="U2106" si="3133">IFERROR(T2106/P2106,0)</f>
        <v>0</v>
      </c>
      <c r="V2106" s="195"/>
      <c r="W2106" s="202">
        <f t="shared" ref="W2106" si="3134">IFERROR(V2106*1000/P2106,0)</f>
        <v>0</v>
      </c>
      <c r="X2106" s="181"/>
      <c r="Y2106" s="204"/>
      <c r="Z2106" s="69"/>
    </row>
    <row r="2107" spans="1:26" ht="14.25" customHeight="1">
      <c r="A2107" s="69"/>
      <c r="B2107" s="180"/>
      <c r="C2107" s="181"/>
      <c r="D2107" s="181"/>
      <c r="E2107" s="181"/>
      <c r="F2107" s="179"/>
      <c r="G2107" s="181"/>
      <c r="H2107" s="181"/>
      <c r="I2107" s="189"/>
      <c r="J2107" s="199"/>
      <c r="K2107" s="112" t="s">
        <v>56</v>
      </c>
      <c r="L2107" s="39"/>
      <c r="M2107" s="51"/>
      <c r="N2107" s="52"/>
      <c r="O2107" s="206"/>
      <c r="P2107" s="198"/>
      <c r="Q2107" s="201"/>
      <c r="R2107" s="201"/>
      <c r="S2107" s="190"/>
      <c r="T2107" s="192"/>
      <c r="U2107" s="194"/>
      <c r="V2107" s="196"/>
      <c r="W2107" s="203"/>
      <c r="X2107" s="204"/>
      <c r="Y2107" s="204"/>
      <c r="Z2107" s="69"/>
    </row>
    <row r="2108" spans="1:26" ht="14.25" customHeight="1">
      <c r="A2108" s="69"/>
      <c r="B2108" s="180"/>
      <c r="C2108" s="181"/>
      <c r="D2108" s="181"/>
      <c r="E2108" s="181"/>
      <c r="F2108" s="178"/>
      <c r="G2108" s="181"/>
      <c r="H2108" s="181"/>
      <c r="I2108" s="189"/>
      <c r="J2108" s="199"/>
      <c r="K2108" s="111" t="s">
        <v>57</v>
      </c>
      <c r="L2108" s="38"/>
      <c r="M2108" s="53"/>
      <c r="N2108" s="54"/>
      <c r="O2108" s="205"/>
      <c r="P2108" s="197"/>
      <c r="Q2108" s="200"/>
      <c r="R2108" s="200"/>
      <c r="S2108" s="189"/>
      <c r="T2108" s="191">
        <f t="shared" ref="T2108" si="3135">Q2108*S2108</f>
        <v>0</v>
      </c>
      <c r="U2108" s="193">
        <f t="shared" ref="U2108" si="3136">IFERROR(T2108/P2108,0)</f>
        <v>0</v>
      </c>
      <c r="V2108" s="195"/>
      <c r="W2108" s="202">
        <f t="shared" ref="W2108" si="3137">IFERROR(V2108*1000/P2108,0)</f>
        <v>0</v>
      </c>
      <c r="X2108" s="181"/>
      <c r="Y2108" s="204"/>
      <c r="Z2108" s="69"/>
    </row>
    <row r="2109" spans="1:26" ht="14.25" customHeight="1">
      <c r="A2109" s="69"/>
      <c r="B2109" s="180"/>
      <c r="C2109" s="181"/>
      <c r="D2109" s="181"/>
      <c r="E2109" s="181"/>
      <c r="F2109" s="179"/>
      <c r="G2109" s="181"/>
      <c r="H2109" s="181"/>
      <c r="I2109" s="189"/>
      <c r="J2109" s="199"/>
      <c r="K2109" s="112" t="s">
        <v>56</v>
      </c>
      <c r="L2109" s="39"/>
      <c r="M2109" s="51"/>
      <c r="N2109" s="52"/>
      <c r="O2109" s="206"/>
      <c r="P2109" s="198"/>
      <c r="Q2109" s="201"/>
      <c r="R2109" s="201"/>
      <c r="S2109" s="190"/>
      <c r="T2109" s="192"/>
      <c r="U2109" s="194"/>
      <c r="V2109" s="196"/>
      <c r="W2109" s="203"/>
      <c r="X2109" s="204"/>
      <c r="Y2109" s="204"/>
      <c r="Z2109" s="69"/>
    </row>
    <row r="2110" spans="1:26" ht="14.25" customHeight="1">
      <c r="A2110" s="69"/>
      <c r="B2110" s="180"/>
      <c r="C2110" s="181"/>
      <c r="D2110" s="181"/>
      <c r="E2110" s="181"/>
      <c r="F2110" s="178"/>
      <c r="G2110" s="181"/>
      <c r="H2110" s="181"/>
      <c r="I2110" s="189"/>
      <c r="J2110" s="199"/>
      <c r="K2110" s="111" t="s">
        <v>57</v>
      </c>
      <c r="L2110" s="38"/>
      <c r="M2110" s="53"/>
      <c r="N2110" s="54"/>
      <c r="O2110" s="205"/>
      <c r="P2110" s="197"/>
      <c r="Q2110" s="200"/>
      <c r="R2110" s="200"/>
      <c r="S2110" s="189"/>
      <c r="T2110" s="191">
        <f t="shared" ref="T2110" si="3138">Q2110*S2110</f>
        <v>0</v>
      </c>
      <c r="U2110" s="193">
        <f t="shared" ref="U2110" si="3139">IFERROR(T2110/P2110,0)</f>
        <v>0</v>
      </c>
      <c r="V2110" s="195"/>
      <c r="W2110" s="202">
        <f t="shared" ref="W2110" si="3140">IFERROR(V2110*1000/P2110,0)</f>
        <v>0</v>
      </c>
      <c r="X2110" s="181"/>
      <c r="Y2110" s="204"/>
      <c r="Z2110" s="69"/>
    </row>
    <row r="2111" spans="1:26" ht="14.25" customHeight="1">
      <c r="A2111" s="69"/>
      <c r="B2111" s="180"/>
      <c r="C2111" s="181"/>
      <c r="D2111" s="181"/>
      <c r="E2111" s="181"/>
      <c r="F2111" s="179"/>
      <c r="G2111" s="181"/>
      <c r="H2111" s="181"/>
      <c r="I2111" s="189"/>
      <c r="J2111" s="199"/>
      <c r="K2111" s="112" t="s">
        <v>56</v>
      </c>
      <c r="L2111" s="39"/>
      <c r="M2111" s="51"/>
      <c r="N2111" s="52"/>
      <c r="O2111" s="206"/>
      <c r="P2111" s="198"/>
      <c r="Q2111" s="201"/>
      <c r="R2111" s="201"/>
      <c r="S2111" s="190"/>
      <c r="T2111" s="192"/>
      <c r="U2111" s="194"/>
      <c r="V2111" s="196"/>
      <c r="W2111" s="203"/>
      <c r="X2111" s="204"/>
      <c r="Y2111" s="204"/>
      <c r="Z2111" s="69"/>
    </row>
    <row r="2112" spans="1:26" ht="13.5" customHeight="1">
      <c r="A2112" s="69"/>
      <c r="B2112" s="180"/>
      <c r="C2112" s="181"/>
      <c r="D2112" s="181"/>
      <c r="E2112" s="181"/>
      <c r="F2112" s="178"/>
      <c r="G2112" s="181"/>
      <c r="H2112" s="181"/>
      <c r="I2112" s="189"/>
      <c r="J2112" s="199"/>
      <c r="K2112" s="111" t="s">
        <v>57</v>
      </c>
      <c r="L2112" s="38"/>
      <c r="M2112" s="53"/>
      <c r="N2112" s="54"/>
      <c r="O2112" s="205"/>
      <c r="P2112" s="197"/>
      <c r="Q2112" s="200"/>
      <c r="R2112" s="200"/>
      <c r="S2112" s="189"/>
      <c r="T2112" s="191">
        <f t="shared" ref="T2112" si="3141">Q2112*S2112</f>
        <v>0</v>
      </c>
      <c r="U2112" s="193">
        <f t="shared" ref="U2112" si="3142">IFERROR(T2112/P2112,0)</f>
        <v>0</v>
      </c>
      <c r="V2112" s="195"/>
      <c r="W2112" s="202">
        <f t="shared" ref="W2112" si="3143">IFERROR(V2112*1000/P2112,0)</f>
        <v>0</v>
      </c>
      <c r="X2112" s="181"/>
      <c r="Y2112" s="204"/>
      <c r="Z2112" s="69"/>
    </row>
    <row r="2113" spans="1:26" ht="13.5" customHeight="1">
      <c r="A2113" s="69"/>
      <c r="B2113" s="180"/>
      <c r="C2113" s="181"/>
      <c r="D2113" s="181"/>
      <c r="E2113" s="181"/>
      <c r="F2113" s="179"/>
      <c r="G2113" s="181"/>
      <c r="H2113" s="181"/>
      <c r="I2113" s="189"/>
      <c r="J2113" s="199"/>
      <c r="K2113" s="112" t="s">
        <v>56</v>
      </c>
      <c r="L2113" s="39"/>
      <c r="M2113" s="51"/>
      <c r="N2113" s="52"/>
      <c r="O2113" s="206"/>
      <c r="P2113" s="198"/>
      <c r="Q2113" s="201"/>
      <c r="R2113" s="201"/>
      <c r="S2113" s="190"/>
      <c r="T2113" s="192"/>
      <c r="U2113" s="194"/>
      <c r="V2113" s="196"/>
      <c r="W2113" s="203"/>
      <c r="X2113" s="204"/>
      <c r="Y2113" s="204"/>
      <c r="Z2113" s="69"/>
    </row>
    <row r="2114" spans="1:26" ht="14.25" customHeight="1">
      <c r="A2114" s="69"/>
      <c r="B2114" s="180"/>
      <c r="C2114" s="181"/>
      <c r="D2114" s="181"/>
      <c r="E2114" s="181"/>
      <c r="F2114" s="178"/>
      <c r="G2114" s="181"/>
      <c r="H2114" s="181"/>
      <c r="I2114" s="189"/>
      <c r="J2114" s="199"/>
      <c r="K2114" s="111" t="s">
        <v>57</v>
      </c>
      <c r="L2114" s="38"/>
      <c r="M2114" s="53"/>
      <c r="N2114" s="54"/>
      <c r="O2114" s="205"/>
      <c r="P2114" s="197"/>
      <c r="Q2114" s="200"/>
      <c r="R2114" s="200"/>
      <c r="S2114" s="189"/>
      <c r="T2114" s="191">
        <f t="shared" ref="T2114" si="3144">Q2114*S2114</f>
        <v>0</v>
      </c>
      <c r="U2114" s="193">
        <f t="shared" ref="U2114" si="3145">IFERROR(T2114/P2114,0)</f>
        <v>0</v>
      </c>
      <c r="V2114" s="195"/>
      <c r="W2114" s="202">
        <f t="shared" ref="W2114" si="3146">IFERROR(V2114*1000/P2114,0)</f>
        <v>0</v>
      </c>
      <c r="X2114" s="181"/>
      <c r="Y2114" s="204"/>
      <c r="Z2114" s="69"/>
    </row>
    <row r="2115" spans="1:26" ht="14.25" customHeight="1">
      <c r="A2115" s="69"/>
      <c r="B2115" s="180"/>
      <c r="C2115" s="181"/>
      <c r="D2115" s="181"/>
      <c r="E2115" s="181"/>
      <c r="F2115" s="179"/>
      <c r="G2115" s="181"/>
      <c r="H2115" s="181"/>
      <c r="I2115" s="189"/>
      <c r="J2115" s="199"/>
      <c r="K2115" s="112" t="s">
        <v>56</v>
      </c>
      <c r="L2115" s="39"/>
      <c r="M2115" s="51"/>
      <c r="N2115" s="52"/>
      <c r="O2115" s="206"/>
      <c r="P2115" s="198"/>
      <c r="Q2115" s="201"/>
      <c r="R2115" s="201"/>
      <c r="S2115" s="190"/>
      <c r="T2115" s="192"/>
      <c r="U2115" s="194"/>
      <c r="V2115" s="196"/>
      <c r="W2115" s="203"/>
      <c r="X2115" s="204"/>
      <c r="Y2115" s="204"/>
      <c r="Z2115" s="69"/>
    </row>
    <row r="2116" spans="1:26" ht="14.25" customHeight="1">
      <c r="A2116" s="69"/>
      <c r="B2116" s="180"/>
      <c r="C2116" s="181"/>
      <c r="D2116" s="181"/>
      <c r="E2116" s="181"/>
      <c r="F2116" s="178"/>
      <c r="G2116" s="181"/>
      <c r="H2116" s="181"/>
      <c r="I2116" s="189"/>
      <c r="J2116" s="199"/>
      <c r="K2116" s="111" t="s">
        <v>57</v>
      </c>
      <c r="L2116" s="38"/>
      <c r="M2116" s="53"/>
      <c r="N2116" s="54"/>
      <c r="O2116" s="205"/>
      <c r="P2116" s="197"/>
      <c r="Q2116" s="200"/>
      <c r="R2116" s="200"/>
      <c r="S2116" s="189"/>
      <c r="T2116" s="191">
        <f t="shared" ref="T2116" si="3147">Q2116*S2116</f>
        <v>0</v>
      </c>
      <c r="U2116" s="193">
        <f t="shared" ref="U2116" si="3148">IFERROR(T2116/P2116,0)</f>
        <v>0</v>
      </c>
      <c r="V2116" s="195"/>
      <c r="W2116" s="202">
        <f t="shared" ref="W2116" si="3149">IFERROR(V2116*1000/P2116,0)</f>
        <v>0</v>
      </c>
      <c r="X2116" s="181"/>
      <c r="Y2116" s="204"/>
      <c r="Z2116" s="69"/>
    </row>
    <row r="2117" spans="1:26" ht="14.25" customHeight="1">
      <c r="A2117" s="69"/>
      <c r="B2117" s="180"/>
      <c r="C2117" s="181"/>
      <c r="D2117" s="181"/>
      <c r="E2117" s="181"/>
      <c r="F2117" s="179"/>
      <c r="G2117" s="181"/>
      <c r="H2117" s="181"/>
      <c r="I2117" s="189"/>
      <c r="J2117" s="199"/>
      <c r="K2117" s="112" t="s">
        <v>56</v>
      </c>
      <c r="L2117" s="39"/>
      <c r="M2117" s="51"/>
      <c r="N2117" s="52"/>
      <c r="O2117" s="206"/>
      <c r="P2117" s="198"/>
      <c r="Q2117" s="201"/>
      <c r="R2117" s="201"/>
      <c r="S2117" s="190"/>
      <c r="T2117" s="192"/>
      <c r="U2117" s="194"/>
      <c r="V2117" s="196"/>
      <c r="W2117" s="203"/>
      <c r="X2117" s="204"/>
      <c r="Y2117" s="204"/>
      <c r="Z2117" s="69"/>
    </row>
    <row r="2118" spans="1:26" ht="14.25" customHeight="1">
      <c r="A2118" s="69"/>
      <c r="B2118" s="180"/>
      <c r="C2118" s="181"/>
      <c r="D2118" s="181"/>
      <c r="E2118" s="181"/>
      <c r="F2118" s="178"/>
      <c r="G2118" s="181"/>
      <c r="H2118" s="181"/>
      <c r="I2118" s="189"/>
      <c r="J2118" s="199"/>
      <c r="K2118" s="111" t="s">
        <v>57</v>
      </c>
      <c r="L2118" s="38"/>
      <c r="M2118" s="53"/>
      <c r="N2118" s="54"/>
      <c r="O2118" s="205"/>
      <c r="P2118" s="197"/>
      <c r="Q2118" s="200"/>
      <c r="R2118" s="200"/>
      <c r="S2118" s="189"/>
      <c r="T2118" s="191">
        <f t="shared" ref="T2118" si="3150">Q2118*S2118</f>
        <v>0</v>
      </c>
      <c r="U2118" s="193">
        <f t="shared" ref="U2118" si="3151">IFERROR(T2118/P2118,0)</f>
        <v>0</v>
      </c>
      <c r="V2118" s="195"/>
      <c r="W2118" s="202">
        <f t="shared" ref="W2118" si="3152">IFERROR(V2118*1000/P2118,0)</f>
        <v>0</v>
      </c>
      <c r="X2118" s="181"/>
      <c r="Y2118" s="204"/>
      <c r="Z2118" s="69"/>
    </row>
    <row r="2119" spans="1:26" ht="14.25" customHeight="1">
      <c r="A2119" s="69"/>
      <c r="B2119" s="180"/>
      <c r="C2119" s="181"/>
      <c r="D2119" s="181"/>
      <c r="E2119" s="181"/>
      <c r="F2119" s="179"/>
      <c r="G2119" s="181"/>
      <c r="H2119" s="181"/>
      <c r="I2119" s="189"/>
      <c r="J2119" s="199"/>
      <c r="K2119" s="112" t="s">
        <v>56</v>
      </c>
      <c r="L2119" s="39"/>
      <c r="M2119" s="51"/>
      <c r="N2119" s="52"/>
      <c r="O2119" s="206"/>
      <c r="P2119" s="198"/>
      <c r="Q2119" s="201"/>
      <c r="R2119" s="201"/>
      <c r="S2119" s="190"/>
      <c r="T2119" s="192"/>
      <c r="U2119" s="194"/>
      <c r="V2119" s="196"/>
      <c r="W2119" s="203"/>
      <c r="X2119" s="204"/>
      <c r="Y2119" s="204"/>
      <c r="Z2119" s="69"/>
    </row>
    <row r="2120" spans="1:26" ht="14.25" customHeight="1">
      <c r="A2120" s="69"/>
      <c r="B2120" s="180"/>
      <c r="C2120" s="181"/>
      <c r="D2120" s="181"/>
      <c r="E2120" s="181"/>
      <c r="F2120" s="178"/>
      <c r="G2120" s="181"/>
      <c r="H2120" s="181"/>
      <c r="I2120" s="189"/>
      <c r="J2120" s="199"/>
      <c r="K2120" s="111" t="s">
        <v>57</v>
      </c>
      <c r="L2120" s="38"/>
      <c r="M2120" s="53"/>
      <c r="N2120" s="54"/>
      <c r="O2120" s="205"/>
      <c r="P2120" s="197"/>
      <c r="Q2120" s="200"/>
      <c r="R2120" s="200"/>
      <c r="S2120" s="189"/>
      <c r="T2120" s="191">
        <f t="shared" ref="T2120" si="3153">Q2120*S2120</f>
        <v>0</v>
      </c>
      <c r="U2120" s="193">
        <f t="shared" ref="U2120" si="3154">IFERROR(T2120/P2120,0)</f>
        <v>0</v>
      </c>
      <c r="V2120" s="195"/>
      <c r="W2120" s="202">
        <f t="shared" ref="W2120" si="3155">IFERROR(V2120*1000/P2120,0)</f>
        <v>0</v>
      </c>
      <c r="X2120" s="181"/>
      <c r="Y2120" s="204"/>
      <c r="Z2120" s="69"/>
    </row>
    <row r="2121" spans="1:26" ht="14.25" customHeight="1">
      <c r="A2121" s="69"/>
      <c r="B2121" s="180"/>
      <c r="C2121" s="181"/>
      <c r="D2121" s="181"/>
      <c r="E2121" s="181"/>
      <c r="F2121" s="179"/>
      <c r="G2121" s="181"/>
      <c r="H2121" s="181"/>
      <c r="I2121" s="189"/>
      <c r="J2121" s="199"/>
      <c r="K2121" s="112" t="s">
        <v>56</v>
      </c>
      <c r="L2121" s="39"/>
      <c r="M2121" s="51"/>
      <c r="N2121" s="52"/>
      <c r="O2121" s="206"/>
      <c r="P2121" s="198"/>
      <c r="Q2121" s="201"/>
      <c r="R2121" s="201"/>
      <c r="S2121" s="190"/>
      <c r="T2121" s="192"/>
      <c r="U2121" s="194"/>
      <c r="V2121" s="196"/>
      <c r="W2121" s="203"/>
      <c r="X2121" s="204"/>
      <c r="Y2121" s="204"/>
      <c r="Z2121" s="69"/>
    </row>
    <row r="2122" spans="1:26" ht="14.25" customHeight="1">
      <c r="A2122" s="69"/>
      <c r="B2122" s="180"/>
      <c r="C2122" s="181"/>
      <c r="D2122" s="181"/>
      <c r="E2122" s="181"/>
      <c r="F2122" s="178"/>
      <c r="G2122" s="181"/>
      <c r="H2122" s="181"/>
      <c r="I2122" s="189"/>
      <c r="J2122" s="199"/>
      <c r="K2122" s="111" t="s">
        <v>57</v>
      </c>
      <c r="L2122" s="38"/>
      <c r="M2122" s="53"/>
      <c r="N2122" s="54"/>
      <c r="O2122" s="205"/>
      <c r="P2122" s="197"/>
      <c r="Q2122" s="200"/>
      <c r="R2122" s="200"/>
      <c r="S2122" s="189"/>
      <c r="T2122" s="191">
        <f t="shared" ref="T2122" si="3156">Q2122*S2122</f>
        <v>0</v>
      </c>
      <c r="U2122" s="193">
        <f t="shared" ref="U2122" si="3157">IFERROR(T2122/P2122,0)</f>
        <v>0</v>
      </c>
      <c r="V2122" s="195"/>
      <c r="W2122" s="202">
        <f t="shared" ref="W2122" si="3158">IFERROR(V2122*1000/P2122,0)</f>
        <v>0</v>
      </c>
      <c r="X2122" s="181"/>
      <c r="Y2122" s="204"/>
      <c r="Z2122" s="69"/>
    </row>
    <row r="2123" spans="1:26" ht="14.25" customHeight="1">
      <c r="A2123" s="69"/>
      <c r="B2123" s="180"/>
      <c r="C2123" s="181"/>
      <c r="D2123" s="181"/>
      <c r="E2123" s="181"/>
      <c r="F2123" s="179"/>
      <c r="G2123" s="181"/>
      <c r="H2123" s="181"/>
      <c r="I2123" s="189"/>
      <c r="J2123" s="199"/>
      <c r="K2123" s="112" t="s">
        <v>56</v>
      </c>
      <c r="L2123" s="39"/>
      <c r="M2123" s="51"/>
      <c r="N2123" s="52"/>
      <c r="O2123" s="206"/>
      <c r="P2123" s="198"/>
      <c r="Q2123" s="201"/>
      <c r="R2123" s="201"/>
      <c r="S2123" s="190"/>
      <c r="T2123" s="192"/>
      <c r="U2123" s="194"/>
      <c r="V2123" s="196"/>
      <c r="W2123" s="203"/>
      <c r="X2123" s="204"/>
      <c r="Y2123" s="204"/>
      <c r="Z2123" s="69"/>
    </row>
    <row r="2124" spans="1:26" ht="14.25" customHeight="1">
      <c r="A2124" s="69"/>
      <c r="B2124" s="180"/>
      <c r="C2124" s="181"/>
      <c r="D2124" s="181"/>
      <c r="E2124" s="181"/>
      <c r="F2124" s="178"/>
      <c r="G2124" s="181"/>
      <c r="H2124" s="181"/>
      <c r="I2124" s="189"/>
      <c r="J2124" s="199"/>
      <c r="K2124" s="111" t="s">
        <v>57</v>
      </c>
      <c r="L2124" s="38"/>
      <c r="M2124" s="53"/>
      <c r="N2124" s="54"/>
      <c r="O2124" s="205"/>
      <c r="P2124" s="197"/>
      <c r="Q2124" s="200"/>
      <c r="R2124" s="200"/>
      <c r="S2124" s="189"/>
      <c r="T2124" s="191">
        <f t="shared" ref="T2124" si="3159">Q2124*S2124</f>
        <v>0</v>
      </c>
      <c r="U2124" s="193">
        <f t="shared" ref="U2124" si="3160">IFERROR(T2124/P2124,0)</f>
        <v>0</v>
      </c>
      <c r="V2124" s="195"/>
      <c r="W2124" s="202">
        <f t="shared" ref="W2124" si="3161">IFERROR(V2124*1000/P2124,0)</f>
        <v>0</v>
      </c>
      <c r="X2124" s="181"/>
      <c r="Y2124" s="204"/>
      <c r="Z2124" s="69"/>
    </row>
    <row r="2125" spans="1:26" ht="14.25" customHeight="1">
      <c r="A2125" s="69"/>
      <c r="B2125" s="180"/>
      <c r="C2125" s="181"/>
      <c r="D2125" s="181"/>
      <c r="E2125" s="181"/>
      <c r="F2125" s="179"/>
      <c r="G2125" s="181"/>
      <c r="H2125" s="181"/>
      <c r="I2125" s="189"/>
      <c r="J2125" s="199"/>
      <c r="K2125" s="112" t="s">
        <v>56</v>
      </c>
      <c r="L2125" s="39"/>
      <c r="M2125" s="51"/>
      <c r="N2125" s="52"/>
      <c r="O2125" s="206"/>
      <c r="P2125" s="198"/>
      <c r="Q2125" s="201"/>
      <c r="R2125" s="201"/>
      <c r="S2125" s="190"/>
      <c r="T2125" s="192"/>
      <c r="U2125" s="194"/>
      <c r="V2125" s="196"/>
      <c r="W2125" s="203"/>
      <c r="X2125" s="204"/>
      <c r="Y2125" s="204"/>
      <c r="Z2125" s="69"/>
    </row>
    <row r="2126" spans="1:26" ht="14.25" customHeight="1">
      <c r="A2126" s="69"/>
      <c r="B2126" s="180"/>
      <c r="C2126" s="181"/>
      <c r="D2126" s="181"/>
      <c r="E2126" s="181"/>
      <c r="F2126" s="178"/>
      <c r="G2126" s="181"/>
      <c r="H2126" s="181"/>
      <c r="I2126" s="189"/>
      <c r="J2126" s="199"/>
      <c r="K2126" s="111" t="s">
        <v>57</v>
      </c>
      <c r="L2126" s="38"/>
      <c r="M2126" s="53"/>
      <c r="N2126" s="54"/>
      <c r="O2126" s="205"/>
      <c r="P2126" s="197"/>
      <c r="Q2126" s="200"/>
      <c r="R2126" s="200"/>
      <c r="S2126" s="189"/>
      <c r="T2126" s="191">
        <f t="shared" ref="T2126" si="3162">Q2126*S2126</f>
        <v>0</v>
      </c>
      <c r="U2126" s="193">
        <f t="shared" ref="U2126" si="3163">IFERROR(T2126/P2126,0)</f>
        <v>0</v>
      </c>
      <c r="V2126" s="195"/>
      <c r="W2126" s="202">
        <f t="shared" ref="W2126" si="3164">IFERROR(V2126*1000/P2126,0)</f>
        <v>0</v>
      </c>
      <c r="X2126" s="181"/>
      <c r="Y2126" s="204"/>
      <c r="Z2126" s="69"/>
    </row>
    <row r="2127" spans="1:26" ht="14.25" customHeight="1">
      <c r="A2127" s="69"/>
      <c r="B2127" s="180"/>
      <c r="C2127" s="181"/>
      <c r="D2127" s="181"/>
      <c r="E2127" s="181"/>
      <c r="F2127" s="179"/>
      <c r="G2127" s="181"/>
      <c r="H2127" s="181"/>
      <c r="I2127" s="189"/>
      <c r="J2127" s="199"/>
      <c r="K2127" s="112" t="s">
        <v>56</v>
      </c>
      <c r="L2127" s="39"/>
      <c r="M2127" s="51"/>
      <c r="N2127" s="52"/>
      <c r="O2127" s="206"/>
      <c r="P2127" s="198"/>
      <c r="Q2127" s="201"/>
      <c r="R2127" s="201"/>
      <c r="S2127" s="190"/>
      <c r="T2127" s="192"/>
      <c r="U2127" s="194"/>
      <c r="V2127" s="196"/>
      <c r="W2127" s="203"/>
      <c r="X2127" s="204"/>
      <c r="Y2127" s="204"/>
      <c r="Z2127" s="69"/>
    </row>
    <row r="2128" spans="1:26" ht="14.25" customHeight="1">
      <c r="A2128" s="69"/>
      <c r="B2128" s="180"/>
      <c r="C2128" s="181"/>
      <c r="D2128" s="181"/>
      <c r="E2128" s="181"/>
      <c r="F2128" s="178"/>
      <c r="G2128" s="181"/>
      <c r="H2128" s="181"/>
      <c r="I2128" s="189"/>
      <c r="J2128" s="199"/>
      <c r="K2128" s="111" t="s">
        <v>57</v>
      </c>
      <c r="L2128" s="38"/>
      <c r="M2128" s="53"/>
      <c r="N2128" s="54"/>
      <c r="O2128" s="205"/>
      <c r="P2128" s="197"/>
      <c r="Q2128" s="200"/>
      <c r="R2128" s="200"/>
      <c r="S2128" s="189"/>
      <c r="T2128" s="191">
        <f t="shared" ref="T2128" si="3165">Q2128*S2128</f>
        <v>0</v>
      </c>
      <c r="U2128" s="193">
        <f t="shared" ref="U2128" si="3166">IFERROR(T2128/P2128,0)</f>
        <v>0</v>
      </c>
      <c r="V2128" s="195"/>
      <c r="W2128" s="202">
        <f t="shared" ref="W2128" si="3167">IFERROR(V2128*1000/P2128,0)</f>
        <v>0</v>
      </c>
      <c r="X2128" s="181"/>
      <c r="Y2128" s="204"/>
      <c r="Z2128" s="69"/>
    </row>
    <row r="2129" spans="1:26" ht="14.25" customHeight="1">
      <c r="A2129" s="69"/>
      <c r="B2129" s="180"/>
      <c r="C2129" s="181"/>
      <c r="D2129" s="181"/>
      <c r="E2129" s="181"/>
      <c r="F2129" s="179"/>
      <c r="G2129" s="181"/>
      <c r="H2129" s="181"/>
      <c r="I2129" s="189"/>
      <c r="J2129" s="199"/>
      <c r="K2129" s="112" t="s">
        <v>56</v>
      </c>
      <c r="L2129" s="39"/>
      <c r="M2129" s="51"/>
      <c r="N2129" s="52"/>
      <c r="O2129" s="206"/>
      <c r="P2129" s="198"/>
      <c r="Q2129" s="201"/>
      <c r="R2129" s="201"/>
      <c r="S2129" s="190"/>
      <c r="T2129" s="192"/>
      <c r="U2129" s="194"/>
      <c r="V2129" s="196"/>
      <c r="W2129" s="203"/>
      <c r="X2129" s="204"/>
      <c r="Y2129" s="204"/>
      <c r="Z2129" s="69"/>
    </row>
    <row r="2130" spans="1:26" ht="14.25" customHeight="1">
      <c r="A2130" s="69"/>
      <c r="B2130" s="180"/>
      <c r="C2130" s="181"/>
      <c r="D2130" s="181"/>
      <c r="E2130" s="181"/>
      <c r="F2130" s="178"/>
      <c r="G2130" s="181"/>
      <c r="H2130" s="181"/>
      <c r="I2130" s="189"/>
      <c r="J2130" s="199"/>
      <c r="K2130" s="111" t="s">
        <v>57</v>
      </c>
      <c r="L2130" s="38"/>
      <c r="M2130" s="53"/>
      <c r="N2130" s="54"/>
      <c r="O2130" s="205"/>
      <c r="P2130" s="197"/>
      <c r="Q2130" s="200"/>
      <c r="R2130" s="200"/>
      <c r="S2130" s="189"/>
      <c r="T2130" s="191">
        <f t="shared" ref="T2130" si="3168">Q2130*S2130</f>
        <v>0</v>
      </c>
      <c r="U2130" s="193">
        <f t="shared" ref="U2130" si="3169">IFERROR(T2130/P2130,0)</f>
        <v>0</v>
      </c>
      <c r="V2130" s="195"/>
      <c r="W2130" s="202">
        <f t="shared" ref="W2130" si="3170">IFERROR(V2130*1000/P2130,0)</f>
        <v>0</v>
      </c>
      <c r="X2130" s="181"/>
      <c r="Y2130" s="204"/>
      <c r="Z2130" s="69"/>
    </row>
    <row r="2131" spans="1:26" ht="14.25" customHeight="1">
      <c r="A2131" s="69"/>
      <c r="B2131" s="180"/>
      <c r="C2131" s="181"/>
      <c r="D2131" s="181"/>
      <c r="E2131" s="181"/>
      <c r="F2131" s="179"/>
      <c r="G2131" s="181"/>
      <c r="H2131" s="181"/>
      <c r="I2131" s="189"/>
      <c r="J2131" s="199"/>
      <c r="K2131" s="112" t="s">
        <v>56</v>
      </c>
      <c r="L2131" s="39"/>
      <c r="M2131" s="51"/>
      <c r="N2131" s="52"/>
      <c r="O2131" s="206"/>
      <c r="P2131" s="198"/>
      <c r="Q2131" s="201"/>
      <c r="R2131" s="201"/>
      <c r="S2131" s="190"/>
      <c r="T2131" s="192"/>
      <c r="U2131" s="194"/>
      <c r="V2131" s="196"/>
      <c r="W2131" s="203"/>
      <c r="X2131" s="204"/>
      <c r="Y2131" s="204"/>
      <c r="Z2131" s="69"/>
    </row>
    <row r="2132" spans="1:26" ht="14.25" customHeight="1">
      <c r="A2132" s="69"/>
      <c r="B2132" s="180"/>
      <c r="C2132" s="181"/>
      <c r="D2132" s="181"/>
      <c r="E2132" s="181"/>
      <c r="F2132" s="178"/>
      <c r="G2132" s="181"/>
      <c r="H2132" s="181"/>
      <c r="I2132" s="189"/>
      <c r="J2132" s="199"/>
      <c r="K2132" s="111" t="s">
        <v>57</v>
      </c>
      <c r="L2132" s="38"/>
      <c r="M2132" s="53"/>
      <c r="N2132" s="54"/>
      <c r="O2132" s="205"/>
      <c r="P2132" s="197"/>
      <c r="Q2132" s="200"/>
      <c r="R2132" s="200"/>
      <c r="S2132" s="189"/>
      <c r="T2132" s="191">
        <f t="shared" ref="T2132" si="3171">Q2132*S2132</f>
        <v>0</v>
      </c>
      <c r="U2132" s="193">
        <f t="shared" ref="U2132" si="3172">IFERROR(T2132/P2132,0)</f>
        <v>0</v>
      </c>
      <c r="V2132" s="195"/>
      <c r="W2132" s="202">
        <f t="shared" ref="W2132" si="3173">IFERROR(V2132*1000/P2132,0)</f>
        <v>0</v>
      </c>
      <c r="X2132" s="181"/>
      <c r="Y2132" s="204"/>
      <c r="Z2132" s="69"/>
    </row>
    <row r="2133" spans="1:26" ht="14.25" customHeight="1">
      <c r="A2133" s="69"/>
      <c r="B2133" s="180"/>
      <c r="C2133" s="181"/>
      <c r="D2133" s="181"/>
      <c r="E2133" s="181"/>
      <c r="F2133" s="179"/>
      <c r="G2133" s="181"/>
      <c r="H2133" s="181"/>
      <c r="I2133" s="189"/>
      <c r="J2133" s="199"/>
      <c r="K2133" s="112" t="s">
        <v>56</v>
      </c>
      <c r="L2133" s="39"/>
      <c r="M2133" s="51"/>
      <c r="N2133" s="52"/>
      <c r="O2133" s="206"/>
      <c r="P2133" s="198"/>
      <c r="Q2133" s="201"/>
      <c r="R2133" s="201"/>
      <c r="S2133" s="190"/>
      <c r="T2133" s="192"/>
      <c r="U2133" s="194"/>
      <c r="V2133" s="196"/>
      <c r="W2133" s="203"/>
      <c r="X2133" s="204"/>
      <c r="Y2133" s="204"/>
      <c r="Z2133" s="69"/>
    </row>
    <row r="2134" spans="1:26" ht="14.25" customHeight="1">
      <c r="A2134" s="69"/>
      <c r="B2134" s="180"/>
      <c r="C2134" s="181"/>
      <c r="D2134" s="181"/>
      <c r="E2134" s="181"/>
      <c r="F2134" s="178"/>
      <c r="G2134" s="181"/>
      <c r="H2134" s="181"/>
      <c r="I2134" s="189"/>
      <c r="J2134" s="199"/>
      <c r="K2134" s="111" t="s">
        <v>57</v>
      </c>
      <c r="L2134" s="38"/>
      <c r="M2134" s="53"/>
      <c r="N2134" s="54"/>
      <c r="O2134" s="205"/>
      <c r="P2134" s="197"/>
      <c r="Q2134" s="200"/>
      <c r="R2134" s="200"/>
      <c r="S2134" s="189"/>
      <c r="T2134" s="191">
        <f t="shared" ref="T2134" si="3174">Q2134*S2134</f>
        <v>0</v>
      </c>
      <c r="U2134" s="193">
        <f t="shared" ref="U2134" si="3175">IFERROR(T2134/P2134,0)</f>
        <v>0</v>
      </c>
      <c r="V2134" s="195"/>
      <c r="W2134" s="202">
        <f t="shared" ref="W2134" si="3176">IFERROR(V2134*1000/P2134,0)</f>
        <v>0</v>
      </c>
      <c r="X2134" s="181"/>
      <c r="Y2134" s="204"/>
      <c r="Z2134" s="69"/>
    </row>
    <row r="2135" spans="1:26" ht="14.25" customHeight="1">
      <c r="A2135" s="69"/>
      <c r="B2135" s="180"/>
      <c r="C2135" s="181"/>
      <c r="D2135" s="181"/>
      <c r="E2135" s="181"/>
      <c r="F2135" s="179"/>
      <c r="G2135" s="181"/>
      <c r="H2135" s="181"/>
      <c r="I2135" s="189"/>
      <c r="J2135" s="199"/>
      <c r="K2135" s="112" t="s">
        <v>56</v>
      </c>
      <c r="L2135" s="39"/>
      <c r="M2135" s="51"/>
      <c r="N2135" s="52"/>
      <c r="O2135" s="206"/>
      <c r="P2135" s="198"/>
      <c r="Q2135" s="201"/>
      <c r="R2135" s="201"/>
      <c r="S2135" s="190"/>
      <c r="T2135" s="192"/>
      <c r="U2135" s="194"/>
      <c r="V2135" s="196"/>
      <c r="W2135" s="203"/>
      <c r="X2135" s="204"/>
      <c r="Y2135" s="204"/>
      <c r="Z2135" s="69"/>
    </row>
    <row r="2136" spans="1:26" ht="13.5" customHeight="1">
      <c r="A2136" s="69"/>
      <c r="B2136" s="180"/>
      <c r="C2136" s="181"/>
      <c r="D2136" s="181"/>
      <c r="E2136" s="181"/>
      <c r="F2136" s="178"/>
      <c r="G2136" s="181"/>
      <c r="H2136" s="181"/>
      <c r="I2136" s="189"/>
      <c r="J2136" s="199"/>
      <c r="K2136" s="111" t="s">
        <v>57</v>
      </c>
      <c r="L2136" s="38"/>
      <c r="M2136" s="53"/>
      <c r="N2136" s="54"/>
      <c r="O2136" s="205"/>
      <c r="P2136" s="197"/>
      <c r="Q2136" s="200"/>
      <c r="R2136" s="200"/>
      <c r="S2136" s="189"/>
      <c r="T2136" s="191">
        <f t="shared" ref="T2136" si="3177">Q2136*S2136</f>
        <v>0</v>
      </c>
      <c r="U2136" s="193">
        <f t="shared" ref="U2136" si="3178">IFERROR(T2136/P2136,0)</f>
        <v>0</v>
      </c>
      <c r="V2136" s="195"/>
      <c r="W2136" s="202">
        <f t="shared" ref="W2136" si="3179">IFERROR(V2136*1000/P2136,0)</f>
        <v>0</v>
      </c>
      <c r="X2136" s="181"/>
      <c r="Y2136" s="204"/>
      <c r="Z2136" s="69"/>
    </row>
    <row r="2137" spans="1:26" ht="13.5" customHeight="1">
      <c r="A2137" s="69"/>
      <c r="B2137" s="180"/>
      <c r="C2137" s="181"/>
      <c r="D2137" s="181"/>
      <c r="E2137" s="181"/>
      <c r="F2137" s="179"/>
      <c r="G2137" s="181"/>
      <c r="H2137" s="181"/>
      <c r="I2137" s="189"/>
      <c r="J2137" s="199"/>
      <c r="K2137" s="112" t="s">
        <v>56</v>
      </c>
      <c r="L2137" s="39"/>
      <c r="M2137" s="51"/>
      <c r="N2137" s="52"/>
      <c r="O2137" s="206"/>
      <c r="P2137" s="198"/>
      <c r="Q2137" s="201"/>
      <c r="R2137" s="201"/>
      <c r="S2137" s="190"/>
      <c r="T2137" s="192"/>
      <c r="U2137" s="194"/>
      <c r="V2137" s="196"/>
      <c r="W2137" s="203"/>
      <c r="X2137" s="204"/>
      <c r="Y2137" s="204"/>
      <c r="Z2137" s="69"/>
    </row>
    <row r="2138" spans="1:26" ht="14.25" customHeight="1">
      <c r="A2138" s="69"/>
      <c r="B2138" s="180"/>
      <c r="C2138" s="181"/>
      <c r="D2138" s="181"/>
      <c r="E2138" s="181"/>
      <c r="F2138" s="178"/>
      <c r="G2138" s="181"/>
      <c r="H2138" s="181"/>
      <c r="I2138" s="189"/>
      <c r="J2138" s="199"/>
      <c r="K2138" s="111" t="s">
        <v>57</v>
      </c>
      <c r="L2138" s="38"/>
      <c r="M2138" s="53"/>
      <c r="N2138" s="54"/>
      <c r="O2138" s="205"/>
      <c r="P2138" s="197"/>
      <c r="Q2138" s="200"/>
      <c r="R2138" s="200"/>
      <c r="S2138" s="189"/>
      <c r="T2138" s="191">
        <f t="shared" ref="T2138" si="3180">Q2138*S2138</f>
        <v>0</v>
      </c>
      <c r="U2138" s="193">
        <f t="shared" ref="U2138" si="3181">IFERROR(T2138/P2138,0)</f>
        <v>0</v>
      </c>
      <c r="V2138" s="195"/>
      <c r="W2138" s="202">
        <f t="shared" ref="W2138" si="3182">IFERROR(V2138*1000/P2138,0)</f>
        <v>0</v>
      </c>
      <c r="X2138" s="181"/>
      <c r="Y2138" s="204"/>
      <c r="Z2138" s="69"/>
    </row>
    <row r="2139" spans="1:26" ht="14.25" customHeight="1">
      <c r="A2139" s="69"/>
      <c r="B2139" s="180"/>
      <c r="C2139" s="181"/>
      <c r="D2139" s="181"/>
      <c r="E2139" s="181"/>
      <c r="F2139" s="179"/>
      <c r="G2139" s="181"/>
      <c r="H2139" s="181"/>
      <c r="I2139" s="189"/>
      <c r="J2139" s="199"/>
      <c r="K2139" s="112" t="s">
        <v>56</v>
      </c>
      <c r="L2139" s="39"/>
      <c r="M2139" s="51"/>
      <c r="N2139" s="52"/>
      <c r="O2139" s="206"/>
      <c r="P2139" s="198"/>
      <c r="Q2139" s="201"/>
      <c r="R2139" s="201"/>
      <c r="S2139" s="190"/>
      <c r="T2139" s="192"/>
      <c r="U2139" s="194"/>
      <c r="V2139" s="196"/>
      <c r="W2139" s="203"/>
      <c r="X2139" s="204"/>
      <c r="Y2139" s="204"/>
      <c r="Z2139" s="69"/>
    </row>
    <row r="2140" spans="1:26" ht="14.25" customHeight="1">
      <c r="A2140" s="69"/>
      <c r="B2140" s="180"/>
      <c r="C2140" s="181"/>
      <c r="D2140" s="181"/>
      <c r="E2140" s="181"/>
      <c r="F2140" s="178"/>
      <c r="G2140" s="181"/>
      <c r="H2140" s="181"/>
      <c r="I2140" s="189"/>
      <c r="J2140" s="199"/>
      <c r="K2140" s="111" t="s">
        <v>57</v>
      </c>
      <c r="L2140" s="38"/>
      <c r="M2140" s="53"/>
      <c r="N2140" s="54"/>
      <c r="O2140" s="205"/>
      <c r="P2140" s="197"/>
      <c r="Q2140" s="200"/>
      <c r="R2140" s="200"/>
      <c r="S2140" s="189"/>
      <c r="T2140" s="191">
        <f t="shared" ref="T2140" si="3183">Q2140*S2140</f>
        <v>0</v>
      </c>
      <c r="U2140" s="193">
        <f t="shared" ref="U2140" si="3184">IFERROR(T2140/P2140,0)</f>
        <v>0</v>
      </c>
      <c r="V2140" s="195"/>
      <c r="W2140" s="202">
        <f t="shared" ref="W2140" si="3185">IFERROR(V2140*1000/P2140,0)</f>
        <v>0</v>
      </c>
      <c r="X2140" s="181"/>
      <c r="Y2140" s="204"/>
      <c r="Z2140" s="69"/>
    </row>
    <row r="2141" spans="1:26" ht="14.25" customHeight="1">
      <c r="A2141" s="69"/>
      <c r="B2141" s="180"/>
      <c r="C2141" s="181"/>
      <c r="D2141" s="181"/>
      <c r="E2141" s="181"/>
      <c r="F2141" s="179"/>
      <c r="G2141" s="181"/>
      <c r="H2141" s="181"/>
      <c r="I2141" s="189"/>
      <c r="J2141" s="199"/>
      <c r="K2141" s="112" t="s">
        <v>56</v>
      </c>
      <c r="L2141" s="39"/>
      <c r="M2141" s="51"/>
      <c r="N2141" s="52"/>
      <c r="O2141" s="206"/>
      <c r="P2141" s="198"/>
      <c r="Q2141" s="201"/>
      <c r="R2141" s="201"/>
      <c r="S2141" s="190"/>
      <c r="T2141" s="192"/>
      <c r="U2141" s="194"/>
      <c r="V2141" s="196"/>
      <c r="W2141" s="203"/>
      <c r="X2141" s="204"/>
      <c r="Y2141" s="204"/>
      <c r="Z2141" s="69"/>
    </row>
    <row r="2142" spans="1:26" ht="14.25" customHeight="1">
      <c r="A2142" s="69"/>
      <c r="B2142" s="180"/>
      <c r="C2142" s="181"/>
      <c r="D2142" s="181"/>
      <c r="E2142" s="181"/>
      <c r="F2142" s="178"/>
      <c r="G2142" s="181"/>
      <c r="H2142" s="181"/>
      <c r="I2142" s="189"/>
      <c r="J2142" s="199"/>
      <c r="K2142" s="111" t="s">
        <v>57</v>
      </c>
      <c r="L2142" s="38"/>
      <c r="M2142" s="53"/>
      <c r="N2142" s="54"/>
      <c r="O2142" s="205"/>
      <c r="P2142" s="197"/>
      <c r="Q2142" s="200"/>
      <c r="R2142" s="200"/>
      <c r="S2142" s="189"/>
      <c r="T2142" s="191">
        <f t="shared" ref="T2142" si="3186">Q2142*S2142</f>
        <v>0</v>
      </c>
      <c r="U2142" s="193">
        <f t="shared" ref="U2142" si="3187">IFERROR(T2142/P2142,0)</f>
        <v>0</v>
      </c>
      <c r="V2142" s="195"/>
      <c r="W2142" s="202">
        <f t="shared" ref="W2142" si="3188">IFERROR(V2142*1000/P2142,0)</f>
        <v>0</v>
      </c>
      <c r="X2142" s="181"/>
      <c r="Y2142" s="204"/>
      <c r="Z2142" s="69"/>
    </row>
    <row r="2143" spans="1:26" ht="14.25" customHeight="1">
      <c r="A2143" s="69"/>
      <c r="B2143" s="180"/>
      <c r="C2143" s="181"/>
      <c r="D2143" s="181"/>
      <c r="E2143" s="181"/>
      <c r="F2143" s="179"/>
      <c r="G2143" s="181"/>
      <c r="H2143" s="181"/>
      <c r="I2143" s="189"/>
      <c r="J2143" s="199"/>
      <c r="K2143" s="112" t="s">
        <v>56</v>
      </c>
      <c r="L2143" s="39"/>
      <c r="M2143" s="51"/>
      <c r="N2143" s="52"/>
      <c r="O2143" s="206"/>
      <c r="P2143" s="198"/>
      <c r="Q2143" s="201"/>
      <c r="R2143" s="201"/>
      <c r="S2143" s="190"/>
      <c r="T2143" s="192"/>
      <c r="U2143" s="194"/>
      <c r="V2143" s="196"/>
      <c r="W2143" s="203"/>
      <c r="X2143" s="204"/>
      <c r="Y2143" s="204"/>
      <c r="Z2143" s="69"/>
    </row>
    <row r="2144" spans="1:26" ht="14.25" customHeight="1">
      <c r="A2144" s="69"/>
      <c r="B2144" s="180"/>
      <c r="C2144" s="181"/>
      <c r="D2144" s="181"/>
      <c r="E2144" s="181"/>
      <c r="F2144" s="178"/>
      <c r="G2144" s="181"/>
      <c r="H2144" s="181"/>
      <c r="I2144" s="189"/>
      <c r="J2144" s="199"/>
      <c r="K2144" s="111" t="s">
        <v>57</v>
      </c>
      <c r="L2144" s="38"/>
      <c r="M2144" s="53"/>
      <c r="N2144" s="54"/>
      <c r="O2144" s="205"/>
      <c r="P2144" s="197"/>
      <c r="Q2144" s="200"/>
      <c r="R2144" s="200"/>
      <c r="S2144" s="189"/>
      <c r="T2144" s="191">
        <f t="shared" ref="T2144" si="3189">Q2144*S2144</f>
        <v>0</v>
      </c>
      <c r="U2144" s="193">
        <f t="shared" ref="U2144" si="3190">IFERROR(T2144/P2144,0)</f>
        <v>0</v>
      </c>
      <c r="V2144" s="195"/>
      <c r="W2144" s="202">
        <f t="shared" ref="W2144" si="3191">IFERROR(V2144*1000/P2144,0)</f>
        <v>0</v>
      </c>
      <c r="X2144" s="181"/>
      <c r="Y2144" s="204"/>
      <c r="Z2144" s="69"/>
    </row>
    <row r="2145" spans="1:26" ht="14.25" customHeight="1">
      <c r="A2145" s="69"/>
      <c r="B2145" s="180"/>
      <c r="C2145" s="181"/>
      <c r="D2145" s="181"/>
      <c r="E2145" s="181"/>
      <c r="F2145" s="179"/>
      <c r="G2145" s="181"/>
      <c r="H2145" s="181"/>
      <c r="I2145" s="189"/>
      <c r="J2145" s="199"/>
      <c r="K2145" s="112" t="s">
        <v>56</v>
      </c>
      <c r="L2145" s="39"/>
      <c r="M2145" s="51"/>
      <c r="N2145" s="52"/>
      <c r="O2145" s="206"/>
      <c r="P2145" s="198"/>
      <c r="Q2145" s="201"/>
      <c r="R2145" s="201"/>
      <c r="S2145" s="190"/>
      <c r="T2145" s="192"/>
      <c r="U2145" s="194"/>
      <c r="V2145" s="196"/>
      <c r="W2145" s="203"/>
      <c r="X2145" s="204"/>
      <c r="Y2145" s="204"/>
      <c r="Z2145" s="69"/>
    </row>
    <row r="2146" spans="1:26" ht="14.25" customHeight="1">
      <c r="A2146" s="69"/>
      <c r="B2146" s="180"/>
      <c r="C2146" s="181"/>
      <c r="D2146" s="181"/>
      <c r="E2146" s="181"/>
      <c r="F2146" s="178"/>
      <c r="G2146" s="181"/>
      <c r="H2146" s="181"/>
      <c r="I2146" s="189"/>
      <c r="J2146" s="199"/>
      <c r="K2146" s="111" t="s">
        <v>57</v>
      </c>
      <c r="L2146" s="38"/>
      <c r="M2146" s="53"/>
      <c r="N2146" s="54"/>
      <c r="O2146" s="205"/>
      <c r="P2146" s="197"/>
      <c r="Q2146" s="200"/>
      <c r="R2146" s="200"/>
      <c r="S2146" s="189"/>
      <c r="T2146" s="191">
        <f t="shared" ref="T2146" si="3192">Q2146*S2146</f>
        <v>0</v>
      </c>
      <c r="U2146" s="193">
        <f t="shared" ref="U2146" si="3193">IFERROR(T2146/P2146,0)</f>
        <v>0</v>
      </c>
      <c r="V2146" s="195"/>
      <c r="W2146" s="202">
        <f t="shared" ref="W2146" si="3194">IFERROR(V2146*1000/P2146,0)</f>
        <v>0</v>
      </c>
      <c r="X2146" s="181"/>
      <c r="Y2146" s="204"/>
      <c r="Z2146" s="69"/>
    </row>
    <row r="2147" spans="1:26" ht="14.25" customHeight="1">
      <c r="A2147" s="69"/>
      <c r="B2147" s="180"/>
      <c r="C2147" s="181"/>
      <c r="D2147" s="181"/>
      <c r="E2147" s="181"/>
      <c r="F2147" s="179"/>
      <c r="G2147" s="181"/>
      <c r="H2147" s="181"/>
      <c r="I2147" s="189"/>
      <c r="J2147" s="199"/>
      <c r="K2147" s="112" t="s">
        <v>56</v>
      </c>
      <c r="L2147" s="39"/>
      <c r="M2147" s="51"/>
      <c r="N2147" s="52"/>
      <c r="O2147" s="206"/>
      <c r="P2147" s="198"/>
      <c r="Q2147" s="201"/>
      <c r="R2147" s="201"/>
      <c r="S2147" s="190"/>
      <c r="T2147" s="192"/>
      <c r="U2147" s="194"/>
      <c r="V2147" s="196"/>
      <c r="W2147" s="203"/>
      <c r="X2147" s="204"/>
      <c r="Y2147" s="204"/>
      <c r="Z2147" s="69"/>
    </row>
    <row r="2148" spans="1:26" ht="14.25" customHeight="1">
      <c r="A2148" s="69"/>
      <c r="B2148" s="180"/>
      <c r="C2148" s="181"/>
      <c r="D2148" s="181"/>
      <c r="E2148" s="181"/>
      <c r="F2148" s="178"/>
      <c r="G2148" s="181"/>
      <c r="H2148" s="181"/>
      <c r="I2148" s="189"/>
      <c r="J2148" s="199"/>
      <c r="K2148" s="111" t="s">
        <v>57</v>
      </c>
      <c r="L2148" s="38"/>
      <c r="M2148" s="53"/>
      <c r="N2148" s="54"/>
      <c r="O2148" s="205"/>
      <c r="P2148" s="197"/>
      <c r="Q2148" s="200"/>
      <c r="R2148" s="200"/>
      <c r="S2148" s="189"/>
      <c r="T2148" s="191">
        <f t="shared" ref="T2148" si="3195">Q2148*S2148</f>
        <v>0</v>
      </c>
      <c r="U2148" s="193">
        <f t="shared" ref="U2148" si="3196">IFERROR(T2148/P2148,0)</f>
        <v>0</v>
      </c>
      <c r="V2148" s="195"/>
      <c r="W2148" s="202">
        <f t="shared" ref="W2148" si="3197">IFERROR(V2148*1000/P2148,0)</f>
        <v>0</v>
      </c>
      <c r="X2148" s="181"/>
      <c r="Y2148" s="204"/>
      <c r="Z2148" s="69"/>
    </row>
    <row r="2149" spans="1:26" ht="14.25" customHeight="1">
      <c r="A2149" s="69"/>
      <c r="B2149" s="180"/>
      <c r="C2149" s="181"/>
      <c r="D2149" s="181"/>
      <c r="E2149" s="181"/>
      <c r="F2149" s="179"/>
      <c r="G2149" s="181"/>
      <c r="H2149" s="181"/>
      <c r="I2149" s="189"/>
      <c r="J2149" s="199"/>
      <c r="K2149" s="112" t="s">
        <v>56</v>
      </c>
      <c r="L2149" s="39"/>
      <c r="M2149" s="51"/>
      <c r="N2149" s="52"/>
      <c r="O2149" s="206"/>
      <c r="P2149" s="198"/>
      <c r="Q2149" s="201"/>
      <c r="R2149" s="201"/>
      <c r="S2149" s="190"/>
      <c r="T2149" s="192"/>
      <c r="U2149" s="194"/>
      <c r="V2149" s="196"/>
      <c r="W2149" s="203"/>
      <c r="X2149" s="204"/>
      <c r="Y2149" s="204"/>
      <c r="Z2149" s="69"/>
    </row>
    <row r="2150" spans="1:26" ht="14.25" customHeight="1">
      <c r="A2150" s="69"/>
      <c r="B2150" s="180"/>
      <c r="C2150" s="181"/>
      <c r="D2150" s="181"/>
      <c r="E2150" s="181"/>
      <c r="F2150" s="178"/>
      <c r="G2150" s="181"/>
      <c r="H2150" s="181"/>
      <c r="I2150" s="189"/>
      <c r="J2150" s="199"/>
      <c r="K2150" s="111" t="s">
        <v>57</v>
      </c>
      <c r="L2150" s="38"/>
      <c r="M2150" s="53"/>
      <c r="N2150" s="54"/>
      <c r="O2150" s="205"/>
      <c r="P2150" s="197"/>
      <c r="Q2150" s="200"/>
      <c r="R2150" s="200"/>
      <c r="S2150" s="189"/>
      <c r="T2150" s="191">
        <f t="shared" ref="T2150" si="3198">Q2150*S2150</f>
        <v>0</v>
      </c>
      <c r="U2150" s="193">
        <f t="shared" ref="U2150" si="3199">IFERROR(T2150/P2150,0)</f>
        <v>0</v>
      </c>
      <c r="V2150" s="195"/>
      <c r="W2150" s="202">
        <f t="shared" ref="W2150" si="3200">IFERROR(V2150*1000/P2150,0)</f>
        <v>0</v>
      </c>
      <c r="X2150" s="181"/>
      <c r="Y2150" s="204"/>
      <c r="Z2150" s="69"/>
    </row>
    <row r="2151" spans="1:26" ht="14.25" customHeight="1">
      <c r="A2151" s="69"/>
      <c r="B2151" s="180"/>
      <c r="C2151" s="181"/>
      <c r="D2151" s="181"/>
      <c r="E2151" s="181"/>
      <c r="F2151" s="179"/>
      <c r="G2151" s="181"/>
      <c r="H2151" s="181"/>
      <c r="I2151" s="189"/>
      <c r="J2151" s="199"/>
      <c r="K2151" s="112" t="s">
        <v>56</v>
      </c>
      <c r="L2151" s="39"/>
      <c r="M2151" s="51"/>
      <c r="N2151" s="52"/>
      <c r="O2151" s="206"/>
      <c r="P2151" s="198"/>
      <c r="Q2151" s="201"/>
      <c r="R2151" s="201"/>
      <c r="S2151" s="190"/>
      <c r="T2151" s="192"/>
      <c r="U2151" s="194"/>
      <c r="V2151" s="196"/>
      <c r="W2151" s="203"/>
      <c r="X2151" s="204"/>
      <c r="Y2151" s="204"/>
      <c r="Z2151" s="69"/>
    </row>
    <row r="2152" spans="1:26" ht="14.25" customHeight="1">
      <c r="A2152" s="69"/>
      <c r="B2152" s="180"/>
      <c r="C2152" s="181"/>
      <c r="D2152" s="181"/>
      <c r="E2152" s="181"/>
      <c r="F2152" s="178"/>
      <c r="G2152" s="181"/>
      <c r="H2152" s="181"/>
      <c r="I2152" s="189"/>
      <c r="J2152" s="199"/>
      <c r="K2152" s="111" t="s">
        <v>57</v>
      </c>
      <c r="L2152" s="38"/>
      <c r="M2152" s="53"/>
      <c r="N2152" s="54"/>
      <c r="O2152" s="205"/>
      <c r="P2152" s="197"/>
      <c r="Q2152" s="200"/>
      <c r="R2152" s="200"/>
      <c r="S2152" s="189"/>
      <c r="T2152" s="191">
        <f t="shared" ref="T2152" si="3201">Q2152*S2152</f>
        <v>0</v>
      </c>
      <c r="U2152" s="193">
        <f t="shared" ref="U2152" si="3202">IFERROR(T2152/P2152,0)</f>
        <v>0</v>
      </c>
      <c r="V2152" s="195"/>
      <c r="W2152" s="202">
        <f t="shared" ref="W2152" si="3203">IFERROR(V2152*1000/P2152,0)</f>
        <v>0</v>
      </c>
      <c r="X2152" s="181"/>
      <c r="Y2152" s="204"/>
      <c r="Z2152" s="69"/>
    </row>
    <row r="2153" spans="1:26" ht="14.25" customHeight="1">
      <c r="A2153" s="69"/>
      <c r="B2153" s="180"/>
      <c r="C2153" s="181"/>
      <c r="D2153" s="181"/>
      <c r="E2153" s="181"/>
      <c r="F2153" s="179"/>
      <c r="G2153" s="181"/>
      <c r="H2153" s="181"/>
      <c r="I2153" s="189"/>
      <c r="J2153" s="199"/>
      <c r="K2153" s="112" t="s">
        <v>56</v>
      </c>
      <c r="L2153" s="39"/>
      <c r="M2153" s="51"/>
      <c r="N2153" s="52"/>
      <c r="O2153" s="206"/>
      <c r="P2153" s="198"/>
      <c r="Q2153" s="201"/>
      <c r="R2153" s="201"/>
      <c r="S2153" s="190"/>
      <c r="T2153" s="192"/>
      <c r="U2153" s="194"/>
      <c r="V2153" s="196"/>
      <c r="W2153" s="203"/>
      <c r="X2153" s="204"/>
      <c r="Y2153" s="204"/>
      <c r="Z2153" s="69"/>
    </row>
    <row r="2154" spans="1:26" ht="14.25" customHeight="1">
      <c r="A2154" s="69"/>
      <c r="B2154" s="180"/>
      <c r="C2154" s="181"/>
      <c r="D2154" s="181"/>
      <c r="E2154" s="181"/>
      <c r="F2154" s="178"/>
      <c r="G2154" s="181"/>
      <c r="H2154" s="181"/>
      <c r="I2154" s="189"/>
      <c r="J2154" s="199"/>
      <c r="K2154" s="111" t="s">
        <v>57</v>
      </c>
      <c r="L2154" s="38"/>
      <c r="M2154" s="53"/>
      <c r="N2154" s="54"/>
      <c r="O2154" s="205"/>
      <c r="P2154" s="197"/>
      <c r="Q2154" s="200"/>
      <c r="R2154" s="200"/>
      <c r="S2154" s="189"/>
      <c r="T2154" s="191">
        <f t="shared" ref="T2154" si="3204">Q2154*S2154</f>
        <v>0</v>
      </c>
      <c r="U2154" s="193">
        <f t="shared" ref="U2154" si="3205">IFERROR(T2154/P2154,0)</f>
        <v>0</v>
      </c>
      <c r="V2154" s="195"/>
      <c r="W2154" s="202">
        <f t="shared" ref="W2154" si="3206">IFERROR(V2154*1000/P2154,0)</f>
        <v>0</v>
      </c>
      <c r="X2154" s="181"/>
      <c r="Y2154" s="204"/>
      <c r="Z2154" s="69"/>
    </row>
    <row r="2155" spans="1:26" ht="14.25" customHeight="1">
      <c r="A2155" s="69"/>
      <c r="B2155" s="180"/>
      <c r="C2155" s="181"/>
      <c r="D2155" s="181"/>
      <c r="E2155" s="181"/>
      <c r="F2155" s="179"/>
      <c r="G2155" s="181"/>
      <c r="H2155" s="181"/>
      <c r="I2155" s="189"/>
      <c r="J2155" s="199"/>
      <c r="K2155" s="112" t="s">
        <v>56</v>
      </c>
      <c r="L2155" s="39"/>
      <c r="M2155" s="51"/>
      <c r="N2155" s="52"/>
      <c r="O2155" s="206"/>
      <c r="P2155" s="198"/>
      <c r="Q2155" s="201"/>
      <c r="R2155" s="201"/>
      <c r="S2155" s="190"/>
      <c r="T2155" s="192"/>
      <c r="U2155" s="194"/>
      <c r="V2155" s="196"/>
      <c r="W2155" s="203"/>
      <c r="X2155" s="204"/>
      <c r="Y2155" s="204"/>
      <c r="Z2155" s="69"/>
    </row>
    <row r="2156" spans="1:26" ht="14.25" customHeight="1">
      <c r="A2156" s="69"/>
      <c r="B2156" s="180"/>
      <c r="C2156" s="181"/>
      <c r="D2156" s="181"/>
      <c r="E2156" s="181"/>
      <c r="F2156" s="178"/>
      <c r="G2156" s="181"/>
      <c r="H2156" s="181"/>
      <c r="I2156" s="189"/>
      <c r="J2156" s="199"/>
      <c r="K2156" s="111" t="s">
        <v>57</v>
      </c>
      <c r="L2156" s="38"/>
      <c r="M2156" s="53"/>
      <c r="N2156" s="54"/>
      <c r="O2156" s="205"/>
      <c r="P2156" s="197"/>
      <c r="Q2156" s="200"/>
      <c r="R2156" s="200"/>
      <c r="S2156" s="189"/>
      <c r="T2156" s="191">
        <f t="shared" ref="T2156" si="3207">Q2156*S2156</f>
        <v>0</v>
      </c>
      <c r="U2156" s="193">
        <f t="shared" ref="U2156" si="3208">IFERROR(T2156/P2156,0)</f>
        <v>0</v>
      </c>
      <c r="V2156" s="195"/>
      <c r="W2156" s="202">
        <f t="shared" ref="W2156" si="3209">IFERROR(V2156*1000/P2156,0)</f>
        <v>0</v>
      </c>
      <c r="X2156" s="181"/>
      <c r="Y2156" s="204"/>
      <c r="Z2156" s="69"/>
    </row>
    <row r="2157" spans="1:26" ht="14.25" customHeight="1">
      <c r="A2157" s="69"/>
      <c r="B2157" s="180"/>
      <c r="C2157" s="181"/>
      <c r="D2157" s="181"/>
      <c r="E2157" s="181"/>
      <c r="F2157" s="179"/>
      <c r="G2157" s="181"/>
      <c r="H2157" s="181"/>
      <c r="I2157" s="189"/>
      <c r="J2157" s="199"/>
      <c r="K2157" s="112" t="s">
        <v>56</v>
      </c>
      <c r="L2157" s="39"/>
      <c r="M2157" s="51"/>
      <c r="N2157" s="52"/>
      <c r="O2157" s="206"/>
      <c r="P2157" s="198"/>
      <c r="Q2157" s="201"/>
      <c r="R2157" s="201"/>
      <c r="S2157" s="190"/>
      <c r="T2157" s="192"/>
      <c r="U2157" s="194"/>
      <c r="V2157" s="196"/>
      <c r="W2157" s="203"/>
      <c r="X2157" s="204"/>
      <c r="Y2157" s="204"/>
      <c r="Z2157" s="69"/>
    </row>
    <row r="2158" spans="1:26" ht="14.25" customHeight="1">
      <c r="A2158" s="69"/>
      <c r="B2158" s="180"/>
      <c r="C2158" s="181"/>
      <c r="D2158" s="181"/>
      <c r="E2158" s="181"/>
      <c r="F2158" s="178"/>
      <c r="G2158" s="181"/>
      <c r="H2158" s="181"/>
      <c r="I2158" s="189"/>
      <c r="J2158" s="199"/>
      <c r="K2158" s="111" t="s">
        <v>57</v>
      </c>
      <c r="L2158" s="38"/>
      <c r="M2158" s="53"/>
      <c r="N2158" s="54"/>
      <c r="O2158" s="205"/>
      <c r="P2158" s="197"/>
      <c r="Q2158" s="200"/>
      <c r="R2158" s="200"/>
      <c r="S2158" s="189"/>
      <c r="T2158" s="191">
        <f t="shared" ref="T2158" si="3210">Q2158*S2158</f>
        <v>0</v>
      </c>
      <c r="U2158" s="193">
        <f t="shared" ref="U2158" si="3211">IFERROR(T2158/P2158,0)</f>
        <v>0</v>
      </c>
      <c r="V2158" s="195"/>
      <c r="W2158" s="202">
        <f t="shared" ref="W2158" si="3212">IFERROR(V2158*1000/P2158,0)</f>
        <v>0</v>
      </c>
      <c r="X2158" s="181"/>
      <c r="Y2158" s="204"/>
      <c r="Z2158" s="69"/>
    </row>
    <row r="2159" spans="1:26" ht="14.25" customHeight="1">
      <c r="A2159" s="69"/>
      <c r="B2159" s="180"/>
      <c r="C2159" s="181"/>
      <c r="D2159" s="181"/>
      <c r="E2159" s="181"/>
      <c r="F2159" s="179"/>
      <c r="G2159" s="181"/>
      <c r="H2159" s="181"/>
      <c r="I2159" s="189"/>
      <c r="J2159" s="199"/>
      <c r="K2159" s="112" t="s">
        <v>56</v>
      </c>
      <c r="L2159" s="39"/>
      <c r="M2159" s="51"/>
      <c r="N2159" s="52"/>
      <c r="O2159" s="206"/>
      <c r="P2159" s="198"/>
      <c r="Q2159" s="201"/>
      <c r="R2159" s="201"/>
      <c r="S2159" s="190"/>
      <c r="T2159" s="192"/>
      <c r="U2159" s="194"/>
      <c r="V2159" s="196"/>
      <c r="W2159" s="203"/>
      <c r="X2159" s="204"/>
      <c r="Y2159" s="204"/>
      <c r="Z2159" s="69"/>
    </row>
    <row r="2160" spans="1:26" ht="13.5" customHeight="1">
      <c r="A2160" s="69"/>
      <c r="B2160" s="180"/>
      <c r="C2160" s="181"/>
      <c r="D2160" s="181"/>
      <c r="E2160" s="181"/>
      <c r="F2160" s="178"/>
      <c r="G2160" s="181"/>
      <c r="H2160" s="181"/>
      <c r="I2160" s="189"/>
      <c r="J2160" s="199"/>
      <c r="K2160" s="111" t="s">
        <v>57</v>
      </c>
      <c r="L2160" s="38"/>
      <c r="M2160" s="53"/>
      <c r="N2160" s="54"/>
      <c r="O2160" s="205"/>
      <c r="P2160" s="197"/>
      <c r="Q2160" s="200"/>
      <c r="R2160" s="200"/>
      <c r="S2160" s="189"/>
      <c r="T2160" s="191">
        <f t="shared" ref="T2160" si="3213">Q2160*S2160</f>
        <v>0</v>
      </c>
      <c r="U2160" s="193">
        <f t="shared" ref="U2160" si="3214">IFERROR(T2160/P2160,0)</f>
        <v>0</v>
      </c>
      <c r="V2160" s="195"/>
      <c r="W2160" s="202">
        <f t="shared" ref="W2160" si="3215">IFERROR(V2160*1000/P2160,0)</f>
        <v>0</v>
      </c>
      <c r="X2160" s="181"/>
      <c r="Y2160" s="204"/>
      <c r="Z2160" s="69"/>
    </row>
    <row r="2161" spans="1:26" ht="13.5" customHeight="1">
      <c r="A2161" s="69"/>
      <c r="B2161" s="180"/>
      <c r="C2161" s="181"/>
      <c r="D2161" s="181"/>
      <c r="E2161" s="181"/>
      <c r="F2161" s="179"/>
      <c r="G2161" s="181"/>
      <c r="H2161" s="181"/>
      <c r="I2161" s="189"/>
      <c r="J2161" s="199"/>
      <c r="K2161" s="112" t="s">
        <v>56</v>
      </c>
      <c r="L2161" s="39"/>
      <c r="M2161" s="51"/>
      <c r="N2161" s="52"/>
      <c r="O2161" s="206"/>
      <c r="P2161" s="198"/>
      <c r="Q2161" s="201"/>
      <c r="R2161" s="201"/>
      <c r="S2161" s="190"/>
      <c r="T2161" s="192"/>
      <c r="U2161" s="194"/>
      <c r="V2161" s="196"/>
      <c r="W2161" s="203"/>
      <c r="X2161" s="204"/>
      <c r="Y2161" s="204"/>
      <c r="Z2161" s="69"/>
    </row>
    <row r="2162" spans="1:26" ht="14.25" customHeight="1">
      <c r="A2162" s="69"/>
      <c r="B2162" s="180"/>
      <c r="C2162" s="181"/>
      <c r="D2162" s="181"/>
      <c r="E2162" s="181"/>
      <c r="F2162" s="178"/>
      <c r="G2162" s="181"/>
      <c r="H2162" s="181"/>
      <c r="I2162" s="189"/>
      <c r="J2162" s="199"/>
      <c r="K2162" s="111" t="s">
        <v>57</v>
      </c>
      <c r="L2162" s="38"/>
      <c r="M2162" s="53"/>
      <c r="N2162" s="54"/>
      <c r="O2162" s="205"/>
      <c r="P2162" s="197"/>
      <c r="Q2162" s="200"/>
      <c r="R2162" s="200"/>
      <c r="S2162" s="189"/>
      <c r="T2162" s="191">
        <f t="shared" ref="T2162" si="3216">Q2162*S2162</f>
        <v>0</v>
      </c>
      <c r="U2162" s="193">
        <f t="shared" ref="U2162" si="3217">IFERROR(T2162/P2162,0)</f>
        <v>0</v>
      </c>
      <c r="V2162" s="195"/>
      <c r="W2162" s="202">
        <f t="shared" ref="W2162" si="3218">IFERROR(V2162*1000/P2162,0)</f>
        <v>0</v>
      </c>
      <c r="X2162" s="181"/>
      <c r="Y2162" s="204"/>
      <c r="Z2162" s="69"/>
    </row>
    <row r="2163" spans="1:26" ht="14.25" customHeight="1">
      <c r="A2163" s="69"/>
      <c r="B2163" s="180"/>
      <c r="C2163" s="181"/>
      <c r="D2163" s="181"/>
      <c r="E2163" s="181"/>
      <c r="F2163" s="179"/>
      <c r="G2163" s="181"/>
      <c r="H2163" s="181"/>
      <c r="I2163" s="189"/>
      <c r="J2163" s="199"/>
      <c r="K2163" s="112" t="s">
        <v>56</v>
      </c>
      <c r="L2163" s="39"/>
      <c r="M2163" s="51"/>
      <c r="N2163" s="52"/>
      <c r="O2163" s="206"/>
      <c r="P2163" s="198"/>
      <c r="Q2163" s="201"/>
      <c r="R2163" s="201"/>
      <c r="S2163" s="190"/>
      <c r="T2163" s="192"/>
      <c r="U2163" s="194"/>
      <c r="V2163" s="196"/>
      <c r="W2163" s="203"/>
      <c r="X2163" s="204"/>
      <c r="Y2163" s="204"/>
      <c r="Z2163" s="69"/>
    </row>
    <row r="2164" spans="1:26" ht="14.25" customHeight="1">
      <c r="A2164" s="69"/>
      <c r="B2164" s="180"/>
      <c r="C2164" s="181"/>
      <c r="D2164" s="181"/>
      <c r="E2164" s="181"/>
      <c r="F2164" s="178"/>
      <c r="G2164" s="181"/>
      <c r="H2164" s="181"/>
      <c r="I2164" s="189"/>
      <c r="J2164" s="199"/>
      <c r="K2164" s="111" t="s">
        <v>57</v>
      </c>
      <c r="L2164" s="38"/>
      <c r="M2164" s="53"/>
      <c r="N2164" s="54"/>
      <c r="O2164" s="205"/>
      <c r="P2164" s="197"/>
      <c r="Q2164" s="200"/>
      <c r="R2164" s="200"/>
      <c r="S2164" s="189"/>
      <c r="T2164" s="191">
        <f t="shared" ref="T2164" si="3219">Q2164*S2164</f>
        <v>0</v>
      </c>
      <c r="U2164" s="193">
        <f t="shared" ref="U2164" si="3220">IFERROR(T2164/P2164,0)</f>
        <v>0</v>
      </c>
      <c r="V2164" s="195"/>
      <c r="W2164" s="202">
        <f t="shared" ref="W2164" si="3221">IFERROR(V2164*1000/P2164,0)</f>
        <v>0</v>
      </c>
      <c r="X2164" s="181"/>
      <c r="Y2164" s="204"/>
      <c r="Z2164" s="69"/>
    </row>
    <row r="2165" spans="1:26" ht="14.25" customHeight="1">
      <c r="A2165" s="69"/>
      <c r="B2165" s="180"/>
      <c r="C2165" s="181"/>
      <c r="D2165" s="181"/>
      <c r="E2165" s="181"/>
      <c r="F2165" s="179"/>
      <c r="G2165" s="181"/>
      <c r="H2165" s="181"/>
      <c r="I2165" s="189"/>
      <c r="J2165" s="199"/>
      <c r="K2165" s="112" t="s">
        <v>56</v>
      </c>
      <c r="L2165" s="39"/>
      <c r="M2165" s="51"/>
      <c r="N2165" s="52"/>
      <c r="O2165" s="206"/>
      <c r="P2165" s="198"/>
      <c r="Q2165" s="201"/>
      <c r="R2165" s="201"/>
      <c r="S2165" s="190"/>
      <c r="T2165" s="192"/>
      <c r="U2165" s="194"/>
      <c r="V2165" s="196"/>
      <c r="W2165" s="203"/>
      <c r="X2165" s="204"/>
      <c r="Y2165" s="204"/>
      <c r="Z2165" s="69"/>
    </row>
    <row r="2166" spans="1:26" ht="14.25" customHeight="1">
      <c r="A2166" s="69"/>
      <c r="B2166" s="180"/>
      <c r="C2166" s="181"/>
      <c r="D2166" s="181"/>
      <c r="E2166" s="181"/>
      <c r="F2166" s="178"/>
      <c r="G2166" s="181"/>
      <c r="H2166" s="181"/>
      <c r="I2166" s="189"/>
      <c r="J2166" s="199"/>
      <c r="K2166" s="111" t="s">
        <v>57</v>
      </c>
      <c r="L2166" s="38"/>
      <c r="M2166" s="53"/>
      <c r="N2166" s="54"/>
      <c r="O2166" s="205"/>
      <c r="P2166" s="197"/>
      <c r="Q2166" s="200"/>
      <c r="R2166" s="200"/>
      <c r="S2166" s="189"/>
      <c r="T2166" s="191">
        <f t="shared" ref="T2166" si="3222">Q2166*S2166</f>
        <v>0</v>
      </c>
      <c r="U2166" s="193">
        <f t="shared" ref="U2166" si="3223">IFERROR(T2166/P2166,0)</f>
        <v>0</v>
      </c>
      <c r="V2166" s="195"/>
      <c r="W2166" s="202">
        <f t="shared" ref="W2166" si="3224">IFERROR(V2166*1000/P2166,0)</f>
        <v>0</v>
      </c>
      <c r="X2166" s="181"/>
      <c r="Y2166" s="204"/>
      <c r="Z2166" s="69"/>
    </row>
    <row r="2167" spans="1:26" ht="14.25" customHeight="1">
      <c r="A2167" s="69"/>
      <c r="B2167" s="180"/>
      <c r="C2167" s="181"/>
      <c r="D2167" s="181"/>
      <c r="E2167" s="181"/>
      <c r="F2167" s="179"/>
      <c r="G2167" s="181"/>
      <c r="H2167" s="181"/>
      <c r="I2167" s="189"/>
      <c r="J2167" s="199"/>
      <c r="K2167" s="112" t="s">
        <v>56</v>
      </c>
      <c r="L2167" s="39"/>
      <c r="M2167" s="51"/>
      <c r="N2167" s="52"/>
      <c r="O2167" s="206"/>
      <c r="P2167" s="198"/>
      <c r="Q2167" s="201"/>
      <c r="R2167" s="201"/>
      <c r="S2167" s="190"/>
      <c r="T2167" s="192"/>
      <c r="U2167" s="194"/>
      <c r="V2167" s="196"/>
      <c r="W2167" s="203"/>
      <c r="X2167" s="204"/>
      <c r="Y2167" s="204"/>
      <c r="Z2167" s="69"/>
    </row>
    <row r="2168" spans="1:26" ht="14.25" customHeight="1">
      <c r="A2168" s="69"/>
      <c r="B2168" s="180"/>
      <c r="C2168" s="181"/>
      <c r="D2168" s="181"/>
      <c r="E2168" s="181"/>
      <c r="F2168" s="178"/>
      <c r="G2168" s="181"/>
      <c r="H2168" s="181"/>
      <c r="I2168" s="189"/>
      <c r="J2168" s="199"/>
      <c r="K2168" s="111" t="s">
        <v>57</v>
      </c>
      <c r="L2168" s="38"/>
      <c r="M2168" s="53"/>
      <c r="N2168" s="54"/>
      <c r="O2168" s="205"/>
      <c r="P2168" s="197"/>
      <c r="Q2168" s="200"/>
      <c r="R2168" s="200"/>
      <c r="S2168" s="189"/>
      <c r="T2168" s="191">
        <f t="shared" ref="T2168" si="3225">Q2168*S2168</f>
        <v>0</v>
      </c>
      <c r="U2168" s="193">
        <f t="shared" ref="U2168" si="3226">IFERROR(T2168/P2168,0)</f>
        <v>0</v>
      </c>
      <c r="V2168" s="195"/>
      <c r="W2168" s="202">
        <f t="shared" ref="W2168" si="3227">IFERROR(V2168*1000/P2168,0)</f>
        <v>0</v>
      </c>
      <c r="X2168" s="181"/>
      <c r="Y2168" s="204"/>
      <c r="Z2168" s="69"/>
    </row>
    <row r="2169" spans="1:26" ht="14.25" customHeight="1">
      <c r="A2169" s="69"/>
      <c r="B2169" s="180"/>
      <c r="C2169" s="181"/>
      <c r="D2169" s="181"/>
      <c r="E2169" s="181"/>
      <c r="F2169" s="179"/>
      <c r="G2169" s="181"/>
      <c r="H2169" s="181"/>
      <c r="I2169" s="189"/>
      <c r="J2169" s="199"/>
      <c r="K2169" s="112" t="s">
        <v>56</v>
      </c>
      <c r="L2169" s="39"/>
      <c r="M2169" s="51"/>
      <c r="N2169" s="52"/>
      <c r="O2169" s="206"/>
      <c r="P2169" s="198"/>
      <c r="Q2169" s="201"/>
      <c r="R2169" s="201"/>
      <c r="S2169" s="190"/>
      <c r="T2169" s="192"/>
      <c r="U2169" s="194"/>
      <c r="V2169" s="196"/>
      <c r="W2169" s="203"/>
      <c r="X2169" s="204"/>
      <c r="Y2169" s="204"/>
      <c r="Z2169" s="69"/>
    </row>
    <row r="2170" spans="1:26" ht="14.25" customHeight="1">
      <c r="A2170" s="69"/>
      <c r="B2170" s="180"/>
      <c r="C2170" s="181"/>
      <c r="D2170" s="181"/>
      <c r="E2170" s="181"/>
      <c r="F2170" s="178"/>
      <c r="G2170" s="181"/>
      <c r="H2170" s="181"/>
      <c r="I2170" s="189"/>
      <c r="J2170" s="199"/>
      <c r="K2170" s="111" t="s">
        <v>57</v>
      </c>
      <c r="L2170" s="38"/>
      <c r="M2170" s="53"/>
      <c r="N2170" s="54"/>
      <c r="O2170" s="205"/>
      <c r="P2170" s="197"/>
      <c r="Q2170" s="200"/>
      <c r="R2170" s="200"/>
      <c r="S2170" s="189"/>
      <c r="T2170" s="191">
        <f t="shared" ref="T2170" si="3228">Q2170*S2170</f>
        <v>0</v>
      </c>
      <c r="U2170" s="193">
        <f t="shared" ref="U2170" si="3229">IFERROR(T2170/P2170,0)</f>
        <v>0</v>
      </c>
      <c r="V2170" s="195"/>
      <c r="W2170" s="202">
        <f t="shared" ref="W2170" si="3230">IFERROR(V2170*1000/P2170,0)</f>
        <v>0</v>
      </c>
      <c r="X2170" s="181"/>
      <c r="Y2170" s="204"/>
      <c r="Z2170" s="69"/>
    </row>
    <row r="2171" spans="1:26" ht="14.25" customHeight="1">
      <c r="A2171" s="69"/>
      <c r="B2171" s="180"/>
      <c r="C2171" s="181"/>
      <c r="D2171" s="181"/>
      <c r="E2171" s="181"/>
      <c r="F2171" s="179"/>
      <c r="G2171" s="181"/>
      <c r="H2171" s="181"/>
      <c r="I2171" s="189"/>
      <c r="J2171" s="199"/>
      <c r="K2171" s="112" t="s">
        <v>56</v>
      </c>
      <c r="L2171" s="39"/>
      <c r="M2171" s="51"/>
      <c r="N2171" s="52"/>
      <c r="O2171" s="206"/>
      <c r="P2171" s="198"/>
      <c r="Q2171" s="201"/>
      <c r="R2171" s="201"/>
      <c r="S2171" s="190"/>
      <c r="T2171" s="192"/>
      <c r="U2171" s="194"/>
      <c r="V2171" s="196"/>
      <c r="W2171" s="203"/>
      <c r="X2171" s="204"/>
      <c r="Y2171" s="204"/>
      <c r="Z2171" s="69"/>
    </row>
    <row r="2172" spans="1:26" ht="14.25" customHeight="1">
      <c r="A2172" s="69"/>
      <c r="B2172" s="180"/>
      <c r="C2172" s="181"/>
      <c r="D2172" s="181"/>
      <c r="E2172" s="181"/>
      <c r="F2172" s="178"/>
      <c r="G2172" s="181"/>
      <c r="H2172" s="181"/>
      <c r="I2172" s="189"/>
      <c r="J2172" s="199"/>
      <c r="K2172" s="111" t="s">
        <v>57</v>
      </c>
      <c r="L2172" s="38"/>
      <c r="M2172" s="53"/>
      <c r="N2172" s="54"/>
      <c r="O2172" s="205"/>
      <c r="P2172" s="197"/>
      <c r="Q2172" s="200"/>
      <c r="R2172" s="200"/>
      <c r="S2172" s="189"/>
      <c r="T2172" s="191">
        <f t="shared" ref="T2172" si="3231">Q2172*S2172</f>
        <v>0</v>
      </c>
      <c r="U2172" s="193">
        <f t="shared" ref="U2172" si="3232">IFERROR(T2172/P2172,0)</f>
        <v>0</v>
      </c>
      <c r="V2172" s="195"/>
      <c r="W2172" s="202">
        <f t="shared" ref="W2172" si="3233">IFERROR(V2172*1000/P2172,0)</f>
        <v>0</v>
      </c>
      <c r="X2172" s="181"/>
      <c r="Y2172" s="204"/>
      <c r="Z2172" s="69"/>
    </row>
    <row r="2173" spans="1:26" ht="14.25" customHeight="1">
      <c r="A2173" s="69"/>
      <c r="B2173" s="180"/>
      <c r="C2173" s="181"/>
      <c r="D2173" s="181"/>
      <c r="E2173" s="181"/>
      <c r="F2173" s="179"/>
      <c r="G2173" s="181"/>
      <c r="H2173" s="181"/>
      <c r="I2173" s="189"/>
      <c r="J2173" s="199"/>
      <c r="K2173" s="112" t="s">
        <v>56</v>
      </c>
      <c r="L2173" s="39"/>
      <c r="M2173" s="51"/>
      <c r="N2173" s="52"/>
      <c r="O2173" s="206"/>
      <c r="P2173" s="198"/>
      <c r="Q2173" s="201"/>
      <c r="R2173" s="201"/>
      <c r="S2173" s="190"/>
      <c r="T2173" s="192"/>
      <c r="U2173" s="194"/>
      <c r="V2173" s="196"/>
      <c r="W2173" s="203"/>
      <c r="X2173" s="204"/>
      <c r="Y2173" s="204"/>
      <c r="Z2173" s="69"/>
    </row>
    <row r="2174" spans="1:26" ht="14.25" customHeight="1">
      <c r="A2174" s="69"/>
      <c r="B2174" s="180"/>
      <c r="C2174" s="181"/>
      <c r="D2174" s="181"/>
      <c r="E2174" s="181"/>
      <c r="F2174" s="178"/>
      <c r="G2174" s="181"/>
      <c r="H2174" s="181"/>
      <c r="I2174" s="189"/>
      <c r="J2174" s="199"/>
      <c r="K2174" s="111" t="s">
        <v>57</v>
      </c>
      <c r="L2174" s="38"/>
      <c r="M2174" s="53"/>
      <c r="N2174" s="54"/>
      <c r="O2174" s="205"/>
      <c r="P2174" s="197"/>
      <c r="Q2174" s="200"/>
      <c r="R2174" s="200"/>
      <c r="S2174" s="189"/>
      <c r="T2174" s="191">
        <f t="shared" ref="T2174" si="3234">Q2174*S2174</f>
        <v>0</v>
      </c>
      <c r="U2174" s="193">
        <f t="shared" ref="U2174" si="3235">IFERROR(T2174/P2174,0)</f>
        <v>0</v>
      </c>
      <c r="V2174" s="195"/>
      <c r="W2174" s="202">
        <f t="shared" ref="W2174" si="3236">IFERROR(V2174*1000/P2174,0)</f>
        <v>0</v>
      </c>
      <c r="X2174" s="181"/>
      <c r="Y2174" s="204"/>
      <c r="Z2174" s="69"/>
    </row>
    <row r="2175" spans="1:26" ht="14.25" customHeight="1">
      <c r="A2175" s="69"/>
      <c r="B2175" s="180"/>
      <c r="C2175" s="181"/>
      <c r="D2175" s="181"/>
      <c r="E2175" s="181"/>
      <c r="F2175" s="179"/>
      <c r="G2175" s="181"/>
      <c r="H2175" s="181"/>
      <c r="I2175" s="189"/>
      <c r="J2175" s="199"/>
      <c r="K2175" s="112" t="s">
        <v>56</v>
      </c>
      <c r="L2175" s="39"/>
      <c r="M2175" s="51"/>
      <c r="N2175" s="52"/>
      <c r="O2175" s="206"/>
      <c r="P2175" s="198"/>
      <c r="Q2175" s="201"/>
      <c r="R2175" s="201"/>
      <c r="S2175" s="190"/>
      <c r="T2175" s="192"/>
      <c r="U2175" s="194"/>
      <c r="V2175" s="196"/>
      <c r="W2175" s="203"/>
      <c r="X2175" s="204"/>
      <c r="Y2175" s="204"/>
      <c r="Z2175" s="69"/>
    </row>
    <row r="2176" spans="1:26" ht="14.25" customHeight="1">
      <c r="A2176" s="69"/>
      <c r="B2176" s="180"/>
      <c r="C2176" s="181"/>
      <c r="D2176" s="181"/>
      <c r="E2176" s="181"/>
      <c r="F2176" s="178"/>
      <c r="G2176" s="181"/>
      <c r="H2176" s="181"/>
      <c r="I2176" s="189"/>
      <c r="J2176" s="199"/>
      <c r="K2176" s="111" t="s">
        <v>57</v>
      </c>
      <c r="L2176" s="38"/>
      <c r="M2176" s="53"/>
      <c r="N2176" s="54"/>
      <c r="O2176" s="205"/>
      <c r="P2176" s="197"/>
      <c r="Q2176" s="200"/>
      <c r="R2176" s="200"/>
      <c r="S2176" s="189"/>
      <c r="T2176" s="191">
        <f t="shared" ref="T2176" si="3237">Q2176*S2176</f>
        <v>0</v>
      </c>
      <c r="U2176" s="193">
        <f t="shared" ref="U2176" si="3238">IFERROR(T2176/P2176,0)</f>
        <v>0</v>
      </c>
      <c r="V2176" s="195"/>
      <c r="W2176" s="202">
        <f t="shared" ref="W2176" si="3239">IFERROR(V2176*1000/P2176,0)</f>
        <v>0</v>
      </c>
      <c r="X2176" s="181"/>
      <c r="Y2176" s="204"/>
      <c r="Z2176" s="69"/>
    </row>
    <row r="2177" spans="1:26" ht="14.25" customHeight="1">
      <c r="A2177" s="69"/>
      <c r="B2177" s="180"/>
      <c r="C2177" s="181"/>
      <c r="D2177" s="181"/>
      <c r="E2177" s="181"/>
      <c r="F2177" s="179"/>
      <c r="G2177" s="181"/>
      <c r="H2177" s="181"/>
      <c r="I2177" s="189"/>
      <c r="J2177" s="199"/>
      <c r="K2177" s="112" t="s">
        <v>56</v>
      </c>
      <c r="L2177" s="39"/>
      <c r="M2177" s="51"/>
      <c r="N2177" s="52"/>
      <c r="O2177" s="206"/>
      <c r="P2177" s="198"/>
      <c r="Q2177" s="201"/>
      <c r="R2177" s="201"/>
      <c r="S2177" s="190"/>
      <c r="T2177" s="192"/>
      <c r="U2177" s="194"/>
      <c r="V2177" s="196"/>
      <c r="W2177" s="203"/>
      <c r="X2177" s="204"/>
      <c r="Y2177" s="204"/>
      <c r="Z2177" s="69"/>
    </row>
    <row r="2178" spans="1:26" ht="14.25" customHeight="1">
      <c r="A2178" s="69"/>
      <c r="B2178" s="180"/>
      <c r="C2178" s="181"/>
      <c r="D2178" s="181"/>
      <c r="E2178" s="181"/>
      <c r="F2178" s="178"/>
      <c r="G2178" s="181"/>
      <c r="H2178" s="181"/>
      <c r="I2178" s="189"/>
      <c r="J2178" s="199"/>
      <c r="K2178" s="111" t="s">
        <v>57</v>
      </c>
      <c r="L2178" s="38"/>
      <c r="M2178" s="53"/>
      <c r="N2178" s="54"/>
      <c r="O2178" s="205"/>
      <c r="P2178" s="197"/>
      <c r="Q2178" s="200"/>
      <c r="R2178" s="200"/>
      <c r="S2178" s="189"/>
      <c r="T2178" s="191">
        <f t="shared" ref="T2178" si="3240">Q2178*S2178</f>
        <v>0</v>
      </c>
      <c r="U2178" s="193">
        <f t="shared" ref="U2178" si="3241">IFERROR(T2178/P2178,0)</f>
        <v>0</v>
      </c>
      <c r="V2178" s="195"/>
      <c r="W2178" s="202">
        <f t="shared" ref="W2178" si="3242">IFERROR(V2178*1000/P2178,0)</f>
        <v>0</v>
      </c>
      <c r="X2178" s="181"/>
      <c r="Y2178" s="204"/>
      <c r="Z2178" s="69"/>
    </row>
    <row r="2179" spans="1:26" ht="14.25" customHeight="1">
      <c r="A2179" s="69"/>
      <c r="B2179" s="180"/>
      <c r="C2179" s="181"/>
      <c r="D2179" s="181"/>
      <c r="E2179" s="181"/>
      <c r="F2179" s="179"/>
      <c r="G2179" s="181"/>
      <c r="H2179" s="181"/>
      <c r="I2179" s="189"/>
      <c r="J2179" s="199"/>
      <c r="K2179" s="112" t="s">
        <v>56</v>
      </c>
      <c r="L2179" s="39"/>
      <c r="M2179" s="51"/>
      <c r="N2179" s="52"/>
      <c r="O2179" s="206"/>
      <c r="P2179" s="198"/>
      <c r="Q2179" s="201"/>
      <c r="R2179" s="201"/>
      <c r="S2179" s="190"/>
      <c r="T2179" s="192"/>
      <c r="U2179" s="194"/>
      <c r="V2179" s="196"/>
      <c r="W2179" s="203"/>
      <c r="X2179" s="204"/>
      <c r="Y2179" s="204"/>
      <c r="Z2179" s="69"/>
    </row>
    <row r="2180" spans="1:26" ht="14.25" customHeight="1">
      <c r="A2180" s="69"/>
      <c r="B2180" s="180"/>
      <c r="C2180" s="181"/>
      <c r="D2180" s="181"/>
      <c r="E2180" s="181"/>
      <c r="F2180" s="178"/>
      <c r="G2180" s="181"/>
      <c r="H2180" s="181"/>
      <c r="I2180" s="189"/>
      <c r="J2180" s="199"/>
      <c r="K2180" s="111" t="s">
        <v>57</v>
      </c>
      <c r="L2180" s="38"/>
      <c r="M2180" s="53"/>
      <c r="N2180" s="54"/>
      <c r="O2180" s="205"/>
      <c r="P2180" s="197"/>
      <c r="Q2180" s="200"/>
      <c r="R2180" s="200"/>
      <c r="S2180" s="189"/>
      <c r="T2180" s="191">
        <f t="shared" ref="T2180" si="3243">Q2180*S2180</f>
        <v>0</v>
      </c>
      <c r="U2180" s="193">
        <f t="shared" ref="U2180" si="3244">IFERROR(T2180/P2180,0)</f>
        <v>0</v>
      </c>
      <c r="V2180" s="195"/>
      <c r="W2180" s="202">
        <f t="shared" ref="W2180" si="3245">IFERROR(V2180*1000/P2180,0)</f>
        <v>0</v>
      </c>
      <c r="X2180" s="181"/>
      <c r="Y2180" s="204"/>
      <c r="Z2180" s="69"/>
    </row>
    <row r="2181" spans="1:26" ht="14.25" customHeight="1">
      <c r="A2181" s="69"/>
      <c r="B2181" s="180"/>
      <c r="C2181" s="181"/>
      <c r="D2181" s="181"/>
      <c r="E2181" s="181"/>
      <c r="F2181" s="179"/>
      <c r="G2181" s="181"/>
      <c r="H2181" s="181"/>
      <c r="I2181" s="189"/>
      <c r="J2181" s="199"/>
      <c r="K2181" s="112" t="s">
        <v>56</v>
      </c>
      <c r="L2181" s="39"/>
      <c r="M2181" s="51"/>
      <c r="N2181" s="52"/>
      <c r="O2181" s="206"/>
      <c r="P2181" s="198"/>
      <c r="Q2181" s="201"/>
      <c r="R2181" s="201"/>
      <c r="S2181" s="190"/>
      <c r="T2181" s="192"/>
      <c r="U2181" s="194"/>
      <c r="V2181" s="196"/>
      <c r="W2181" s="203"/>
      <c r="X2181" s="204"/>
      <c r="Y2181" s="204"/>
      <c r="Z2181" s="69"/>
    </row>
    <row r="2182" spans="1:26" ht="14.25" customHeight="1">
      <c r="A2182" s="69"/>
      <c r="B2182" s="180"/>
      <c r="C2182" s="181"/>
      <c r="D2182" s="181"/>
      <c r="E2182" s="181"/>
      <c r="F2182" s="178"/>
      <c r="G2182" s="181"/>
      <c r="H2182" s="181"/>
      <c r="I2182" s="189"/>
      <c r="J2182" s="199"/>
      <c r="K2182" s="111" t="s">
        <v>57</v>
      </c>
      <c r="L2182" s="38"/>
      <c r="M2182" s="53"/>
      <c r="N2182" s="54"/>
      <c r="O2182" s="205"/>
      <c r="P2182" s="197"/>
      <c r="Q2182" s="200"/>
      <c r="R2182" s="200"/>
      <c r="S2182" s="189"/>
      <c r="T2182" s="191">
        <f t="shared" ref="T2182" si="3246">Q2182*S2182</f>
        <v>0</v>
      </c>
      <c r="U2182" s="193">
        <f t="shared" ref="U2182" si="3247">IFERROR(T2182/P2182,0)</f>
        <v>0</v>
      </c>
      <c r="V2182" s="195"/>
      <c r="W2182" s="202">
        <f t="shared" ref="W2182" si="3248">IFERROR(V2182*1000/P2182,0)</f>
        <v>0</v>
      </c>
      <c r="X2182" s="181"/>
      <c r="Y2182" s="204"/>
      <c r="Z2182" s="69"/>
    </row>
    <row r="2183" spans="1:26" ht="14.25" customHeight="1">
      <c r="A2183" s="69"/>
      <c r="B2183" s="180"/>
      <c r="C2183" s="181"/>
      <c r="D2183" s="181"/>
      <c r="E2183" s="181"/>
      <c r="F2183" s="179"/>
      <c r="G2183" s="181"/>
      <c r="H2183" s="181"/>
      <c r="I2183" s="189"/>
      <c r="J2183" s="199"/>
      <c r="K2183" s="112" t="s">
        <v>56</v>
      </c>
      <c r="L2183" s="39"/>
      <c r="M2183" s="51"/>
      <c r="N2183" s="52"/>
      <c r="O2183" s="206"/>
      <c r="P2183" s="198"/>
      <c r="Q2183" s="201"/>
      <c r="R2183" s="201"/>
      <c r="S2183" s="190"/>
      <c r="T2183" s="192"/>
      <c r="U2183" s="194"/>
      <c r="V2183" s="196"/>
      <c r="W2183" s="203"/>
      <c r="X2183" s="204"/>
      <c r="Y2183" s="204"/>
      <c r="Z2183" s="69"/>
    </row>
    <row r="2184" spans="1:26" ht="13.5" customHeight="1">
      <c r="A2184" s="69"/>
      <c r="B2184" s="180"/>
      <c r="C2184" s="181"/>
      <c r="D2184" s="181"/>
      <c r="E2184" s="181"/>
      <c r="F2184" s="178"/>
      <c r="G2184" s="181"/>
      <c r="H2184" s="181"/>
      <c r="I2184" s="189"/>
      <c r="J2184" s="199"/>
      <c r="K2184" s="111" t="s">
        <v>57</v>
      </c>
      <c r="L2184" s="38"/>
      <c r="M2184" s="53"/>
      <c r="N2184" s="54"/>
      <c r="O2184" s="205"/>
      <c r="P2184" s="197"/>
      <c r="Q2184" s="200"/>
      <c r="R2184" s="200"/>
      <c r="S2184" s="189"/>
      <c r="T2184" s="191">
        <f t="shared" ref="T2184" si="3249">Q2184*S2184</f>
        <v>0</v>
      </c>
      <c r="U2184" s="193">
        <f t="shared" ref="U2184" si="3250">IFERROR(T2184/P2184,0)</f>
        <v>0</v>
      </c>
      <c r="V2184" s="195"/>
      <c r="W2184" s="202">
        <f t="shared" ref="W2184" si="3251">IFERROR(V2184*1000/P2184,0)</f>
        <v>0</v>
      </c>
      <c r="X2184" s="181"/>
      <c r="Y2184" s="204"/>
      <c r="Z2184" s="69"/>
    </row>
    <row r="2185" spans="1:26" ht="13.5" customHeight="1">
      <c r="A2185" s="69"/>
      <c r="B2185" s="180"/>
      <c r="C2185" s="181"/>
      <c r="D2185" s="181"/>
      <c r="E2185" s="181"/>
      <c r="F2185" s="179"/>
      <c r="G2185" s="181"/>
      <c r="H2185" s="181"/>
      <c r="I2185" s="189"/>
      <c r="J2185" s="199"/>
      <c r="K2185" s="112" t="s">
        <v>56</v>
      </c>
      <c r="L2185" s="39"/>
      <c r="M2185" s="51"/>
      <c r="N2185" s="52"/>
      <c r="O2185" s="206"/>
      <c r="P2185" s="198"/>
      <c r="Q2185" s="201"/>
      <c r="R2185" s="201"/>
      <c r="S2185" s="190"/>
      <c r="T2185" s="192"/>
      <c r="U2185" s="194"/>
      <c r="V2185" s="196"/>
      <c r="W2185" s="203"/>
      <c r="X2185" s="204"/>
      <c r="Y2185" s="204"/>
      <c r="Z2185" s="69"/>
    </row>
    <row r="2186" spans="1:26" ht="14.25" customHeight="1">
      <c r="A2186" s="69"/>
      <c r="B2186" s="180"/>
      <c r="C2186" s="181"/>
      <c r="D2186" s="181"/>
      <c r="E2186" s="181"/>
      <c r="F2186" s="178"/>
      <c r="G2186" s="181"/>
      <c r="H2186" s="181"/>
      <c r="I2186" s="189"/>
      <c r="J2186" s="199"/>
      <c r="K2186" s="111" t="s">
        <v>57</v>
      </c>
      <c r="L2186" s="38"/>
      <c r="M2186" s="53"/>
      <c r="N2186" s="54"/>
      <c r="O2186" s="205"/>
      <c r="P2186" s="197"/>
      <c r="Q2186" s="200"/>
      <c r="R2186" s="200"/>
      <c r="S2186" s="189"/>
      <c r="T2186" s="191">
        <f t="shared" ref="T2186" si="3252">Q2186*S2186</f>
        <v>0</v>
      </c>
      <c r="U2186" s="193">
        <f t="shared" ref="U2186" si="3253">IFERROR(T2186/P2186,0)</f>
        <v>0</v>
      </c>
      <c r="V2186" s="195"/>
      <c r="W2186" s="202">
        <f t="shared" ref="W2186" si="3254">IFERROR(V2186*1000/P2186,0)</f>
        <v>0</v>
      </c>
      <c r="X2186" s="181"/>
      <c r="Y2186" s="204"/>
      <c r="Z2186" s="69"/>
    </row>
    <row r="2187" spans="1:26" ht="14.25" customHeight="1">
      <c r="A2187" s="69"/>
      <c r="B2187" s="180"/>
      <c r="C2187" s="181"/>
      <c r="D2187" s="181"/>
      <c r="E2187" s="181"/>
      <c r="F2187" s="179"/>
      <c r="G2187" s="181"/>
      <c r="H2187" s="181"/>
      <c r="I2187" s="189"/>
      <c r="J2187" s="199"/>
      <c r="K2187" s="112" t="s">
        <v>56</v>
      </c>
      <c r="L2187" s="39"/>
      <c r="M2187" s="51"/>
      <c r="N2187" s="52"/>
      <c r="O2187" s="206"/>
      <c r="P2187" s="198"/>
      <c r="Q2187" s="201"/>
      <c r="R2187" s="201"/>
      <c r="S2187" s="190"/>
      <c r="T2187" s="192"/>
      <c r="U2187" s="194"/>
      <c r="V2187" s="196"/>
      <c r="W2187" s="203"/>
      <c r="X2187" s="204"/>
      <c r="Y2187" s="204"/>
      <c r="Z2187" s="69"/>
    </row>
    <row r="2188" spans="1:26" ht="14.25" customHeight="1">
      <c r="A2188" s="69"/>
      <c r="B2188" s="180"/>
      <c r="C2188" s="181"/>
      <c r="D2188" s="181"/>
      <c r="E2188" s="181"/>
      <c r="F2188" s="178"/>
      <c r="G2188" s="181"/>
      <c r="H2188" s="181"/>
      <c r="I2188" s="189"/>
      <c r="J2188" s="199"/>
      <c r="K2188" s="111" t="s">
        <v>57</v>
      </c>
      <c r="L2188" s="38"/>
      <c r="M2188" s="53"/>
      <c r="N2188" s="54"/>
      <c r="O2188" s="205"/>
      <c r="P2188" s="197"/>
      <c r="Q2188" s="200"/>
      <c r="R2188" s="200"/>
      <c r="S2188" s="189"/>
      <c r="T2188" s="191">
        <f t="shared" ref="T2188" si="3255">Q2188*S2188</f>
        <v>0</v>
      </c>
      <c r="U2188" s="193">
        <f t="shared" ref="U2188" si="3256">IFERROR(T2188/P2188,0)</f>
        <v>0</v>
      </c>
      <c r="V2188" s="195"/>
      <c r="W2188" s="202">
        <f t="shared" ref="W2188" si="3257">IFERROR(V2188*1000/P2188,0)</f>
        <v>0</v>
      </c>
      <c r="X2188" s="181"/>
      <c r="Y2188" s="204"/>
      <c r="Z2188" s="69"/>
    </row>
    <row r="2189" spans="1:26" ht="14.25" customHeight="1">
      <c r="A2189" s="69"/>
      <c r="B2189" s="180"/>
      <c r="C2189" s="181"/>
      <c r="D2189" s="181"/>
      <c r="E2189" s="181"/>
      <c r="F2189" s="179"/>
      <c r="G2189" s="181"/>
      <c r="H2189" s="181"/>
      <c r="I2189" s="189"/>
      <c r="J2189" s="199"/>
      <c r="K2189" s="112" t="s">
        <v>56</v>
      </c>
      <c r="L2189" s="39"/>
      <c r="M2189" s="51"/>
      <c r="N2189" s="52"/>
      <c r="O2189" s="206"/>
      <c r="P2189" s="198"/>
      <c r="Q2189" s="201"/>
      <c r="R2189" s="201"/>
      <c r="S2189" s="190"/>
      <c r="T2189" s="192"/>
      <c r="U2189" s="194"/>
      <c r="V2189" s="196"/>
      <c r="W2189" s="203"/>
      <c r="X2189" s="204"/>
      <c r="Y2189" s="204"/>
      <c r="Z2189" s="69"/>
    </row>
    <row r="2190" spans="1:26" ht="14.25" customHeight="1">
      <c r="A2190" s="69"/>
      <c r="B2190" s="180"/>
      <c r="C2190" s="181"/>
      <c r="D2190" s="181"/>
      <c r="E2190" s="181"/>
      <c r="F2190" s="178"/>
      <c r="G2190" s="181"/>
      <c r="H2190" s="181"/>
      <c r="I2190" s="189"/>
      <c r="J2190" s="199"/>
      <c r="K2190" s="111" t="s">
        <v>57</v>
      </c>
      <c r="L2190" s="38"/>
      <c r="M2190" s="53"/>
      <c r="N2190" s="54"/>
      <c r="O2190" s="205"/>
      <c r="P2190" s="197"/>
      <c r="Q2190" s="200"/>
      <c r="R2190" s="200"/>
      <c r="S2190" s="189"/>
      <c r="T2190" s="191">
        <f t="shared" ref="T2190" si="3258">Q2190*S2190</f>
        <v>0</v>
      </c>
      <c r="U2190" s="193">
        <f t="shared" ref="U2190" si="3259">IFERROR(T2190/P2190,0)</f>
        <v>0</v>
      </c>
      <c r="V2190" s="195"/>
      <c r="W2190" s="202">
        <f t="shared" ref="W2190" si="3260">IFERROR(V2190*1000/P2190,0)</f>
        <v>0</v>
      </c>
      <c r="X2190" s="181"/>
      <c r="Y2190" s="204"/>
      <c r="Z2190" s="69"/>
    </row>
    <row r="2191" spans="1:26" ht="14.25" customHeight="1">
      <c r="A2191" s="69"/>
      <c r="B2191" s="180"/>
      <c r="C2191" s="181"/>
      <c r="D2191" s="181"/>
      <c r="E2191" s="181"/>
      <c r="F2191" s="179"/>
      <c r="G2191" s="181"/>
      <c r="H2191" s="181"/>
      <c r="I2191" s="189"/>
      <c r="J2191" s="199"/>
      <c r="K2191" s="112" t="s">
        <v>56</v>
      </c>
      <c r="L2191" s="39"/>
      <c r="M2191" s="51"/>
      <c r="N2191" s="52"/>
      <c r="O2191" s="206"/>
      <c r="P2191" s="198"/>
      <c r="Q2191" s="201"/>
      <c r="R2191" s="201"/>
      <c r="S2191" s="190"/>
      <c r="T2191" s="192"/>
      <c r="U2191" s="194"/>
      <c r="V2191" s="196"/>
      <c r="W2191" s="203"/>
      <c r="X2191" s="204"/>
      <c r="Y2191" s="204"/>
      <c r="Z2191" s="69"/>
    </row>
    <row r="2192" spans="1:26" ht="14.25" customHeight="1">
      <c r="A2192" s="69"/>
      <c r="B2192" s="180"/>
      <c r="C2192" s="181"/>
      <c r="D2192" s="181"/>
      <c r="E2192" s="181"/>
      <c r="F2192" s="178"/>
      <c r="G2192" s="181"/>
      <c r="H2192" s="181"/>
      <c r="I2192" s="189"/>
      <c r="J2192" s="199"/>
      <c r="K2192" s="111" t="s">
        <v>57</v>
      </c>
      <c r="L2192" s="38"/>
      <c r="M2192" s="53"/>
      <c r="N2192" s="54"/>
      <c r="O2192" s="205"/>
      <c r="P2192" s="197"/>
      <c r="Q2192" s="200"/>
      <c r="R2192" s="200"/>
      <c r="S2192" s="189"/>
      <c r="T2192" s="191">
        <f t="shared" ref="T2192" si="3261">Q2192*S2192</f>
        <v>0</v>
      </c>
      <c r="U2192" s="193">
        <f t="shared" ref="U2192" si="3262">IFERROR(T2192/P2192,0)</f>
        <v>0</v>
      </c>
      <c r="V2192" s="195"/>
      <c r="W2192" s="202">
        <f t="shared" ref="W2192" si="3263">IFERROR(V2192*1000/P2192,0)</f>
        <v>0</v>
      </c>
      <c r="X2192" s="181"/>
      <c r="Y2192" s="204"/>
      <c r="Z2192" s="69"/>
    </row>
    <row r="2193" spans="1:26" ht="14.25" customHeight="1">
      <c r="A2193" s="69"/>
      <c r="B2193" s="180"/>
      <c r="C2193" s="181"/>
      <c r="D2193" s="181"/>
      <c r="E2193" s="181"/>
      <c r="F2193" s="179"/>
      <c r="G2193" s="181"/>
      <c r="H2193" s="181"/>
      <c r="I2193" s="189"/>
      <c r="J2193" s="199"/>
      <c r="K2193" s="112" t="s">
        <v>56</v>
      </c>
      <c r="L2193" s="39"/>
      <c r="M2193" s="51"/>
      <c r="N2193" s="52"/>
      <c r="O2193" s="206"/>
      <c r="P2193" s="198"/>
      <c r="Q2193" s="201"/>
      <c r="R2193" s="201"/>
      <c r="S2193" s="190"/>
      <c r="T2193" s="192"/>
      <c r="U2193" s="194"/>
      <c r="V2193" s="196"/>
      <c r="W2193" s="203"/>
      <c r="X2193" s="204"/>
      <c r="Y2193" s="204"/>
      <c r="Z2193" s="69"/>
    </row>
    <row r="2194" spans="1:26" ht="14.25" customHeight="1">
      <c r="A2194" s="69"/>
      <c r="B2194" s="180"/>
      <c r="C2194" s="181"/>
      <c r="D2194" s="181"/>
      <c r="E2194" s="181"/>
      <c r="F2194" s="178"/>
      <c r="G2194" s="181"/>
      <c r="H2194" s="181"/>
      <c r="I2194" s="189"/>
      <c r="J2194" s="199"/>
      <c r="K2194" s="111" t="s">
        <v>57</v>
      </c>
      <c r="L2194" s="38"/>
      <c r="M2194" s="53"/>
      <c r="N2194" s="54"/>
      <c r="O2194" s="205"/>
      <c r="P2194" s="197"/>
      <c r="Q2194" s="200"/>
      <c r="R2194" s="200"/>
      <c r="S2194" s="189"/>
      <c r="T2194" s="191">
        <f t="shared" ref="T2194" si="3264">Q2194*S2194</f>
        <v>0</v>
      </c>
      <c r="U2194" s="193">
        <f t="shared" ref="U2194" si="3265">IFERROR(T2194/P2194,0)</f>
        <v>0</v>
      </c>
      <c r="V2194" s="195"/>
      <c r="W2194" s="202">
        <f t="shared" ref="W2194" si="3266">IFERROR(V2194*1000/P2194,0)</f>
        <v>0</v>
      </c>
      <c r="X2194" s="181"/>
      <c r="Y2194" s="204"/>
      <c r="Z2194" s="69"/>
    </row>
    <row r="2195" spans="1:26" ht="14.25" customHeight="1">
      <c r="A2195" s="69"/>
      <c r="B2195" s="180"/>
      <c r="C2195" s="181"/>
      <c r="D2195" s="181"/>
      <c r="E2195" s="181"/>
      <c r="F2195" s="179"/>
      <c r="G2195" s="181"/>
      <c r="H2195" s="181"/>
      <c r="I2195" s="189"/>
      <c r="J2195" s="199"/>
      <c r="K2195" s="112" t="s">
        <v>56</v>
      </c>
      <c r="L2195" s="39"/>
      <c r="M2195" s="51"/>
      <c r="N2195" s="52"/>
      <c r="O2195" s="206"/>
      <c r="P2195" s="198"/>
      <c r="Q2195" s="201"/>
      <c r="R2195" s="201"/>
      <c r="S2195" s="190"/>
      <c r="T2195" s="192"/>
      <c r="U2195" s="194"/>
      <c r="V2195" s="196"/>
      <c r="W2195" s="203"/>
      <c r="X2195" s="204"/>
      <c r="Y2195" s="204"/>
      <c r="Z2195" s="69"/>
    </row>
    <row r="2196" spans="1:26" ht="14.25" customHeight="1">
      <c r="A2196" s="69"/>
      <c r="B2196" s="180"/>
      <c r="C2196" s="181"/>
      <c r="D2196" s="181"/>
      <c r="E2196" s="181"/>
      <c r="F2196" s="178"/>
      <c r="G2196" s="181"/>
      <c r="H2196" s="181"/>
      <c r="I2196" s="189"/>
      <c r="J2196" s="199"/>
      <c r="K2196" s="111" t="s">
        <v>57</v>
      </c>
      <c r="L2196" s="38"/>
      <c r="M2196" s="53"/>
      <c r="N2196" s="54"/>
      <c r="O2196" s="205"/>
      <c r="P2196" s="197"/>
      <c r="Q2196" s="200"/>
      <c r="R2196" s="200"/>
      <c r="S2196" s="189"/>
      <c r="T2196" s="191">
        <f t="shared" ref="T2196" si="3267">Q2196*S2196</f>
        <v>0</v>
      </c>
      <c r="U2196" s="193">
        <f t="shared" ref="U2196" si="3268">IFERROR(T2196/P2196,0)</f>
        <v>0</v>
      </c>
      <c r="V2196" s="195"/>
      <c r="W2196" s="202">
        <f t="shared" ref="W2196" si="3269">IFERROR(V2196*1000/P2196,0)</f>
        <v>0</v>
      </c>
      <c r="X2196" s="181"/>
      <c r="Y2196" s="204"/>
      <c r="Z2196" s="69"/>
    </row>
    <row r="2197" spans="1:26" ht="14.25" customHeight="1">
      <c r="A2197" s="69"/>
      <c r="B2197" s="180"/>
      <c r="C2197" s="181"/>
      <c r="D2197" s="181"/>
      <c r="E2197" s="181"/>
      <c r="F2197" s="179"/>
      <c r="G2197" s="181"/>
      <c r="H2197" s="181"/>
      <c r="I2197" s="189"/>
      <c r="J2197" s="199"/>
      <c r="K2197" s="112" t="s">
        <v>56</v>
      </c>
      <c r="L2197" s="39"/>
      <c r="M2197" s="51"/>
      <c r="N2197" s="52"/>
      <c r="O2197" s="206"/>
      <c r="P2197" s="198"/>
      <c r="Q2197" s="201"/>
      <c r="R2197" s="201"/>
      <c r="S2197" s="190"/>
      <c r="T2197" s="192"/>
      <c r="U2197" s="194"/>
      <c r="V2197" s="196"/>
      <c r="W2197" s="203"/>
      <c r="X2197" s="204"/>
      <c r="Y2197" s="204"/>
      <c r="Z2197" s="69"/>
    </row>
    <row r="2198" spans="1:26" ht="14.25" customHeight="1">
      <c r="A2198" s="69"/>
      <c r="B2198" s="180"/>
      <c r="C2198" s="181"/>
      <c r="D2198" s="181"/>
      <c r="E2198" s="181"/>
      <c r="F2198" s="178"/>
      <c r="G2198" s="181"/>
      <c r="H2198" s="181"/>
      <c r="I2198" s="189"/>
      <c r="J2198" s="199"/>
      <c r="K2198" s="111" t="s">
        <v>57</v>
      </c>
      <c r="L2198" s="38"/>
      <c r="M2198" s="53"/>
      <c r="N2198" s="54"/>
      <c r="O2198" s="205"/>
      <c r="P2198" s="197"/>
      <c r="Q2198" s="200"/>
      <c r="R2198" s="200"/>
      <c r="S2198" s="189"/>
      <c r="T2198" s="191">
        <f t="shared" ref="T2198" si="3270">Q2198*S2198</f>
        <v>0</v>
      </c>
      <c r="U2198" s="193">
        <f t="shared" ref="U2198" si="3271">IFERROR(T2198/P2198,0)</f>
        <v>0</v>
      </c>
      <c r="V2198" s="195"/>
      <c r="W2198" s="202">
        <f t="shared" ref="W2198" si="3272">IFERROR(V2198*1000/P2198,0)</f>
        <v>0</v>
      </c>
      <c r="X2198" s="181"/>
      <c r="Y2198" s="204"/>
      <c r="Z2198" s="69"/>
    </row>
    <row r="2199" spans="1:26" ht="14.25" customHeight="1">
      <c r="A2199" s="69"/>
      <c r="B2199" s="180"/>
      <c r="C2199" s="181"/>
      <c r="D2199" s="181"/>
      <c r="E2199" s="181"/>
      <c r="F2199" s="179"/>
      <c r="G2199" s="181"/>
      <c r="H2199" s="181"/>
      <c r="I2199" s="189"/>
      <c r="J2199" s="199"/>
      <c r="K2199" s="112" t="s">
        <v>56</v>
      </c>
      <c r="L2199" s="39"/>
      <c r="M2199" s="51"/>
      <c r="N2199" s="52"/>
      <c r="O2199" s="206"/>
      <c r="P2199" s="198"/>
      <c r="Q2199" s="201"/>
      <c r="R2199" s="201"/>
      <c r="S2199" s="190"/>
      <c r="T2199" s="192"/>
      <c r="U2199" s="194"/>
      <c r="V2199" s="196"/>
      <c r="W2199" s="203"/>
      <c r="X2199" s="204"/>
      <c r="Y2199" s="204"/>
      <c r="Z2199" s="69"/>
    </row>
    <row r="2200" spans="1:26" ht="14.25" customHeight="1">
      <c r="A2200" s="69"/>
      <c r="B2200" s="180"/>
      <c r="C2200" s="181"/>
      <c r="D2200" s="181"/>
      <c r="E2200" s="181"/>
      <c r="F2200" s="178"/>
      <c r="G2200" s="181"/>
      <c r="H2200" s="181"/>
      <c r="I2200" s="189"/>
      <c r="J2200" s="199"/>
      <c r="K2200" s="111" t="s">
        <v>57</v>
      </c>
      <c r="L2200" s="38"/>
      <c r="M2200" s="53"/>
      <c r="N2200" s="54"/>
      <c r="O2200" s="205"/>
      <c r="P2200" s="197"/>
      <c r="Q2200" s="200"/>
      <c r="R2200" s="200"/>
      <c r="S2200" s="189"/>
      <c r="T2200" s="191">
        <f t="shared" ref="T2200" si="3273">Q2200*S2200</f>
        <v>0</v>
      </c>
      <c r="U2200" s="193">
        <f t="shared" ref="U2200" si="3274">IFERROR(T2200/P2200,0)</f>
        <v>0</v>
      </c>
      <c r="V2200" s="195"/>
      <c r="W2200" s="202">
        <f t="shared" ref="W2200" si="3275">IFERROR(V2200*1000/P2200,0)</f>
        <v>0</v>
      </c>
      <c r="X2200" s="181"/>
      <c r="Y2200" s="204"/>
      <c r="Z2200" s="69"/>
    </row>
    <row r="2201" spans="1:26" ht="14.25" customHeight="1">
      <c r="A2201" s="69"/>
      <c r="B2201" s="180"/>
      <c r="C2201" s="181"/>
      <c r="D2201" s="181"/>
      <c r="E2201" s="181"/>
      <c r="F2201" s="179"/>
      <c r="G2201" s="181"/>
      <c r="H2201" s="181"/>
      <c r="I2201" s="189"/>
      <c r="J2201" s="199"/>
      <c r="K2201" s="112" t="s">
        <v>56</v>
      </c>
      <c r="L2201" s="39"/>
      <c r="M2201" s="51"/>
      <c r="N2201" s="52"/>
      <c r="O2201" s="206"/>
      <c r="P2201" s="198"/>
      <c r="Q2201" s="201"/>
      <c r="R2201" s="201"/>
      <c r="S2201" s="190"/>
      <c r="T2201" s="192"/>
      <c r="U2201" s="194"/>
      <c r="V2201" s="196"/>
      <c r="W2201" s="203"/>
      <c r="X2201" s="204"/>
      <c r="Y2201" s="204"/>
      <c r="Z2201" s="69"/>
    </row>
    <row r="2202" spans="1:26" ht="14.25" customHeight="1">
      <c r="A2202" s="69"/>
      <c r="B2202" s="180"/>
      <c r="C2202" s="181"/>
      <c r="D2202" s="181"/>
      <c r="E2202" s="181"/>
      <c r="F2202" s="178"/>
      <c r="G2202" s="181"/>
      <c r="H2202" s="181"/>
      <c r="I2202" s="189"/>
      <c r="J2202" s="199"/>
      <c r="K2202" s="111" t="s">
        <v>57</v>
      </c>
      <c r="L2202" s="38"/>
      <c r="M2202" s="53"/>
      <c r="N2202" s="54"/>
      <c r="O2202" s="205"/>
      <c r="P2202" s="197"/>
      <c r="Q2202" s="200"/>
      <c r="R2202" s="200"/>
      <c r="S2202" s="189"/>
      <c r="T2202" s="191">
        <f t="shared" ref="T2202" si="3276">Q2202*S2202</f>
        <v>0</v>
      </c>
      <c r="U2202" s="193">
        <f t="shared" ref="U2202" si="3277">IFERROR(T2202/P2202,0)</f>
        <v>0</v>
      </c>
      <c r="V2202" s="195"/>
      <c r="W2202" s="202">
        <f t="shared" ref="W2202" si="3278">IFERROR(V2202*1000/P2202,0)</f>
        <v>0</v>
      </c>
      <c r="X2202" s="181"/>
      <c r="Y2202" s="204"/>
      <c r="Z2202" s="69"/>
    </row>
    <row r="2203" spans="1:26" ht="14.25" customHeight="1">
      <c r="A2203" s="69"/>
      <c r="B2203" s="180"/>
      <c r="C2203" s="181"/>
      <c r="D2203" s="181"/>
      <c r="E2203" s="181"/>
      <c r="F2203" s="179"/>
      <c r="G2203" s="181"/>
      <c r="H2203" s="181"/>
      <c r="I2203" s="189"/>
      <c r="J2203" s="199"/>
      <c r="K2203" s="112" t="s">
        <v>56</v>
      </c>
      <c r="L2203" s="39"/>
      <c r="M2203" s="51"/>
      <c r="N2203" s="52"/>
      <c r="O2203" s="206"/>
      <c r="P2203" s="198"/>
      <c r="Q2203" s="201"/>
      <c r="R2203" s="201"/>
      <c r="S2203" s="190"/>
      <c r="T2203" s="192"/>
      <c r="U2203" s="194"/>
      <c r="V2203" s="196"/>
      <c r="W2203" s="203"/>
      <c r="X2203" s="204"/>
      <c r="Y2203" s="204"/>
      <c r="Z2203" s="69"/>
    </row>
    <row r="2204" spans="1:26" ht="14.25" customHeight="1">
      <c r="A2204" s="69"/>
      <c r="B2204" s="180"/>
      <c r="C2204" s="181"/>
      <c r="D2204" s="181"/>
      <c r="E2204" s="181"/>
      <c r="F2204" s="178"/>
      <c r="G2204" s="181"/>
      <c r="H2204" s="181"/>
      <c r="I2204" s="189"/>
      <c r="J2204" s="199"/>
      <c r="K2204" s="111" t="s">
        <v>57</v>
      </c>
      <c r="L2204" s="38"/>
      <c r="M2204" s="53"/>
      <c r="N2204" s="54"/>
      <c r="O2204" s="205"/>
      <c r="P2204" s="197"/>
      <c r="Q2204" s="200"/>
      <c r="R2204" s="200"/>
      <c r="S2204" s="189"/>
      <c r="T2204" s="191">
        <f t="shared" ref="T2204" si="3279">Q2204*S2204</f>
        <v>0</v>
      </c>
      <c r="U2204" s="193">
        <f t="shared" ref="U2204" si="3280">IFERROR(T2204/P2204,0)</f>
        <v>0</v>
      </c>
      <c r="V2204" s="195"/>
      <c r="W2204" s="202">
        <f t="shared" ref="W2204" si="3281">IFERROR(V2204*1000/P2204,0)</f>
        <v>0</v>
      </c>
      <c r="X2204" s="181"/>
      <c r="Y2204" s="204"/>
      <c r="Z2204" s="69"/>
    </row>
    <row r="2205" spans="1:26" ht="14.25" customHeight="1">
      <c r="A2205" s="69"/>
      <c r="B2205" s="180"/>
      <c r="C2205" s="181"/>
      <c r="D2205" s="181"/>
      <c r="E2205" s="181"/>
      <c r="F2205" s="179"/>
      <c r="G2205" s="181"/>
      <c r="H2205" s="181"/>
      <c r="I2205" s="189"/>
      <c r="J2205" s="199"/>
      <c r="K2205" s="112" t="s">
        <v>56</v>
      </c>
      <c r="L2205" s="39"/>
      <c r="M2205" s="51"/>
      <c r="N2205" s="52"/>
      <c r="O2205" s="206"/>
      <c r="P2205" s="198"/>
      <c r="Q2205" s="201"/>
      <c r="R2205" s="201"/>
      <c r="S2205" s="190"/>
      <c r="T2205" s="192"/>
      <c r="U2205" s="194"/>
      <c r="V2205" s="196"/>
      <c r="W2205" s="203"/>
      <c r="X2205" s="204"/>
      <c r="Y2205" s="204"/>
      <c r="Z2205" s="69"/>
    </row>
    <row r="2206" spans="1:26" ht="14.25" customHeight="1">
      <c r="A2206" s="69"/>
      <c r="B2206" s="180"/>
      <c r="C2206" s="181"/>
      <c r="D2206" s="181"/>
      <c r="E2206" s="181"/>
      <c r="F2206" s="178"/>
      <c r="G2206" s="181"/>
      <c r="H2206" s="181"/>
      <c r="I2206" s="189"/>
      <c r="J2206" s="199"/>
      <c r="K2206" s="111" t="s">
        <v>57</v>
      </c>
      <c r="L2206" s="38"/>
      <c r="M2206" s="53"/>
      <c r="N2206" s="54"/>
      <c r="O2206" s="205"/>
      <c r="P2206" s="197"/>
      <c r="Q2206" s="200"/>
      <c r="R2206" s="200"/>
      <c r="S2206" s="189"/>
      <c r="T2206" s="191">
        <f t="shared" ref="T2206" si="3282">Q2206*S2206</f>
        <v>0</v>
      </c>
      <c r="U2206" s="193">
        <f t="shared" ref="U2206" si="3283">IFERROR(T2206/P2206,0)</f>
        <v>0</v>
      </c>
      <c r="V2206" s="195"/>
      <c r="W2206" s="202">
        <f t="shared" ref="W2206" si="3284">IFERROR(V2206*1000/P2206,0)</f>
        <v>0</v>
      </c>
      <c r="X2206" s="181"/>
      <c r="Y2206" s="204"/>
      <c r="Z2206" s="69"/>
    </row>
    <row r="2207" spans="1:26" ht="14.25" customHeight="1">
      <c r="A2207" s="69"/>
      <c r="B2207" s="180"/>
      <c r="C2207" s="181"/>
      <c r="D2207" s="181"/>
      <c r="E2207" s="181"/>
      <c r="F2207" s="179"/>
      <c r="G2207" s="181"/>
      <c r="H2207" s="181"/>
      <c r="I2207" s="189"/>
      <c r="J2207" s="199"/>
      <c r="K2207" s="112" t="s">
        <v>56</v>
      </c>
      <c r="L2207" s="39"/>
      <c r="M2207" s="51"/>
      <c r="N2207" s="52"/>
      <c r="O2207" s="206"/>
      <c r="P2207" s="198"/>
      <c r="Q2207" s="201"/>
      <c r="R2207" s="201"/>
      <c r="S2207" s="190"/>
      <c r="T2207" s="192"/>
      <c r="U2207" s="194"/>
      <c r="V2207" s="196"/>
      <c r="W2207" s="203"/>
      <c r="X2207" s="204"/>
      <c r="Y2207" s="204"/>
      <c r="Z2207" s="69"/>
    </row>
    <row r="2208" spans="1:26" ht="13.5" customHeight="1">
      <c r="A2208" s="69"/>
      <c r="B2208" s="180"/>
      <c r="C2208" s="181"/>
      <c r="D2208" s="181"/>
      <c r="E2208" s="181"/>
      <c r="F2208" s="178"/>
      <c r="G2208" s="181"/>
      <c r="H2208" s="181"/>
      <c r="I2208" s="189"/>
      <c r="J2208" s="199"/>
      <c r="K2208" s="111" t="s">
        <v>57</v>
      </c>
      <c r="L2208" s="38"/>
      <c r="M2208" s="53"/>
      <c r="N2208" s="54"/>
      <c r="O2208" s="205"/>
      <c r="P2208" s="197"/>
      <c r="Q2208" s="200"/>
      <c r="R2208" s="200"/>
      <c r="S2208" s="189"/>
      <c r="T2208" s="191">
        <f t="shared" ref="T2208" si="3285">Q2208*S2208</f>
        <v>0</v>
      </c>
      <c r="U2208" s="193">
        <f t="shared" ref="U2208" si="3286">IFERROR(T2208/P2208,0)</f>
        <v>0</v>
      </c>
      <c r="V2208" s="195"/>
      <c r="W2208" s="202">
        <f t="shared" ref="W2208" si="3287">IFERROR(V2208*1000/P2208,0)</f>
        <v>0</v>
      </c>
      <c r="X2208" s="181"/>
      <c r="Y2208" s="204"/>
      <c r="Z2208" s="69"/>
    </row>
    <row r="2209" spans="1:26" ht="13.5" customHeight="1">
      <c r="A2209" s="69"/>
      <c r="B2209" s="180"/>
      <c r="C2209" s="181"/>
      <c r="D2209" s="181"/>
      <c r="E2209" s="181"/>
      <c r="F2209" s="179"/>
      <c r="G2209" s="181"/>
      <c r="H2209" s="181"/>
      <c r="I2209" s="189"/>
      <c r="J2209" s="199"/>
      <c r="K2209" s="112" t="s">
        <v>56</v>
      </c>
      <c r="L2209" s="39"/>
      <c r="M2209" s="51"/>
      <c r="N2209" s="52"/>
      <c r="O2209" s="206"/>
      <c r="P2209" s="198"/>
      <c r="Q2209" s="201"/>
      <c r="R2209" s="201"/>
      <c r="S2209" s="190"/>
      <c r="T2209" s="192"/>
      <c r="U2209" s="194"/>
      <c r="V2209" s="196"/>
      <c r="W2209" s="203"/>
      <c r="X2209" s="204"/>
      <c r="Y2209" s="204"/>
      <c r="Z2209" s="69"/>
    </row>
    <row r="2210" spans="1:26" ht="14.25" customHeight="1">
      <c r="A2210" s="69"/>
      <c r="B2210" s="180"/>
      <c r="C2210" s="181"/>
      <c r="D2210" s="181"/>
      <c r="E2210" s="181"/>
      <c r="F2210" s="178"/>
      <c r="G2210" s="181"/>
      <c r="H2210" s="181"/>
      <c r="I2210" s="189"/>
      <c r="J2210" s="199"/>
      <c r="K2210" s="111" t="s">
        <v>57</v>
      </c>
      <c r="L2210" s="38"/>
      <c r="M2210" s="53"/>
      <c r="N2210" s="54"/>
      <c r="O2210" s="205"/>
      <c r="P2210" s="197"/>
      <c r="Q2210" s="200"/>
      <c r="R2210" s="200"/>
      <c r="S2210" s="189"/>
      <c r="T2210" s="191">
        <f t="shared" ref="T2210" si="3288">Q2210*S2210</f>
        <v>0</v>
      </c>
      <c r="U2210" s="193">
        <f t="shared" ref="U2210" si="3289">IFERROR(T2210/P2210,0)</f>
        <v>0</v>
      </c>
      <c r="V2210" s="195"/>
      <c r="W2210" s="202">
        <f t="shared" ref="W2210" si="3290">IFERROR(V2210*1000/P2210,0)</f>
        <v>0</v>
      </c>
      <c r="X2210" s="181"/>
      <c r="Y2210" s="204"/>
      <c r="Z2210" s="69"/>
    </row>
    <row r="2211" spans="1:26" ht="14.25" customHeight="1">
      <c r="A2211" s="69"/>
      <c r="B2211" s="180"/>
      <c r="C2211" s="181"/>
      <c r="D2211" s="181"/>
      <c r="E2211" s="181"/>
      <c r="F2211" s="179"/>
      <c r="G2211" s="181"/>
      <c r="H2211" s="181"/>
      <c r="I2211" s="189"/>
      <c r="J2211" s="199"/>
      <c r="K2211" s="112" t="s">
        <v>56</v>
      </c>
      <c r="L2211" s="39"/>
      <c r="M2211" s="51"/>
      <c r="N2211" s="52"/>
      <c r="O2211" s="206"/>
      <c r="P2211" s="198"/>
      <c r="Q2211" s="201"/>
      <c r="R2211" s="201"/>
      <c r="S2211" s="190"/>
      <c r="T2211" s="192"/>
      <c r="U2211" s="194"/>
      <c r="V2211" s="196"/>
      <c r="W2211" s="203"/>
      <c r="X2211" s="204"/>
      <c r="Y2211" s="204"/>
      <c r="Z2211" s="69"/>
    </row>
    <row r="2212" spans="1:26" ht="14.25" customHeight="1">
      <c r="A2212" s="69"/>
      <c r="B2212" s="180"/>
      <c r="C2212" s="181"/>
      <c r="D2212" s="181"/>
      <c r="E2212" s="181"/>
      <c r="F2212" s="178"/>
      <c r="G2212" s="181"/>
      <c r="H2212" s="181"/>
      <c r="I2212" s="189"/>
      <c r="J2212" s="199"/>
      <c r="K2212" s="111" t="s">
        <v>57</v>
      </c>
      <c r="L2212" s="38"/>
      <c r="M2212" s="53"/>
      <c r="N2212" s="54"/>
      <c r="O2212" s="205"/>
      <c r="P2212" s="197"/>
      <c r="Q2212" s="200"/>
      <c r="R2212" s="200"/>
      <c r="S2212" s="189"/>
      <c r="T2212" s="191">
        <f t="shared" ref="T2212" si="3291">Q2212*S2212</f>
        <v>0</v>
      </c>
      <c r="U2212" s="193">
        <f t="shared" ref="U2212" si="3292">IFERROR(T2212/P2212,0)</f>
        <v>0</v>
      </c>
      <c r="V2212" s="195"/>
      <c r="W2212" s="202">
        <f t="shared" ref="W2212" si="3293">IFERROR(V2212*1000/P2212,0)</f>
        <v>0</v>
      </c>
      <c r="X2212" s="181"/>
      <c r="Y2212" s="204"/>
      <c r="Z2212" s="69"/>
    </row>
    <row r="2213" spans="1:26" ht="14.25" customHeight="1">
      <c r="A2213" s="69"/>
      <c r="B2213" s="180"/>
      <c r="C2213" s="181"/>
      <c r="D2213" s="181"/>
      <c r="E2213" s="181"/>
      <c r="F2213" s="179"/>
      <c r="G2213" s="181"/>
      <c r="H2213" s="181"/>
      <c r="I2213" s="189"/>
      <c r="J2213" s="199"/>
      <c r="K2213" s="112" t="s">
        <v>56</v>
      </c>
      <c r="L2213" s="39"/>
      <c r="M2213" s="51"/>
      <c r="N2213" s="52"/>
      <c r="O2213" s="206"/>
      <c r="P2213" s="198"/>
      <c r="Q2213" s="201"/>
      <c r="R2213" s="201"/>
      <c r="S2213" s="190"/>
      <c r="T2213" s="192"/>
      <c r="U2213" s="194"/>
      <c r="V2213" s="196"/>
      <c r="W2213" s="203"/>
      <c r="X2213" s="204"/>
      <c r="Y2213" s="204"/>
      <c r="Z2213" s="69"/>
    </row>
    <row r="2214" spans="1:26" ht="14.25" customHeight="1">
      <c r="A2214" s="69"/>
      <c r="B2214" s="180"/>
      <c r="C2214" s="181"/>
      <c r="D2214" s="181"/>
      <c r="E2214" s="181"/>
      <c r="F2214" s="178"/>
      <c r="G2214" s="181"/>
      <c r="H2214" s="181"/>
      <c r="I2214" s="189"/>
      <c r="J2214" s="199"/>
      <c r="K2214" s="111" t="s">
        <v>57</v>
      </c>
      <c r="L2214" s="38"/>
      <c r="M2214" s="53"/>
      <c r="N2214" s="54"/>
      <c r="O2214" s="205"/>
      <c r="P2214" s="197"/>
      <c r="Q2214" s="200"/>
      <c r="R2214" s="200"/>
      <c r="S2214" s="189"/>
      <c r="T2214" s="191">
        <f t="shared" ref="T2214" si="3294">Q2214*S2214</f>
        <v>0</v>
      </c>
      <c r="U2214" s="193">
        <f t="shared" ref="U2214" si="3295">IFERROR(T2214/P2214,0)</f>
        <v>0</v>
      </c>
      <c r="V2214" s="195"/>
      <c r="W2214" s="202">
        <f t="shared" ref="W2214" si="3296">IFERROR(V2214*1000/P2214,0)</f>
        <v>0</v>
      </c>
      <c r="X2214" s="181"/>
      <c r="Y2214" s="204"/>
      <c r="Z2214" s="69"/>
    </row>
    <row r="2215" spans="1:26" ht="14.25" customHeight="1">
      <c r="A2215" s="69"/>
      <c r="B2215" s="180"/>
      <c r="C2215" s="181"/>
      <c r="D2215" s="181"/>
      <c r="E2215" s="181"/>
      <c r="F2215" s="179"/>
      <c r="G2215" s="181"/>
      <c r="H2215" s="181"/>
      <c r="I2215" s="189"/>
      <c r="J2215" s="199"/>
      <c r="K2215" s="112" t="s">
        <v>56</v>
      </c>
      <c r="L2215" s="39"/>
      <c r="M2215" s="51"/>
      <c r="N2215" s="52"/>
      <c r="O2215" s="206"/>
      <c r="P2215" s="198"/>
      <c r="Q2215" s="201"/>
      <c r="R2215" s="201"/>
      <c r="S2215" s="190"/>
      <c r="T2215" s="192"/>
      <c r="U2215" s="194"/>
      <c r="V2215" s="196"/>
      <c r="W2215" s="203"/>
      <c r="X2215" s="204"/>
      <c r="Y2215" s="204"/>
      <c r="Z2215" s="69"/>
    </row>
    <row r="2216" spans="1:26" ht="14.25" customHeight="1">
      <c r="A2216" s="69"/>
      <c r="B2216" s="180"/>
      <c r="C2216" s="181"/>
      <c r="D2216" s="181"/>
      <c r="E2216" s="181"/>
      <c r="F2216" s="178"/>
      <c r="G2216" s="181"/>
      <c r="H2216" s="181"/>
      <c r="I2216" s="189"/>
      <c r="J2216" s="199"/>
      <c r="K2216" s="111" t="s">
        <v>57</v>
      </c>
      <c r="L2216" s="38"/>
      <c r="M2216" s="53"/>
      <c r="N2216" s="54"/>
      <c r="O2216" s="205"/>
      <c r="P2216" s="197"/>
      <c r="Q2216" s="200"/>
      <c r="R2216" s="200"/>
      <c r="S2216" s="189"/>
      <c r="T2216" s="191">
        <f t="shared" ref="T2216" si="3297">Q2216*S2216</f>
        <v>0</v>
      </c>
      <c r="U2216" s="193">
        <f t="shared" ref="U2216" si="3298">IFERROR(T2216/P2216,0)</f>
        <v>0</v>
      </c>
      <c r="V2216" s="195"/>
      <c r="W2216" s="202">
        <f t="shared" ref="W2216" si="3299">IFERROR(V2216*1000/P2216,0)</f>
        <v>0</v>
      </c>
      <c r="X2216" s="181"/>
      <c r="Y2216" s="204"/>
      <c r="Z2216" s="69"/>
    </row>
    <row r="2217" spans="1:26" ht="14.25" customHeight="1">
      <c r="A2217" s="69"/>
      <c r="B2217" s="180"/>
      <c r="C2217" s="181"/>
      <c r="D2217" s="181"/>
      <c r="E2217" s="181"/>
      <c r="F2217" s="179"/>
      <c r="G2217" s="181"/>
      <c r="H2217" s="181"/>
      <c r="I2217" s="189"/>
      <c r="J2217" s="199"/>
      <c r="K2217" s="112" t="s">
        <v>56</v>
      </c>
      <c r="L2217" s="39"/>
      <c r="M2217" s="51"/>
      <c r="N2217" s="52"/>
      <c r="O2217" s="206"/>
      <c r="P2217" s="198"/>
      <c r="Q2217" s="201"/>
      <c r="R2217" s="201"/>
      <c r="S2217" s="190"/>
      <c r="T2217" s="192"/>
      <c r="U2217" s="194"/>
      <c r="V2217" s="196"/>
      <c r="W2217" s="203"/>
      <c r="X2217" s="204"/>
      <c r="Y2217" s="204"/>
      <c r="Z2217" s="69"/>
    </row>
    <row r="2218" spans="1:26" ht="14.25" customHeight="1">
      <c r="A2218" s="69"/>
      <c r="B2218" s="180"/>
      <c r="C2218" s="181"/>
      <c r="D2218" s="181"/>
      <c r="E2218" s="181"/>
      <c r="F2218" s="178"/>
      <c r="G2218" s="181"/>
      <c r="H2218" s="181"/>
      <c r="I2218" s="189"/>
      <c r="J2218" s="199"/>
      <c r="K2218" s="111" t="s">
        <v>57</v>
      </c>
      <c r="L2218" s="38"/>
      <c r="M2218" s="53"/>
      <c r="N2218" s="54"/>
      <c r="O2218" s="205"/>
      <c r="P2218" s="197"/>
      <c r="Q2218" s="200"/>
      <c r="R2218" s="200"/>
      <c r="S2218" s="189"/>
      <c r="T2218" s="191">
        <f t="shared" ref="T2218" si="3300">Q2218*S2218</f>
        <v>0</v>
      </c>
      <c r="U2218" s="193">
        <f t="shared" ref="U2218" si="3301">IFERROR(T2218/P2218,0)</f>
        <v>0</v>
      </c>
      <c r="V2218" s="195"/>
      <c r="W2218" s="202">
        <f t="shared" ref="W2218" si="3302">IFERROR(V2218*1000/P2218,0)</f>
        <v>0</v>
      </c>
      <c r="X2218" s="181"/>
      <c r="Y2218" s="204"/>
      <c r="Z2218" s="69"/>
    </row>
    <row r="2219" spans="1:26" ht="14.25" customHeight="1">
      <c r="A2219" s="69"/>
      <c r="B2219" s="180"/>
      <c r="C2219" s="181"/>
      <c r="D2219" s="181"/>
      <c r="E2219" s="181"/>
      <c r="F2219" s="179"/>
      <c r="G2219" s="181"/>
      <c r="H2219" s="181"/>
      <c r="I2219" s="189"/>
      <c r="J2219" s="199"/>
      <c r="K2219" s="112" t="s">
        <v>56</v>
      </c>
      <c r="L2219" s="39"/>
      <c r="M2219" s="51"/>
      <c r="N2219" s="52"/>
      <c r="O2219" s="206"/>
      <c r="P2219" s="198"/>
      <c r="Q2219" s="201"/>
      <c r="R2219" s="201"/>
      <c r="S2219" s="190"/>
      <c r="T2219" s="192"/>
      <c r="U2219" s="194"/>
      <c r="V2219" s="196"/>
      <c r="W2219" s="203"/>
      <c r="X2219" s="204"/>
      <c r="Y2219" s="204"/>
      <c r="Z2219" s="69"/>
    </row>
    <row r="2220" spans="1:26" ht="14.25" customHeight="1">
      <c r="A2220" s="69"/>
      <c r="B2220" s="180"/>
      <c r="C2220" s="181"/>
      <c r="D2220" s="181"/>
      <c r="E2220" s="181"/>
      <c r="F2220" s="178"/>
      <c r="G2220" s="181"/>
      <c r="H2220" s="181"/>
      <c r="I2220" s="189"/>
      <c r="J2220" s="199"/>
      <c r="K2220" s="111" t="s">
        <v>57</v>
      </c>
      <c r="L2220" s="38"/>
      <c r="M2220" s="53"/>
      <c r="N2220" s="54"/>
      <c r="O2220" s="205"/>
      <c r="P2220" s="197"/>
      <c r="Q2220" s="200"/>
      <c r="R2220" s="200"/>
      <c r="S2220" s="189"/>
      <c r="T2220" s="191">
        <f t="shared" ref="T2220" si="3303">Q2220*S2220</f>
        <v>0</v>
      </c>
      <c r="U2220" s="193">
        <f t="shared" ref="U2220" si="3304">IFERROR(T2220/P2220,0)</f>
        <v>0</v>
      </c>
      <c r="V2220" s="195"/>
      <c r="W2220" s="202">
        <f t="shared" ref="W2220" si="3305">IFERROR(V2220*1000/P2220,0)</f>
        <v>0</v>
      </c>
      <c r="X2220" s="181"/>
      <c r="Y2220" s="204"/>
      <c r="Z2220" s="69"/>
    </row>
    <row r="2221" spans="1:26" ht="14.25" customHeight="1">
      <c r="A2221" s="69"/>
      <c r="B2221" s="180"/>
      <c r="C2221" s="181"/>
      <c r="D2221" s="181"/>
      <c r="E2221" s="181"/>
      <c r="F2221" s="179"/>
      <c r="G2221" s="181"/>
      <c r="H2221" s="181"/>
      <c r="I2221" s="189"/>
      <c r="J2221" s="199"/>
      <c r="K2221" s="112" t="s">
        <v>56</v>
      </c>
      <c r="L2221" s="39"/>
      <c r="M2221" s="51"/>
      <c r="N2221" s="52"/>
      <c r="O2221" s="206"/>
      <c r="P2221" s="198"/>
      <c r="Q2221" s="201"/>
      <c r="R2221" s="201"/>
      <c r="S2221" s="190"/>
      <c r="T2221" s="192"/>
      <c r="U2221" s="194"/>
      <c r="V2221" s="196"/>
      <c r="W2221" s="203"/>
      <c r="X2221" s="204"/>
      <c r="Y2221" s="204"/>
      <c r="Z2221" s="69"/>
    </row>
    <row r="2222" spans="1:26" ht="14.25" customHeight="1">
      <c r="A2222" s="69"/>
      <c r="B2222" s="180"/>
      <c r="C2222" s="181"/>
      <c r="D2222" s="181"/>
      <c r="E2222" s="181"/>
      <c r="F2222" s="178"/>
      <c r="G2222" s="181"/>
      <c r="H2222" s="181"/>
      <c r="I2222" s="189"/>
      <c r="J2222" s="199"/>
      <c r="K2222" s="111" t="s">
        <v>57</v>
      </c>
      <c r="L2222" s="38"/>
      <c r="M2222" s="53"/>
      <c r="N2222" s="54"/>
      <c r="O2222" s="205"/>
      <c r="P2222" s="197"/>
      <c r="Q2222" s="200"/>
      <c r="R2222" s="200"/>
      <c r="S2222" s="189"/>
      <c r="T2222" s="191">
        <f t="shared" ref="T2222" si="3306">Q2222*S2222</f>
        <v>0</v>
      </c>
      <c r="U2222" s="193">
        <f t="shared" ref="U2222" si="3307">IFERROR(T2222/P2222,0)</f>
        <v>0</v>
      </c>
      <c r="V2222" s="195"/>
      <c r="W2222" s="202">
        <f t="shared" ref="W2222" si="3308">IFERROR(V2222*1000/P2222,0)</f>
        <v>0</v>
      </c>
      <c r="X2222" s="181"/>
      <c r="Y2222" s="204"/>
      <c r="Z2222" s="69"/>
    </row>
    <row r="2223" spans="1:26" ht="14.25" customHeight="1">
      <c r="A2223" s="69"/>
      <c r="B2223" s="180"/>
      <c r="C2223" s="181"/>
      <c r="D2223" s="181"/>
      <c r="E2223" s="181"/>
      <c r="F2223" s="179"/>
      <c r="G2223" s="181"/>
      <c r="H2223" s="181"/>
      <c r="I2223" s="189"/>
      <c r="J2223" s="199"/>
      <c r="K2223" s="112" t="s">
        <v>56</v>
      </c>
      <c r="L2223" s="39"/>
      <c r="M2223" s="51"/>
      <c r="N2223" s="52"/>
      <c r="O2223" s="206"/>
      <c r="P2223" s="198"/>
      <c r="Q2223" s="201"/>
      <c r="R2223" s="201"/>
      <c r="S2223" s="190"/>
      <c r="T2223" s="192"/>
      <c r="U2223" s="194"/>
      <c r="V2223" s="196"/>
      <c r="W2223" s="203"/>
      <c r="X2223" s="204"/>
      <c r="Y2223" s="204"/>
      <c r="Z2223" s="69"/>
    </row>
    <row r="2224" spans="1:26" ht="14.25" customHeight="1">
      <c r="A2224" s="69"/>
      <c r="B2224" s="180"/>
      <c r="C2224" s="181"/>
      <c r="D2224" s="181"/>
      <c r="E2224" s="181"/>
      <c r="F2224" s="178"/>
      <c r="G2224" s="181"/>
      <c r="H2224" s="181"/>
      <c r="I2224" s="189"/>
      <c r="J2224" s="199"/>
      <c r="K2224" s="111" t="s">
        <v>57</v>
      </c>
      <c r="L2224" s="38"/>
      <c r="M2224" s="53"/>
      <c r="N2224" s="54"/>
      <c r="O2224" s="205"/>
      <c r="P2224" s="197"/>
      <c r="Q2224" s="200"/>
      <c r="R2224" s="200"/>
      <c r="S2224" s="189"/>
      <c r="T2224" s="191">
        <f t="shared" ref="T2224" si="3309">Q2224*S2224</f>
        <v>0</v>
      </c>
      <c r="U2224" s="193">
        <f t="shared" ref="U2224" si="3310">IFERROR(T2224/P2224,0)</f>
        <v>0</v>
      </c>
      <c r="V2224" s="195"/>
      <c r="W2224" s="202">
        <f t="shared" ref="W2224" si="3311">IFERROR(V2224*1000/P2224,0)</f>
        <v>0</v>
      </c>
      <c r="X2224" s="181"/>
      <c r="Y2224" s="204"/>
      <c r="Z2224" s="69"/>
    </row>
    <row r="2225" spans="1:26" ht="14.25" customHeight="1">
      <c r="A2225" s="69"/>
      <c r="B2225" s="180"/>
      <c r="C2225" s="181"/>
      <c r="D2225" s="181"/>
      <c r="E2225" s="181"/>
      <c r="F2225" s="179"/>
      <c r="G2225" s="181"/>
      <c r="H2225" s="181"/>
      <c r="I2225" s="189"/>
      <c r="J2225" s="199"/>
      <c r="K2225" s="112" t="s">
        <v>56</v>
      </c>
      <c r="L2225" s="39"/>
      <c r="M2225" s="51"/>
      <c r="N2225" s="52"/>
      <c r="O2225" s="206"/>
      <c r="P2225" s="198"/>
      <c r="Q2225" s="201"/>
      <c r="R2225" s="201"/>
      <c r="S2225" s="190"/>
      <c r="T2225" s="192"/>
      <c r="U2225" s="194"/>
      <c r="V2225" s="196"/>
      <c r="W2225" s="203"/>
      <c r="X2225" s="204"/>
      <c r="Y2225" s="204"/>
      <c r="Z2225" s="69"/>
    </row>
    <row r="2226" spans="1:26" ht="14.25" customHeight="1">
      <c r="A2226" s="69"/>
      <c r="B2226" s="180"/>
      <c r="C2226" s="181"/>
      <c r="D2226" s="181"/>
      <c r="E2226" s="181"/>
      <c r="F2226" s="178"/>
      <c r="G2226" s="181"/>
      <c r="H2226" s="181"/>
      <c r="I2226" s="189"/>
      <c r="J2226" s="199"/>
      <c r="K2226" s="111" t="s">
        <v>57</v>
      </c>
      <c r="L2226" s="38"/>
      <c r="M2226" s="53"/>
      <c r="N2226" s="54"/>
      <c r="O2226" s="205"/>
      <c r="P2226" s="197"/>
      <c r="Q2226" s="200"/>
      <c r="R2226" s="200"/>
      <c r="S2226" s="189"/>
      <c r="T2226" s="191">
        <f t="shared" ref="T2226" si="3312">Q2226*S2226</f>
        <v>0</v>
      </c>
      <c r="U2226" s="193">
        <f t="shared" ref="U2226" si="3313">IFERROR(T2226/P2226,0)</f>
        <v>0</v>
      </c>
      <c r="V2226" s="195"/>
      <c r="W2226" s="202">
        <f t="shared" ref="W2226" si="3314">IFERROR(V2226*1000/P2226,0)</f>
        <v>0</v>
      </c>
      <c r="X2226" s="181"/>
      <c r="Y2226" s="204"/>
      <c r="Z2226" s="69"/>
    </row>
    <row r="2227" spans="1:26" ht="14.25" customHeight="1">
      <c r="A2227" s="69"/>
      <c r="B2227" s="180"/>
      <c r="C2227" s="181"/>
      <c r="D2227" s="181"/>
      <c r="E2227" s="181"/>
      <c r="F2227" s="179"/>
      <c r="G2227" s="181"/>
      <c r="H2227" s="181"/>
      <c r="I2227" s="189"/>
      <c r="J2227" s="199"/>
      <c r="K2227" s="112" t="s">
        <v>56</v>
      </c>
      <c r="L2227" s="39"/>
      <c r="M2227" s="51"/>
      <c r="N2227" s="52"/>
      <c r="O2227" s="206"/>
      <c r="P2227" s="198"/>
      <c r="Q2227" s="201"/>
      <c r="R2227" s="201"/>
      <c r="S2227" s="190"/>
      <c r="T2227" s="192"/>
      <c r="U2227" s="194"/>
      <c r="V2227" s="196"/>
      <c r="W2227" s="203"/>
      <c r="X2227" s="204"/>
      <c r="Y2227" s="204"/>
      <c r="Z2227" s="69"/>
    </row>
    <row r="2228" spans="1:26" ht="14.25" customHeight="1">
      <c r="A2228" s="69"/>
      <c r="B2228" s="180"/>
      <c r="C2228" s="181"/>
      <c r="D2228" s="181"/>
      <c r="E2228" s="181"/>
      <c r="F2228" s="178"/>
      <c r="G2228" s="181"/>
      <c r="H2228" s="181"/>
      <c r="I2228" s="189"/>
      <c r="J2228" s="199"/>
      <c r="K2228" s="111" t="s">
        <v>57</v>
      </c>
      <c r="L2228" s="38"/>
      <c r="M2228" s="53"/>
      <c r="N2228" s="54"/>
      <c r="O2228" s="205"/>
      <c r="P2228" s="197"/>
      <c r="Q2228" s="200"/>
      <c r="R2228" s="200"/>
      <c r="S2228" s="189"/>
      <c r="T2228" s="191">
        <f t="shared" ref="T2228" si="3315">Q2228*S2228</f>
        <v>0</v>
      </c>
      <c r="U2228" s="193">
        <f t="shared" ref="U2228" si="3316">IFERROR(T2228/P2228,0)</f>
        <v>0</v>
      </c>
      <c r="V2228" s="195"/>
      <c r="W2228" s="202">
        <f t="shared" ref="W2228" si="3317">IFERROR(V2228*1000/P2228,0)</f>
        <v>0</v>
      </c>
      <c r="X2228" s="181"/>
      <c r="Y2228" s="204"/>
      <c r="Z2228" s="69"/>
    </row>
    <row r="2229" spans="1:26" ht="14.25" customHeight="1">
      <c r="A2229" s="69"/>
      <c r="B2229" s="180"/>
      <c r="C2229" s="181"/>
      <c r="D2229" s="181"/>
      <c r="E2229" s="181"/>
      <c r="F2229" s="179"/>
      <c r="G2229" s="181"/>
      <c r="H2229" s="181"/>
      <c r="I2229" s="189"/>
      <c r="J2229" s="199"/>
      <c r="K2229" s="112" t="s">
        <v>56</v>
      </c>
      <c r="L2229" s="39"/>
      <c r="M2229" s="51"/>
      <c r="N2229" s="52"/>
      <c r="O2229" s="206"/>
      <c r="P2229" s="198"/>
      <c r="Q2229" s="201"/>
      <c r="R2229" s="201"/>
      <c r="S2229" s="190"/>
      <c r="T2229" s="192"/>
      <c r="U2229" s="194"/>
      <c r="V2229" s="196"/>
      <c r="W2229" s="203"/>
      <c r="X2229" s="204"/>
      <c r="Y2229" s="204"/>
      <c r="Z2229" s="69"/>
    </row>
    <row r="2230" spans="1:26" ht="14.25" customHeight="1">
      <c r="A2230" s="69"/>
      <c r="B2230" s="180"/>
      <c r="C2230" s="181"/>
      <c r="D2230" s="181"/>
      <c r="E2230" s="181"/>
      <c r="F2230" s="178"/>
      <c r="G2230" s="181"/>
      <c r="H2230" s="181"/>
      <c r="I2230" s="189"/>
      <c r="J2230" s="199"/>
      <c r="K2230" s="111" t="s">
        <v>57</v>
      </c>
      <c r="L2230" s="38"/>
      <c r="M2230" s="53"/>
      <c r="N2230" s="54"/>
      <c r="O2230" s="205"/>
      <c r="P2230" s="197"/>
      <c r="Q2230" s="200"/>
      <c r="R2230" s="200"/>
      <c r="S2230" s="189"/>
      <c r="T2230" s="191">
        <f t="shared" ref="T2230" si="3318">Q2230*S2230</f>
        <v>0</v>
      </c>
      <c r="U2230" s="193">
        <f t="shared" ref="U2230" si="3319">IFERROR(T2230/P2230,0)</f>
        <v>0</v>
      </c>
      <c r="V2230" s="195"/>
      <c r="W2230" s="202">
        <f t="shared" ref="W2230" si="3320">IFERROR(V2230*1000/P2230,0)</f>
        <v>0</v>
      </c>
      <c r="X2230" s="181"/>
      <c r="Y2230" s="204"/>
      <c r="Z2230" s="69"/>
    </row>
    <row r="2231" spans="1:26" ht="14.25" customHeight="1">
      <c r="A2231" s="69"/>
      <c r="B2231" s="180"/>
      <c r="C2231" s="181"/>
      <c r="D2231" s="181"/>
      <c r="E2231" s="181"/>
      <c r="F2231" s="179"/>
      <c r="G2231" s="181"/>
      <c r="H2231" s="181"/>
      <c r="I2231" s="189"/>
      <c r="J2231" s="199"/>
      <c r="K2231" s="112" t="s">
        <v>56</v>
      </c>
      <c r="L2231" s="39"/>
      <c r="M2231" s="51"/>
      <c r="N2231" s="52"/>
      <c r="O2231" s="206"/>
      <c r="P2231" s="198"/>
      <c r="Q2231" s="201"/>
      <c r="R2231" s="201"/>
      <c r="S2231" s="190"/>
      <c r="T2231" s="192"/>
      <c r="U2231" s="194"/>
      <c r="V2231" s="196"/>
      <c r="W2231" s="203"/>
      <c r="X2231" s="204"/>
      <c r="Y2231" s="204"/>
      <c r="Z2231" s="69"/>
    </row>
    <row r="2232" spans="1:26" ht="13.5" customHeight="1">
      <c r="A2232" s="69"/>
      <c r="B2232" s="180"/>
      <c r="C2232" s="181"/>
      <c r="D2232" s="181"/>
      <c r="E2232" s="181"/>
      <c r="F2232" s="178"/>
      <c r="G2232" s="181"/>
      <c r="H2232" s="181"/>
      <c r="I2232" s="189"/>
      <c r="J2232" s="199"/>
      <c r="K2232" s="111" t="s">
        <v>57</v>
      </c>
      <c r="L2232" s="38"/>
      <c r="M2232" s="53"/>
      <c r="N2232" s="54"/>
      <c r="O2232" s="205"/>
      <c r="P2232" s="197"/>
      <c r="Q2232" s="200"/>
      <c r="R2232" s="200"/>
      <c r="S2232" s="189"/>
      <c r="T2232" s="191">
        <f t="shared" ref="T2232" si="3321">Q2232*S2232</f>
        <v>0</v>
      </c>
      <c r="U2232" s="193">
        <f t="shared" ref="U2232" si="3322">IFERROR(T2232/P2232,0)</f>
        <v>0</v>
      </c>
      <c r="V2232" s="195"/>
      <c r="W2232" s="202">
        <f t="shared" ref="W2232" si="3323">IFERROR(V2232*1000/P2232,0)</f>
        <v>0</v>
      </c>
      <c r="X2232" s="181"/>
      <c r="Y2232" s="204"/>
      <c r="Z2232" s="69"/>
    </row>
    <row r="2233" spans="1:26" ht="13.5" customHeight="1">
      <c r="A2233" s="69"/>
      <c r="B2233" s="180"/>
      <c r="C2233" s="181"/>
      <c r="D2233" s="181"/>
      <c r="E2233" s="181"/>
      <c r="F2233" s="179"/>
      <c r="G2233" s="181"/>
      <c r="H2233" s="181"/>
      <c r="I2233" s="189"/>
      <c r="J2233" s="199"/>
      <c r="K2233" s="112" t="s">
        <v>56</v>
      </c>
      <c r="L2233" s="39"/>
      <c r="M2233" s="51"/>
      <c r="N2233" s="52"/>
      <c r="O2233" s="206"/>
      <c r="P2233" s="198"/>
      <c r="Q2233" s="201"/>
      <c r="R2233" s="201"/>
      <c r="S2233" s="190"/>
      <c r="T2233" s="192"/>
      <c r="U2233" s="194"/>
      <c r="V2233" s="196"/>
      <c r="W2233" s="203"/>
      <c r="X2233" s="204"/>
      <c r="Y2233" s="204"/>
      <c r="Z2233" s="69"/>
    </row>
    <row r="2234" spans="1:26" ht="14.25" customHeight="1">
      <c r="A2234" s="69"/>
      <c r="B2234" s="180"/>
      <c r="C2234" s="181"/>
      <c r="D2234" s="181"/>
      <c r="E2234" s="181"/>
      <c r="F2234" s="178"/>
      <c r="G2234" s="181"/>
      <c r="H2234" s="181"/>
      <c r="I2234" s="189"/>
      <c r="J2234" s="199"/>
      <c r="K2234" s="111" t="s">
        <v>57</v>
      </c>
      <c r="L2234" s="38"/>
      <c r="M2234" s="53"/>
      <c r="N2234" s="54"/>
      <c r="O2234" s="205"/>
      <c r="P2234" s="197"/>
      <c r="Q2234" s="200"/>
      <c r="R2234" s="200"/>
      <c r="S2234" s="189"/>
      <c r="T2234" s="191">
        <f t="shared" ref="T2234" si="3324">Q2234*S2234</f>
        <v>0</v>
      </c>
      <c r="U2234" s="193">
        <f t="shared" ref="U2234" si="3325">IFERROR(T2234/P2234,0)</f>
        <v>0</v>
      </c>
      <c r="V2234" s="195"/>
      <c r="W2234" s="202">
        <f t="shared" ref="W2234" si="3326">IFERROR(V2234*1000/P2234,0)</f>
        <v>0</v>
      </c>
      <c r="X2234" s="181"/>
      <c r="Y2234" s="204"/>
      <c r="Z2234" s="69"/>
    </row>
    <row r="2235" spans="1:26" ht="14.25" customHeight="1">
      <c r="A2235" s="69"/>
      <c r="B2235" s="180"/>
      <c r="C2235" s="181"/>
      <c r="D2235" s="181"/>
      <c r="E2235" s="181"/>
      <c r="F2235" s="179"/>
      <c r="G2235" s="181"/>
      <c r="H2235" s="181"/>
      <c r="I2235" s="189"/>
      <c r="J2235" s="199"/>
      <c r="K2235" s="112" t="s">
        <v>56</v>
      </c>
      <c r="L2235" s="39"/>
      <c r="M2235" s="51"/>
      <c r="N2235" s="52"/>
      <c r="O2235" s="206"/>
      <c r="P2235" s="198"/>
      <c r="Q2235" s="201"/>
      <c r="R2235" s="201"/>
      <c r="S2235" s="190"/>
      <c r="T2235" s="192"/>
      <c r="U2235" s="194"/>
      <c r="V2235" s="196"/>
      <c r="W2235" s="203"/>
      <c r="X2235" s="204"/>
      <c r="Y2235" s="204"/>
      <c r="Z2235" s="69"/>
    </row>
    <row r="2236" spans="1:26" ht="14.25" customHeight="1">
      <c r="A2236" s="69"/>
      <c r="B2236" s="180"/>
      <c r="C2236" s="181"/>
      <c r="D2236" s="181"/>
      <c r="E2236" s="181"/>
      <c r="F2236" s="178"/>
      <c r="G2236" s="181"/>
      <c r="H2236" s="181"/>
      <c r="I2236" s="189"/>
      <c r="J2236" s="199"/>
      <c r="K2236" s="111" t="s">
        <v>57</v>
      </c>
      <c r="L2236" s="38"/>
      <c r="M2236" s="53"/>
      <c r="N2236" s="54"/>
      <c r="O2236" s="205"/>
      <c r="P2236" s="197"/>
      <c r="Q2236" s="200"/>
      <c r="R2236" s="200"/>
      <c r="S2236" s="189"/>
      <c r="T2236" s="191">
        <f t="shared" ref="T2236" si="3327">Q2236*S2236</f>
        <v>0</v>
      </c>
      <c r="U2236" s="193">
        <f t="shared" ref="U2236" si="3328">IFERROR(T2236/P2236,0)</f>
        <v>0</v>
      </c>
      <c r="V2236" s="195"/>
      <c r="W2236" s="202">
        <f t="shared" ref="W2236" si="3329">IFERROR(V2236*1000/P2236,0)</f>
        <v>0</v>
      </c>
      <c r="X2236" s="181"/>
      <c r="Y2236" s="204"/>
      <c r="Z2236" s="69"/>
    </row>
    <row r="2237" spans="1:26" ht="14.25" customHeight="1">
      <c r="A2237" s="69"/>
      <c r="B2237" s="180"/>
      <c r="C2237" s="181"/>
      <c r="D2237" s="181"/>
      <c r="E2237" s="181"/>
      <c r="F2237" s="179"/>
      <c r="G2237" s="181"/>
      <c r="H2237" s="181"/>
      <c r="I2237" s="189"/>
      <c r="J2237" s="199"/>
      <c r="K2237" s="112" t="s">
        <v>56</v>
      </c>
      <c r="L2237" s="39"/>
      <c r="M2237" s="51"/>
      <c r="N2237" s="52"/>
      <c r="O2237" s="206"/>
      <c r="P2237" s="198"/>
      <c r="Q2237" s="201"/>
      <c r="R2237" s="201"/>
      <c r="S2237" s="190"/>
      <c r="T2237" s="192"/>
      <c r="U2237" s="194"/>
      <c r="V2237" s="196"/>
      <c r="W2237" s="203"/>
      <c r="X2237" s="204"/>
      <c r="Y2237" s="204"/>
      <c r="Z2237" s="69"/>
    </row>
    <row r="2238" spans="1:26" ht="14.25" customHeight="1">
      <c r="A2238" s="69"/>
      <c r="B2238" s="180"/>
      <c r="C2238" s="181"/>
      <c r="D2238" s="181"/>
      <c r="E2238" s="181"/>
      <c r="F2238" s="178"/>
      <c r="G2238" s="181"/>
      <c r="H2238" s="181"/>
      <c r="I2238" s="189"/>
      <c r="J2238" s="199"/>
      <c r="K2238" s="111" t="s">
        <v>57</v>
      </c>
      <c r="L2238" s="38"/>
      <c r="M2238" s="53"/>
      <c r="N2238" s="54"/>
      <c r="O2238" s="205"/>
      <c r="P2238" s="197"/>
      <c r="Q2238" s="200"/>
      <c r="R2238" s="200"/>
      <c r="S2238" s="189"/>
      <c r="T2238" s="191">
        <f t="shared" ref="T2238" si="3330">Q2238*S2238</f>
        <v>0</v>
      </c>
      <c r="U2238" s="193">
        <f t="shared" ref="U2238" si="3331">IFERROR(T2238/P2238,0)</f>
        <v>0</v>
      </c>
      <c r="V2238" s="195"/>
      <c r="W2238" s="202">
        <f t="shared" ref="W2238" si="3332">IFERROR(V2238*1000/P2238,0)</f>
        <v>0</v>
      </c>
      <c r="X2238" s="181"/>
      <c r="Y2238" s="204"/>
      <c r="Z2238" s="69"/>
    </row>
    <row r="2239" spans="1:26" ht="14.25" customHeight="1">
      <c r="A2239" s="69"/>
      <c r="B2239" s="180"/>
      <c r="C2239" s="181"/>
      <c r="D2239" s="181"/>
      <c r="E2239" s="181"/>
      <c r="F2239" s="179"/>
      <c r="G2239" s="181"/>
      <c r="H2239" s="181"/>
      <c r="I2239" s="189"/>
      <c r="J2239" s="199"/>
      <c r="K2239" s="112" t="s">
        <v>56</v>
      </c>
      <c r="L2239" s="39"/>
      <c r="M2239" s="51"/>
      <c r="N2239" s="52"/>
      <c r="O2239" s="206"/>
      <c r="P2239" s="198"/>
      <c r="Q2239" s="201"/>
      <c r="R2239" s="201"/>
      <c r="S2239" s="190"/>
      <c r="T2239" s="192"/>
      <c r="U2239" s="194"/>
      <c r="V2239" s="196"/>
      <c r="W2239" s="203"/>
      <c r="X2239" s="204"/>
      <c r="Y2239" s="204"/>
      <c r="Z2239" s="69"/>
    </row>
    <row r="2240" spans="1:26" ht="14.25" customHeight="1">
      <c r="A2240" s="69"/>
      <c r="B2240" s="180"/>
      <c r="C2240" s="181"/>
      <c r="D2240" s="181"/>
      <c r="E2240" s="181"/>
      <c r="F2240" s="178"/>
      <c r="G2240" s="181"/>
      <c r="H2240" s="181"/>
      <c r="I2240" s="189"/>
      <c r="J2240" s="199"/>
      <c r="K2240" s="111" t="s">
        <v>57</v>
      </c>
      <c r="L2240" s="38"/>
      <c r="M2240" s="53"/>
      <c r="N2240" s="54"/>
      <c r="O2240" s="205"/>
      <c r="P2240" s="197"/>
      <c r="Q2240" s="200"/>
      <c r="R2240" s="200"/>
      <c r="S2240" s="189"/>
      <c r="T2240" s="191">
        <f t="shared" ref="T2240" si="3333">Q2240*S2240</f>
        <v>0</v>
      </c>
      <c r="U2240" s="193">
        <f t="shared" ref="U2240" si="3334">IFERROR(T2240/P2240,0)</f>
        <v>0</v>
      </c>
      <c r="V2240" s="195"/>
      <c r="W2240" s="202">
        <f t="shared" ref="W2240" si="3335">IFERROR(V2240*1000/P2240,0)</f>
        <v>0</v>
      </c>
      <c r="X2240" s="181"/>
      <c r="Y2240" s="204"/>
      <c r="Z2240" s="69"/>
    </row>
    <row r="2241" spans="1:26" ht="14.25" customHeight="1">
      <c r="A2241" s="69"/>
      <c r="B2241" s="180"/>
      <c r="C2241" s="181"/>
      <c r="D2241" s="181"/>
      <c r="E2241" s="181"/>
      <c r="F2241" s="179"/>
      <c r="G2241" s="181"/>
      <c r="H2241" s="181"/>
      <c r="I2241" s="189"/>
      <c r="J2241" s="199"/>
      <c r="K2241" s="112" t="s">
        <v>56</v>
      </c>
      <c r="L2241" s="39"/>
      <c r="M2241" s="51"/>
      <c r="N2241" s="52"/>
      <c r="O2241" s="206"/>
      <c r="P2241" s="198"/>
      <c r="Q2241" s="201"/>
      <c r="R2241" s="201"/>
      <c r="S2241" s="190"/>
      <c r="T2241" s="192"/>
      <c r="U2241" s="194"/>
      <c r="V2241" s="196"/>
      <c r="W2241" s="203"/>
      <c r="X2241" s="204"/>
      <c r="Y2241" s="204"/>
      <c r="Z2241" s="69"/>
    </row>
    <row r="2242" spans="1:26" ht="14.25" customHeight="1">
      <c r="A2242" s="69"/>
      <c r="B2242" s="180"/>
      <c r="C2242" s="181"/>
      <c r="D2242" s="181"/>
      <c r="E2242" s="181"/>
      <c r="F2242" s="178"/>
      <c r="G2242" s="181"/>
      <c r="H2242" s="181"/>
      <c r="I2242" s="189"/>
      <c r="J2242" s="199"/>
      <c r="K2242" s="111" t="s">
        <v>57</v>
      </c>
      <c r="L2242" s="38"/>
      <c r="M2242" s="53"/>
      <c r="N2242" s="54"/>
      <c r="O2242" s="205"/>
      <c r="P2242" s="197"/>
      <c r="Q2242" s="200"/>
      <c r="R2242" s="200"/>
      <c r="S2242" s="189"/>
      <c r="T2242" s="191">
        <f t="shared" ref="T2242" si="3336">Q2242*S2242</f>
        <v>0</v>
      </c>
      <c r="U2242" s="193">
        <f t="shared" ref="U2242" si="3337">IFERROR(T2242/P2242,0)</f>
        <v>0</v>
      </c>
      <c r="V2242" s="195"/>
      <c r="W2242" s="202">
        <f t="shared" ref="W2242" si="3338">IFERROR(V2242*1000/P2242,0)</f>
        <v>0</v>
      </c>
      <c r="X2242" s="181"/>
      <c r="Y2242" s="204"/>
      <c r="Z2242" s="69"/>
    </row>
    <row r="2243" spans="1:26" ht="14.25" customHeight="1">
      <c r="A2243" s="69"/>
      <c r="B2243" s="180"/>
      <c r="C2243" s="181"/>
      <c r="D2243" s="181"/>
      <c r="E2243" s="181"/>
      <c r="F2243" s="179"/>
      <c r="G2243" s="181"/>
      <c r="H2243" s="181"/>
      <c r="I2243" s="189"/>
      <c r="J2243" s="199"/>
      <c r="K2243" s="112" t="s">
        <v>56</v>
      </c>
      <c r="L2243" s="39"/>
      <c r="M2243" s="51"/>
      <c r="N2243" s="52"/>
      <c r="O2243" s="206"/>
      <c r="P2243" s="198"/>
      <c r="Q2243" s="201"/>
      <c r="R2243" s="201"/>
      <c r="S2243" s="190"/>
      <c r="T2243" s="192"/>
      <c r="U2243" s="194"/>
      <c r="V2243" s="196"/>
      <c r="W2243" s="203"/>
      <c r="X2243" s="204"/>
      <c r="Y2243" s="204"/>
      <c r="Z2243" s="69"/>
    </row>
    <row r="2244" spans="1:26" ht="14.25" customHeight="1">
      <c r="A2244" s="69"/>
      <c r="B2244" s="180"/>
      <c r="C2244" s="181"/>
      <c r="D2244" s="181"/>
      <c r="E2244" s="181"/>
      <c r="F2244" s="178"/>
      <c r="G2244" s="181"/>
      <c r="H2244" s="181"/>
      <c r="I2244" s="189"/>
      <c r="J2244" s="199"/>
      <c r="K2244" s="111" t="s">
        <v>57</v>
      </c>
      <c r="L2244" s="38"/>
      <c r="M2244" s="53"/>
      <c r="N2244" s="54"/>
      <c r="O2244" s="205"/>
      <c r="P2244" s="197"/>
      <c r="Q2244" s="200"/>
      <c r="R2244" s="200"/>
      <c r="S2244" s="189"/>
      <c r="T2244" s="191">
        <f t="shared" ref="T2244" si="3339">Q2244*S2244</f>
        <v>0</v>
      </c>
      <c r="U2244" s="193">
        <f t="shared" ref="U2244" si="3340">IFERROR(T2244/P2244,0)</f>
        <v>0</v>
      </c>
      <c r="V2244" s="195"/>
      <c r="W2244" s="202">
        <f t="shared" ref="W2244" si="3341">IFERROR(V2244*1000/P2244,0)</f>
        <v>0</v>
      </c>
      <c r="X2244" s="181"/>
      <c r="Y2244" s="204"/>
      <c r="Z2244" s="69"/>
    </row>
    <row r="2245" spans="1:26" ht="14.25" customHeight="1">
      <c r="A2245" s="69"/>
      <c r="B2245" s="180"/>
      <c r="C2245" s="181"/>
      <c r="D2245" s="181"/>
      <c r="E2245" s="181"/>
      <c r="F2245" s="179"/>
      <c r="G2245" s="181"/>
      <c r="H2245" s="181"/>
      <c r="I2245" s="189"/>
      <c r="J2245" s="199"/>
      <c r="K2245" s="112" t="s">
        <v>56</v>
      </c>
      <c r="L2245" s="39"/>
      <c r="M2245" s="51"/>
      <c r="N2245" s="52"/>
      <c r="O2245" s="206"/>
      <c r="P2245" s="198"/>
      <c r="Q2245" s="201"/>
      <c r="R2245" s="201"/>
      <c r="S2245" s="190"/>
      <c r="T2245" s="192"/>
      <c r="U2245" s="194"/>
      <c r="V2245" s="196"/>
      <c r="W2245" s="203"/>
      <c r="X2245" s="204"/>
      <c r="Y2245" s="204"/>
      <c r="Z2245" s="69"/>
    </row>
    <row r="2246" spans="1:26" ht="14.25" customHeight="1">
      <c r="A2246" s="69"/>
      <c r="B2246" s="180"/>
      <c r="C2246" s="181"/>
      <c r="D2246" s="181"/>
      <c r="E2246" s="181"/>
      <c r="F2246" s="178"/>
      <c r="G2246" s="181"/>
      <c r="H2246" s="181"/>
      <c r="I2246" s="189"/>
      <c r="J2246" s="199"/>
      <c r="K2246" s="111" t="s">
        <v>57</v>
      </c>
      <c r="L2246" s="38"/>
      <c r="M2246" s="53"/>
      <c r="N2246" s="54"/>
      <c r="O2246" s="205"/>
      <c r="P2246" s="197"/>
      <c r="Q2246" s="200"/>
      <c r="R2246" s="200"/>
      <c r="S2246" s="189"/>
      <c r="T2246" s="191">
        <f t="shared" ref="T2246" si="3342">Q2246*S2246</f>
        <v>0</v>
      </c>
      <c r="U2246" s="193">
        <f t="shared" ref="U2246" si="3343">IFERROR(T2246/P2246,0)</f>
        <v>0</v>
      </c>
      <c r="V2246" s="195"/>
      <c r="W2246" s="202">
        <f t="shared" ref="W2246" si="3344">IFERROR(V2246*1000/P2246,0)</f>
        <v>0</v>
      </c>
      <c r="X2246" s="181"/>
      <c r="Y2246" s="204"/>
      <c r="Z2246" s="69"/>
    </row>
    <row r="2247" spans="1:26" ht="14.25" customHeight="1">
      <c r="A2247" s="69"/>
      <c r="B2247" s="180"/>
      <c r="C2247" s="181"/>
      <c r="D2247" s="181"/>
      <c r="E2247" s="181"/>
      <c r="F2247" s="179"/>
      <c r="G2247" s="181"/>
      <c r="H2247" s="181"/>
      <c r="I2247" s="189"/>
      <c r="J2247" s="199"/>
      <c r="K2247" s="112" t="s">
        <v>56</v>
      </c>
      <c r="L2247" s="39"/>
      <c r="M2247" s="51"/>
      <c r="N2247" s="52"/>
      <c r="O2247" s="206"/>
      <c r="P2247" s="198"/>
      <c r="Q2247" s="201"/>
      <c r="R2247" s="201"/>
      <c r="S2247" s="190"/>
      <c r="T2247" s="192"/>
      <c r="U2247" s="194"/>
      <c r="V2247" s="196"/>
      <c r="W2247" s="203"/>
      <c r="X2247" s="204"/>
      <c r="Y2247" s="204"/>
      <c r="Z2247" s="69"/>
    </row>
    <row r="2248" spans="1:26" ht="14.25" customHeight="1">
      <c r="A2248" s="69"/>
      <c r="B2248" s="180"/>
      <c r="C2248" s="181"/>
      <c r="D2248" s="181"/>
      <c r="E2248" s="181"/>
      <c r="F2248" s="178"/>
      <c r="G2248" s="181"/>
      <c r="H2248" s="181"/>
      <c r="I2248" s="189"/>
      <c r="J2248" s="199"/>
      <c r="K2248" s="111" t="s">
        <v>57</v>
      </c>
      <c r="L2248" s="38"/>
      <c r="M2248" s="53"/>
      <c r="N2248" s="54"/>
      <c r="O2248" s="205"/>
      <c r="P2248" s="197"/>
      <c r="Q2248" s="200"/>
      <c r="R2248" s="200"/>
      <c r="S2248" s="189"/>
      <c r="T2248" s="191">
        <f t="shared" ref="T2248" si="3345">Q2248*S2248</f>
        <v>0</v>
      </c>
      <c r="U2248" s="193">
        <f t="shared" ref="U2248" si="3346">IFERROR(T2248/P2248,0)</f>
        <v>0</v>
      </c>
      <c r="V2248" s="195"/>
      <c r="W2248" s="202">
        <f t="shared" ref="W2248" si="3347">IFERROR(V2248*1000/P2248,0)</f>
        <v>0</v>
      </c>
      <c r="X2248" s="181"/>
      <c r="Y2248" s="204"/>
      <c r="Z2248" s="69"/>
    </row>
    <row r="2249" spans="1:26" ht="14.25" customHeight="1">
      <c r="A2249" s="69"/>
      <c r="B2249" s="180"/>
      <c r="C2249" s="181"/>
      <c r="D2249" s="181"/>
      <c r="E2249" s="181"/>
      <c r="F2249" s="179"/>
      <c r="G2249" s="181"/>
      <c r="H2249" s="181"/>
      <c r="I2249" s="189"/>
      <c r="J2249" s="199"/>
      <c r="K2249" s="112" t="s">
        <v>56</v>
      </c>
      <c r="L2249" s="39"/>
      <c r="M2249" s="51"/>
      <c r="N2249" s="52"/>
      <c r="O2249" s="206"/>
      <c r="P2249" s="198"/>
      <c r="Q2249" s="201"/>
      <c r="R2249" s="201"/>
      <c r="S2249" s="190"/>
      <c r="T2249" s="192"/>
      <c r="U2249" s="194"/>
      <c r="V2249" s="196"/>
      <c r="W2249" s="203"/>
      <c r="X2249" s="204"/>
      <c r="Y2249" s="204"/>
      <c r="Z2249" s="69"/>
    </row>
    <row r="2250" spans="1:26" ht="14.25" customHeight="1">
      <c r="A2250" s="69"/>
      <c r="B2250" s="180"/>
      <c r="C2250" s="181"/>
      <c r="D2250" s="181"/>
      <c r="E2250" s="181"/>
      <c r="F2250" s="178"/>
      <c r="G2250" s="181"/>
      <c r="H2250" s="181"/>
      <c r="I2250" s="189"/>
      <c r="J2250" s="199"/>
      <c r="K2250" s="111" t="s">
        <v>57</v>
      </c>
      <c r="L2250" s="38"/>
      <c r="M2250" s="53"/>
      <c r="N2250" s="54"/>
      <c r="O2250" s="205"/>
      <c r="P2250" s="197"/>
      <c r="Q2250" s="200"/>
      <c r="R2250" s="200"/>
      <c r="S2250" s="189"/>
      <c r="T2250" s="191">
        <f t="shared" ref="T2250" si="3348">Q2250*S2250</f>
        <v>0</v>
      </c>
      <c r="U2250" s="193">
        <f t="shared" ref="U2250" si="3349">IFERROR(T2250/P2250,0)</f>
        <v>0</v>
      </c>
      <c r="V2250" s="195"/>
      <c r="W2250" s="202">
        <f t="shared" ref="W2250" si="3350">IFERROR(V2250*1000/P2250,0)</f>
        <v>0</v>
      </c>
      <c r="X2250" s="181"/>
      <c r="Y2250" s="204"/>
      <c r="Z2250" s="69"/>
    </row>
    <row r="2251" spans="1:26" ht="14.25" customHeight="1">
      <c r="A2251" s="69"/>
      <c r="B2251" s="180"/>
      <c r="C2251" s="181"/>
      <c r="D2251" s="181"/>
      <c r="E2251" s="181"/>
      <c r="F2251" s="179"/>
      <c r="G2251" s="181"/>
      <c r="H2251" s="181"/>
      <c r="I2251" s="189"/>
      <c r="J2251" s="199"/>
      <c r="K2251" s="112" t="s">
        <v>56</v>
      </c>
      <c r="L2251" s="39"/>
      <c r="M2251" s="51"/>
      <c r="N2251" s="52"/>
      <c r="O2251" s="206"/>
      <c r="P2251" s="198"/>
      <c r="Q2251" s="201"/>
      <c r="R2251" s="201"/>
      <c r="S2251" s="190"/>
      <c r="T2251" s="192"/>
      <c r="U2251" s="194"/>
      <c r="V2251" s="196"/>
      <c r="W2251" s="203"/>
      <c r="X2251" s="204"/>
      <c r="Y2251" s="204"/>
      <c r="Z2251" s="69"/>
    </row>
    <row r="2252" spans="1:26" ht="14.25" customHeight="1">
      <c r="A2252" s="69"/>
      <c r="B2252" s="180"/>
      <c r="C2252" s="181"/>
      <c r="D2252" s="181"/>
      <c r="E2252" s="181"/>
      <c r="F2252" s="178"/>
      <c r="G2252" s="181"/>
      <c r="H2252" s="181"/>
      <c r="I2252" s="189"/>
      <c r="J2252" s="199"/>
      <c r="K2252" s="111" t="s">
        <v>57</v>
      </c>
      <c r="L2252" s="38"/>
      <c r="M2252" s="53"/>
      <c r="N2252" s="54"/>
      <c r="O2252" s="205"/>
      <c r="P2252" s="197"/>
      <c r="Q2252" s="200"/>
      <c r="R2252" s="200"/>
      <c r="S2252" s="189"/>
      <c r="T2252" s="191">
        <f t="shared" ref="T2252" si="3351">Q2252*S2252</f>
        <v>0</v>
      </c>
      <c r="U2252" s="193">
        <f t="shared" ref="U2252" si="3352">IFERROR(T2252/P2252,0)</f>
        <v>0</v>
      </c>
      <c r="V2252" s="195"/>
      <c r="W2252" s="202">
        <f t="shared" ref="W2252" si="3353">IFERROR(V2252*1000/P2252,0)</f>
        <v>0</v>
      </c>
      <c r="X2252" s="181"/>
      <c r="Y2252" s="204"/>
      <c r="Z2252" s="69"/>
    </row>
    <row r="2253" spans="1:26" ht="14.25" customHeight="1">
      <c r="A2253" s="69"/>
      <c r="B2253" s="180"/>
      <c r="C2253" s="181"/>
      <c r="D2253" s="181"/>
      <c r="E2253" s="181"/>
      <c r="F2253" s="179"/>
      <c r="G2253" s="181"/>
      <c r="H2253" s="181"/>
      <c r="I2253" s="189"/>
      <c r="J2253" s="199"/>
      <c r="K2253" s="112" t="s">
        <v>56</v>
      </c>
      <c r="L2253" s="39"/>
      <c r="M2253" s="51"/>
      <c r="N2253" s="52"/>
      <c r="O2253" s="206"/>
      <c r="P2253" s="198"/>
      <c r="Q2253" s="201"/>
      <c r="R2253" s="201"/>
      <c r="S2253" s="190"/>
      <c r="T2253" s="192"/>
      <c r="U2253" s="194"/>
      <c r="V2253" s="196"/>
      <c r="W2253" s="203"/>
      <c r="X2253" s="204"/>
      <c r="Y2253" s="204"/>
      <c r="Z2253" s="69"/>
    </row>
    <row r="2254" spans="1:26" ht="14.25" customHeight="1">
      <c r="A2254" s="69"/>
      <c r="B2254" s="180"/>
      <c r="C2254" s="181"/>
      <c r="D2254" s="181"/>
      <c r="E2254" s="181"/>
      <c r="F2254" s="178"/>
      <c r="G2254" s="181"/>
      <c r="H2254" s="181"/>
      <c r="I2254" s="189"/>
      <c r="J2254" s="199"/>
      <c r="K2254" s="111" t="s">
        <v>57</v>
      </c>
      <c r="L2254" s="38"/>
      <c r="M2254" s="53"/>
      <c r="N2254" s="54"/>
      <c r="O2254" s="205"/>
      <c r="P2254" s="197"/>
      <c r="Q2254" s="200"/>
      <c r="R2254" s="200"/>
      <c r="S2254" s="189"/>
      <c r="T2254" s="191">
        <f t="shared" ref="T2254" si="3354">Q2254*S2254</f>
        <v>0</v>
      </c>
      <c r="U2254" s="193">
        <f t="shared" ref="U2254" si="3355">IFERROR(T2254/P2254,0)</f>
        <v>0</v>
      </c>
      <c r="V2254" s="195"/>
      <c r="W2254" s="202">
        <f t="shared" ref="W2254" si="3356">IFERROR(V2254*1000/P2254,0)</f>
        <v>0</v>
      </c>
      <c r="X2254" s="181"/>
      <c r="Y2254" s="204"/>
      <c r="Z2254" s="69"/>
    </row>
    <row r="2255" spans="1:26" ht="14.25" customHeight="1">
      <c r="A2255" s="69"/>
      <c r="B2255" s="180"/>
      <c r="C2255" s="181"/>
      <c r="D2255" s="181"/>
      <c r="E2255" s="181"/>
      <c r="F2255" s="179"/>
      <c r="G2255" s="181"/>
      <c r="H2255" s="181"/>
      <c r="I2255" s="189"/>
      <c r="J2255" s="199"/>
      <c r="K2255" s="112" t="s">
        <v>56</v>
      </c>
      <c r="L2255" s="39"/>
      <c r="M2255" s="51"/>
      <c r="N2255" s="52"/>
      <c r="O2255" s="206"/>
      <c r="P2255" s="198"/>
      <c r="Q2255" s="201"/>
      <c r="R2255" s="201"/>
      <c r="S2255" s="190"/>
      <c r="T2255" s="192"/>
      <c r="U2255" s="194"/>
      <c r="V2255" s="196"/>
      <c r="W2255" s="203"/>
      <c r="X2255" s="204"/>
      <c r="Y2255" s="204"/>
      <c r="Z2255" s="69"/>
    </row>
    <row r="2256" spans="1:26" ht="13.5" customHeight="1">
      <c r="A2256" s="69"/>
      <c r="B2256" s="180"/>
      <c r="C2256" s="181"/>
      <c r="D2256" s="181"/>
      <c r="E2256" s="181"/>
      <c r="F2256" s="178"/>
      <c r="G2256" s="181"/>
      <c r="H2256" s="181"/>
      <c r="I2256" s="189"/>
      <c r="J2256" s="199"/>
      <c r="K2256" s="111" t="s">
        <v>57</v>
      </c>
      <c r="L2256" s="38"/>
      <c r="M2256" s="53"/>
      <c r="N2256" s="54"/>
      <c r="O2256" s="205"/>
      <c r="P2256" s="197"/>
      <c r="Q2256" s="200"/>
      <c r="R2256" s="200"/>
      <c r="S2256" s="189"/>
      <c r="T2256" s="191">
        <f t="shared" ref="T2256" si="3357">Q2256*S2256</f>
        <v>0</v>
      </c>
      <c r="U2256" s="193">
        <f t="shared" ref="U2256" si="3358">IFERROR(T2256/P2256,0)</f>
        <v>0</v>
      </c>
      <c r="V2256" s="195"/>
      <c r="W2256" s="202">
        <f t="shared" ref="W2256" si="3359">IFERROR(V2256*1000/P2256,0)</f>
        <v>0</v>
      </c>
      <c r="X2256" s="181"/>
      <c r="Y2256" s="204"/>
      <c r="Z2256" s="69"/>
    </row>
    <row r="2257" spans="1:26" ht="13.5" customHeight="1">
      <c r="A2257" s="69"/>
      <c r="B2257" s="180"/>
      <c r="C2257" s="181"/>
      <c r="D2257" s="181"/>
      <c r="E2257" s="181"/>
      <c r="F2257" s="179"/>
      <c r="G2257" s="181"/>
      <c r="H2257" s="181"/>
      <c r="I2257" s="189"/>
      <c r="J2257" s="199"/>
      <c r="K2257" s="112" t="s">
        <v>56</v>
      </c>
      <c r="L2257" s="39"/>
      <c r="M2257" s="51"/>
      <c r="N2257" s="52"/>
      <c r="O2257" s="206"/>
      <c r="P2257" s="198"/>
      <c r="Q2257" s="201"/>
      <c r="R2257" s="201"/>
      <c r="S2257" s="190"/>
      <c r="T2257" s="192"/>
      <c r="U2257" s="194"/>
      <c r="V2257" s="196"/>
      <c r="W2257" s="203"/>
      <c r="X2257" s="204"/>
      <c r="Y2257" s="204"/>
      <c r="Z2257" s="69"/>
    </row>
    <row r="2258" spans="1:26" ht="14.25" customHeight="1">
      <c r="A2258" s="69"/>
      <c r="B2258" s="180"/>
      <c r="C2258" s="181"/>
      <c r="D2258" s="181"/>
      <c r="E2258" s="181"/>
      <c r="F2258" s="178"/>
      <c r="G2258" s="181"/>
      <c r="H2258" s="181"/>
      <c r="I2258" s="189"/>
      <c r="J2258" s="199"/>
      <c r="K2258" s="111" t="s">
        <v>57</v>
      </c>
      <c r="L2258" s="38"/>
      <c r="M2258" s="53"/>
      <c r="N2258" s="54"/>
      <c r="O2258" s="205"/>
      <c r="P2258" s="197"/>
      <c r="Q2258" s="200"/>
      <c r="R2258" s="200"/>
      <c r="S2258" s="189"/>
      <c r="T2258" s="191">
        <f t="shared" ref="T2258" si="3360">Q2258*S2258</f>
        <v>0</v>
      </c>
      <c r="U2258" s="193">
        <f t="shared" ref="U2258" si="3361">IFERROR(T2258/P2258,0)</f>
        <v>0</v>
      </c>
      <c r="V2258" s="195"/>
      <c r="W2258" s="202">
        <f t="shared" ref="W2258" si="3362">IFERROR(V2258*1000/P2258,0)</f>
        <v>0</v>
      </c>
      <c r="X2258" s="181"/>
      <c r="Y2258" s="204"/>
      <c r="Z2258" s="69"/>
    </row>
    <row r="2259" spans="1:26" ht="14.25" customHeight="1">
      <c r="A2259" s="69"/>
      <c r="B2259" s="180"/>
      <c r="C2259" s="181"/>
      <c r="D2259" s="181"/>
      <c r="E2259" s="181"/>
      <c r="F2259" s="179"/>
      <c r="G2259" s="181"/>
      <c r="H2259" s="181"/>
      <c r="I2259" s="189"/>
      <c r="J2259" s="199"/>
      <c r="K2259" s="112" t="s">
        <v>56</v>
      </c>
      <c r="L2259" s="39"/>
      <c r="M2259" s="51"/>
      <c r="N2259" s="52"/>
      <c r="O2259" s="206"/>
      <c r="P2259" s="198"/>
      <c r="Q2259" s="201"/>
      <c r="R2259" s="201"/>
      <c r="S2259" s="190"/>
      <c r="T2259" s="192"/>
      <c r="U2259" s="194"/>
      <c r="V2259" s="196"/>
      <c r="W2259" s="203"/>
      <c r="X2259" s="204"/>
      <c r="Y2259" s="204"/>
      <c r="Z2259" s="69"/>
    </row>
    <row r="2260" spans="1:26" ht="14.25" customHeight="1">
      <c r="A2260" s="69"/>
      <c r="B2260" s="180"/>
      <c r="C2260" s="181"/>
      <c r="D2260" s="181"/>
      <c r="E2260" s="181"/>
      <c r="F2260" s="178"/>
      <c r="G2260" s="181"/>
      <c r="H2260" s="181"/>
      <c r="I2260" s="189"/>
      <c r="J2260" s="199"/>
      <c r="K2260" s="111" t="s">
        <v>57</v>
      </c>
      <c r="L2260" s="38"/>
      <c r="M2260" s="53"/>
      <c r="N2260" s="54"/>
      <c r="O2260" s="205"/>
      <c r="P2260" s="197"/>
      <c r="Q2260" s="200"/>
      <c r="R2260" s="200"/>
      <c r="S2260" s="189"/>
      <c r="T2260" s="191">
        <f t="shared" ref="T2260" si="3363">Q2260*S2260</f>
        <v>0</v>
      </c>
      <c r="U2260" s="193">
        <f t="shared" ref="U2260" si="3364">IFERROR(T2260/P2260,0)</f>
        <v>0</v>
      </c>
      <c r="V2260" s="195"/>
      <c r="W2260" s="202">
        <f t="shared" ref="W2260" si="3365">IFERROR(V2260*1000/P2260,0)</f>
        <v>0</v>
      </c>
      <c r="X2260" s="181"/>
      <c r="Y2260" s="204"/>
      <c r="Z2260" s="69"/>
    </row>
    <row r="2261" spans="1:26" ht="14.25" customHeight="1">
      <c r="A2261" s="69"/>
      <c r="B2261" s="180"/>
      <c r="C2261" s="181"/>
      <c r="D2261" s="181"/>
      <c r="E2261" s="181"/>
      <c r="F2261" s="179"/>
      <c r="G2261" s="181"/>
      <c r="H2261" s="181"/>
      <c r="I2261" s="189"/>
      <c r="J2261" s="199"/>
      <c r="K2261" s="112" t="s">
        <v>56</v>
      </c>
      <c r="L2261" s="39"/>
      <c r="M2261" s="51"/>
      <c r="N2261" s="52"/>
      <c r="O2261" s="206"/>
      <c r="P2261" s="198"/>
      <c r="Q2261" s="201"/>
      <c r="R2261" s="201"/>
      <c r="S2261" s="190"/>
      <c r="T2261" s="192"/>
      <c r="U2261" s="194"/>
      <c r="V2261" s="196"/>
      <c r="W2261" s="203"/>
      <c r="X2261" s="204"/>
      <c r="Y2261" s="204"/>
      <c r="Z2261" s="69"/>
    </row>
    <row r="2262" spans="1:26" ht="14.25" customHeight="1">
      <c r="A2262" s="69"/>
      <c r="B2262" s="180"/>
      <c r="C2262" s="181"/>
      <c r="D2262" s="181"/>
      <c r="E2262" s="181"/>
      <c r="F2262" s="178"/>
      <c r="G2262" s="181"/>
      <c r="H2262" s="181"/>
      <c r="I2262" s="189"/>
      <c r="J2262" s="199"/>
      <c r="K2262" s="111" t="s">
        <v>57</v>
      </c>
      <c r="L2262" s="38"/>
      <c r="M2262" s="53"/>
      <c r="N2262" s="54"/>
      <c r="O2262" s="205"/>
      <c r="P2262" s="197"/>
      <c r="Q2262" s="200"/>
      <c r="R2262" s="200"/>
      <c r="S2262" s="189"/>
      <c r="T2262" s="191">
        <f t="shared" ref="T2262" si="3366">Q2262*S2262</f>
        <v>0</v>
      </c>
      <c r="U2262" s="193">
        <f t="shared" ref="U2262" si="3367">IFERROR(T2262/P2262,0)</f>
        <v>0</v>
      </c>
      <c r="V2262" s="195"/>
      <c r="W2262" s="202">
        <f t="shared" ref="W2262" si="3368">IFERROR(V2262*1000/P2262,0)</f>
        <v>0</v>
      </c>
      <c r="X2262" s="181"/>
      <c r="Y2262" s="204"/>
      <c r="Z2262" s="69"/>
    </row>
    <row r="2263" spans="1:26" ht="14.25" customHeight="1">
      <c r="A2263" s="69"/>
      <c r="B2263" s="180"/>
      <c r="C2263" s="181"/>
      <c r="D2263" s="181"/>
      <c r="E2263" s="181"/>
      <c r="F2263" s="179"/>
      <c r="G2263" s="181"/>
      <c r="H2263" s="181"/>
      <c r="I2263" s="189"/>
      <c r="J2263" s="199"/>
      <c r="K2263" s="112" t="s">
        <v>56</v>
      </c>
      <c r="L2263" s="39"/>
      <c r="M2263" s="51"/>
      <c r="N2263" s="52"/>
      <c r="O2263" s="206"/>
      <c r="P2263" s="198"/>
      <c r="Q2263" s="201"/>
      <c r="R2263" s="201"/>
      <c r="S2263" s="190"/>
      <c r="T2263" s="192"/>
      <c r="U2263" s="194"/>
      <c r="V2263" s="196"/>
      <c r="W2263" s="203"/>
      <c r="X2263" s="204"/>
      <c r="Y2263" s="204"/>
      <c r="Z2263" s="69"/>
    </row>
    <row r="2264" spans="1:26" ht="14.25" customHeight="1">
      <c r="A2264" s="69"/>
      <c r="B2264" s="180"/>
      <c r="C2264" s="181"/>
      <c r="D2264" s="181"/>
      <c r="E2264" s="181"/>
      <c r="F2264" s="178"/>
      <c r="G2264" s="181"/>
      <c r="H2264" s="181"/>
      <c r="I2264" s="189"/>
      <c r="J2264" s="199"/>
      <c r="K2264" s="111" t="s">
        <v>57</v>
      </c>
      <c r="L2264" s="38"/>
      <c r="M2264" s="53"/>
      <c r="N2264" s="54"/>
      <c r="O2264" s="205"/>
      <c r="P2264" s="197"/>
      <c r="Q2264" s="200"/>
      <c r="R2264" s="200"/>
      <c r="S2264" s="189"/>
      <c r="T2264" s="191">
        <f t="shared" ref="T2264" si="3369">Q2264*S2264</f>
        <v>0</v>
      </c>
      <c r="U2264" s="193">
        <f t="shared" ref="U2264" si="3370">IFERROR(T2264/P2264,0)</f>
        <v>0</v>
      </c>
      <c r="V2264" s="195"/>
      <c r="W2264" s="202">
        <f t="shared" ref="W2264" si="3371">IFERROR(V2264*1000/P2264,0)</f>
        <v>0</v>
      </c>
      <c r="X2264" s="181"/>
      <c r="Y2264" s="204"/>
      <c r="Z2264" s="69"/>
    </row>
    <row r="2265" spans="1:26" ht="14.25" customHeight="1">
      <c r="A2265" s="69"/>
      <c r="B2265" s="180"/>
      <c r="C2265" s="181"/>
      <c r="D2265" s="181"/>
      <c r="E2265" s="181"/>
      <c r="F2265" s="179"/>
      <c r="G2265" s="181"/>
      <c r="H2265" s="181"/>
      <c r="I2265" s="189"/>
      <c r="J2265" s="199"/>
      <c r="K2265" s="112" t="s">
        <v>56</v>
      </c>
      <c r="L2265" s="39"/>
      <c r="M2265" s="51"/>
      <c r="N2265" s="52"/>
      <c r="O2265" s="206"/>
      <c r="P2265" s="198"/>
      <c r="Q2265" s="201"/>
      <c r="R2265" s="201"/>
      <c r="S2265" s="190"/>
      <c r="T2265" s="192"/>
      <c r="U2265" s="194"/>
      <c r="V2265" s="196"/>
      <c r="W2265" s="203"/>
      <c r="X2265" s="204"/>
      <c r="Y2265" s="204"/>
      <c r="Z2265" s="69"/>
    </row>
    <row r="2266" spans="1:26" ht="14.25" customHeight="1">
      <c r="A2266" s="69"/>
      <c r="B2266" s="180"/>
      <c r="C2266" s="181"/>
      <c r="D2266" s="181"/>
      <c r="E2266" s="181"/>
      <c r="F2266" s="178"/>
      <c r="G2266" s="181"/>
      <c r="H2266" s="181"/>
      <c r="I2266" s="189"/>
      <c r="J2266" s="199"/>
      <c r="K2266" s="111" t="s">
        <v>57</v>
      </c>
      <c r="L2266" s="38"/>
      <c r="M2266" s="53"/>
      <c r="N2266" s="54"/>
      <c r="O2266" s="205"/>
      <c r="P2266" s="197"/>
      <c r="Q2266" s="200"/>
      <c r="R2266" s="200"/>
      <c r="S2266" s="189"/>
      <c r="T2266" s="191">
        <f t="shared" ref="T2266" si="3372">Q2266*S2266</f>
        <v>0</v>
      </c>
      <c r="U2266" s="193">
        <f t="shared" ref="U2266" si="3373">IFERROR(T2266/P2266,0)</f>
        <v>0</v>
      </c>
      <c r="V2266" s="195"/>
      <c r="W2266" s="202">
        <f t="shared" ref="W2266" si="3374">IFERROR(V2266*1000/P2266,0)</f>
        <v>0</v>
      </c>
      <c r="X2266" s="181"/>
      <c r="Y2266" s="204"/>
      <c r="Z2266" s="69"/>
    </row>
    <row r="2267" spans="1:26" ht="14.25" customHeight="1">
      <c r="A2267" s="69"/>
      <c r="B2267" s="180"/>
      <c r="C2267" s="181"/>
      <c r="D2267" s="181"/>
      <c r="E2267" s="181"/>
      <c r="F2267" s="179"/>
      <c r="G2267" s="181"/>
      <c r="H2267" s="181"/>
      <c r="I2267" s="189"/>
      <c r="J2267" s="199"/>
      <c r="K2267" s="112" t="s">
        <v>56</v>
      </c>
      <c r="L2267" s="39"/>
      <c r="M2267" s="51"/>
      <c r="N2267" s="52"/>
      <c r="O2267" s="206"/>
      <c r="P2267" s="198"/>
      <c r="Q2267" s="201"/>
      <c r="R2267" s="201"/>
      <c r="S2267" s="190"/>
      <c r="T2267" s="192"/>
      <c r="U2267" s="194"/>
      <c r="V2267" s="196"/>
      <c r="W2267" s="203"/>
      <c r="X2267" s="204"/>
      <c r="Y2267" s="204"/>
      <c r="Z2267" s="69"/>
    </row>
    <row r="2268" spans="1:26" ht="14.25" customHeight="1">
      <c r="A2268" s="69"/>
      <c r="B2268" s="180"/>
      <c r="C2268" s="181"/>
      <c r="D2268" s="181"/>
      <c r="E2268" s="181"/>
      <c r="F2268" s="178"/>
      <c r="G2268" s="181"/>
      <c r="H2268" s="181"/>
      <c r="I2268" s="189"/>
      <c r="J2268" s="199"/>
      <c r="K2268" s="111" t="s">
        <v>57</v>
      </c>
      <c r="L2268" s="38"/>
      <c r="M2268" s="53"/>
      <c r="N2268" s="54"/>
      <c r="O2268" s="205"/>
      <c r="P2268" s="197"/>
      <c r="Q2268" s="200"/>
      <c r="R2268" s="200"/>
      <c r="S2268" s="189"/>
      <c r="T2268" s="191">
        <f t="shared" ref="T2268" si="3375">Q2268*S2268</f>
        <v>0</v>
      </c>
      <c r="U2268" s="193">
        <f t="shared" ref="U2268" si="3376">IFERROR(T2268/P2268,0)</f>
        <v>0</v>
      </c>
      <c r="V2268" s="195"/>
      <c r="W2268" s="202">
        <f t="shared" ref="W2268" si="3377">IFERROR(V2268*1000/P2268,0)</f>
        <v>0</v>
      </c>
      <c r="X2268" s="181"/>
      <c r="Y2268" s="204"/>
      <c r="Z2268" s="69"/>
    </row>
    <row r="2269" spans="1:26" ht="14.25" customHeight="1">
      <c r="A2269" s="69"/>
      <c r="B2269" s="180"/>
      <c r="C2269" s="181"/>
      <c r="D2269" s="181"/>
      <c r="E2269" s="181"/>
      <c r="F2269" s="179"/>
      <c r="G2269" s="181"/>
      <c r="H2269" s="181"/>
      <c r="I2269" s="189"/>
      <c r="J2269" s="199"/>
      <c r="K2269" s="112" t="s">
        <v>56</v>
      </c>
      <c r="L2269" s="39"/>
      <c r="M2269" s="51"/>
      <c r="N2269" s="52"/>
      <c r="O2269" s="206"/>
      <c r="P2269" s="198"/>
      <c r="Q2269" s="201"/>
      <c r="R2269" s="201"/>
      <c r="S2269" s="190"/>
      <c r="T2269" s="192"/>
      <c r="U2269" s="194"/>
      <c r="V2269" s="196"/>
      <c r="W2269" s="203"/>
      <c r="X2269" s="204"/>
      <c r="Y2269" s="204"/>
      <c r="Z2269" s="69"/>
    </row>
    <row r="2270" spans="1:26" ht="14.25" customHeight="1">
      <c r="A2270" s="69"/>
      <c r="B2270" s="180"/>
      <c r="C2270" s="181"/>
      <c r="D2270" s="181"/>
      <c r="E2270" s="181"/>
      <c r="F2270" s="178"/>
      <c r="G2270" s="181"/>
      <c r="H2270" s="181"/>
      <c r="I2270" s="189"/>
      <c r="J2270" s="199"/>
      <c r="K2270" s="111" t="s">
        <v>57</v>
      </c>
      <c r="L2270" s="38"/>
      <c r="M2270" s="53"/>
      <c r="N2270" s="54"/>
      <c r="O2270" s="205"/>
      <c r="P2270" s="197"/>
      <c r="Q2270" s="200"/>
      <c r="R2270" s="200"/>
      <c r="S2270" s="189"/>
      <c r="T2270" s="191">
        <f t="shared" ref="T2270" si="3378">Q2270*S2270</f>
        <v>0</v>
      </c>
      <c r="U2270" s="193">
        <f t="shared" ref="U2270" si="3379">IFERROR(T2270/P2270,0)</f>
        <v>0</v>
      </c>
      <c r="V2270" s="195"/>
      <c r="W2270" s="202">
        <f t="shared" ref="W2270" si="3380">IFERROR(V2270*1000/P2270,0)</f>
        <v>0</v>
      </c>
      <c r="X2270" s="181"/>
      <c r="Y2270" s="204"/>
      <c r="Z2270" s="69"/>
    </row>
    <row r="2271" spans="1:26" ht="14.25" customHeight="1">
      <c r="A2271" s="69"/>
      <c r="B2271" s="180"/>
      <c r="C2271" s="181"/>
      <c r="D2271" s="181"/>
      <c r="E2271" s="181"/>
      <c r="F2271" s="179"/>
      <c r="G2271" s="181"/>
      <c r="H2271" s="181"/>
      <c r="I2271" s="189"/>
      <c r="J2271" s="199"/>
      <c r="K2271" s="112" t="s">
        <v>56</v>
      </c>
      <c r="L2271" s="39"/>
      <c r="M2271" s="51"/>
      <c r="N2271" s="52"/>
      <c r="O2271" s="206"/>
      <c r="P2271" s="198"/>
      <c r="Q2271" s="201"/>
      <c r="R2271" s="201"/>
      <c r="S2271" s="190"/>
      <c r="T2271" s="192"/>
      <c r="U2271" s="194"/>
      <c r="V2271" s="196"/>
      <c r="W2271" s="203"/>
      <c r="X2271" s="204"/>
      <c r="Y2271" s="204"/>
      <c r="Z2271" s="69"/>
    </row>
    <row r="2272" spans="1:26" ht="14.25" customHeight="1">
      <c r="A2272" s="69"/>
      <c r="B2272" s="180"/>
      <c r="C2272" s="181"/>
      <c r="D2272" s="181"/>
      <c r="E2272" s="181"/>
      <c r="F2272" s="178"/>
      <c r="G2272" s="181"/>
      <c r="H2272" s="181"/>
      <c r="I2272" s="189"/>
      <c r="J2272" s="199"/>
      <c r="K2272" s="111" t="s">
        <v>57</v>
      </c>
      <c r="L2272" s="38"/>
      <c r="M2272" s="53"/>
      <c r="N2272" s="54"/>
      <c r="O2272" s="205"/>
      <c r="P2272" s="197"/>
      <c r="Q2272" s="200"/>
      <c r="R2272" s="200"/>
      <c r="S2272" s="189"/>
      <c r="T2272" s="191">
        <f t="shared" ref="T2272" si="3381">Q2272*S2272</f>
        <v>0</v>
      </c>
      <c r="U2272" s="193">
        <f t="shared" ref="U2272" si="3382">IFERROR(T2272/P2272,0)</f>
        <v>0</v>
      </c>
      <c r="V2272" s="195"/>
      <c r="W2272" s="202">
        <f t="shared" ref="W2272" si="3383">IFERROR(V2272*1000/P2272,0)</f>
        <v>0</v>
      </c>
      <c r="X2272" s="181"/>
      <c r="Y2272" s="204"/>
      <c r="Z2272" s="69"/>
    </row>
    <row r="2273" spans="1:26" ht="14.25" customHeight="1">
      <c r="A2273" s="69"/>
      <c r="B2273" s="180"/>
      <c r="C2273" s="181"/>
      <c r="D2273" s="181"/>
      <c r="E2273" s="181"/>
      <c r="F2273" s="179"/>
      <c r="G2273" s="181"/>
      <c r="H2273" s="181"/>
      <c r="I2273" s="189"/>
      <c r="J2273" s="199"/>
      <c r="K2273" s="112" t="s">
        <v>56</v>
      </c>
      <c r="L2273" s="39"/>
      <c r="M2273" s="51"/>
      <c r="N2273" s="52"/>
      <c r="O2273" s="206"/>
      <c r="P2273" s="198"/>
      <c r="Q2273" s="201"/>
      <c r="R2273" s="201"/>
      <c r="S2273" s="190"/>
      <c r="T2273" s="192"/>
      <c r="U2273" s="194"/>
      <c r="V2273" s="196"/>
      <c r="W2273" s="203"/>
      <c r="X2273" s="204"/>
      <c r="Y2273" s="204"/>
      <c r="Z2273" s="69"/>
    </row>
    <row r="2274" spans="1:26" ht="14.25" customHeight="1">
      <c r="A2274" s="69"/>
      <c r="B2274" s="180"/>
      <c r="C2274" s="181"/>
      <c r="D2274" s="181"/>
      <c r="E2274" s="181"/>
      <c r="F2274" s="178"/>
      <c r="G2274" s="181"/>
      <c r="H2274" s="181"/>
      <c r="I2274" s="189"/>
      <c r="J2274" s="199"/>
      <c r="K2274" s="111" t="s">
        <v>57</v>
      </c>
      <c r="L2274" s="38"/>
      <c r="M2274" s="53"/>
      <c r="N2274" s="54"/>
      <c r="O2274" s="205"/>
      <c r="P2274" s="197"/>
      <c r="Q2274" s="200"/>
      <c r="R2274" s="200"/>
      <c r="S2274" s="189"/>
      <c r="T2274" s="191">
        <f t="shared" ref="T2274" si="3384">Q2274*S2274</f>
        <v>0</v>
      </c>
      <c r="U2274" s="193">
        <f t="shared" ref="U2274" si="3385">IFERROR(T2274/P2274,0)</f>
        <v>0</v>
      </c>
      <c r="V2274" s="195"/>
      <c r="W2274" s="202">
        <f t="shared" ref="W2274" si="3386">IFERROR(V2274*1000/P2274,0)</f>
        <v>0</v>
      </c>
      <c r="X2274" s="181"/>
      <c r="Y2274" s="204"/>
      <c r="Z2274" s="69"/>
    </row>
    <row r="2275" spans="1:26" ht="14.25" customHeight="1">
      <c r="A2275" s="69"/>
      <c r="B2275" s="180"/>
      <c r="C2275" s="181"/>
      <c r="D2275" s="181"/>
      <c r="E2275" s="181"/>
      <c r="F2275" s="179"/>
      <c r="G2275" s="181"/>
      <c r="H2275" s="181"/>
      <c r="I2275" s="189"/>
      <c r="J2275" s="199"/>
      <c r="K2275" s="112" t="s">
        <v>56</v>
      </c>
      <c r="L2275" s="39"/>
      <c r="M2275" s="51"/>
      <c r="N2275" s="52"/>
      <c r="O2275" s="206"/>
      <c r="P2275" s="198"/>
      <c r="Q2275" s="201"/>
      <c r="R2275" s="201"/>
      <c r="S2275" s="190"/>
      <c r="T2275" s="192"/>
      <c r="U2275" s="194"/>
      <c r="V2275" s="196"/>
      <c r="W2275" s="203"/>
      <c r="X2275" s="204"/>
      <c r="Y2275" s="204"/>
      <c r="Z2275" s="69"/>
    </row>
    <row r="2276" spans="1:26" ht="14.25" customHeight="1">
      <c r="A2276" s="69"/>
      <c r="B2276" s="180"/>
      <c r="C2276" s="181"/>
      <c r="D2276" s="181"/>
      <c r="E2276" s="181"/>
      <c r="F2276" s="178"/>
      <c r="G2276" s="181"/>
      <c r="H2276" s="181"/>
      <c r="I2276" s="189"/>
      <c r="J2276" s="199"/>
      <c r="K2276" s="111" t="s">
        <v>57</v>
      </c>
      <c r="L2276" s="38"/>
      <c r="M2276" s="53"/>
      <c r="N2276" s="54"/>
      <c r="O2276" s="205"/>
      <c r="P2276" s="197"/>
      <c r="Q2276" s="200"/>
      <c r="R2276" s="200"/>
      <c r="S2276" s="189"/>
      <c r="T2276" s="191">
        <f t="shared" ref="T2276" si="3387">Q2276*S2276</f>
        <v>0</v>
      </c>
      <c r="U2276" s="193">
        <f t="shared" ref="U2276" si="3388">IFERROR(T2276/P2276,0)</f>
        <v>0</v>
      </c>
      <c r="V2276" s="195"/>
      <c r="W2276" s="202">
        <f t="shared" ref="W2276" si="3389">IFERROR(V2276*1000/P2276,0)</f>
        <v>0</v>
      </c>
      <c r="X2276" s="181"/>
      <c r="Y2276" s="204"/>
      <c r="Z2276" s="69"/>
    </row>
    <row r="2277" spans="1:26" ht="14.25" customHeight="1">
      <c r="A2277" s="69"/>
      <c r="B2277" s="180"/>
      <c r="C2277" s="181"/>
      <c r="D2277" s="181"/>
      <c r="E2277" s="181"/>
      <c r="F2277" s="179"/>
      <c r="G2277" s="181"/>
      <c r="H2277" s="181"/>
      <c r="I2277" s="189"/>
      <c r="J2277" s="199"/>
      <c r="K2277" s="112" t="s">
        <v>56</v>
      </c>
      <c r="L2277" s="39"/>
      <c r="M2277" s="51"/>
      <c r="N2277" s="52"/>
      <c r="O2277" s="206"/>
      <c r="P2277" s="198"/>
      <c r="Q2277" s="201"/>
      <c r="R2277" s="201"/>
      <c r="S2277" s="190"/>
      <c r="T2277" s="192"/>
      <c r="U2277" s="194"/>
      <c r="V2277" s="196"/>
      <c r="W2277" s="203"/>
      <c r="X2277" s="204"/>
      <c r="Y2277" s="204"/>
      <c r="Z2277" s="69"/>
    </row>
    <row r="2278" spans="1:26" ht="14.25" customHeight="1">
      <c r="A2278" s="69"/>
      <c r="B2278" s="180"/>
      <c r="C2278" s="181"/>
      <c r="D2278" s="181"/>
      <c r="E2278" s="181"/>
      <c r="F2278" s="178"/>
      <c r="G2278" s="181"/>
      <c r="H2278" s="181"/>
      <c r="I2278" s="189"/>
      <c r="J2278" s="199"/>
      <c r="K2278" s="111" t="s">
        <v>57</v>
      </c>
      <c r="L2278" s="38"/>
      <c r="M2278" s="53"/>
      <c r="N2278" s="54"/>
      <c r="O2278" s="205"/>
      <c r="P2278" s="197"/>
      <c r="Q2278" s="200"/>
      <c r="R2278" s="200"/>
      <c r="S2278" s="189"/>
      <c r="T2278" s="191">
        <f t="shared" ref="T2278" si="3390">Q2278*S2278</f>
        <v>0</v>
      </c>
      <c r="U2278" s="193">
        <f t="shared" ref="U2278" si="3391">IFERROR(T2278/P2278,0)</f>
        <v>0</v>
      </c>
      <c r="V2278" s="195"/>
      <c r="W2278" s="202">
        <f t="shared" ref="W2278" si="3392">IFERROR(V2278*1000/P2278,0)</f>
        <v>0</v>
      </c>
      <c r="X2278" s="181"/>
      <c r="Y2278" s="204"/>
      <c r="Z2278" s="69"/>
    </row>
    <row r="2279" spans="1:26" ht="14.25" customHeight="1">
      <c r="A2279" s="69"/>
      <c r="B2279" s="180"/>
      <c r="C2279" s="181"/>
      <c r="D2279" s="181"/>
      <c r="E2279" s="181"/>
      <c r="F2279" s="179"/>
      <c r="G2279" s="181"/>
      <c r="H2279" s="181"/>
      <c r="I2279" s="189"/>
      <c r="J2279" s="199"/>
      <c r="K2279" s="112" t="s">
        <v>56</v>
      </c>
      <c r="L2279" s="39"/>
      <c r="M2279" s="51"/>
      <c r="N2279" s="52"/>
      <c r="O2279" s="206"/>
      <c r="P2279" s="198"/>
      <c r="Q2279" s="201"/>
      <c r="R2279" s="201"/>
      <c r="S2279" s="190"/>
      <c r="T2279" s="192"/>
      <c r="U2279" s="194"/>
      <c r="V2279" s="196"/>
      <c r="W2279" s="203"/>
      <c r="X2279" s="204"/>
      <c r="Y2279" s="204"/>
      <c r="Z2279" s="69"/>
    </row>
    <row r="2280" spans="1:26" ht="13.5" customHeight="1">
      <c r="A2280" s="69"/>
      <c r="B2280" s="180"/>
      <c r="C2280" s="181"/>
      <c r="D2280" s="181"/>
      <c r="E2280" s="181"/>
      <c r="F2280" s="178"/>
      <c r="G2280" s="181"/>
      <c r="H2280" s="181"/>
      <c r="I2280" s="189"/>
      <c r="J2280" s="199"/>
      <c r="K2280" s="111" t="s">
        <v>57</v>
      </c>
      <c r="L2280" s="38"/>
      <c r="M2280" s="53"/>
      <c r="N2280" s="54"/>
      <c r="O2280" s="205"/>
      <c r="P2280" s="197"/>
      <c r="Q2280" s="200"/>
      <c r="R2280" s="200"/>
      <c r="S2280" s="189"/>
      <c r="T2280" s="191">
        <f t="shared" ref="T2280" si="3393">Q2280*S2280</f>
        <v>0</v>
      </c>
      <c r="U2280" s="193">
        <f t="shared" ref="U2280" si="3394">IFERROR(T2280/P2280,0)</f>
        <v>0</v>
      </c>
      <c r="V2280" s="195"/>
      <c r="W2280" s="202">
        <f t="shared" ref="W2280" si="3395">IFERROR(V2280*1000/P2280,0)</f>
        <v>0</v>
      </c>
      <c r="X2280" s="181"/>
      <c r="Y2280" s="204"/>
      <c r="Z2280" s="69"/>
    </row>
    <row r="2281" spans="1:26" ht="13.5" customHeight="1">
      <c r="A2281" s="69"/>
      <c r="B2281" s="180"/>
      <c r="C2281" s="181"/>
      <c r="D2281" s="181"/>
      <c r="E2281" s="181"/>
      <c r="F2281" s="179"/>
      <c r="G2281" s="181"/>
      <c r="H2281" s="181"/>
      <c r="I2281" s="189"/>
      <c r="J2281" s="199"/>
      <c r="K2281" s="112" t="s">
        <v>56</v>
      </c>
      <c r="L2281" s="39"/>
      <c r="M2281" s="51"/>
      <c r="N2281" s="52"/>
      <c r="O2281" s="206"/>
      <c r="P2281" s="198"/>
      <c r="Q2281" s="201"/>
      <c r="R2281" s="201"/>
      <c r="S2281" s="190"/>
      <c r="T2281" s="192"/>
      <c r="U2281" s="194"/>
      <c r="V2281" s="196"/>
      <c r="W2281" s="203"/>
      <c r="X2281" s="204"/>
      <c r="Y2281" s="204"/>
      <c r="Z2281" s="69"/>
    </row>
    <row r="2282" spans="1:26" ht="14.25" customHeight="1">
      <c r="A2282" s="69"/>
      <c r="B2282" s="180"/>
      <c r="C2282" s="181"/>
      <c r="D2282" s="181"/>
      <c r="E2282" s="181"/>
      <c r="F2282" s="178"/>
      <c r="G2282" s="181"/>
      <c r="H2282" s="181"/>
      <c r="I2282" s="189"/>
      <c r="J2282" s="199"/>
      <c r="K2282" s="111" t="s">
        <v>57</v>
      </c>
      <c r="L2282" s="38"/>
      <c r="M2282" s="53"/>
      <c r="N2282" s="54"/>
      <c r="O2282" s="205"/>
      <c r="P2282" s="197"/>
      <c r="Q2282" s="200"/>
      <c r="R2282" s="200"/>
      <c r="S2282" s="189"/>
      <c r="T2282" s="191">
        <f t="shared" ref="T2282" si="3396">Q2282*S2282</f>
        <v>0</v>
      </c>
      <c r="U2282" s="193">
        <f t="shared" ref="U2282" si="3397">IFERROR(T2282/P2282,0)</f>
        <v>0</v>
      </c>
      <c r="V2282" s="195"/>
      <c r="W2282" s="202">
        <f t="shared" ref="W2282" si="3398">IFERROR(V2282*1000/P2282,0)</f>
        <v>0</v>
      </c>
      <c r="X2282" s="181"/>
      <c r="Y2282" s="204"/>
      <c r="Z2282" s="69"/>
    </row>
    <row r="2283" spans="1:26" ht="14.25" customHeight="1">
      <c r="A2283" s="69"/>
      <c r="B2283" s="180"/>
      <c r="C2283" s="181"/>
      <c r="D2283" s="181"/>
      <c r="E2283" s="181"/>
      <c r="F2283" s="179"/>
      <c r="G2283" s="181"/>
      <c r="H2283" s="181"/>
      <c r="I2283" s="189"/>
      <c r="J2283" s="199"/>
      <c r="K2283" s="112" t="s">
        <v>56</v>
      </c>
      <c r="L2283" s="39"/>
      <c r="M2283" s="51"/>
      <c r="N2283" s="52"/>
      <c r="O2283" s="206"/>
      <c r="P2283" s="198"/>
      <c r="Q2283" s="201"/>
      <c r="R2283" s="201"/>
      <c r="S2283" s="190"/>
      <c r="T2283" s="192"/>
      <c r="U2283" s="194"/>
      <c r="V2283" s="196"/>
      <c r="W2283" s="203"/>
      <c r="X2283" s="204"/>
      <c r="Y2283" s="204"/>
      <c r="Z2283" s="69"/>
    </row>
    <row r="2284" spans="1:26" ht="14.25" customHeight="1">
      <c r="A2284" s="69"/>
      <c r="B2284" s="180"/>
      <c r="C2284" s="181"/>
      <c r="D2284" s="181"/>
      <c r="E2284" s="181"/>
      <c r="F2284" s="178"/>
      <c r="G2284" s="181"/>
      <c r="H2284" s="181"/>
      <c r="I2284" s="189"/>
      <c r="J2284" s="199"/>
      <c r="K2284" s="111" t="s">
        <v>57</v>
      </c>
      <c r="L2284" s="38"/>
      <c r="M2284" s="53"/>
      <c r="N2284" s="54"/>
      <c r="O2284" s="205"/>
      <c r="P2284" s="197"/>
      <c r="Q2284" s="200"/>
      <c r="R2284" s="200"/>
      <c r="S2284" s="189"/>
      <c r="T2284" s="191">
        <f t="shared" ref="T2284" si="3399">Q2284*S2284</f>
        <v>0</v>
      </c>
      <c r="U2284" s="193">
        <f t="shared" ref="U2284" si="3400">IFERROR(T2284/P2284,0)</f>
        <v>0</v>
      </c>
      <c r="V2284" s="195"/>
      <c r="W2284" s="202">
        <f t="shared" ref="W2284" si="3401">IFERROR(V2284*1000/P2284,0)</f>
        <v>0</v>
      </c>
      <c r="X2284" s="181"/>
      <c r="Y2284" s="204"/>
      <c r="Z2284" s="69"/>
    </row>
    <row r="2285" spans="1:26" ht="14.25" customHeight="1">
      <c r="A2285" s="69"/>
      <c r="B2285" s="180"/>
      <c r="C2285" s="181"/>
      <c r="D2285" s="181"/>
      <c r="E2285" s="181"/>
      <c r="F2285" s="179"/>
      <c r="G2285" s="181"/>
      <c r="H2285" s="181"/>
      <c r="I2285" s="189"/>
      <c r="J2285" s="199"/>
      <c r="K2285" s="112" t="s">
        <v>56</v>
      </c>
      <c r="L2285" s="39"/>
      <c r="M2285" s="51"/>
      <c r="N2285" s="52"/>
      <c r="O2285" s="206"/>
      <c r="P2285" s="198"/>
      <c r="Q2285" s="201"/>
      <c r="R2285" s="201"/>
      <c r="S2285" s="190"/>
      <c r="T2285" s="192"/>
      <c r="U2285" s="194"/>
      <c r="V2285" s="196"/>
      <c r="W2285" s="203"/>
      <c r="X2285" s="204"/>
      <c r="Y2285" s="204"/>
      <c r="Z2285" s="69"/>
    </row>
    <row r="2286" spans="1:26" ht="14.25" customHeight="1">
      <c r="A2286" s="69"/>
      <c r="B2286" s="180"/>
      <c r="C2286" s="181"/>
      <c r="D2286" s="181"/>
      <c r="E2286" s="181"/>
      <c r="F2286" s="178"/>
      <c r="G2286" s="181"/>
      <c r="H2286" s="181"/>
      <c r="I2286" s="189"/>
      <c r="J2286" s="199"/>
      <c r="K2286" s="111" t="s">
        <v>57</v>
      </c>
      <c r="L2286" s="38"/>
      <c r="M2286" s="53"/>
      <c r="N2286" s="54"/>
      <c r="O2286" s="205"/>
      <c r="P2286" s="197"/>
      <c r="Q2286" s="200"/>
      <c r="R2286" s="200"/>
      <c r="S2286" s="189"/>
      <c r="T2286" s="191">
        <f t="shared" ref="T2286" si="3402">Q2286*S2286</f>
        <v>0</v>
      </c>
      <c r="U2286" s="193">
        <f t="shared" ref="U2286" si="3403">IFERROR(T2286/P2286,0)</f>
        <v>0</v>
      </c>
      <c r="V2286" s="195"/>
      <c r="W2286" s="202">
        <f t="shared" ref="W2286" si="3404">IFERROR(V2286*1000/P2286,0)</f>
        <v>0</v>
      </c>
      <c r="X2286" s="181"/>
      <c r="Y2286" s="204"/>
      <c r="Z2286" s="69"/>
    </row>
    <row r="2287" spans="1:26" ht="14.25" customHeight="1">
      <c r="A2287" s="69"/>
      <c r="B2287" s="180"/>
      <c r="C2287" s="181"/>
      <c r="D2287" s="181"/>
      <c r="E2287" s="181"/>
      <c r="F2287" s="179"/>
      <c r="G2287" s="181"/>
      <c r="H2287" s="181"/>
      <c r="I2287" s="189"/>
      <c r="J2287" s="199"/>
      <c r="K2287" s="112" t="s">
        <v>56</v>
      </c>
      <c r="L2287" s="39"/>
      <c r="M2287" s="51"/>
      <c r="N2287" s="52"/>
      <c r="O2287" s="206"/>
      <c r="P2287" s="198"/>
      <c r="Q2287" s="201"/>
      <c r="R2287" s="201"/>
      <c r="S2287" s="190"/>
      <c r="T2287" s="192"/>
      <c r="U2287" s="194"/>
      <c r="V2287" s="196"/>
      <c r="W2287" s="203"/>
      <c r="X2287" s="204"/>
      <c r="Y2287" s="204"/>
      <c r="Z2287" s="69"/>
    </row>
    <row r="2288" spans="1:26" ht="14.25" customHeight="1">
      <c r="A2288" s="69"/>
      <c r="B2288" s="180"/>
      <c r="C2288" s="181"/>
      <c r="D2288" s="181"/>
      <c r="E2288" s="181"/>
      <c r="F2288" s="178"/>
      <c r="G2288" s="181"/>
      <c r="H2288" s="181"/>
      <c r="I2288" s="189"/>
      <c r="J2288" s="199"/>
      <c r="K2288" s="111" t="s">
        <v>57</v>
      </c>
      <c r="L2288" s="38"/>
      <c r="M2288" s="53"/>
      <c r="N2288" s="54"/>
      <c r="O2288" s="205"/>
      <c r="P2288" s="197"/>
      <c r="Q2288" s="200"/>
      <c r="R2288" s="200"/>
      <c r="S2288" s="189"/>
      <c r="T2288" s="191">
        <f t="shared" ref="T2288" si="3405">Q2288*S2288</f>
        <v>0</v>
      </c>
      <c r="U2288" s="193">
        <f t="shared" ref="U2288" si="3406">IFERROR(T2288/P2288,0)</f>
        <v>0</v>
      </c>
      <c r="V2288" s="195"/>
      <c r="W2288" s="202">
        <f t="shared" ref="W2288" si="3407">IFERROR(V2288*1000/P2288,0)</f>
        <v>0</v>
      </c>
      <c r="X2288" s="181"/>
      <c r="Y2288" s="204"/>
      <c r="Z2288" s="69"/>
    </row>
    <row r="2289" spans="1:26" ht="14.25" customHeight="1">
      <c r="A2289" s="69"/>
      <c r="B2289" s="180"/>
      <c r="C2289" s="181"/>
      <c r="D2289" s="181"/>
      <c r="E2289" s="181"/>
      <c r="F2289" s="179"/>
      <c r="G2289" s="181"/>
      <c r="H2289" s="181"/>
      <c r="I2289" s="189"/>
      <c r="J2289" s="199"/>
      <c r="K2289" s="112" t="s">
        <v>56</v>
      </c>
      <c r="L2289" s="39"/>
      <c r="M2289" s="51"/>
      <c r="N2289" s="52"/>
      <c r="O2289" s="206"/>
      <c r="P2289" s="198"/>
      <c r="Q2289" s="201"/>
      <c r="R2289" s="201"/>
      <c r="S2289" s="190"/>
      <c r="T2289" s="192"/>
      <c r="U2289" s="194"/>
      <c r="V2289" s="196"/>
      <c r="W2289" s="203"/>
      <c r="X2289" s="204"/>
      <c r="Y2289" s="204"/>
      <c r="Z2289" s="69"/>
    </row>
    <row r="2290" spans="1:26" ht="14.25" customHeight="1">
      <c r="A2290" s="69"/>
      <c r="B2290" s="180"/>
      <c r="C2290" s="181"/>
      <c r="D2290" s="181"/>
      <c r="E2290" s="181"/>
      <c r="F2290" s="178"/>
      <c r="G2290" s="181"/>
      <c r="H2290" s="181"/>
      <c r="I2290" s="189"/>
      <c r="J2290" s="199"/>
      <c r="K2290" s="111" t="s">
        <v>57</v>
      </c>
      <c r="L2290" s="38"/>
      <c r="M2290" s="53"/>
      <c r="N2290" s="54"/>
      <c r="O2290" s="205"/>
      <c r="P2290" s="197"/>
      <c r="Q2290" s="200"/>
      <c r="R2290" s="200"/>
      <c r="S2290" s="189"/>
      <c r="T2290" s="191">
        <f t="shared" ref="T2290" si="3408">Q2290*S2290</f>
        <v>0</v>
      </c>
      <c r="U2290" s="193">
        <f t="shared" ref="U2290" si="3409">IFERROR(T2290/P2290,0)</f>
        <v>0</v>
      </c>
      <c r="V2290" s="195"/>
      <c r="W2290" s="202">
        <f t="shared" ref="W2290" si="3410">IFERROR(V2290*1000/P2290,0)</f>
        <v>0</v>
      </c>
      <c r="X2290" s="181"/>
      <c r="Y2290" s="204"/>
      <c r="Z2290" s="69"/>
    </row>
    <row r="2291" spans="1:26" ht="14.25" customHeight="1">
      <c r="A2291" s="69"/>
      <c r="B2291" s="180"/>
      <c r="C2291" s="181"/>
      <c r="D2291" s="181"/>
      <c r="E2291" s="181"/>
      <c r="F2291" s="179"/>
      <c r="G2291" s="181"/>
      <c r="H2291" s="181"/>
      <c r="I2291" s="189"/>
      <c r="J2291" s="199"/>
      <c r="K2291" s="112" t="s">
        <v>56</v>
      </c>
      <c r="L2291" s="39"/>
      <c r="M2291" s="51"/>
      <c r="N2291" s="52"/>
      <c r="O2291" s="206"/>
      <c r="P2291" s="198"/>
      <c r="Q2291" s="201"/>
      <c r="R2291" s="201"/>
      <c r="S2291" s="190"/>
      <c r="T2291" s="192"/>
      <c r="U2291" s="194"/>
      <c r="V2291" s="196"/>
      <c r="W2291" s="203"/>
      <c r="X2291" s="204"/>
      <c r="Y2291" s="204"/>
      <c r="Z2291" s="69"/>
    </row>
    <row r="2292" spans="1:26" ht="14.25" customHeight="1">
      <c r="A2292" s="69"/>
      <c r="B2292" s="180"/>
      <c r="C2292" s="181"/>
      <c r="D2292" s="181"/>
      <c r="E2292" s="181"/>
      <c r="F2292" s="178"/>
      <c r="G2292" s="181"/>
      <c r="H2292" s="181"/>
      <c r="I2292" s="189"/>
      <c r="J2292" s="199"/>
      <c r="K2292" s="111" t="s">
        <v>57</v>
      </c>
      <c r="L2292" s="38"/>
      <c r="M2292" s="53"/>
      <c r="N2292" s="54"/>
      <c r="O2292" s="205"/>
      <c r="P2292" s="197"/>
      <c r="Q2292" s="200"/>
      <c r="R2292" s="200"/>
      <c r="S2292" s="189"/>
      <c r="T2292" s="191">
        <f t="shared" ref="T2292" si="3411">Q2292*S2292</f>
        <v>0</v>
      </c>
      <c r="U2292" s="193">
        <f t="shared" ref="U2292" si="3412">IFERROR(T2292/P2292,0)</f>
        <v>0</v>
      </c>
      <c r="V2292" s="195"/>
      <c r="W2292" s="202">
        <f t="shared" ref="W2292" si="3413">IFERROR(V2292*1000/P2292,0)</f>
        <v>0</v>
      </c>
      <c r="X2292" s="181"/>
      <c r="Y2292" s="204"/>
      <c r="Z2292" s="69"/>
    </row>
    <row r="2293" spans="1:26" ht="14.25" customHeight="1">
      <c r="A2293" s="69"/>
      <c r="B2293" s="180"/>
      <c r="C2293" s="181"/>
      <c r="D2293" s="181"/>
      <c r="E2293" s="181"/>
      <c r="F2293" s="179"/>
      <c r="G2293" s="181"/>
      <c r="H2293" s="181"/>
      <c r="I2293" s="189"/>
      <c r="J2293" s="199"/>
      <c r="K2293" s="112" t="s">
        <v>56</v>
      </c>
      <c r="L2293" s="39"/>
      <c r="M2293" s="51"/>
      <c r="N2293" s="52"/>
      <c r="O2293" s="206"/>
      <c r="P2293" s="198"/>
      <c r="Q2293" s="201"/>
      <c r="R2293" s="201"/>
      <c r="S2293" s="190"/>
      <c r="T2293" s="192"/>
      <c r="U2293" s="194"/>
      <c r="V2293" s="196"/>
      <c r="W2293" s="203"/>
      <c r="X2293" s="204"/>
      <c r="Y2293" s="204"/>
      <c r="Z2293" s="69"/>
    </row>
    <row r="2294" spans="1:26" ht="14.25" customHeight="1">
      <c r="A2294" s="69"/>
      <c r="B2294" s="180"/>
      <c r="C2294" s="181"/>
      <c r="D2294" s="181"/>
      <c r="E2294" s="181"/>
      <c r="F2294" s="178"/>
      <c r="G2294" s="181"/>
      <c r="H2294" s="181"/>
      <c r="I2294" s="189"/>
      <c r="J2294" s="199"/>
      <c r="K2294" s="111" t="s">
        <v>57</v>
      </c>
      <c r="L2294" s="38"/>
      <c r="M2294" s="53"/>
      <c r="N2294" s="54"/>
      <c r="O2294" s="205"/>
      <c r="P2294" s="197"/>
      <c r="Q2294" s="200"/>
      <c r="R2294" s="200"/>
      <c r="S2294" s="189"/>
      <c r="T2294" s="191">
        <f t="shared" ref="T2294" si="3414">Q2294*S2294</f>
        <v>0</v>
      </c>
      <c r="U2294" s="193">
        <f t="shared" ref="U2294" si="3415">IFERROR(T2294/P2294,0)</f>
        <v>0</v>
      </c>
      <c r="V2294" s="195"/>
      <c r="W2294" s="202">
        <f t="shared" ref="W2294" si="3416">IFERROR(V2294*1000/P2294,0)</f>
        <v>0</v>
      </c>
      <c r="X2294" s="181"/>
      <c r="Y2294" s="204"/>
      <c r="Z2294" s="69"/>
    </row>
    <row r="2295" spans="1:26" ht="14.25" customHeight="1">
      <c r="A2295" s="69"/>
      <c r="B2295" s="180"/>
      <c r="C2295" s="181"/>
      <c r="D2295" s="181"/>
      <c r="E2295" s="181"/>
      <c r="F2295" s="179"/>
      <c r="G2295" s="181"/>
      <c r="H2295" s="181"/>
      <c r="I2295" s="189"/>
      <c r="J2295" s="199"/>
      <c r="K2295" s="112" t="s">
        <v>56</v>
      </c>
      <c r="L2295" s="39"/>
      <c r="M2295" s="51"/>
      <c r="N2295" s="52"/>
      <c r="O2295" s="206"/>
      <c r="P2295" s="198"/>
      <c r="Q2295" s="201"/>
      <c r="R2295" s="201"/>
      <c r="S2295" s="190"/>
      <c r="T2295" s="192"/>
      <c r="U2295" s="194"/>
      <c r="V2295" s="196"/>
      <c r="W2295" s="203"/>
      <c r="X2295" s="204"/>
      <c r="Y2295" s="204"/>
      <c r="Z2295" s="69"/>
    </row>
    <row r="2296" spans="1:26" ht="14.25" customHeight="1">
      <c r="A2296" s="69"/>
      <c r="B2296" s="180"/>
      <c r="C2296" s="181"/>
      <c r="D2296" s="181"/>
      <c r="E2296" s="181"/>
      <c r="F2296" s="178"/>
      <c r="G2296" s="181"/>
      <c r="H2296" s="181"/>
      <c r="I2296" s="189"/>
      <c r="J2296" s="199"/>
      <c r="K2296" s="111" t="s">
        <v>57</v>
      </c>
      <c r="L2296" s="38"/>
      <c r="M2296" s="53"/>
      <c r="N2296" s="54"/>
      <c r="O2296" s="205"/>
      <c r="P2296" s="197"/>
      <c r="Q2296" s="200"/>
      <c r="R2296" s="200"/>
      <c r="S2296" s="189"/>
      <c r="T2296" s="191">
        <f t="shared" ref="T2296" si="3417">Q2296*S2296</f>
        <v>0</v>
      </c>
      <c r="U2296" s="193">
        <f t="shared" ref="U2296" si="3418">IFERROR(T2296/P2296,0)</f>
        <v>0</v>
      </c>
      <c r="V2296" s="195"/>
      <c r="W2296" s="202">
        <f t="shared" ref="W2296" si="3419">IFERROR(V2296*1000/P2296,0)</f>
        <v>0</v>
      </c>
      <c r="X2296" s="181"/>
      <c r="Y2296" s="204"/>
      <c r="Z2296" s="69"/>
    </row>
    <row r="2297" spans="1:26" ht="14.25" customHeight="1">
      <c r="A2297" s="69"/>
      <c r="B2297" s="180"/>
      <c r="C2297" s="181"/>
      <c r="D2297" s="181"/>
      <c r="E2297" s="181"/>
      <c r="F2297" s="179"/>
      <c r="G2297" s="181"/>
      <c r="H2297" s="181"/>
      <c r="I2297" s="189"/>
      <c r="J2297" s="199"/>
      <c r="K2297" s="112" t="s">
        <v>56</v>
      </c>
      <c r="L2297" s="39"/>
      <c r="M2297" s="51"/>
      <c r="N2297" s="52"/>
      <c r="O2297" s="206"/>
      <c r="P2297" s="198"/>
      <c r="Q2297" s="201"/>
      <c r="R2297" s="201"/>
      <c r="S2297" s="190"/>
      <c r="T2297" s="192"/>
      <c r="U2297" s="194"/>
      <c r="V2297" s="196"/>
      <c r="W2297" s="203"/>
      <c r="X2297" s="204"/>
      <c r="Y2297" s="204"/>
      <c r="Z2297" s="69"/>
    </row>
    <row r="2298" spans="1:26" ht="14.25" customHeight="1">
      <c r="A2298" s="69"/>
      <c r="B2298" s="180"/>
      <c r="C2298" s="181"/>
      <c r="D2298" s="181"/>
      <c r="E2298" s="181"/>
      <c r="F2298" s="178"/>
      <c r="G2298" s="181"/>
      <c r="H2298" s="181"/>
      <c r="I2298" s="189"/>
      <c r="J2298" s="199"/>
      <c r="K2298" s="111" t="s">
        <v>57</v>
      </c>
      <c r="L2298" s="38"/>
      <c r="M2298" s="53"/>
      <c r="N2298" s="54"/>
      <c r="O2298" s="205"/>
      <c r="P2298" s="197"/>
      <c r="Q2298" s="200"/>
      <c r="R2298" s="200"/>
      <c r="S2298" s="189"/>
      <c r="T2298" s="191">
        <f t="shared" ref="T2298" si="3420">Q2298*S2298</f>
        <v>0</v>
      </c>
      <c r="U2298" s="193">
        <f t="shared" ref="U2298" si="3421">IFERROR(T2298/P2298,0)</f>
        <v>0</v>
      </c>
      <c r="V2298" s="195"/>
      <c r="W2298" s="202">
        <f t="shared" ref="W2298" si="3422">IFERROR(V2298*1000/P2298,0)</f>
        <v>0</v>
      </c>
      <c r="X2298" s="181"/>
      <c r="Y2298" s="204"/>
      <c r="Z2298" s="69"/>
    </row>
    <row r="2299" spans="1:26" ht="14.25" customHeight="1">
      <c r="A2299" s="69"/>
      <c r="B2299" s="180"/>
      <c r="C2299" s="181"/>
      <c r="D2299" s="181"/>
      <c r="E2299" s="181"/>
      <c r="F2299" s="179"/>
      <c r="G2299" s="181"/>
      <c r="H2299" s="181"/>
      <c r="I2299" s="189"/>
      <c r="J2299" s="199"/>
      <c r="K2299" s="112" t="s">
        <v>56</v>
      </c>
      <c r="L2299" s="39"/>
      <c r="M2299" s="51"/>
      <c r="N2299" s="52"/>
      <c r="O2299" s="206"/>
      <c r="P2299" s="198"/>
      <c r="Q2299" s="201"/>
      <c r="R2299" s="201"/>
      <c r="S2299" s="190"/>
      <c r="T2299" s="192"/>
      <c r="U2299" s="194"/>
      <c r="V2299" s="196"/>
      <c r="W2299" s="203"/>
      <c r="X2299" s="204"/>
      <c r="Y2299" s="204"/>
      <c r="Z2299" s="69"/>
    </row>
    <row r="2300" spans="1:26" ht="14.25" customHeight="1">
      <c r="A2300" s="69"/>
      <c r="B2300" s="180"/>
      <c r="C2300" s="181"/>
      <c r="D2300" s="181"/>
      <c r="E2300" s="181"/>
      <c r="F2300" s="178"/>
      <c r="G2300" s="181"/>
      <c r="H2300" s="181"/>
      <c r="I2300" s="189"/>
      <c r="J2300" s="199"/>
      <c r="K2300" s="111" t="s">
        <v>57</v>
      </c>
      <c r="L2300" s="38"/>
      <c r="M2300" s="53"/>
      <c r="N2300" s="54"/>
      <c r="O2300" s="205"/>
      <c r="P2300" s="197"/>
      <c r="Q2300" s="200"/>
      <c r="R2300" s="200"/>
      <c r="S2300" s="189"/>
      <c r="T2300" s="191">
        <f t="shared" ref="T2300" si="3423">Q2300*S2300</f>
        <v>0</v>
      </c>
      <c r="U2300" s="193">
        <f t="shared" ref="U2300" si="3424">IFERROR(T2300/P2300,0)</f>
        <v>0</v>
      </c>
      <c r="V2300" s="195"/>
      <c r="W2300" s="202">
        <f t="shared" ref="W2300" si="3425">IFERROR(V2300*1000/P2300,0)</f>
        <v>0</v>
      </c>
      <c r="X2300" s="181"/>
      <c r="Y2300" s="204"/>
      <c r="Z2300" s="69"/>
    </row>
    <row r="2301" spans="1:26" ht="14.25" customHeight="1">
      <c r="A2301" s="69"/>
      <c r="B2301" s="180"/>
      <c r="C2301" s="181"/>
      <c r="D2301" s="181"/>
      <c r="E2301" s="181"/>
      <c r="F2301" s="179"/>
      <c r="G2301" s="181"/>
      <c r="H2301" s="181"/>
      <c r="I2301" s="189"/>
      <c r="J2301" s="199"/>
      <c r="K2301" s="112" t="s">
        <v>56</v>
      </c>
      <c r="L2301" s="39"/>
      <c r="M2301" s="51"/>
      <c r="N2301" s="52"/>
      <c r="O2301" s="206"/>
      <c r="P2301" s="198"/>
      <c r="Q2301" s="201"/>
      <c r="R2301" s="201"/>
      <c r="S2301" s="190"/>
      <c r="T2301" s="192"/>
      <c r="U2301" s="194"/>
      <c r="V2301" s="196"/>
      <c r="W2301" s="203"/>
      <c r="X2301" s="204"/>
      <c r="Y2301" s="204"/>
      <c r="Z2301" s="69"/>
    </row>
    <row r="2302" spans="1:26" ht="14.25" customHeight="1">
      <c r="A2302" s="69"/>
      <c r="B2302" s="180"/>
      <c r="C2302" s="181"/>
      <c r="D2302" s="181"/>
      <c r="E2302" s="181"/>
      <c r="F2302" s="178"/>
      <c r="G2302" s="181"/>
      <c r="H2302" s="181"/>
      <c r="I2302" s="189"/>
      <c r="J2302" s="199"/>
      <c r="K2302" s="111" t="s">
        <v>57</v>
      </c>
      <c r="L2302" s="38"/>
      <c r="M2302" s="53"/>
      <c r="N2302" s="54"/>
      <c r="O2302" s="205"/>
      <c r="P2302" s="197"/>
      <c r="Q2302" s="200"/>
      <c r="R2302" s="200"/>
      <c r="S2302" s="189"/>
      <c r="T2302" s="191">
        <f t="shared" ref="T2302" si="3426">Q2302*S2302</f>
        <v>0</v>
      </c>
      <c r="U2302" s="193">
        <f t="shared" ref="U2302" si="3427">IFERROR(T2302/P2302,0)</f>
        <v>0</v>
      </c>
      <c r="V2302" s="195"/>
      <c r="W2302" s="202">
        <f t="shared" ref="W2302" si="3428">IFERROR(V2302*1000/P2302,0)</f>
        <v>0</v>
      </c>
      <c r="X2302" s="181"/>
      <c r="Y2302" s="204"/>
      <c r="Z2302" s="69"/>
    </row>
    <row r="2303" spans="1:26" ht="14.25" customHeight="1">
      <c r="A2303" s="69"/>
      <c r="B2303" s="180"/>
      <c r="C2303" s="181"/>
      <c r="D2303" s="181"/>
      <c r="E2303" s="181"/>
      <c r="F2303" s="179"/>
      <c r="G2303" s="181"/>
      <c r="H2303" s="181"/>
      <c r="I2303" s="189"/>
      <c r="J2303" s="199"/>
      <c r="K2303" s="112" t="s">
        <v>56</v>
      </c>
      <c r="L2303" s="39"/>
      <c r="M2303" s="51"/>
      <c r="N2303" s="52"/>
      <c r="O2303" s="206"/>
      <c r="P2303" s="198"/>
      <c r="Q2303" s="201"/>
      <c r="R2303" s="201"/>
      <c r="S2303" s="190"/>
      <c r="T2303" s="192"/>
      <c r="U2303" s="194"/>
      <c r="V2303" s="196"/>
      <c r="W2303" s="203"/>
      <c r="X2303" s="204"/>
      <c r="Y2303" s="204"/>
      <c r="Z2303" s="69"/>
    </row>
    <row r="2304" spans="1:26" ht="13.5" customHeight="1">
      <c r="A2304" s="69"/>
      <c r="B2304" s="180"/>
      <c r="C2304" s="181"/>
      <c r="D2304" s="181"/>
      <c r="E2304" s="181"/>
      <c r="F2304" s="178"/>
      <c r="G2304" s="181"/>
      <c r="H2304" s="181"/>
      <c r="I2304" s="189"/>
      <c r="J2304" s="199"/>
      <c r="K2304" s="111" t="s">
        <v>57</v>
      </c>
      <c r="L2304" s="38"/>
      <c r="M2304" s="53"/>
      <c r="N2304" s="54"/>
      <c r="O2304" s="205"/>
      <c r="P2304" s="197"/>
      <c r="Q2304" s="200"/>
      <c r="R2304" s="200"/>
      <c r="S2304" s="189"/>
      <c r="T2304" s="191">
        <f t="shared" ref="T2304" si="3429">Q2304*S2304</f>
        <v>0</v>
      </c>
      <c r="U2304" s="193">
        <f t="shared" ref="U2304" si="3430">IFERROR(T2304/P2304,0)</f>
        <v>0</v>
      </c>
      <c r="V2304" s="195"/>
      <c r="W2304" s="202">
        <f t="shared" ref="W2304" si="3431">IFERROR(V2304*1000/P2304,0)</f>
        <v>0</v>
      </c>
      <c r="X2304" s="181"/>
      <c r="Y2304" s="204"/>
      <c r="Z2304" s="69"/>
    </row>
    <row r="2305" spans="1:26" ht="13.5" customHeight="1">
      <c r="A2305" s="69"/>
      <c r="B2305" s="180"/>
      <c r="C2305" s="181"/>
      <c r="D2305" s="181"/>
      <c r="E2305" s="181"/>
      <c r="F2305" s="179"/>
      <c r="G2305" s="181"/>
      <c r="H2305" s="181"/>
      <c r="I2305" s="189"/>
      <c r="J2305" s="199"/>
      <c r="K2305" s="112" t="s">
        <v>56</v>
      </c>
      <c r="L2305" s="39"/>
      <c r="M2305" s="51"/>
      <c r="N2305" s="52"/>
      <c r="O2305" s="206"/>
      <c r="P2305" s="198"/>
      <c r="Q2305" s="201"/>
      <c r="R2305" s="201"/>
      <c r="S2305" s="190"/>
      <c r="T2305" s="192"/>
      <c r="U2305" s="194"/>
      <c r="V2305" s="196"/>
      <c r="W2305" s="203"/>
      <c r="X2305" s="204"/>
      <c r="Y2305" s="204"/>
      <c r="Z2305" s="69"/>
    </row>
    <row r="2306" spans="1:26" ht="14.25" customHeight="1">
      <c r="A2306" s="69"/>
      <c r="B2306" s="180"/>
      <c r="C2306" s="181"/>
      <c r="D2306" s="181"/>
      <c r="E2306" s="181"/>
      <c r="F2306" s="178"/>
      <c r="G2306" s="181"/>
      <c r="H2306" s="181"/>
      <c r="I2306" s="189"/>
      <c r="J2306" s="199"/>
      <c r="K2306" s="111" t="s">
        <v>57</v>
      </c>
      <c r="L2306" s="38"/>
      <c r="M2306" s="53"/>
      <c r="N2306" s="54"/>
      <c r="O2306" s="205"/>
      <c r="P2306" s="197"/>
      <c r="Q2306" s="200"/>
      <c r="R2306" s="200"/>
      <c r="S2306" s="189"/>
      <c r="T2306" s="191">
        <f t="shared" ref="T2306" si="3432">Q2306*S2306</f>
        <v>0</v>
      </c>
      <c r="U2306" s="193">
        <f t="shared" ref="U2306" si="3433">IFERROR(T2306/P2306,0)</f>
        <v>0</v>
      </c>
      <c r="V2306" s="195"/>
      <c r="W2306" s="202">
        <f t="shared" ref="W2306" si="3434">IFERROR(V2306*1000/P2306,0)</f>
        <v>0</v>
      </c>
      <c r="X2306" s="181"/>
      <c r="Y2306" s="204"/>
      <c r="Z2306" s="69"/>
    </row>
    <row r="2307" spans="1:26" ht="14.25" customHeight="1">
      <c r="A2307" s="69"/>
      <c r="B2307" s="180"/>
      <c r="C2307" s="181"/>
      <c r="D2307" s="181"/>
      <c r="E2307" s="181"/>
      <c r="F2307" s="179"/>
      <c r="G2307" s="181"/>
      <c r="H2307" s="181"/>
      <c r="I2307" s="189"/>
      <c r="J2307" s="199"/>
      <c r="K2307" s="112" t="s">
        <v>56</v>
      </c>
      <c r="L2307" s="39"/>
      <c r="M2307" s="51"/>
      <c r="N2307" s="52"/>
      <c r="O2307" s="206"/>
      <c r="P2307" s="198"/>
      <c r="Q2307" s="201"/>
      <c r="R2307" s="201"/>
      <c r="S2307" s="190"/>
      <c r="T2307" s="192"/>
      <c r="U2307" s="194"/>
      <c r="V2307" s="196"/>
      <c r="W2307" s="203"/>
      <c r="X2307" s="204"/>
      <c r="Y2307" s="204"/>
      <c r="Z2307" s="69"/>
    </row>
    <row r="2308" spans="1:26" ht="14.25" customHeight="1">
      <c r="A2308" s="69"/>
      <c r="B2308" s="180"/>
      <c r="C2308" s="181"/>
      <c r="D2308" s="181"/>
      <c r="E2308" s="181"/>
      <c r="F2308" s="178"/>
      <c r="G2308" s="181"/>
      <c r="H2308" s="181"/>
      <c r="I2308" s="189"/>
      <c r="J2308" s="199"/>
      <c r="K2308" s="111" t="s">
        <v>57</v>
      </c>
      <c r="L2308" s="38"/>
      <c r="M2308" s="53"/>
      <c r="N2308" s="54"/>
      <c r="O2308" s="205"/>
      <c r="P2308" s="197"/>
      <c r="Q2308" s="200"/>
      <c r="R2308" s="200"/>
      <c r="S2308" s="189"/>
      <c r="T2308" s="191">
        <f t="shared" ref="T2308" si="3435">Q2308*S2308</f>
        <v>0</v>
      </c>
      <c r="U2308" s="193">
        <f t="shared" ref="U2308" si="3436">IFERROR(T2308/P2308,0)</f>
        <v>0</v>
      </c>
      <c r="V2308" s="195"/>
      <c r="W2308" s="202">
        <f t="shared" ref="W2308" si="3437">IFERROR(V2308*1000/P2308,0)</f>
        <v>0</v>
      </c>
      <c r="X2308" s="181"/>
      <c r="Y2308" s="204"/>
      <c r="Z2308" s="69"/>
    </row>
    <row r="2309" spans="1:26" ht="14.25" customHeight="1">
      <c r="A2309" s="69"/>
      <c r="B2309" s="180"/>
      <c r="C2309" s="181"/>
      <c r="D2309" s="181"/>
      <c r="E2309" s="181"/>
      <c r="F2309" s="179"/>
      <c r="G2309" s="181"/>
      <c r="H2309" s="181"/>
      <c r="I2309" s="189"/>
      <c r="J2309" s="199"/>
      <c r="K2309" s="112" t="s">
        <v>56</v>
      </c>
      <c r="L2309" s="39"/>
      <c r="M2309" s="51"/>
      <c r="N2309" s="52"/>
      <c r="O2309" s="206"/>
      <c r="P2309" s="198"/>
      <c r="Q2309" s="201"/>
      <c r="R2309" s="201"/>
      <c r="S2309" s="190"/>
      <c r="T2309" s="192"/>
      <c r="U2309" s="194"/>
      <c r="V2309" s="196"/>
      <c r="W2309" s="203"/>
      <c r="X2309" s="204"/>
      <c r="Y2309" s="204"/>
      <c r="Z2309" s="69"/>
    </row>
    <row r="2310" spans="1:26" ht="14.25" customHeight="1">
      <c r="A2310" s="69"/>
      <c r="B2310" s="180"/>
      <c r="C2310" s="181"/>
      <c r="D2310" s="181"/>
      <c r="E2310" s="181"/>
      <c r="F2310" s="178"/>
      <c r="G2310" s="181"/>
      <c r="H2310" s="181"/>
      <c r="I2310" s="189"/>
      <c r="J2310" s="199"/>
      <c r="K2310" s="111" t="s">
        <v>57</v>
      </c>
      <c r="L2310" s="38"/>
      <c r="M2310" s="53"/>
      <c r="N2310" s="54"/>
      <c r="O2310" s="205"/>
      <c r="P2310" s="197"/>
      <c r="Q2310" s="200"/>
      <c r="R2310" s="200"/>
      <c r="S2310" s="189"/>
      <c r="T2310" s="191">
        <f t="shared" ref="T2310" si="3438">Q2310*S2310</f>
        <v>0</v>
      </c>
      <c r="U2310" s="193">
        <f t="shared" ref="U2310" si="3439">IFERROR(T2310/P2310,0)</f>
        <v>0</v>
      </c>
      <c r="V2310" s="195"/>
      <c r="W2310" s="202">
        <f t="shared" ref="W2310" si="3440">IFERROR(V2310*1000/P2310,0)</f>
        <v>0</v>
      </c>
      <c r="X2310" s="181"/>
      <c r="Y2310" s="204"/>
      <c r="Z2310" s="69"/>
    </row>
    <row r="2311" spans="1:26" ht="14.25" customHeight="1">
      <c r="A2311" s="69"/>
      <c r="B2311" s="180"/>
      <c r="C2311" s="181"/>
      <c r="D2311" s="181"/>
      <c r="E2311" s="181"/>
      <c r="F2311" s="179"/>
      <c r="G2311" s="181"/>
      <c r="H2311" s="181"/>
      <c r="I2311" s="189"/>
      <c r="J2311" s="199"/>
      <c r="K2311" s="112" t="s">
        <v>56</v>
      </c>
      <c r="L2311" s="39"/>
      <c r="M2311" s="51"/>
      <c r="N2311" s="52"/>
      <c r="O2311" s="206"/>
      <c r="P2311" s="198"/>
      <c r="Q2311" s="201"/>
      <c r="R2311" s="201"/>
      <c r="S2311" s="190"/>
      <c r="T2311" s="192"/>
      <c r="U2311" s="194"/>
      <c r="V2311" s="196"/>
      <c r="W2311" s="203"/>
      <c r="X2311" s="204"/>
      <c r="Y2311" s="204"/>
      <c r="Z2311" s="69"/>
    </row>
    <row r="2312" spans="1:26" ht="14.25" customHeight="1">
      <c r="A2312" s="69"/>
      <c r="B2312" s="180"/>
      <c r="C2312" s="181"/>
      <c r="D2312" s="181"/>
      <c r="E2312" s="181"/>
      <c r="F2312" s="178"/>
      <c r="G2312" s="181"/>
      <c r="H2312" s="181"/>
      <c r="I2312" s="189"/>
      <c r="J2312" s="199"/>
      <c r="K2312" s="111" t="s">
        <v>57</v>
      </c>
      <c r="L2312" s="38"/>
      <c r="M2312" s="53"/>
      <c r="N2312" s="54"/>
      <c r="O2312" s="205"/>
      <c r="P2312" s="197"/>
      <c r="Q2312" s="200"/>
      <c r="R2312" s="200"/>
      <c r="S2312" s="189"/>
      <c r="T2312" s="191">
        <f t="shared" ref="T2312" si="3441">Q2312*S2312</f>
        <v>0</v>
      </c>
      <c r="U2312" s="193">
        <f t="shared" ref="U2312" si="3442">IFERROR(T2312/P2312,0)</f>
        <v>0</v>
      </c>
      <c r="V2312" s="195"/>
      <c r="W2312" s="202">
        <f t="shared" ref="W2312" si="3443">IFERROR(V2312*1000/P2312,0)</f>
        <v>0</v>
      </c>
      <c r="X2312" s="181"/>
      <c r="Y2312" s="204"/>
      <c r="Z2312" s="69"/>
    </row>
    <row r="2313" spans="1:26" ht="14.25" customHeight="1">
      <c r="A2313" s="69"/>
      <c r="B2313" s="180"/>
      <c r="C2313" s="181"/>
      <c r="D2313" s="181"/>
      <c r="E2313" s="181"/>
      <c r="F2313" s="179"/>
      <c r="G2313" s="181"/>
      <c r="H2313" s="181"/>
      <c r="I2313" s="189"/>
      <c r="J2313" s="199"/>
      <c r="K2313" s="112" t="s">
        <v>56</v>
      </c>
      <c r="L2313" s="39"/>
      <c r="M2313" s="51"/>
      <c r="N2313" s="52"/>
      <c r="O2313" s="206"/>
      <c r="P2313" s="198"/>
      <c r="Q2313" s="201"/>
      <c r="R2313" s="201"/>
      <c r="S2313" s="190"/>
      <c r="T2313" s="192"/>
      <c r="U2313" s="194"/>
      <c r="V2313" s="196"/>
      <c r="W2313" s="203"/>
      <c r="X2313" s="204"/>
      <c r="Y2313" s="204"/>
      <c r="Z2313" s="69"/>
    </row>
    <row r="2314" spans="1:26" ht="14.25" customHeight="1">
      <c r="A2314" s="69"/>
      <c r="B2314" s="180"/>
      <c r="C2314" s="181"/>
      <c r="D2314" s="181"/>
      <c r="E2314" s="181"/>
      <c r="F2314" s="178"/>
      <c r="G2314" s="181"/>
      <c r="H2314" s="181"/>
      <c r="I2314" s="189"/>
      <c r="J2314" s="199"/>
      <c r="K2314" s="111" t="s">
        <v>57</v>
      </c>
      <c r="L2314" s="38"/>
      <c r="M2314" s="53"/>
      <c r="N2314" s="54"/>
      <c r="O2314" s="205"/>
      <c r="P2314" s="197"/>
      <c r="Q2314" s="200"/>
      <c r="R2314" s="200"/>
      <c r="S2314" s="189"/>
      <c r="T2314" s="191">
        <f t="shared" ref="T2314" si="3444">Q2314*S2314</f>
        <v>0</v>
      </c>
      <c r="U2314" s="193">
        <f t="shared" ref="U2314" si="3445">IFERROR(T2314/P2314,0)</f>
        <v>0</v>
      </c>
      <c r="V2314" s="195"/>
      <c r="W2314" s="202">
        <f t="shared" ref="W2314" si="3446">IFERROR(V2314*1000/P2314,0)</f>
        <v>0</v>
      </c>
      <c r="X2314" s="181"/>
      <c r="Y2314" s="204"/>
      <c r="Z2314" s="69"/>
    </row>
    <row r="2315" spans="1:26" ht="14.25" customHeight="1">
      <c r="A2315" s="69"/>
      <c r="B2315" s="180"/>
      <c r="C2315" s="181"/>
      <c r="D2315" s="181"/>
      <c r="E2315" s="181"/>
      <c r="F2315" s="179"/>
      <c r="G2315" s="181"/>
      <c r="H2315" s="181"/>
      <c r="I2315" s="189"/>
      <c r="J2315" s="199"/>
      <c r="K2315" s="112" t="s">
        <v>56</v>
      </c>
      <c r="L2315" s="39"/>
      <c r="M2315" s="51"/>
      <c r="N2315" s="52"/>
      <c r="O2315" s="206"/>
      <c r="P2315" s="198"/>
      <c r="Q2315" s="201"/>
      <c r="R2315" s="201"/>
      <c r="S2315" s="190"/>
      <c r="T2315" s="192"/>
      <c r="U2315" s="194"/>
      <c r="V2315" s="196"/>
      <c r="W2315" s="203"/>
      <c r="X2315" s="204"/>
      <c r="Y2315" s="204"/>
      <c r="Z2315" s="69"/>
    </row>
    <row r="2316" spans="1:26" ht="14.25" customHeight="1">
      <c r="A2316" s="69"/>
      <c r="B2316" s="180"/>
      <c r="C2316" s="181"/>
      <c r="D2316" s="181"/>
      <c r="E2316" s="181"/>
      <c r="F2316" s="178"/>
      <c r="G2316" s="181"/>
      <c r="H2316" s="181"/>
      <c r="I2316" s="189"/>
      <c r="J2316" s="199"/>
      <c r="K2316" s="111" t="s">
        <v>57</v>
      </c>
      <c r="L2316" s="38"/>
      <c r="M2316" s="53"/>
      <c r="N2316" s="54"/>
      <c r="O2316" s="205"/>
      <c r="P2316" s="197"/>
      <c r="Q2316" s="200"/>
      <c r="R2316" s="200"/>
      <c r="S2316" s="189"/>
      <c r="T2316" s="191">
        <f t="shared" ref="T2316" si="3447">Q2316*S2316</f>
        <v>0</v>
      </c>
      <c r="U2316" s="193">
        <f t="shared" ref="U2316" si="3448">IFERROR(T2316/P2316,0)</f>
        <v>0</v>
      </c>
      <c r="V2316" s="195"/>
      <c r="W2316" s="202">
        <f t="shared" ref="W2316" si="3449">IFERROR(V2316*1000/P2316,0)</f>
        <v>0</v>
      </c>
      <c r="X2316" s="181"/>
      <c r="Y2316" s="204"/>
      <c r="Z2316" s="69"/>
    </row>
    <row r="2317" spans="1:26" ht="14.25" customHeight="1">
      <c r="A2317" s="69"/>
      <c r="B2317" s="180"/>
      <c r="C2317" s="181"/>
      <c r="D2317" s="181"/>
      <c r="E2317" s="181"/>
      <c r="F2317" s="179"/>
      <c r="G2317" s="181"/>
      <c r="H2317" s="181"/>
      <c r="I2317" s="189"/>
      <c r="J2317" s="199"/>
      <c r="K2317" s="112" t="s">
        <v>56</v>
      </c>
      <c r="L2317" s="39"/>
      <c r="M2317" s="51"/>
      <c r="N2317" s="52"/>
      <c r="O2317" s="206"/>
      <c r="P2317" s="198"/>
      <c r="Q2317" s="201"/>
      <c r="R2317" s="201"/>
      <c r="S2317" s="190"/>
      <c r="T2317" s="192"/>
      <c r="U2317" s="194"/>
      <c r="V2317" s="196"/>
      <c r="W2317" s="203"/>
      <c r="X2317" s="204"/>
      <c r="Y2317" s="204"/>
      <c r="Z2317" s="69"/>
    </row>
    <row r="2318" spans="1:26" ht="14.25" customHeight="1">
      <c r="A2318" s="69"/>
      <c r="B2318" s="180"/>
      <c r="C2318" s="181"/>
      <c r="D2318" s="181"/>
      <c r="E2318" s="181"/>
      <c r="F2318" s="178"/>
      <c r="G2318" s="181"/>
      <c r="H2318" s="181"/>
      <c r="I2318" s="189"/>
      <c r="J2318" s="199"/>
      <c r="K2318" s="111" t="s">
        <v>57</v>
      </c>
      <c r="L2318" s="38"/>
      <c r="M2318" s="53"/>
      <c r="N2318" s="54"/>
      <c r="O2318" s="205"/>
      <c r="P2318" s="197"/>
      <c r="Q2318" s="200"/>
      <c r="R2318" s="200"/>
      <c r="S2318" s="189"/>
      <c r="T2318" s="191">
        <f t="shared" ref="T2318" si="3450">Q2318*S2318</f>
        <v>0</v>
      </c>
      <c r="U2318" s="193">
        <f t="shared" ref="U2318" si="3451">IFERROR(T2318/P2318,0)</f>
        <v>0</v>
      </c>
      <c r="V2318" s="195"/>
      <c r="W2318" s="202">
        <f t="shared" ref="W2318" si="3452">IFERROR(V2318*1000/P2318,0)</f>
        <v>0</v>
      </c>
      <c r="X2318" s="181"/>
      <c r="Y2318" s="204"/>
      <c r="Z2318" s="69"/>
    </row>
    <row r="2319" spans="1:26" ht="14.25" customHeight="1">
      <c r="A2319" s="69"/>
      <c r="B2319" s="180"/>
      <c r="C2319" s="181"/>
      <c r="D2319" s="181"/>
      <c r="E2319" s="181"/>
      <c r="F2319" s="179"/>
      <c r="G2319" s="181"/>
      <c r="H2319" s="181"/>
      <c r="I2319" s="189"/>
      <c r="J2319" s="199"/>
      <c r="K2319" s="112" t="s">
        <v>56</v>
      </c>
      <c r="L2319" s="39"/>
      <c r="M2319" s="51"/>
      <c r="N2319" s="52"/>
      <c r="O2319" s="206"/>
      <c r="P2319" s="198"/>
      <c r="Q2319" s="201"/>
      <c r="R2319" s="201"/>
      <c r="S2319" s="190"/>
      <c r="T2319" s="192"/>
      <c r="U2319" s="194"/>
      <c r="V2319" s="196"/>
      <c r="W2319" s="203"/>
      <c r="X2319" s="204"/>
      <c r="Y2319" s="204"/>
      <c r="Z2319" s="69"/>
    </row>
    <row r="2320" spans="1:26" ht="14.25" customHeight="1">
      <c r="A2320" s="69"/>
      <c r="B2320" s="180"/>
      <c r="C2320" s="181"/>
      <c r="D2320" s="181"/>
      <c r="E2320" s="181"/>
      <c r="F2320" s="178"/>
      <c r="G2320" s="181"/>
      <c r="H2320" s="181"/>
      <c r="I2320" s="189"/>
      <c r="J2320" s="199"/>
      <c r="K2320" s="111" t="s">
        <v>57</v>
      </c>
      <c r="L2320" s="38"/>
      <c r="M2320" s="53"/>
      <c r="N2320" s="54"/>
      <c r="O2320" s="205"/>
      <c r="P2320" s="197"/>
      <c r="Q2320" s="200"/>
      <c r="R2320" s="200"/>
      <c r="S2320" s="189"/>
      <c r="T2320" s="191">
        <f t="shared" ref="T2320" si="3453">Q2320*S2320</f>
        <v>0</v>
      </c>
      <c r="U2320" s="193">
        <f t="shared" ref="U2320" si="3454">IFERROR(T2320/P2320,0)</f>
        <v>0</v>
      </c>
      <c r="V2320" s="195"/>
      <c r="W2320" s="202">
        <f t="shared" ref="W2320" si="3455">IFERROR(V2320*1000/P2320,0)</f>
        <v>0</v>
      </c>
      <c r="X2320" s="181"/>
      <c r="Y2320" s="204"/>
      <c r="Z2320" s="69"/>
    </row>
    <row r="2321" spans="1:26" ht="14.25" customHeight="1">
      <c r="A2321" s="69"/>
      <c r="B2321" s="180"/>
      <c r="C2321" s="181"/>
      <c r="D2321" s="181"/>
      <c r="E2321" s="181"/>
      <c r="F2321" s="179"/>
      <c r="G2321" s="181"/>
      <c r="H2321" s="181"/>
      <c r="I2321" s="189"/>
      <c r="J2321" s="199"/>
      <c r="K2321" s="112" t="s">
        <v>56</v>
      </c>
      <c r="L2321" s="39"/>
      <c r="M2321" s="51"/>
      <c r="N2321" s="52"/>
      <c r="O2321" s="206"/>
      <c r="P2321" s="198"/>
      <c r="Q2321" s="201"/>
      <c r="R2321" s="201"/>
      <c r="S2321" s="190"/>
      <c r="T2321" s="192"/>
      <c r="U2321" s="194"/>
      <c r="V2321" s="196"/>
      <c r="W2321" s="203"/>
      <c r="X2321" s="204"/>
      <c r="Y2321" s="204"/>
      <c r="Z2321" s="69"/>
    </row>
    <row r="2322" spans="1:26" ht="14.25" customHeight="1">
      <c r="A2322" s="69"/>
      <c r="B2322" s="180"/>
      <c r="C2322" s="181"/>
      <c r="D2322" s="181"/>
      <c r="E2322" s="181"/>
      <c r="F2322" s="178"/>
      <c r="G2322" s="181"/>
      <c r="H2322" s="181"/>
      <c r="I2322" s="189"/>
      <c r="J2322" s="199"/>
      <c r="K2322" s="111" t="s">
        <v>57</v>
      </c>
      <c r="L2322" s="38"/>
      <c r="M2322" s="53"/>
      <c r="N2322" s="54"/>
      <c r="O2322" s="205"/>
      <c r="P2322" s="197"/>
      <c r="Q2322" s="200"/>
      <c r="R2322" s="200"/>
      <c r="S2322" s="189"/>
      <c r="T2322" s="191">
        <f t="shared" ref="T2322" si="3456">Q2322*S2322</f>
        <v>0</v>
      </c>
      <c r="U2322" s="193">
        <f t="shared" ref="U2322" si="3457">IFERROR(T2322/P2322,0)</f>
        <v>0</v>
      </c>
      <c r="V2322" s="195"/>
      <c r="W2322" s="202">
        <f t="shared" ref="W2322" si="3458">IFERROR(V2322*1000/P2322,0)</f>
        <v>0</v>
      </c>
      <c r="X2322" s="181"/>
      <c r="Y2322" s="204"/>
      <c r="Z2322" s="69"/>
    </row>
    <row r="2323" spans="1:26" ht="14.25" customHeight="1">
      <c r="A2323" s="69"/>
      <c r="B2323" s="180"/>
      <c r="C2323" s="181"/>
      <c r="D2323" s="181"/>
      <c r="E2323" s="181"/>
      <c r="F2323" s="179"/>
      <c r="G2323" s="181"/>
      <c r="H2323" s="181"/>
      <c r="I2323" s="189"/>
      <c r="J2323" s="199"/>
      <c r="K2323" s="112" t="s">
        <v>56</v>
      </c>
      <c r="L2323" s="39"/>
      <c r="M2323" s="51"/>
      <c r="N2323" s="52"/>
      <c r="O2323" s="206"/>
      <c r="P2323" s="198"/>
      <c r="Q2323" s="201"/>
      <c r="R2323" s="201"/>
      <c r="S2323" s="190"/>
      <c r="T2323" s="192"/>
      <c r="U2323" s="194"/>
      <c r="V2323" s="196"/>
      <c r="W2323" s="203"/>
      <c r="X2323" s="204"/>
      <c r="Y2323" s="204"/>
      <c r="Z2323" s="69"/>
    </row>
    <row r="2324" spans="1:26" ht="14.25" customHeight="1">
      <c r="A2324" s="69"/>
      <c r="B2324" s="180"/>
      <c r="C2324" s="181"/>
      <c r="D2324" s="181"/>
      <c r="E2324" s="181"/>
      <c r="F2324" s="178"/>
      <c r="G2324" s="181"/>
      <c r="H2324" s="181"/>
      <c r="I2324" s="189"/>
      <c r="J2324" s="199"/>
      <c r="K2324" s="111" t="s">
        <v>57</v>
      </c>
      <c r="L2324" s="38"/>
      <c r="M2324" s="53"/>
      <c r="N2324" s="54"/>
      <c r="O2324" s="205"/>
      <c r="P2324" s="197"/>
      <c r="Q2324" s="200"/>
      <c r="R2324" s="200"/>
      <c r="S2324" s="189"/>
      <c r="T2324" s="191">
        <f t="shared" ref="T2324" si="3459">Q2324*S2324</f>
        <v>0</v>
      </c>
      <c r="U2324" s="193">
        <f t="shared" ref="U2324" si="3460">IFERROR(T2324/P2324,0)</f>
        <v>0</v>
      </c>
      <c r="V2324" s="195"/>
      <c r="W2324" s="202">
        <f t="shared" ref="W2324" si="3461">IFERROR(V2324*1000/P2324,0)</f>
        <v>0</v>
      </c>
      <c r="X2324" s="181"/>
      <c r="Y2324" s="204"/>
      <c r="Z2324" s="69"/>
    </row>
    <row r="2325" spans="1:26" ht="14.25" customHeight="1">
      <c r="A2325" s="69"/>
      <c r="B2325" s="180"/>
      <c r="C2325" s="181"/>
      <c r="D2325" s="181"/>
      <c r="E2325" s="181"/>
      <c r="F2325" s="179"/>
      <c r="G2325" s="181"/>
      <c r="H2325" s="181"/>
      <c r="I2325" s="189"/>
      <c r="J2325" s="199"/>
      <c r="K2325" s="112" t="s">
        <v>56</v>
      </c>
      <c r="L2325" s="39"/>
      <c r="M2325" s="51"/>
      <c r="N2325" s="52"/>
      <c r="O2325" s="206"/>
      <c r="P2325" s="198"/>
      <c r="Q2325" s="201"/>
      <c r="R2325" s="201"/>
      <c r="S2325" s="190"/>
      <c r="T2325" s="192"/>
      <c r="U2325" s="194"/>
      <c r="V2325" s="196"/>
      <c r="W2325" s="203"/>
      <c r="X2325" s="204"/>
      <c r="Y2325" s="204"/>
      <c r="Z2325" s="69"/>
    </row>
    <row r="2326" spans="1:26" ht="14.25" customHeight="1">
      <c r="A2326" s="69"/>
      <c r="B2326" s="180"/>
      <c r="C2326" s="181"/>
      <c r="D2326" s="181"/>
      <c r="E2326" s="181"/>
      <c r="F2326" s="178"/>
      <c r="G2326" s="181"/>
      <c r="H2326" s="181"/>
      <c r="I2326" s="189"/>
      <c r="J2326" s="199"/>
      <c r="K2326" s="111" t="s">
        <v>57</v>
      </c>
      <c r="L2326" s="38"/>
      <c r="M2326" s="53"/>
      <c r="N2326" s="54"/>
      <c r="O2326" s="205"/>
      <c r="P2326" s="197"/>
      <c r="Q2326" s="200"/>
      <c r="R2326" s="200"/>
      <c r="S2326" s="189"/>
      <c r="T2326" s="191">
        <f t="shared" ref="T2326" si="3462">Q2326*S2326</f>
        <v>0</v>
      </c>
      <c r="U2326" s="193">
        <f t="shared" ref="U2326" si="3463">IFERROR(T2326/P2326,0)</f>
        <v>0</v>
      </c>
      <c r="V2326" s="195"/>
      <c r="W2326" s="202">
        <f t="shared" ref="W2326" si="3464">IFERROR(V2326*1000/P2326,0)</f>
        <v>0</v>
      </c>
      <c r="X2326" s="181"/>
      <c r="Y2326" s="204"/>
      <c r="Z2326" s="69"/>
    </row>
    <row r="2327" spans="1:26" ht="14.25" customHeight="1">
      <c r="A2327" s="69"/>
      <c r="B2327" s="180"/>
      <c r="C2327" s="181"/>
      <c r="D2327" s="181"/>
      <c r="E2327" s="181"/>
      <c r="F2327" s="179"/>
      <c r="G2327" s="181"/>
      <c r="H2327" s="181"/>
      <c r="I2327" s="189"/>
      <c r="J2327" s="199"/>
      <c r="K2327" s="112" t="s">
        <v>56</v>
      </c>
      <c r="L2327" s="39"/>
      <c r="M2327" s="51"/>
      <c r="N2327" s="52"/>
      <c r="O2327" s="206"/>
      <c r="P2327" s="198"/>
      <c r="Q2327" s="201"/>
      <c r="R2327" s="201"/>
      <c r="S2327" s="190"/>
      <c r="T2327" s="192"/>
      <c r="U2327" s="194"/>
      <c r="V2327" s="196"/>
      <c r="W2327" s="203"/>
      <c r="X2327" s="204"/>
      <c r="Y2327" s="204"/>
      <c r="Z2327" s="69"/>
    </row>
    <row r="2328" spans="1:26" ht="13.5" customHeight="1">
      <c r="A2328" s="69"/>
      <c r="B2328" s="180"/>
      <c r="C2328" s="181"/>
      <c r="D2328" s="181"/>
      <c r="E2328" s="181"/>
      <c r="F2328" s="178"/>
      <c r="G2328" s="181"/>
      <c r="H2328" s="181"/>
      <c r="I2328" s="189"/>
      <c r="J2328" s="199"/>
      <c r="K2328" s="111" t="s">
        <v>57</v>
      </c>
      <c r="L2328" s="38"/>
      <c r="M2328" s="53"/>
      <c r="N2328" s="54"/>
      <c r="O2328" s="205"/>
      <c r="P2328" s="197"/>
      <c r="Q2328" s="200"/>
      <c r="R2328" s="200"/>
      <c r="S2328" s="189"/>
      <c r="T2328" s="191">
        <f t="shared" ref="T2328" si="3465">Q2328*S2328</f>
        <v>0</v>
      </c>
      <c r="U2328" s="193">
        <f t="shared" ref="U2328" si="3466">IFERROR(T2328/P2328,0)</f>
        <v>0</v>
      </c>
      <c r="V2328" s="195"/>
      <c r="W2328" s="202">
        <f t="shared" ref="W2328" si="3467">IFERROR(V2328*1000/P2328,0)</f>
        <v>0</v>
      </c>
      <c r="X2328" s="181"/>
      <c r="Y2328" s="204"/>
      <c r="Z2328" s="69"/>
    </row>
    <row r="2329" spans="1:26" ht="13.5" customHeight="1">
      <c r="A2329" s="69"/>
      <c r="B2329" s="180"/>
      <c r="C2329" s="181"/>
      <c r="D2329" s="181"/>
      <c r="E2329" s="181"/>
      <c r="F2329" s="179"/>
      <c r="G2329" s="181"/>
      <c r="H2329" s="181"/>
      <c r="I2329" s="189"/>
      <c r="J2329" s="199"/>
      <c r="K2329" s="112" t="s">
        <v>56</v>
      </c>
      <c r="L2329" s="39"/>
      <c r="M2329" s="51"/>
      <c r="N2329" s="52"/>
      <c r="O2329" s="206"/>
      <c r="P2329" s="198"/>
      <c r="Q2329" s="201"/>
      <c r="R2329" s="201"/>
      <c r="S2329" s="190"/>
      <c r="T2329" s="192"/>
      <c r="U2329" s="194"/>
      <c r="V2329" s="196"/>
      <c r="W2329" s="203"/>
      <c r="X2329" s="204"/>
      <c r="Y2329" s="204"/>
      <c r="Z2329" s="69"/>
    </row>
    <row r="2330" spans="1:26" ht="14.25" customHeight="1">
      <c r="A2330" s="69"/>
      <c r="B2330" s="180"/>
      <c r="C2330" s="181"/>
      <c r="D2330" s="181"/>
      <c r="E2330" s="181"/>
      <c r="F2330" s="178"/>
      <c r="G2330" s="181"/>
      <c r="H2330" s="181"/>
      <c r="I2330" s="189"/>
      <c r="J2330" s="199"/>
      <c r="K2330" s="111" t="s">
        <v>57</v>
      </c>
      <c r="L2330" s="38"/>
      <c r="M2330" s="53"/>
      <c r="N2330" s="54"/>
      <c r="O2330" s="205"/>
      <c r="P2330" s="197"/>
      <c r="Q2330" s="200"/>
      <c r="R2330" s="200"/>
      <c r="S2330" s="189"/>
      <c r="T2330" s="191">
        <f t="shared" ref="T2330" si="3468">Q2330*S2330</f>
        <v>0</v>
      </c>
      <c r="U2330" s="193">
        <f t="shared" ref="U2330" si="3469">IFERROR(T2330/P2330,0)</f>
        <v>0</v>
      </c>
      <c r="V2330" s="195"/>
      <c r="W2330" s="202">
        <f t="shared" ref="W2330" si="3470">IFERROR(V2330*1000/P2330,0)</f>
        <v>0</v>
      </c>
      <c r="X2330" s="181"/>
      <c r="Y2330" s="204"/>
      <c r="Z2330" s="69"/>
    </row>
    <row r="2331" spans="1:26" ht="14.25" customHeight="1">
      <c r="A2331" s="69"/>
      <c r="B2331" s="180"/>
      <c r="C2331" s="181"/>
      <c r="D2331" s="181"/>
      <c r="E2331" s="181"/>
      <c r="F2331" s="179"/>
      <c r="G2331" s="181"/>
      <c r="H2331" s="181"/>
      <c r="I2331" s="189"/>
      <c r="J2331" s="199"/>
      <c r="K2331" s="112" t="s">
        <v>56</v>
      </c>
      <c r="L2331" s="39"/>
      <c r="M2331" s="51"/>
      <c r="N2331" s="52"/>
      <c r="O2331" s="206"/>
      <c r="P2331" s="198"/>
      <c r="Q2331" s="201"/>
      <c r="R2331" s="201"/>
      <c r="S2331" s="190"/>
      <c r="T2331" s="192"/>
      <c r="U2331" s="194"/>
      <c r="V2331" s="196"/>
      <c r="W2331" s="203"/>
      <c r="X2331" s="204"/>
      <c r="Y2331" s="204"/>
      <c r="Z2331" s="69"/>
    </row>
    <row r="2332" spans="1:26" ht="14.25" customHeight="1">
      <c r="A2332" s="69"/>
      <c r="B2332" s="180"/>
      <c r="C2332" s="181"/>
      <c r="D2332" s="181"/>
      <c r="E2332" s="181"/>
      <c r="F2332" s="178"/>
      <c r="G2332" s="181"/>
      <c r="H2332" s="181"/>
      <c r="I2332" s="189"/>
      <c r="J2332" s="199"/>
      <c r="K2332" s="111" t="s">
        <v>57</v>
      </c>
      <c r="L2332" s="38"/>
      <c r="M2332" s="53"/>
      <c r="N2332" s="54"/>
      <c r="O2332" s="205"/>
      <c r="P2332" s="197"/>
      <c r="Q2332" s="200"/>
      <c r="R2332" s="200"/>
      <c r="S2332" s="189"/>
      <c r="T2332" s="191">
        <f t="shared" ref="T2332" si="3471">Q2332*S2332</f>
        <v>0</v>
      </c>
      <c r="U2332" s="193">
        <f t="shared" ref="U2332" si="3472">IFERROR(T2332/P2332,0)</f>
        <v>0</v>
      </c>
      <c r="V2332" s="195"/>
      <c r="W2332" s="202">
        <f t="shared" ref="W2332" si="3473">IFERROR(V2332*1000/P2332,0)</f>
        <v>0</v>
      </c>
      <c r="X2332" s="181"/>
      <c r="Y2332" s="204"/>
      <c r="Z2332" s="69"/>
    </row>
    <row r="2333" spans="1:26" ht="14.25" customHeight="1">
      <c r="A2333" s="69"/>
      <c r="B2333" s="180"/>
      <c r="C2333" s="181"/>
      <c r="D2333" s="181"/>
      <c r="E2333" s="181"/>
      <c r="F2333" s="179"/>
      <c r="G2333" s="181"/>
      <c r="H2333" s="181"/>
      <c r="I2333" s="189"/>
      <c r="J2333" s="199"/>
      <c r="K2333" s="112" t="s">
        <v>56</v>
      </c>
      <c r="L2333" s="39"/>
      <c r="M2333" s="51"/>
      <c r="N2333" s="52"/>
      <c r="O2333" s="206"/>
      <c r="P2333" s="198"/>
      <c r="Q2333" s="201"/>
      <c r="R2333" s="201"/>
      <c r="S2333" s="190"/>
      <c r="T2333" s="192"/>
      <c r="U2333" s="194"/>
      <c r="V2333" s="196"/>
      <c r="W2333" s="203"/>
      <c r="X2333" s="204"/>
      <c r="Y2333" s="204"/>
      <c r="Z2333" s="69"/>
    </row>
    <row r="2334" spans="1:26" ht="14.25" customHeight="1">
      <c r="A2334" s="69"/>
      <c r="B2334" s="180"/>
      <c r="C2334" s="181"/>
      <c r="D2334" s="181"/>
      <c r="E2334" s="181"/>
      <c r="F2334" s="178"/>
      <c r="G2334" s="181"/>
      <c r="H2334" s="181"/>
      <c r="I2334" s="189"/>
      <c r="J2334" s="199"/>
      <c r="K2334" s="111" t="s">
        <v>57</v>
      </c>
      <c r="L2334" s="38"/>
      <c r="M2334" s="53"/>
      <c r="N2334" s="54"/>
      <c r="O2334" s="205"/>
      <c r="P2334" s="197"/>
      <c r="Q2334" s="200"/>
      <c r="R2334" s="200"/>
      <c r="S2334" s="189"/>
      <c r="T2334" s="191">
        <f t="shared" ref="T2334" si="3474">Q2334*S2334</f>
        <v>0</v>
      </c>
      <c r="U2334" s="193">
        <f t="shared" ref="U2334" si="3475">IFERROR(T2334/P2334,0)</f>
        <v>0</v>
      </c>
      <c r="V2334" s="195"/>
      <c r="W2334" s="202">
        <f t="shared" ref="W2334" si="3476">IFERROR(V2334*1000/P2334,0)</f>
        <v>0</v>
      </c>
      <c r="X2334" s="181"/>
      <c r="Y2334" s="204"/>
      <c r="Z2334" s="69"/>
    </row>
    <row r="2335" spans="1:26" ht="14.25" customHeight="1">
      <c r="A2335" s="69"/>
      <c r="B2335" s="180"/>
      <c r="C2335" s="181"/>
      <c r="D2335" s="181"/>
      <c r="E2335" s="181"/>
      <c r="F2335" s="179"/>
      <c r="G2335" s="181"/>
      <c r="H2335" s="181"/>
      <c r="I2335" s="189"/>
      <c r="J2335" s="199"/>
      <c r="K2335" s="112" t="s">
        <v>56</v>
      </c>
      <c r="L2335" s="39"/>
      <c r="M2335" s="51"/>
      <c r="N2335" s="52"/>
      <c r="O2335" s="206"/>
      <c r="P2335" s="198"/>
      <c r="Q2335" s="201"/>
      <c r="R2335" s="201"/>
      <c r="S2335" s="190"/>
      <c r="T2335" s="192"/>
      <c r="U2335" s="194"/>
      <c r="V2335" s="196"/>
      <c r="W2335" s="203"/>
      <c r="X2335" s="204"/>
      <c r="Y2335" s="204"/>
      <c r="Z2335" s="69"/>
    </row>
    <row r="2336" spans="1:26" ht="14.25" customHeight="1">
      <c r="A2336" s="69"/>
      <c r="B2336" s="180"/>
      <c r="C2336" s="181"/>
      <c r="D2336" s="181"/>
      <c r="E2336" s="181"/>
      <c r="F2336" s="178"/>
      <c r="G2336" s="181"/>
      <c r="H2336" s="181"/>
      <c r="I2336" s="189"/>
      <c r="J2336" s="199"/>
      <c r="K2336" s="111" t="s">
        <v>57</v>
      </c>
      <c r="L2336" s="38"/>
      <c r="M2336" s="53"/>
      <c r="N2336" s="54"/>
      <c r="O2336" s="205"/>
      <c r="P2336" s="197"/>
      <c r="Q2336" s="200"/>
      <c r="R2336" s="200"/>
      <c r="S2336" s="189"/>
      <c r="T2336" s="191">
        <f t="shared" ref="T2336" si="3477">Q2336*S2336</f>
        <v>0</v>
      </c>
      <c r="U2336" s="193">
        <f t="shared" ref="U2336" si="3478">IFERROR(T2336/P2336,0)</f>
        <v>0</v>
      </c>
      <c r="V2336" s="195"/>
      <c r="W2336" s="202">
        <f t="shared" ref="W2336" si="3479">IFERROR(V2336*1000/P2336,0)</f>
        <v>0</v>
      </c>
      <c r="X2336" s="181"/>
      <c r="Y2336" s="204"/>
      <c r="Z2336" s="69"/>
    </row>
    <row r="2337" spans="1:26" ht="14.25" customHeight="1">
      <c r="A2337" s="69"/>
      <c r="B2337" s="180"/>
      <c r="C2337" s="181"/>
      <c r="D2337" s="181"/>
      <c r="E2337" s="181"/>
      <c r="F2337" s="179"/>
      <c r="G2337" s="181"/>
      <c r="H2337" s="181"/>
      <c r="I2337" s="189"/>
      <c r="J2337" s="199"/>
      <c r="K2337" s="112" t="s">
        <v>56</v>
      </c>
      <c r="L2337" s="39"/>
      <c r="M2337" s="51"/>
      <c r="N2337" s="52"/>
      <c r="O2337" s="206"/>
      <c r="P2337" s="198"/>
      <c r="Q2337" s="201"/>
      <c r="R2337" s="201"/>
      <c r="S2337" s="190"/>
      <c r="T2337" s="192"/>
      <c r="U2337" s="194"/>
      <c r="V2337" s="196"/>
      <c r="W2337" s="203"/>
      <c r="X2337" s="204"/>
      <c r="Y2337" s="204"/>
      <c r="Z2337" s="69"/>
    </row>
    <row r="2338" spans="1:26" ht="14.25" customHeight="1">
      <c r="A2338" s="69"/>
      <c r="B2338" s="180"/>
      <c r="C2338" s="181"/>
      <c r="D2338" s="181"/>
      <c r="E2338" s="181"/>
      <c r="F2338" s="178"/>
      <c r="G2338" s="181"/>
      <c r="H2338" s="181"/>
      <c r="I2338" s="189"/>
      <c r="J2338" s="199"/>
      <c r="K2338" s="111" t="s">
        <v>57</v>
      </c>
      <c r="L2338" s="38"/>
      <c r="M2338" s="53"/>
      <c r="N2338" s="54"/>
      <c r="O2338" s="205"/>
      <c r="P2338" s="197"/>
      <c r="Q2338" s="200"/>
      <c r="R2338" s="200"/>
      <c r="S2338" s="189"/>
      <c r="T2338" s="191">
        <f t="shared" ref="T2338" si="3480">Q2338*S2338</f>
        <v>0</v>
      </c>
      <c r="U2338" s="193">
        <f t="shared" ref="U2338" si="3481">IFERROR(T2338/P2338,0)</f>
        <v>0</v>
      </c>
      <c r="V2338" s="195"/>
      <c r="W2338" s="202">
        <f t="shared" ref="W2338" si="3482">IFERROR(V2338*1000/P2338,0)</f>
        <v>0</v>
      </c>
      <c r="X2338" s="181"/>
      <c r="Y2338" s="204"/>
      <c r="Z2338" s="69"/>
    </row>
    <row r="2339" spans="1:26" ht="14.25" customHeight="1">
      <c r="A2339" s="69"/>
      <c r="B2339" s="180"/>
      <c r="C2339" s="181"/>
      <c r="D2339" s="181"/>
      <c r="E2339" s="181"/>
      <c r="F2339" s="179"/>
      <c r="G2339" s="181"/>
      <c r="H2339" s="181"/>
      <c r="I2339" s="189"/>
      <c r="J2339" s="199"/>
      <c r="K2339" s="112" t="s">
        <v>56</v>
      </c>
      <c r="L2339" s="39"/>
      <c r="M2339" s="51"/>
      <c r="N2339" s="52"/>
      <c r="O2339" s="206"/>
      <c r="P2339" s="198"/>
      <c r="Q2339" s="201"/>
      <c r="R2339" s="201"/>
      <c r="S2339" s="190"/>
      <c r="T2339" s="192"/>
      <c r="U2339" s="194"/>
      <c r="V2339" s="196"/>
      <c r="W2339" s="203"/>
      <c r="X2339" s="204"/>
      <c r="Y2339" s="204"/>
      <c r="Z2339" s="69"/>
    </row>
    <row r="2340" spans="1:26" ht="14.25" customHeight="1">
      <c r="A2340" s="69"/>
      <c r="B2340" s="180"/>
      <c r="C2340" s="181"/>
      <c r="D2340" s="181"/>
      <c r="E2340" s="181"/>
      <c r="F2340" s="178"/>
      <c r="G2340" s="181"/>
      <c r="H2340" s="181"/>
      <c r="I2340" s="189"/>
      <c r="J2340" s="199"/>
      <c r="K2340" s="111" t="s">
        <v>57</v>
      </c>
      <c r="L2340" s="38"/>
      <c r="M2340" s="53"/>
      <c r="N2340" s="54"/>
      <c r="O2340" s="205"/>
      <c r="P2340" s="197"/>
      <c r="Q2340" s="200"/>
      <c r="R2340" s="200"/>
      <c r="S2340" s="189"/>
      <c r="T2340" s="191">
        <f t="shared" ref="T2340" si="3483">Q2340*S2340</f>
        <v>0</v>
      </c>
      <c r="U2340" s="193">
        <f t="shared" ref="U2340" si="3484">IFERROR(T2340/P2340,0)</f>
        <v>0</v>
      </c>
      <c r="V2340" s="195"/>
      <c r="W2340" s="202">
        <f t="shared" ref="W2340" si="3485">IFERROR(V2340*1000/P2340,0)</f>
        <v>0</v>
      </c>
      <c r="X2340" s="181"/>
      <c r="Y2340" s="204"/>
      <c r="Z2340" s="69"/>
    </row>
    <row r="2341" spans="1:26" ht="14.25" customHeight="1">
      <c r="A2341" s="69"/>
      <c r="B2341" s="180"/>
      <c r="C2341" s="181"/>
      <c r="D2341" s="181"/>
      <c r="E2341" s="181"/>
      <c r="F2341" s="179"/>
      <c r="G2341" s="181"/>
      <c r="H2341" s="181"/>
      <c r="I2341" s="189"/>
      <c r="J2341" s="199"/>
      <c r="K2341" s="112" t="s">
        <v>56</v>
      </c>
      <c r="L2341" s="39"/>
      <c r="M2341" s="51"/>
      <c r="N2341" s="52"/>
      <c r="O2341" s="206"/>
      <c r="P2341" s="198"/>
      <c r="Q2341" s="201"/>
      <c r="R2341" s="201"/>
      <c r="S2341" s="190"/>
      <c r="T2341" s="192"/>
      <c r="U2341" s="194"/>
      <c r="V2341" s="196"/>
      <c r="W2341" s="203"/>
      <c r="X2341" s="204"/>
      <c r="Y2341" s="204"/>
      <c r="Z2341" s="69"/>
    </row>
    <row r="2342" spans="1:26" ht="14.25" customHeight="1">
      <c r="A2342" s="69"/>
      <c r="B2342" s="180"/>
      <c r="C2342" s="181"/>
      <c r="D2342" s="181"/>
      <c r="E2342" s="181"/>
      <c r="F2342" s="178"/>
      <c r="G2342" s="181"/>
      <c r="H2342" s="181"/>
      <c r="I2342" s="189"/>
      <c r="J2342" s="199"/>
      <c r="K2342" s="111" t="s">
        <v>57</v>
      </c>
      <c r="L2342" s="38"/>
      <c r="M2342" s="53"/>
      <c r="N2342" s="54"/>
      <c r="O2342" s="205"/>
      <c r="P2342" s="197"/>
      <c r="Q2342" s="200"/>
      <c r="R2342" s="200"/>
      <c r="S2342" s="189"/>
      <c r="T2342" s="191">
        <f t="shared" ref="T2342" si="3486">Q2342*S2342</f>
        <v>0</v>
      </c>
      <c r="U2342" s="193">
        <f t="shared" ref="U2342" si="3487">IFERROR(T2342/P2342,0)</f>
        <v>0</v>
      </c>
      <c r="V2342" s="195"/>
      <c r="W2342" s="202">
        <f t="shared" ref="W2342" si="3488">IFERROR(V2342*1000/P2342,0)</f>
        <v>0</v>
      </c>
      <c r="X2342" s="181"/>
      <c r="Y2342" s="204"/>
      <c r="Z2342" s="69"/>
    </row>
    <row r="2343" spans="1:26" ht="14.25" customHeight="1">
      <c r="A2343" s="69"/>
      <c r="B2343" s="180"/>
      <c r="C2343" s="181"/>
      <c r="D2343" s="181"/>
      <c r="E2343" s="181"/>
      <c r="F2343" s="179"/>
      <c r="G2343" s="181"/>
      <c r="H2343" s="181"/>
      <c r="I2343" s="189"/>
      <c r="J2343" s="199"/>
      <c r="K2343" s="112" t="s">
        <v>56</v>
      </c>
      <c r="L2343" s="39"/>
      <c r="M2343" s="51"/>
      <c r="N2343" s="52"/>
      <c r="O2343" s="206"/>
      <c r="P2343" s="198"/>
      <c r="Q2343" s="201"/>
      <c r="R2343" s="201"/>
      <c r="S2343" s="190"/>
      <c r="T2343" s="192"/>
      <c r="U2343" s="194"/>
      <c r="V2343" s="196"/>
      <c r="W2343" s="203"/>
      <c r="X2343" s="204"/>
      <c r="Y2343" s="204"/>
      <c r="Z2343" s="69"/>
    </row>
    <row r="2344" spans="1:26" ht="14.25" customHeight="1">
      <c r="A2344" s="69"/>
      <c r="B2344" s="180"/>
      <c r="C2344" s="181"/>
      <c r="D2344" s="181"/>
      <c r="E2344" s="181"/>
      <c r="F2344" s="178"/>
      <c r="G2344" s="181"/>
      <c r="H2344" s="181"/>
      <c r="I2344" s="189"/>
      <c r="J2344" s="199"/>
      <c r="K2344" s="111" t="s">
        <v>57</v>
      </c>
      <c r="L2344" s="38"/>
      <c r="M2344" s="53"/>
      <c r="N2344" s="54"/>
      <c r="O2344" s="205"/>
      <c r="P2344" s="197"/>
      <c r="Q2344" s="200"/>
      <c r="R2344" s="200"/>
      <c r="S2344" s="189"/>
      <c r="T2344" s="191">
        <f t="shared" ref="T2344" si="3489">Q2344*S2344</f>
        <v>0</v>
      </c>
      <c r="U2344" s="193">
        <f t="shared" ref="U2344" si="3490">IFERROR(T2344/P2344,0)</f>
        <v>0</v>
      </c>
      <c r="V2344" s="195"/>
      <c r="W2344" s="202">
        <f t="shared" ref="W2344" si="3491">IFERROR(V2344*1000/P2344,0)</f>
        <v>0</v>
      </c>
      <c r="X2344" s="181"/>
      <c r="Y2344" s="204"/>
      <c r="Z2344" s="69"/>
    </row>
    <row r="2345" spans="1:26" ht="14.25" customHeight="1">
      <c r="A2345" s="69"/>
      <c r="B2345" s="180"/>
      <c r="C2345" s="181"/>
      <c r="D2345" s="181"/>
      <c r="E2345" s="181"/>
      <c r="F2345" s="179"/>
      <c r="G2345" s="181"/>
      <c r="H2345" s="181"/>
      <c r="I2345" s="189"/>
      <c r="J2345" s="199"/>
      <c r="K2345" s="112" t="s">
        <v>56</v>
      </c>
      <c r="L2345" s="39"/>
      <c r="M2345" s="51"/>
      <c r="N2345" s="52"/>
      <c r="O2345" s="206"/>
      <c r="P2345" s="198"/>
      <c r="Q2345" s="201"/>
      <c r="R2345" s="201"/>
      <c r="S2345" s="190"/>
      <c r="T2345" s="192"/>
      <c r="U2345" s="194"/>
      <c r="V2345" s="196"/>
      <c r="W2345" s="203"/>
      <c r="X2345" s="204"/>
      <c r="Y2345" s="204"/>
      <c r="Z2345" s="69"/>
    </row>
    <row r="2346" spans="1:26" ht="14.25" customHeight="1">
      <c r="A2346" s="69"/>
      <c r="B2346" s="180"/>
      <c r="C2346" s="181"/>
      <c r="D2346" s="181"/>
      <c r="E2346" s="181"/>
      <c r="F2346" s="178"/>
      <c r="G2346" s="181"/>
      <c r="H2346" s="181"/>
      <c r="I2346" s="189"/>
      <c r="J2346" s="199"/>
      <c r="K2346" s="111" t="s">
        <v>57</v>
      </c>
      <c r="L2346" s="38"/>
      <c r="M2346" s="53"/>
      <c r="N2346" s="54"/>
      <c r="O2346" s="205"/>
      <c r="P2346" s="197"/>
      <c r="Q2346" s="200"/>
      <c r="R2346" s="200"/>
      <c r="S2346" s="189"/>
      <c r="T2346" s="191">
        <f t="shared" ref="T2346" si="3492">Q2346*S2346</f>
        <v>0</v>
      </c>
      <c r="U2346" s="193">
        <f t="shared" ref="U2346" si="3493">IFERROR(T2346/P2346,0)</f>
        <v>0</v>
      </c>
      <c r="V2346" s="195"/>
      <c r="W2346" s="202">
        <f t="shared" ref="W2346" si="3494">IFERROR(V2346*1000/P2346,0)</f>
        <v>0</v>
      </c>
      <c r="X2346" s="181"/>
      <c r="Y2346" s="204"/>
      <c r="Z2346" s="69"/>
    </row>
    <row r="2347" spans="1:26" ht="14.25" customHeight="1">
      <c r="A2347" s="69"/>
      <c r="B2347" s="180"/>
      <c r="C2347" s="181"/>
      <c r="D2347" s="181"/>
      <c r="E2347" s="181"/>
      <c r="F2347" s="179"/>
      <c r="G2347" s="181"/>
      <c r="H2347" s="181"/>
      <c r="I2347" s="189"/>
      <c r="J2347" s="199"/>
      <c r="K2347" s="112" t="s">
        <v>56</v>
      </c>
      <c r="L2347" s="39"/>
      <c r="M2347" s="51"/>
      <c r="N2347" s="52"/>
      <c r="O2347" s="206"/>
      <c r="P2347" s="198"/>
      <c r="Q2347" s="201"/>
      <c r="R2347" s="201"/>
      <c r="S2347" s="190"/>
      <c r="T2347" s="192"/>
      <c r="U2347" s="194"/>
      <c r="V2347" s="196"/>
      <c r="W2347" s="203"/>
      <c r="X2347" s="204"/>
      <c r="Y2347" s="204"/>
      <c r="Z2347" s="69"/>
    </row>
    <row r="2348" spans="1:26" ht="14.25" customHeight="1">
      <c r="A2348" s="69"/>
      <c r="B2348" s="180"/>
      <c r="C2348" s="181"/>
      <c r="D2348" s="181"/>
      <c r="E2348" s="181"/>
      <c r="F2348" s="178"/>
      <c r="G2348" s="181"/>
      <c r="H2348" s="181"/>
      <c r="I2348" s="189"/>
      <c r="J2348" s="199"/>
      <c r="K2348" s="111" t="s">
        <v>57</v>
      </c>
      <c r="L2348" s="38"/>
      <c r="M2348" s="53"/>
      <c r="N2348" s="54"/>
      <c r="O2348" s="205"/>
      <c r="P2348" s="197"/>
      <c r="Q2348" s="200"/>
      <c r="R2348" s="200"/>
      <c r="S2348" s="189"/>
      <c r="T2348" s="191">
        <f t="shared" ref="T2348" si="3495">Q2348*S2348</f>
        <v>0</v>
      </c>
      <c r="U2348" s="193">
        <f t="shared" ref="U2348" si="3496">IFERROR(T2348/P2348,0)</f>
        <v>0</v>
      </c>
      <c r="V2348" s="195"/>
      <c r="W2348" s="202">
        <f t="shared" ref="W2348" si="3497">IFERROR(V2348*1000/P2348,0)</f>
        <v>0</v>
      </c>
      <c r="X2348" s="181"/>
      <c r="Y2348" s="204"/>
      <c r="Z2348" s="69"/>
    </row>
    <row r="2349" spans="1:26" ht="14.25" customHeight="1">
      <c r="A2349" s="69"/>
      <c r="B2349" s="180"/>
      <c r="C2349" s="181"/>
      <c r="D2349" s="181"/>
      <c r="E2349" s="181"/>
      <c r="F2349" s="179"/>
      <c r="G2349" s="181"/>
      <c r="H2349" s="181"/>
      <c r="I2349" s="189"/>
      <c r="J2349" s="199"/>
      <c r="K2349" s="112" t="s">
        <v>56</v>
      </c>
      <c r="L2349" s="39"/>
      <c r="M2349" s="51"/>
      <c r="N2349" s="52"/>
      <c r="O2349" s="206"/>
      <c r="P2349" s="198"/>
      <c r="Q2349" s="201"/>
      <c r="R2349" s="201"/>
      <c r="S2349" s="190"/>
      <c r="T2349" s="192"/>
      <c r="U2349" s="194"/>
      <c r="V2349" s="196"/>
      <c r="W2349" s="203"/>
      <c r="X2349" s="204"/>
      <c r="Y2349" s="204"/>
      <c r="Z2349" s="69"/>
    </row>
    <row r="2350" spans="1:26" ht="14.25" customHeight="1">
      <c r="A2350" s="69"/>
      <c r="B2350" s="180"/>
      <c r="C2350" s="181"/>
      <c r="D2350" s="181"/>
      <c r="E2350" s="181"/>
      <c r="F2350" s="178"/>
      <c r="G2350" s="181"/>
      <c r="H2350" s="181"/>
      <c r="I2350" s="189"/>
      <c r="J2350" s="199"/>
      <c r="K2350" s="111" t="s">
        <v>57</v>
      </c>
      <c r="L2350" s="38"/>
      <c r="M2350" s="53"/>
      <c r="N2350" s="54"/>
      <c r="O2350" s="205"/>
      <c r="P2350" s="197"/>
      <c r="Q2350" s="200"/>
      <c r="R2350" s="200"/>
      <c r="S2350" s="189"/>
      <c r="T2350" s="191">
        <f t="shared" ref="T2350" si="3498">Q2350*S2350</f>
        <v>0</v>
      </c>
      <c r="U2350" s="193">
        <f t="shared" ref="U2350" si="3499">IFERROR(T2350/P2350,0)</f>
        <v>0</v>
      </c>
      <c r="V2350" s="195"/>
      <c r="W2350" s="202">
        <f t="shared" ref="W2350" si="3500">IFERROR(V2350*1000/P2350,0)</f>
        <v>0</v>
      </c>
      <c r="X2350" s="181"/>
      <c r="Y2350" s="204"/>
      <c r="Z2350" s="69"/>
    </row>
    <row r="2351" spans="1:26" ht="14.25" customHeight="1">
      <c r="A2351" s="69"/>
      <c r="B2351" s="180"/>
      <c r="C2351" s="181"/>
      <c r="D2351" s="181"/>
      <c r="E2351" s="181"/>
      <c r="F2351" s="179"/>
      <c r="G2351" s="181"/>
      <c r="H2351" s="181"/>
      <c r="I2351" s="189"/>
      <c r="J2351" s="199"/>
      <c r="K2351" s="112" t="s">
        <v>56</v>
      </c>
      <c r="L2351" s="39"/>
      <c r="M2351" s="51"/>
      <c r="N2351" s="52"/>
      <c r="O2351" s="206"/>
      <c r="P2351" s="198"/>
      <c r="Q2351" s="201"/>
      <c r="R2351" s="201"/>
      <c r="S2351" s="190"/>
      <c r="T2351" s="192"/>
      <c r="U2351" s="194"/>
      <c r="V2351" s="196"/>
      <c r="W2351" s="203"/>
      <c r="X2351" s="204"/>
      <c r="Y2351" s="204"/>
      <c r="Z2351" s="69"/>
    </row>
    <row r="2352" spans="1:26" ht="13.5" customHeight="1">
      <c r="A2352" s="69"/>
      <c r="B2352" s="180"/>
      <c r="C2352" s="181"/>
      <c r="D2352" s="181"/>
      <c r="E2352" s="181"/>
      <c r="F2352" s="178"/>
      <c r="G2352" s="181"/>
      <c r="H2352" s="181"/>
      <c r="I2352" s="189"/>
      <c r="J2352" s="199"/>
      <c r="K2352" s="111" t="s">
        <v>57</v>
      </c>
      <c r="L2352" s="38"/>
      <c r="M2352" s="53"/>
      <c r="N2352" s="54"/>
      <c r="O2352" s="205"/>
      <c r="P2352" s="197"/>
      <c r="Q2352" s="200"/>
      <c r="R2352" s="200"/>
      <c r="S2352" s="189"/>
      <c r="T2352" s="191">
        <f t="shared" ref="T2352" si="3501">Q2352*S2352</f>
        <v>0</v>
      </c>
      <c r="U2352" s="193">
        <f t="shared" ref="U2352" si="3502">IFERROR(T2352/P2352,0)</f>
        <v>0</v>
      </c>
      <c r="V2352" s="195"/>
      <c r="W2352" s="202">
        <f t="shared" ref="W2352" si="3503">IFERROR(V2352*1000/P2352,0)</f>
        <v>0</v>
      </c>
      <c r="X2352" s="181"/>
      <c r="Y2352" s="204"/>
      <c r="Z2352" s="69"/>
    </row>
    <row r="2353" spans="1:26" ht="13.5" customHeight="1">
      <c r="A2353" s="69"/>
      <c r="B2353" s="180"/>
      <c r="C2353" s="181"/>
      <c r="D2353" s="181"/>
      <c r="E2353" s="181"/>
      <c r="F2353" s="179"/>
      <c r="G2353" s="181"/>
      <c r="H2353" s="181"/>
      <c r="I2353" s="189"/>
      <c r="J2353" s="199"/>
      <c r="K2353" s="112" t="s">
        <v>56</v>
      </c>
      <c r="L2353" s="39"/>
      <c r="M2353" s="51"/>
      <c r="N2353" s="52"/>
      <c r="O2353" s="206"/>
      <c r="P2353" s="198"/>
      <c r="Q2353" s="201"/>
      <c r="R2353" s="201"/>
      <c r="S2353" s="190"/>
      <c r="T2353" s="192"/>
      <c r="U2353" s="194"/>
      <c r="V2353" s="196"/>
      <c r="W2353" s="203"/>
      <c r="X2353" s="204"/>
      <c r="Y2353" s="204"/>
      <c r="Z2353" s="69"/>
    </row>
    <row r="2354" spans="1:26" ht="14.25" customHeight="1">
      <c r="A2354" s="69"/>
      <c r="B2354" s="180"/>
      <c r="C2354" s="181"/>
      <c r="D2354" s="181"/>
      <c r="E2354" s="181"/>
      <c r="F2354" s="178"/>
      <c r="G2354" s="181"/>
      <c r="H2354" s="181"/>
      <c r="I2354" s="189"/>
      <c r="J2354" s="199"/>
      <c r="K2354" s="111" t="s">
        <v>57</v>
      </c>
      <c r="L2354" s="38"/>
      <c r="M2354" s="53"/>
      <c r="N2354" s="54"/>
      <c r="O2354" s="205"/>
      <c r="P2354" s="197"/>
      <c r="Q2354" s="200"/>
      <c r="R2354" s="200"/>
      <c r="S2354" s="189"/>
      <c r="T2354" s="191">
        <f t="shared" ref="T2354" si="3504">Q2354*S2354</f>
        <v>0</v>
      </c>
      <c r="U2354" s="193">
        <f t="shared" ref="U2354" si="3505">IFERROR(T2354/P2354,0)</f>
        <v>0</v>
      </c>
      <c r="V2354" s="195"/>
      <c r="W2354" s="202">
        <f t="shared" ref="W2354" si="3506">IFERROR(V2354*1000/P2354,0)</f>
        <v>0</v>
      </c>
      <c r="X2354" s="181"/>
      <c r="Y2354" s="204"/>
      <c r="Z2354" s="69"/>
    </row>
    <row r="2355" spans="1:26" ht="14.25" customHeight="1">
      <c r="A2355" s="69"/>
      <c r="B2355" s="180"/>
      <c r="C2355" s="181"/>
      <c r="D2355" s="181"/>
      <c r="E2355" s="181"/>
      <c r="F2355" s="179"/>
      <c r="G2355" s="181"/>
      <c r="H2355" s="181"/>
      <c r="I2355" s="189"/>
      <c r="J2355" s="199"/>
      <c r="K2355" s="112" t="s">
        <v>56</v>
      </c>
      <c r="L2355" s="39"/>
      <c r="M2355" s="51"/>
      <c r="N2355" s="52"/>
      <c r="O2355" s="206"/>
      <c r="P2355" s="198"/>
      <c r="Q2355" s="201"/>
      <c r="R2355" s="201"/>
      <c r="S2355" s="190"/>
      <c r="T2355" s="192"/>
      <c r="U2355" s="194"/>
      <c r="V2355" s="196"/>
      <c r="W2355" s="203"/>
      <c r="X2355" s="204"/>
      <c r="Y2355" s="204"/>
      <c r="Z2355" s="69"/>
    </row>
    <row r="2356" spans="1:26" ht="14.25" customHeight="1">
      <c r="A2356" s="69"/>
      <c r="B2356" s="180"/>
      <c r="C2356" s="181"/>
      <c r="D2356" s="181"/>
      <c r="E2356" s="181"/>
      <c r="F2356" s="178"/>
      <c r="G2356" s="181"/>
      <c r="H2356" s="181"/>
      <c r="I2356" s="189"/>
      <c r="J2356" s="199"/>
      <c r="K2356" s="111" t="s">
        <v>57</v>
      </c>
      <c r="L2356" s="38"/>
      <c r="M2356" s="53"/>
      <c r="N2356" s="54"/>
      <c r="O2356" s="205"/>
      <c r="P2356" s="197"/>
      <c r="Q2356" s="200"/>
      <c r="R2356" s="200"/>
      <c r="S2356" s="189"/>
      <c r="T2356" s="191">
        <f t="shared" ref="T2356" si="3507">Q2356*S2356</f>
        <v>0</v>
      </c>
      <c r="U2356" s="193">
        <f t="shared" ref="U2356" si="3508">IFERROR(T2356/P2356,0)</f>
        <v>0</v>
      </c>
      <c r="V2356" s="195"/>
      <c r="W2356" s="202">
        <f t="shared" ref="W2356" si="3509">IFERROR(V2356*1000/P2356,0)</f>
        <v>0</v>
      </c>
      <c r="X2356" s="181"/>
      <c r="Y2356" s="204"/>
      <c r="Z2356" s="69"/>
    </row>
    <row r="2357" spans="1:26" ht="14.25" customHeight="1">
      <c r="A2357" s="69"/>
      <c r="B2357" s="180"/>
      <c r="C2357" s="181"/>
      <c r="D2357" s="181"/>
      <c r="E2357" s="181"/>
      <c r="F2357" s="179"/>
      <c r="G2357" s="181"/>
      <c r="H2357" s="181"/>
      <c r="I2357" s="189"/>
      <c r="J2357" s="199"/>
      <c r="K2357" s="112" t="s">
        <v>56</v>
      </c>
      <c r="L2357" s="39"/>
      <c r="M2357" s="51"/>
      <c r="N2357" s="52"/>
      <c r="O2357" s="206"/>
      <c r="P2357" s="198"/>
      <c r="Q2357" s="201"/>
      <c r="R2357" s="201"/>
      <c r="S2357" s="190"/>
      <c r="T2357" s="192"/>
      <c r="U2357" s="194"/>
      <c r="V2357" s="196"/>
      <c r="W2357" s="203"/>
      <c r="X2357" s="204"/>
      <c r="Y2357" s="204"/>
      <c r="Z2357" s="69"/>
    </row>
    <row r="2358" spans="1:26" ht="14.25" customHeight="1">
      <c r="A2358" s="69"/>
      <c r="B2358" s="180"/>
      <c r="C2358" s="181"/>
      <c r="D2358" s="181"/>
      <c r="E2358" s="181"/>
      <c r="F2358" s="178"/>
      <c r="G2358" s="181"/>
      <c r="H2358" s="181"/>
      <c r="I2358" s="189"/>
      <c r="J2358" s="199"/>
      <c r="K2358" s="111" t="s">
        <v>57</v>
      </c>
      <c r="L2358" s="38"/>
      <c r="M2358" s="53"/>
      <c r="N2358" s="54"/>
      <c r="O2358" s="205"/>
      <c r="P2358" s="197"/>
      <c r="Q2358" s="200"/>
      <c r="R2358" s="200"/>
      <c r="S2358" s="189"/>
      <c r="T2358" s="191">
        <f t="shared" ref="T2358" si="3510">Q2358*S2358</f>
        <v>0</v>
      </c>
      <c r="U2358" s="193">
        <f t="shared" ref="U2358" si="3511">IFERROR(T2358/P2358,0)</f>
        <v>0</v>
      </c>
      <c r="V2358" s="195"/>
      <c r="W2358" s="202">
        <f t="shared" ref="W2358" si="3512">IFERROR(V2358*1000/P2358,0)</f>
        <v>0</v>
      </c>
      <c r="X2358" s="181"/>
      <c r="Y2358" s="204"/>
      <c r="Z2358" s="69"/>
    </row>
    <row r="2359" spans="1:26" ht="14.25" customHeight="1">
      <c r="A2359" s="69"/>
      <c r="B2359" s="180"/>
      <c r="C2359" s="181"/>
      <c r="D2359" s="181"/>
      <c r="E2359" s="181"/>
      <c r="F2359" s="179"/>
      <c r="G2359" s="181"/>
      <c r="H2359" s="181"/>
      <c r="I2359" s="189"/>
      <c r="J2359" s="199"/>
      <c r="K2359" s="112" t="s">
        <v>56</v>
      </c>
      <c r="L2359" s="39"/>
      <c r="M2359" s="51"/>
      <c r="N2359" s="52"/>
      <c r="O2359" s="206"/>
      <c r="P2359" s="198"/>
      <c r="Q2359" s="201"/>
      <c r="R2359" s="201"/>
      <c r="S2359" s="190"/>
      <c r="T2359" s="192"/>
      <c r="U2359" s="194"/>
      <c r="V2359" s="196"/>
      <c r="W2359" s="203"/>
      <c r="X2359" s="204"/>
      <c r="Y2359" s="204"/>
      <c r="Z2359" s="69"/>
    </row>
    <row r="2360" spans="1:26" ht="14.25" customHeight="1">
      <c r="A2360" s="69"/>
      <c r="B2360" s="180"/>
      <c r="C2360" s="181"/>
      <c r="D2360" s="181"/>
      <c r="E2360" s="181"/>
      <c r="F2360" s="178"/>
      <c r="G2360" s="181"/>
      <c r="H2360" s="181"/>
      <c r="I2360" s="189"/>
      <c r="J2360" s="199"/>
      <c r="K2360" s="111" t="s">
        <v>57</v>
      </c>
      <c r="L2360" s="38"/>
      <c r="M2360" s="53"/>
      <c r="N2360" s="54"/>
      <c r="O2360" s="205"/>
      <c r="P2360" s="197"/>
      <c r="Q2360" s="200"/>
      <c r="R2360" s="200"/>
      <c r="S2360" s="189"/>
      <c r="T2360" s="191">
        <f t="shared" ref="T2360" si="3513">Q2360*S2360</f>
        <v>0</v>
      </c>
      <c r="U2360" s="193">
        <f t="shared" ref="U2360" si="3514">IFERROR(T2360/P2360,0)</f>
        <v>0</v>
      </c>
      <c r="V2360" s="195"/>
      <c r="W2360" s="202">
        <f t="shared" ref="W2360" si="3515">IFERROR(V2360*1000/P2360,0)</f>
        <v>0</v>
      </c>
      <c r="X2360" s="181"/>
      <c r="Y2360" s="204"/>
      <c r="Z2360" s="69"/>
    </row>
    <row r="2361" spans="1:26" ht="14.25" customHeight="1">
      <c r="A2361" s="69"/>
      <c r="B2361" s="180"/>
      <c r="C2361" s="181"/>
      <c r="D2361" s="181"/>
      <c r="E2361" s="181"/>
      <c r="F2361" s="179"/>
      <c r="G2361" s="181"/>
      <c r="H2361" s="181"/>
      <c r="I2361" s="189"/>
      <c r="J2361" s="199"/>
      <c r="K2361" s="112" t="s">
        <v>56</v>
      </c>
      <c r="L2361" s="39"/>
      <c r="M2361" s="51"/>
      <c r="N2361" s="52"/>
      <c r="O2361" s="206"/>
      <c r="P2361" s="198"/>
      <c r="Q2361" s="201"/>
      <c r="R2361" s="201"/>
      <c r="S2361" s="190"/>
      <c r="T2361" s="192"/>
      <c r="U2361" s="194"/>
      <c r="V2361" s="196"/>
      <c r="W2361" s="203"/>
      <c r="X2361" s="204"/>
      <c r="Y2361" s="204"/>
      <c r="Z2361" s="69"/>
    </row>
    <row r="2362" spans="1:26" ht="14.25" customHeight="1">
      <c r="A2362" s="69"/>
      <c r="B2362" s="180"/>
      <c r="C2362" s="181"/>
      <c r="D2362" s="181"/>
      <c r="E2362" s="181"/>
      <c r="F2362" s="178"/>
      <c r="G2362" s="181"/>
      <c r="H2362" s="181"/>
      <c r="I2362" s="189"/>
      <c r="J2362" s="199"/>
      <c r="K2362" s="111" t="s">
        <v>57</v>
      </c>
      <c r="L2362" s="38"/>
      <c r="M2362" s="53"/>
      <c r="N2362" s="54"/>
      <c r="O2362" s="205"/>
      <c r="P2362" s="197"/>
      <c r="Q2362" s="200"/>
      <c r="R2362" s="200"/>
      <c r="S2362" s="189"/>
      <c r="T2362" s="191">
        <f t="shared" ref="T2362" si="3516">Q2362*S2362</f>
        <v>0</v>
      </c>
      <c r="U2362" s="193">
        <f t="shared" ref="U2362" si="3517">IFERROR(T2362/P2362,0)</f>
        <v>0</v>
      </c>
      <c r="V2362" s="195"/>
      <c r="W2362" s="202">
        <f t="shared" ref="W2362" si="3518">IFERROR(V2362*1000/P2362,0)</f>
        <v>0</v>
      </c>
      <c r="X2362" s="181"/>
      <c r="Y2362" s="204"/>
      <c r="Z2362" s="69"/>
    </row>
    <row r="2363" spans="1:26" ht="14.25" customHeight="1">
      <c r="A2363" s="69"/>
      <c r="B2363" s="180"/>
      <c r="C2363" s="181"/>
      <c r="D2363" s="181"/>
      <c r="E2363" s="181"/>
      <c r="F2363" s="179"/>
      <c r="G2363" s="181"/>
      <c r="H2363" s="181"/>
      <c r="I2363" s="189"/>
      <c r="J2363" s="199"/>
      <c r="K2363" s="112" t="s">
        <v>56</v>
      </c>
      <c r="L2363" s="39"/>
      <c r="M2363" s="51"/>
      <c r="N2363" s="52"/>
      <c r="O2363" s="206"/>
      <c r="P2363" s="198"/>
      <c r="Q2363" s="201"/>
      <c r="R2363" s="201"/>
      <c r="S2363" s="190"/>
      <c r="T2363" s="192"/>
      <c r="U2363" s="194"/>
      <c r="V2363" s="196"/>
      <c r="W2363" s="203"/>
      <c r="X2363" s="204"/>
      <c r="Y2363" s="204"/>
      <c r="Z2363" s="69"/>
    </row>
    <row r="2364" spans="1:26" ht="14.25" customHeight="1">
      <c r="A2364" s="69"/>
      <c r="B2364" s="180"/>
      <c r="C2364" s="181"/>
      <c r="D2364" s="181"/>
      <c r="E2364" s="181"/>
      <c r="F2364" s="178"/>
      <c r="G2364" s="181"/>
      <c r="H2364" s="181"/>
      <c r="I2364" s="189"/>
      <c r="J2364" s="199"/>
      <c r="K2364" s="111" t="s">
        <v>57</v>
      </c>
      <c r="L2364" s="38"/>
      <c r="M2364" s="53"/>
      <c r="N2364" s="54"/>
      <c r="O2364" s="205"/>
      <c r="P2364" s="197"/>
      <c r="Q2364" s="200"/>
      <c r="R2364" s="200"/>
      <c r="S2364" s="189"/>
      <c r="T2364" s="191">
        <f t="shared" ref="T2364" si="3519">Q2364*S2364</f>
        <v>0</v>
      </c>
      <c r="U2364" s="193">
        <f t="shared" ref="U2364" si="3520">IFERROR(T2364/P2364,0)</f>
        <v>0</v>
      </c>
      <c r="V2364" s="195"/>
      <c r="W2364" s="202">
        <f t="shared" ref="W2364" si="3521">IFERROR(V2364*1000/P2364,0)</f>
        <v>0</v>
      </c>
      <c r="X2364" s="181"/>
      <c r="Y2364" s="204"/>
      <c r="Z2364" s="69"/>
    </row>
    <row r="2365" spans="1:26" ht="14.25" customHeight="1">
      <c r="A2365" s="69"/>
      <c r="B2365" s="180"/>
      <c r="C2365" s="181"/>
      <c r="D2365" s="181"/>
      <c r="E2365" s="181"/>
      <c r="F2365" s="179"/>
      <c r="G2365" s="181"/>
      <c r="H2365" s="181"/>
      <c r="I2365" s="189"/>
      <c r="J2365" s="199"/>
      <c r="K2365" s="112" t="s">
        <v>56</v>
      </c>
      <c r="L2365" s="39"/>
      <c r="M2365" s="51"/>
      <c r="N2365" s="52"/>
      <c r="O2365" s="206"/>
      <c r="P2365" s="198"/>
      <c r="Q2365" s="201"/>
      <c r="R2365" s="201"/>
      <c r="S2365" s="190"/>
      <c r="T2365" s="192"/>
      <c r="U2365" s="194"/>
      <c r="V2365" s="196"/>
      <c r="W2365" s="203"/>
      <c r="X2365" s="204"/>
      <c r="Y2365" s="204"/>
      <c r="Z2365" s="69"/>
    </row>
    <row r="2366" spans="1:26" ht="14.25" customHeight="1">
      <c r="A2366" s="69"/>
      <c r="B2366" s="180"/>
      <c r="C2366" s="181"/>
      <c r="D2366" s="181"/>
      <c r="E2366" s="181"/>
      <c r="F2366" s="178"/>
      <c r="G2366" s="181"/>
      <c r="H2366" s="181"/>
      <c r="I2366" s="189"/>
      <c r="J2366" s="199"/>
      <c r="K2366" s="111" t="s">
        <v>57</v>
      </c>
      <c r="L2366" s="38"/>
      <c r="M2366" s="53"/>
      <c r="N2366" s="54"/>
      <c r="O2366" s="205"/>
      <c r="P2366" s="197"/>
      <c r="Q2366" s="200"/>
      <c r="R2366" s="200"/>
      <c r="S2366" s="189"/>
      <c r="T2366" s="191">
        <f t="shared" ref="T2366" si="3522">Q2366*S2366</f>
        <v>0</v>
      </c>
      <c r="U2366" s="193">
        <f t="shared" ref="U2366" si="3523">IFERROR(T2366/P2366,0)</f>
        <v>0</v>
      </c>
      <c r="V2366" s="195"/>
      <c r="W2366" s="202">
        <f t="shared" ref="W2366" si="3524">IFERROR(V2366*1000/P2366,0)</f>
        <v>0</v>
      </c>
      <c r="X2366" s="181"/>
      <c r="Y2366" s="204"/>
      <c r="Z2366" s="69"/>
    </row>
    <row r="2367" spans="1:26" ht="14.25" customHeight="1">
      <c r="A2367" s="69"/>
      <c r="B2367" s="180"/>
      <c r="C2367" s="181"/>
      <c r="D2367" s="181"/>
      <c r="E2367" s="181"/>
      <c r="F2367" s="179"/>
      <c r="G2367" s="181"/>
      <c r="H2367" s="181"/>
      <c r="I2367" s="189"/>
      <c r="J2367" s="199"/>
      <c r="K2367" s="112" t="s">
        <v>56</v>
      </c>
      <c r="L2367" s="39"/>
      <c r="M2367" s="51"/>
      <c r="N2367" s="52"/>
      <c r="O2367" s="206"/>
      <c r="P2367" s="198"/>
      <c r="Q2367" s="201"/>
      <c r="R2367" s="201"/>
      <c r="S2367" s="190"/>
      <c r="T2367" s="192"/>
      <c r="U2367" s="194"/>
      <c r="V2367" s="196"/>
      <c r="W2367" s="203"/>
      <c r="X2367" s="204"/>
      <c r="Y2367" s="204"/>
      <c r="Z2367" s="69"/>
    </row>
    <row r="2368" spans="1:26" ht="14.25" customHeight="1">
      <c r="A2368" s="69"/>
      <c r="B2368" s="180"/>
      <c r="C2368" s="181"/>
      <c r="D2368" s="181"/>
      <c r="E2368" s="181"/>
      <c r="F2368" s="178"/>
      <c r="G2368" s="181"/>
      <c r="H2368" s="181"/>
      <c r="I2368" s="189"/>
      <c r="J2368" s="199"/>
      <c r="K2368" s="111" t="s">
        <v>57</v>
      </c>
      <c r="L2368" s="38"/>
      <c r="M2368" s="53"/>
      <c r="N2368" s="54"/>
      <c r="O2368" s="205"/>
      <c r="P2368" s="197"/>
      <c r="Q2368" s="200"/>
      <c r="R2368" s="200"/>
      <c r="S2368" s="189"/>
      <c r="T2368" s="191">
        <f t="shared" ref="T2368" si="3525">Q2368*S2368</f>
        <v>0</v>
      </c>
      <c r="U2368" s="193">
        <f t="shared" ref="U2368" si="3526">IFERROR(T2368/P2368,0)</f>
        <v>0</v>
      </c>
      <c r="V2368" s="195"/>
      <c r="W2368" s="202">
        <f t="shared" ref="W2368" si="3527">IFERROR(V2368*1000/P2368,0)</f>
        <v>0</v>
      </c>
      <c r="X2368" s="181"/>
      <c r="Y2368" s="204"/>
      <c r="Z2368" s="69"/>
    </row>
    <row r="2369" spans="1:26" ht="14.25" customHeight="1">
      <c r="A2369" s="69"/>
      <c r="B2369" s="180"/>
      <c r="C2369" s="181"/>
      <c r="D2369" s="181"/>
      <c r="E2369" s="181"/>
      <c r="F2369" s="179"/>
      <c r="G2369" s="181"/>
      <c r="H2369" s="181"/>
      <c r="I2369" s="189"/>
      <c r="J2369" s="199"/>
      <c r="K2369" s="112" t="s">
        <v>56</v>
      </c>
      <c r="L2369" s="39"/>
      <c r="M2369" s="51"/>
      <c r="N2369" s="52"/>
      <c r="O2369" s="206"/>
      <c r="P2369" s="198"/>
      <c r="Q2369" s="201"/>
      <c r="R2369" s="201"/>
      <c r="S2369" s="190"/>
      <c r="T2369" s="192"/>
      <c r="U2369" s="194"/>
      <c r="V2369" s="196"/>
      <c r="W2369" s="203"/>
      <c r="X2369" s="204"/>
      <c r="Y2369" s="204"/>
      <c r="Z2369" s="69"/>
    </row>
    <row r="2370" spans="1:26" ht="14.25" customHeight="1">
      <c r="A2370" s="69"/>
      <c r="B2370" s="180"/>
      <c r="C2370" s="181"/>
      <c r="D2370" s="181"/>
      <c r="E2370" s="181"/>
      <c r="F2370" s="178"/>
      <c r="G2370" s="181"/>
      <c r="H2370" s="181"/>
      <c r="I2370" s="189"/>
      <c r="J2370" s="199"/>
      <c r="K2370" s="111" t="s">
        <v>57</v>
      </c>
      <c r="L2370" s="38"/>
      <c r="M2370" s="53"/>
      <c r="N2370" s="54"/>
      <c r="O2370" s="205"/>
      <c r="P2370" s="197"/>
      <c r="Q2370" s="200"/>
      <c r="R2370" s="200"/>
      <c r="S2370" s="189"/>
      <c r="T2370" s="191">
        <f t="shared" ref="T2370" si="3528">Q2370*S2370</f>
        <v>0</v>
      </c>
      <c r="U2370" s="193">
        <f t="shared" ref="U2370" si="3529">IFERROR(T2370/P2370,0)</f>
        <v>0</v>
      </c>
      <c r="V2370" s="195"/>
      <c r="W2370" s="202">
        <f t="shared" ref="W2370" si="3530">IFERROR(V2370*1000/P2370,0)</f>
        <v>0</v>
      </c>
      <c r="X2370" s="181"/>
      <c r="Y2370" s="204"/>
      <c r="Z2370" s="69"/>
    </row>
    <row r="2371" spans="1:26" ht="14.25" customHeight="1">
      <c r="A2371" s="69"/>
      <c r="B2371" s="180"/>
      <c r="C2371" s="181"/>
      <c r="D2371" s="181"/>
      <c r="E2371" s="181"/>
      <c r="F2371" s="179"/>
      <c r="G2371" s="181"/>
      <c r="H2371" s="181"/>
      <c r="I2371" s="189"/>
      <c r="J2371" s="199"/>
      <c r="K2371" s="112" t="s">
        <v>56</v>
      </c>
      <c r="L2371" s="39"/>
      <c r="M2371" s="51"/>
      <c r="N2371" s="52"/>
      <c r="O2371" s="206"/>
      <c r="P2371" s="198"/>
      <c r="Q2371" s="201"/>
      <c r="R2371" s="201"/>
      <c r="S2371" s="190"/>
      <c r="T2371" s="192"/>
      <c r="U2371" s="194"/>
      <c r="V2371" s="196"/>
      <c r="W2371" s="203"/>
      <c r="X2371" s="204"/>
      <c r="Y2371" s="204"/>
      <c r="Z2371" s="69"/>
    </row>
    <row r="2372" spans="1:26" ht="14.25" customHeight="1">
      <c r="A2372" s="69"/>
      <c r="B2372" s="180"/>
      <c r="C2372" s="181"/>
      <c r="D2372" s="181"/>
      <c r="E2372" s="181"/>
      <c r="F2372" s="178"/>
      <c r="G2372" s="181"/>
      <c r="H2372" s="181"/>
      <c r="I2372" s="189"/>
      <c r="J2372" s="199"/>
      <c r="K2372" s="111" t="s">
        <v>57</v>
      </c>
      <c r="L2372" s="38"/>
      <c r="M2372" s="53"/>
      <c r="N2372" s="54"/>
      <c r="O2372" s="205"/>
      <c r="P2372" s="197"/>
      <c r="Q2372" s="200"/>
      <c r="R2372" s="200"/>
      <c r="S2372" s="189"/>
      <c r="T2372" s="191">
        <f t="shared" ref="T2372" si="3531">Q2372*S2372</f>
        <v>0</v>
      </c>
      <c r="U2372" s="193">
        <f t="shared" ref="U2372" si="3532">IFERROR(T2372/P2372,0)</f>
        <v>0</v>
      </c>
      <c r="V2372" s="195"/>
      <c r="W2372" s="202">
        <f t="shared" ref="W2372" si="3533">IFERROR(V2372*1000/P2372,0)</f>
        <v>0</v>
      </c>
      <c r="X2372" s="181"/>
      <c r="Y2372" s="204"/>
      <c r="Z2372" s="69"/>
    </row>
    <row r="2373" spans="1:26" ht="14.25" customHeight="1">
      <c r="A2373" s="69"/>
      <c r="B2373" s="180"/>
      <c r="C2373" s="181"/>
      <c r="D2373" s="181"/>
      <c r="E2373" s="181"/>
      <c r="F2373" s="179"/>
      <c r="G2373" s="181"/>
      <c r="H2373" s="181"/>
      <c r="I2373" s="189"/>
      <c r="J2373" s="199"/>
      <c r="K2373" s="112" t="s">
        <v>56</v>
      </c>
      <c r="L2373" s="39"/>
      <c r="M2373" s="51"/>
      <c r="N2373" s="52"/>
      <c r="O2373" s="206"/>
      <c r="P2373" s="198"/>
      <c r="Q2373" s="201"/>
      <c r="R2373" s="201"/>
      <c r="S2373" s="190"/>
      <c r="T2373" s="192"/>
      <c r="U2373" s="194"/>
      <c r="V2373" s="196"/>
      <c r="W2373" s="203"/>
      <c r="X2373" s="204"/>
      <c r="Y2373" s="204"/>
      <c r="Z2373" s="69"/>
    </row>
    <row r="2374" spans="1:26" ht="14.25" customHeight="1">
      <c r="A2374" s="69"/>
      <c r="B2374" s="180"/>
      <c r="C2374" s="181"/>
      <c r="D2374" s="181"/>
      <c r="E2374" s="181"/>
      <c r="F2374" s="178"/>
      <c r="G2374" s="181"/>
      <c r="H2374" s="181"/>
      <c r="I2374" s="189"/>
      <c r="J2374" s="199"/>
      <c r="K2374" s="111" t="s">
        <v>57</v>
      </c>
      <c r="L2374" s="38"/>
      <c r="M2374" s="53"/>
      <c r="N2374" s="54"/>
      <c r="O2374" s="205"/>
      <c r="P2374" s="197"/>
      <c r="Q2374" s="200"/>
      <c r="R2374" s="200"/>
      <c r="S2374" s="189"/>
      <c r="T2374" s="191">
        <f t="shared" ref="T2374" si="3534">Q2374*S2374</f>
        <v>0</v>
      </c>
      <c r="U2374" s="193">
        <f t="shared" ref="U2374" si="3535">IFERROR(T2374/P2374,0)</f>
        <v>0</v>
      </c>
      <c r="V2374" s="195"/>
      <c r="W2374" s="202">
        <f t="shared" ref="W2374" si="3536">IFERROR(V2374*1000/P2374,0)</f>
        <v>0</v>
      </c>
      <c r="X2374" s="181"/>
      <c r="Y2374" s="204"/>
      <c r="Z2374" s="69"/>
    </row>
    <row r="2375" spans="1:26" ht="14.25" customHeight="1">
      <c r="A2375" s="69"/>
      <c r="B2375" s="180"/>
      <c r="C2375" s="181"/>
      <c r="D2375" s="181"/>
      <c r="E2375" s="181"/>
      <c r="F2375" s="179"/>
      <c r="G2375" s="181"/>
      <c r="H2375" s="181"/>
      <c r="I2375" s="189"/>
      <c r="J2375" s="199"/>
      <c r="K2375" s="112" t="s">
        <v>56</v>
      </c>
      <c r="L2375" s="39"/>
      <c r="M2375" s="51"/>
      <c r="N2375" s="52"/>
      <c r="O2375" s="206"/>
      <c r="P2375" s="198"/>
      <c r="Q2375" s="201"/>
      <c r="R2375" s="201"/>
      <c r="S2375" s="190"/>
      <c r="T2375" s="192"/>
      <c r="U2375" s="194"/>
      <c r="V2375" s="196"/>
      <c r="W2375" s="203"/>
      <c r="X2375" s="204"/>
      <c r="Y2375" s="204"/>
      <c r="Z2375" s="69"/>
    </row>
    <row r="2376" spans="1:26" ht="13.5" customHeight="1">
      <c r="A2376" s="69"/>
      <c r="B2376" s="180"/>
      <c r="C2376" s="181"/>
      <c r="D2376" s="181"/>
      <c r="E2376" s="181"/>
      <c r="F2376" s="178"/>
      <c r="G2376" s="181"/>
      <c r="H2376" s="181"/>
      <c r="I2376" s="189"/>
      <c r="J2376" s="199"/>
      <c r="K2376" s="111" t="s">
        <v>57</v>
      </c>
      <c r="L2376" s="38"/>
      <c r="M2376" s="53"/>
      <c r="N2376" s="54"/>
      <c r="O2376" s="205"/>
      <c r="P2376" s="197"/>
      <c r="Q2376" s="200"/>
      <c r="R2376" s="200"/>
      <c r="S2376" s="189"/>
      <c r="T2376" s="191">
        <f t="shared" ref="T2376" si="3537">Q2376*S2376</f>
        <v>0</v>
      </c>
      <c r="U2376" s="193">
        <f t="shared" ref="U2376" si="3538">IFERROR(T2376/P2376,0)</f>
        <v>0</v>
      </c>
      <c r="V2376" s="195"/>
      <c r="W2376" s="202">
        <f t="shared" ref="W2376" si="3539">IFERROR(V2376*1000/P2376,0)</f>
        <v>0</v>
      </c>
      <c r="X2376" s="181"/>
      <c r="Y2376" s="204"/>
      <c r="Z2376" s="69"/>
    </row>
    <row r="2377" spans="1:26" ht="13.5" customHeight="1">
      <c r="A2377" s="69"/>
      <c r="B2377" s="180"/>
      <c r="C2377" s="181"/>
      <c r="D2377" s="181"/>
      <c r="E2377" s="181"/>
      <c r="F2377" s="179"/>
      <c r="G2377" s="181"/>
      <c r="H2377" s="181"/>
      <c r="I2377" s="189"/>
      <c r="J2377" s="199"/>
      <c r="K2377" s="112" t="s">
        <v>56</v>
      </c>
      <c r="L2377" s="39"/>
      <c r="M2377" s="51"/>
      <c r="N2377" s="52"/>
      <c r="O2377" s="206"/>
      <c r="P2377" s="198"/>
      <c r="Q2377" s="201"/>
      <c r="R2377" s="201"/>
      <c r="S2377" s="190"/>
      <c r="T2377" s="192"/>
      <c r="U2377" s="194"/>
      <c r="V2377" s="196"/>
      <c r="W2377" s="203"/>
      <c r="X2377" s="204"/>
      <c r="Y2377" s="204"/>
      <c r="Z2377" s="69"/>
    </row>
    <row r="2378" spans="1:26" ht="14.25" customHeight="1">
      <c r="A2378" s="69"/>
      <c r="B2378" s="180"/>
      <c r="C2378" s="181"/>
      <c r="D2378" s="181"/>
      <c r="E2378" s="181"/>
      <c r="F2378" s="178"/>
      <c r="G2378" s="181"/>
      <c r="H2378" s="181"/>
      <c r="I2378" s="189"/>
      <c r="J2378" s="199"/>
      <c r="K2378" s="111" t="s">
        <v>57</v>
      </c>
      <c r="L2378" s="38"/>
      <c r="M2378" s="53"/>
      <c r="N2378" s="54"/>
      <c r="O2378" s="205"/>
      <c r="P2378" s="197"/>
      <c r="Q2378" s="200"/>
      <c r="R2378" s="200"/>
      <c r="S2378" s="189"/>
      <c r="T2378" s="191">
        <f t="shared" ref="T2378" si="3540">Q2378*S2378</f>
        <v>0</v>
      </c>
      <c r="U2378" s="193">
        <f t="shared" ref="U2378" si="3541">IFERROR(T2378/P2378,0)</f>
        <v>0</v>
      </c>
      <c r="V2378" s="195"/>
      <c r="W2378" s="202">
        <f t="shared" ref="W2378" si="3542">IFERROR(V2378*1000/P2378,0)</f>
        <v>0</v>
      </c>
      <c r="X2378" s="181"/>
      <c r="Y2378" s="204"/>
      <c r="Z2378" s="69"/>
    </row>
    <row r="2379" spans="1:26" ht="14.25" customHeight="1">
      <c r="A2379" s="69"/>
      <c r="B2379" s="180"/>
      <c r="C2379" s="181"/>
      <c r="D2379" s="181"/>
      <c r="E2379" s="181"/>
      <c r="F2379" s="179"/>
      <c r="G2379" s="181"/>
      <c r="H2379" s="181"/>
      <c r="I2379" s="189"/>
      <c r="J2379" s="199"/>
      <c r="K2379" s="112" t="s">
        <v>56</v>
      </c>
      <c r="L2379" s="39"/>
      <c r="M2379" s="51"/>
      <c r="N2379" s="52"/>
      <c r="O2379" s="206"/>
      <c r="P2379" s="198"/>
      <c r="Q2379" s="201"/>
      <c r="R2379" s="201"/>
      <c r="S2379" s="190"/>
      <c r="T2379" s="192"/>
      <c r="U2379" s="194"/>
      <c r="V2379" s="196"/>
      <c r="W2379" s="203"/>
      <c r="X2379" s="204"/>
      <c r="Y2379" s="204"/>
      <c r="Z2379" s="69"/>
    </row>
    <row r="2380" spans="1:26" ht="14.25" customHeight="1">
      <c r="A2380" s="69"/>
      <c r="B2380" s="180"/>
      <c r="C2380" s="181"/>
      <c r="D2380" s="181"/>
      <c r="E2380" s="181"/>
      <c r="F2380" s="178"/>
      <c r="G2380" s="181"/>
      <c r="H2380" s="181"/>
      <c r="I2380" s="189"/>
      <c r="J2380" s="199"/>
      <c r="K2380" s="111" t="s">
        <v>57</v>
      </c>
      <c r="L2380" s="38"/>
      <c r="M2380" s="53"/>
      <c r="N2380" s="54"/>
      <c r="O2380" s="205"/>
      <c r="P2380" s="197"/>
      <c r="Q2380" s="200"/>
      <c r="R2380" s="200"/>
      <c r="S2380" s="189"/>
      <c r="T2380" s="191">
        <f t="shared" ref="T2380" si="3543">Q2380*S2380</f>
        <v>0</v>
      </c>
      <c r="U2380" s="193">
        <f t="shared" ref="U2380" si="3544">IFERROR(T2380/P2380,0)</f>
        <v>0</v>
      </c>
      <c r="V2380" s="195"/>
      <c r="W2380" s="202">
        <f t="shared" ref="W2380" si="3545">IFERROR(V2380*1000/P2380,0)</f>
        <v>0</v>
      </c>
      <c r="X2380" s="181"/>
      <c r="Y2380" s="204"/>
      <c r="Z2380" s="69"/>
    </row>
    <row r="2381" spans="1:26" ht="14.25" customHeight="1">
      <c r="A2381" s="69"/>
      <c r="B2381" s="180"/>
      <c r="C2381" s="181"/>
      <c r="D2381" s="181"/>
      <c r="E2381" s="181"/>
      <c r="F2381" s="179"/>
      <c r="G2381" s="181"/>
      <c r="H2381" s="181"/>
      <c r="I2381" s="189"/>
      <c r="J2381" s="199"/>
      <c r="K2381" s="112" t="s">
        <v>56</v>
      </c>
      <c r="L2381" s="39"/>
      <c r="M2381" s="51"/>
      <c r="N2381" s="52"/>
      <c r="O2381" s="206"/>
      <c r="P2381" s="198"/>
      <c r="Q2381" s="201"/>
      <c r="R2381" s="201"/>
      <c r="S2381" s="190"/>
      <c r="T2381" s="192"/>
      <c r="U2381" s="194"/>
      <c r="V2381" s="196"/>
      <c r="W2381" s="203"/>
      <c r="X2381" s="204"/>
      <c r="Y2381" s="204"/>
      <c r="Z2381" s="69"/>
    </row>
    <row r="2382" spans="1:26" ht="14.25" customHeight="1">
      <c r="A2382" s="69"/>
      <c r="B2382" s="180"/>
      <c r="C2382" s="181"/>
      <c r="D2382" s="181"/>
      <c r="E2382" s="181"/>
      <c r="F2382" s="178"/>
      <c r="G2382" s="181"/>
      <c r="H2382" s="181"/>
      <c r="I2382" s="189"/>
      <c r="J2382" s="199"/>
      <c r="K2382" s="111" t="s">
        <v>57</v>
      </c>
      <c r="L2382" s="38"/>
      <c r="M2382" s="53"/>
      <c r="N2382" s="54"/>
      <c r="O2382" s="205"/>
      <c r="P2382" s="197"/>
      <c r="Q2382" s="200"/>
      <c r="R2382" s="200"/>
      <c r="S2382" s="189"/>
      <c r="T2382" s="191">
        <f t="shared" ref="T2382" si="3546">Q2382*S2382</f>
        <v>0</v>
      </c>
      <c r="U2382" s="193">
        <f t="shared" ref="U2382" si="3547">IFERROR(T2382/P2382,0)</f>
        <v>0</v>
      </c>
      <c r="V2382" s="195"/>
      <c r="W2382" s="202">
        <f t="shared" ref="W2382" si="3548">IFERROR(V2382*1000/P2382,0)</f>
        <v>0</v>
      </c>
      <c r="X2382" s="181"/>
      <c r="Y2382" s="204"/>
      <c r="Z2382" s="69"/>
    </row>
    <row r="2383" spans="1:26" ht="14.25" customHeight="1">
      <c r="A2383" s="69"/>
      <c r="B2383" s="180"/>
      <c r="C2383" s="181"/>
      <c r="D2383" s="181"/>
      <c r="E2383" s="181"/>
      <c r="F2383" s="179"/>
      <c r="G2383" s="181"/>
      <c r="H2383" s="181"/>
      <c r="I2383" s="189"/>
      <c r="J2383" s="199"/>
      <c r="K2383" s="112" t="s">
        <v>56</v>
      </c>
      <c r="L2383" s="39"/>
      <c r="M2383" s="51"/>
      <c r="N2383" s="52"/>
      <c r="O2383" s="206"/>
      <c r="P2383" s="198"/>
      <c r="Q2383" s="201"/>
      <c r="R2383" s="201"/>
      <c r="S2383" s="190"/>
      <c r="T2383" s="192"/>
      <c r="U2383" s="194"/>
      <c r="V2383" s="196"/>
      <c r="W2383" s="203"/>
      <c r="X2383" s="204"/>
      <c r="Y2383" s="204"/>
      <c r="Z2383" s="69"/>
    </row>
    <row r="2384" spans="1:26" ht="14.25" customHeight="1">
      <c r="A2384" s="69"/>
      <c r="B2384" s="180"/>
      <c r="C2384" s="181"/>
      <c r="D2384" s="181"/>
      <c r="E2384" s="181"/>
      <c r="F2384" s="178"/>
      <c r="G2384" s="181"/>
      <c r="H2384" s="181"/>
      <c r="I2384" s="189"/>
      <c r="J2384" s="199"/>
      <c r="K2384" s="111" t="s">
        <v>57</v>
      </c>
      <c r="L2384" s="38"/>
      <c r="M2384" s="53"/>
      <c r="N2384" s="54"/>
      <c r="O2384" s="205"/>
      <c r="P2384" s="197"/>
      <c r="Q2384" s="200"/>
      <c r="R2384" s="200"/>
      <c r="S2384" s="189"/>
      <c r="T2384" s="191">
        <f t="shared" ref="T2384" si="3549">Q2384*S2384</f>
        <v>0</v>
      </c>
      <c r="U2384" s="193">
        <f t="shared" ref="U2384" si="3550">IFERROR(T2384/P2384,0)</f>
        <v>0</v>
      </c>
      <c r="V2384" s="195"/>
      <c r="W2384" s="202">
        <f t="shared" ref="W2384" si="3551">IFERROR(V2384*1000/P2384,0)</f>
        <v>0</v>
      </c>
      <c r="X2384" s="181"/>
      <c r="Y2384" s="204"/>
      <c r="Z2384" s="69"/>
    </row>
    <row r="2385" spans="1:26" ht="14.25" customHeight="1">
      <c r="A2385" s="69"/>
      <c r="B2385" s="180"/>
      <c r="C2385" s="181"/>
      <c r="D2385" s="181"/>
      <c r="E2385" s="181"/>
      <c r="F2385" s="179"/>
      <c r="G2385" s="181"/>
      <c r="H2385" s="181"/>
      <c r="I2385" s="189"/>
      <c r="J2385" s="199"/>
      <c r="K2385" s="112" t="s">
        <v>56</v>
      </c>
      <c r="L2385" s="39"/>
      <c r="M2385" s="51"/>
      <c r="N2385" s="52"/>
      <c r="O2385" s="206"/>
      <c r="P2385" s="198"/>
      <c r="Q2385" s="201"/>
      <c r="R2385" s="201"/>
      <c r="S2385" s="190"/>
      <c r="T2385" s="192"/>
      <c r="U2385" s="194"/>
      <c r="V2385" s="196"/>
      <c r="W2385" s="203"/>
      <c r="X2385" s="204"/>
      <c r="Y2385" s="204"/>
      <c r="Z2385" s="69"/>
    </row>
    <row r="2386" spans="1:26" ht="14.25" customHeight="1">
      <c r="A2386" s="69"/>
      <c r="B2386" s="180"/>
      <c r="C2386" s="181"/>
      <c r="D2386" s="181"/>
      <c r="E2386" s="181"/>
      <c r="F2386" s="178"/>
      <c r="G2386" s="181"/>
      <c r="H2386" s="181"/>
      <c r="I2386" s="189"/>
      <c r="J2386" s="199"/>
      <c r="K2386" s="111" t="s">
        <v>57</v>
      </c>
      <c r="L2386" s="38"/>
      <c r="M2386" s="53"/>
      <c r="N2386" s="54"/>
      <c r="O2386" s="205"/>
      <c r="P2386" s="197"/>
      <c r="Q2386" s="200"/>
      <c r="R2386" s="200"/>
      <c r="S2386" s="189"/>
      <c r="T2386" s="191">
        <f t="shared" ref="T2386" si="3552">Q2386*S2386</f>
        <v>0</v>
      </c>
      <c r="U2386" s="193">
        <f t="shared" ref="U2386" si="3553">IFERROR(T2386/P2386,0)</f>
        <v>0</v>
      </c>
      <c r="V2386" s="195"/>
      <c r="W2386" s="202">
        <f t="shared" ref="W2386" si="3554">IFERROR(V2386*1000/P2386,0)</f>
        <v>0</v>
      </c>
      <c r="X2386" s="181"/>
      <c r="Y2386" s="204"/>
      <c r="Z2386" s="69"/>
    </row>
    <row r="2387" spans="1:26" ht="14.25" customHeight="1">
      <c r="A2387" s="69"/>
      <c r="B2387" s="180"/>
      <c r="C2387" s="181"/>
      <c r="D2387" s="181"/>
      <c r="E2387" s="181"/>
      <c r="F2387" s="179"/>
      <c r="G2387" s="181"/>
      <c r="H2387" s="181"/>
      <c r="I2387" s="189"/>
      <c r="J2387" s="199"/>
      <c r="K2387" s="112" t="s">
        <v>56</v>
      </c>
      <c r="L2387" s="39"/>
      <c r="M2387" s="51"/>
      <c r="N2387" s="52"/>
      <c r="O2387" s="206"/>
      <c r="P2387" s="198"/>
      <c r="Q2387" s="201"/>
      <c r="R2387" s="201"/>
      <c r="S2387" s="190"/>
      <c r="T2387" s="192"/>
      <c r="U2387" s="194"/>
      <c r="V2387" s="196"/>
      <c r="W2387" s="203"/>
      <c r="X2387" s="204"/>
      <c r="Y2387" s="204"/>
      <c r="Z2387" s="69"/>
    </row>
    <row r="2388" spans="1:26" ht="14.25" customHeight="1">
      <c r="A2388" s="69"/>
      <c r="B2388" s="180"/>
      <c r="C2388" s="181"/>
      <c r="D2388" s="181"/>
      <c r="E2388" s="181"/>
      <c r="F2388" s="178"/>
      <c r="G2388" s="181"/>
      <c r="H2388" s="181"/>
      <c r="I2388" s="189"/>
      <c r="J2388" s="199"/>
      <c r="K2388" s="111" t="s">
        <v>57</v>
      </c>
      <c r="L2388" s="38"/>
      <c r="M2388" s="53"/>
      <c r="N2388" s="54"/>
      <c r="O2388" s="205"/>
      <c r="P2388" s="197"/>
      <c r="Q2388" s="200"/>
      <c r="R2388" s="200"/>
      <c r="S2388" s="189"/>
      <c r="T2388" s="191">
        <f t="shared" ref="T2388" si="3555">Q2388*S2388</f>
        <v>0</v>
      </c>
      <c r="U2388" s="193">
        <f t="shared" ref="U2388" si="3556">IFERROR(T2388/P2388,0)</f>
        <v>0</v>
      </c>
      <c r="V2388" s="195"/>
      <c r="W2388" s="202">
        <f t="shared" ref="W2388" si="3557">IFERROR(V2388*1000/P2388,0)</f>
        <v>0</v>
      </c>
      <c r="X2388" s="181"/>
      <c r="Y2388" s="204"/>
      <c r="Z2388" s="69"/>
    </row>
    <row r="2389" spans="1:26" ht="14.25" customHeight="1">
      <c r="A2389" s="69"/>
      <c r="B2389" s="180"/>
      <c r="C2389" s="181"/>
      <c r="D2389" s="181"/>
      <c r="E2389" s="181"/>
      <c r="F2389" s="179"/>
      <c r="G2389" s="181"/>
      <c r="H2389" s="181"/>
      <c r="I2389" s="189"/>
      <c r="J2389" s="199"/>
      <c r="K2389" s="112" t="s">
        <v>56</v>
      </c>
      <c r="L2389" s="39"/>
      <c r="M2389" s="51"/>
      <c r="N2389" s="52"/>
      <c r="O2389" s="206"/>
      <c r="P2389" s="198"/>
      <c r="Q2389" s="201"/>
      <c r="R2389" s="201"/>
      <c r="S2389" s="190"/>
      <c r="T2389" s="192"/>
      <c r="U2389" s="194"/>
      <c r="V2389" s="196"/>
      <c r="W2389" s="203"/>
      <c r="X2389" s="204"/>
      <c r="Y2389" s="204"/>
      <c r="Z2389" s="69"/>
    </row>
    <row r="2390" spans="1:26" ht="14.25" customHeight="1">
      <c r="A2390" s="69"/>
      <c r="B2390" s="180"/>
      <c r="C2390" s="181"/>
      <c r="D2390" s="181"/>
      <c r="E2390" s="181"/>
      <c r="F2390" s="178"/>
      <c r="G2390" s="181"/>
      <c r="H2390" s="181"/>
      <c r="I2390" s="189"/>
      <c r="J2390" s="199"/>
      <c r="K2390" s="111" t="s">
        <v>57</v>
      </c>
      <c r="L2390" s="38"/>
      <c r="M2390" s="53"/>
      <c r="N2390" s="54"/>
      <c r="O2390" s="205"/>
      <c r="P2390" s="197"/>
      <c r="Q2390" s="200"/>
      <c r="R2390" s="200"/>
      <c r="S2390" s="189"/>
      <c r="T2390" s="191">
        <f t="shared" ref="T2390" si="3558">Q2390*S2390</f>
        <v>0</v>
      </c>
      <c r="U2390" s="193">
        <f t="shared" ref="U2390" si="3559">IFERROR(T2390/P2390,0)</f>
        <v>0</v>
      </c>
      <c r="V2390" s="195"/>
      <c r="W2390" s="202">
        <f t="shared" ref="W2390" si="3560">IFERROR(V2390*1000/P2390,0)</f>
        <v>0</v>
      </c>
      <c r="X2390" s="181"/>
      <c r="Y2390" s="204"/>
      <c r="Z2390" s="69"/>
    </row>
    <row r="2391" spans="1:26" ht="14.25" customHeight="1">
      <c r="A2391" s="69"/>
      <c r="B2391" s="180"/>
      <c r="C2391" s="181"/>
      <c r="D2391" s="181"/>
      <c r="E2391" s="181"/>
      <c r="F2391" s="179"/>
      <c r="G2391" s="181"/>
      <c r="H2391" s="181"/>
      <c r="I2391" s="189"/>
      <c r="J2391" s="199"/>
      <c r="K2391" s="112" t="s">
        <v>56</v>
      </c>
      <c r="L2391" s="39"/>
      <c r="M2391" s="51"/>
      <c r="N2391" s="52"/>
      <c r="O2391" s="206"/>
      <c r="P2391" s="198"/>
      <c r="Q2391" s="201"/>
      <c r="R2391" s="201"/>
      <c r="S2391" s="190"/>
      <c r="T2391" s="192"/>
      <c r="U2391" s="194"/>
      <c r="V2391" s="196"/>
      <c r="W2391" s="203"/>
      <c r="X2391" s="204"/>
      <c r="Y2391" s="204"/>
      <c r="Z2391" s="69"/>
    </row>
    <row r="2392" spans="1:26" ht="14.25" customHeight="1">
      <c r="A2392" s="69"/>
      <c r="B2392" s="180"/>
      <c r="C2392" s="181"/>
      <c r="D2392" s="181"/>
      <c r="E2392" s="181"/>
      <c r="F2392" s="178"/>
      <c r="G2392" s="181"/>
      <c r="H2392" s="181"/>
      <c r="I2392" s="189"/>
      <c r="J2392" s="199"/>
      <c r="K2392" s="111" t="s">
        <v>57</v>
      </c>
      <c r="L2392" s="38"/>
      <c r="M2392" s="53"/>
      <c r="N2392" s="54"/>
      <c r="O2392" s="205"/>
      <c r="P2392" s="197"/>
      <c r="Q2392" s="200"/>
      <c r="R2392" s="200"/>
      <c r="S2392" s="189"/>
      <c r="T2392" s="191">
        <f t="shared" ref="T2392" si="3561">Q2392*S2392</f>
        <v>0</v>
      </c>
      <c r="U2392" s="193">
        <f t="shared" ref="U2392" si="3562">IFERROR(T2392/P2392,0)</f>
        <v>0</v>
      </c>
      <c r="V2392" s="195"/>
      <c r="W2392" s="202">
        <f t="shared" ref="W2392" si="3563">IFERROR(V2392*1000/P2392,0)</f>
        <v>0</v>
      </c>
      <c r="X2392" s="181"/>
      <c r="Y2392" s="204"/>
      <c r="Z2392" s="69"/>
    </row>
    <row r="2393" spans="1:26" ht="14.25" customHeight="1">
      <c r="A2393" s="69"/>
      <c r="B2393" s="180"/>
      <c r="C2393" s="181"/>
      <c r="D2393" s="181"/>
      <c r="E2393" s="181"/>
      <c r="F2393" s="179"/>
      <c r="G2393" s="181"/>
      <c r="H2393" s="181"/>
      <c r="I2393" s="189"/>
      <c r="J2393" s="199"/>
      <c r="K2393" s="112" t="s">
        <v>56</v>
      </c>
      <c r="L2393" s="39"/>
      <c r="M2393" s="51"/>
      <c r="N2393" s="52"/>
      <c r="O2393" s="206"/>
      <c r="P2393" s="198"/>
      <c r="Q2393" s="201"/>
      <c r="R2393" s="201"/>
      <c r="S2393" s="190"/>
      <c r="T2393" s="192"/>
      <c r="U2393" s="194"/>
      <c r="V2393" s="196"/>
      <c r="W2393" s="203"/>
      <c r="X2393" s="204"/>
      <c r="Y2393" s="204"/>
      <c r="Z2393" s="69"/>
    </row>
    <row r="2394" spans="1:26" ht="14.25" customHeight="1">
      <c r="A2394" s="69"/>
      <c r="B2394" s="180"/>
      <c r="C2394" s="181"/>
      <c r="D2394" s="181"/>
      <c r="E2394" s="181"/>
      <c r="F2394" s="178"/>
      <c r="G2394" s="181"/>
      <c r="H2394" s="181"/>
      <c r="I2394" s="189"/>
      <c r="J2394" s="199"/>
      <c r="K2394" s="111" t="s">
        <v>57</v>
      </c>
      <c r="L2394" s="38"/>
      <c r="M2394" s="53"/>
      <c r="N2394" s="54"/>
      <c r="O2394" s="205"/>
      <c r="P2394" s="197"/>
      <c r="Q2394" s="200"/>
      <c r="R2394" s="200"/>
      <c r="S2394" s="189"/>
      <c r="T2394" s="191">
        <f t="shared" ref="T2394" si="3564">Q2394*S2394</f>
        <v>0</v>
      </c>
      <c r="U2394" s="193">
        <f t="shared" ref="U2394" si="3565">IFERROR(T2394/P2394,0)</f>
        <v>0</v>
      </c>
      <c r="V2394" s="195"/>
      <c r="W2394" s="202">
        <f t="shared" ref="W2394" si="3566">IFERROR(V2394*1000/P2394,0)</f>
        <v>0</v>
      </c>
      <c r="X2394" s="181"/>
      <c r="Y2394" s="204"/>
      <c r="Z2394" s="69"/>
    </row>
    <row r="2395" spans="1:26" ht="14.25" customHeight="1">
      <c r="A2395" s="69"/>
      <c r="B2395" s="180"/>
      <c r="C2395" s="181"/>
      <c r="D2395" s="181"/>
      <c r="E2395" s="181"/>
      <c r="F2395" s="179"/>
      <c r="G2395" s="181"/>
      <c r="H2395" s="181"/>
      <c r="I2395" s="189"/>
      <c r="J2395" s="199"/>
      <c r="K2395" s="112" t="s">
        <v>56</v>
      </c>
      <c r="L2395" s="39"/>
      <c r="M2395" s="51"/>
      <c r="N2395" s="52"/>
      <c r="O2395" s="206"/>
      <c r="P2395" s="198"/>
      <c r="Q2395" s="201"/>
      <c r="R2395" s="201"/>
      <c r="S2395" s="190"/>
      <c r="T2395" s="192"/>
      <c r="U2395" s="194"/>
      <c r="V2395" s="196"/>
      <c r="W2395" s="203"/>
      <c r="X2395" s="204"/>
      <c r="Y2395" s="204"/>
      <c r="Z2395" s="69"/>
    </row>
    <row r="2396" spans="1:26" ht="14.25" customHeight="1">
      <c r="A2396" s="69"/>
      <c r="B2396" s="180"/>
      <c r="C2396" s="181"/>
      <c r="D2396" s="181"/>
      <c r="E2396" s="181"/>
      <c r="F2396" s="178"/>
      <c r="G2396" s="181"/>
      <c r="H2396" s="181"/>
      <c r="I2396" s="189"/>
      <c r="J2396" s="199"/>
      <c r="K2396" s="111" t="s">
        <v>57</v>
      </c>
      <c r="L2396" s="38"/>
      <c r="M2396" s="53"/>
      <c r="N2396" s="54"/>
      <c r="O2396" s="205"/>
      <c r="P2396" s="197"/>
      <c r="Q2396" s="200"/>
      <c r="R2396" s="200"/>
      <c r="S2396" s="189"/>
      <c r="T2396" s="191">
        <f t="shared" ref="T2396" si="3567">Q2396*S2396</f>
        <v>0</v>
      </c>
      <c r="U2396" s="193">
        <f t="shared" ref="U2396" si="3568">IFERROR(T2396/P2396,0)</f>
        <v>0</v>
      </c>
      <c r="V2396" s="195"/>
      <c r="W2396" s="202">
        <f t="shared" ref="W2396" si="3569">IFERROR(V2396*1000/P2396,0)</f>
        <v>0</v>
      </c>
      <c r="X2396" s="181"/>
      <c r="Y2396" s="204"/>
      <c r="Z2396" s="69"/>
    </row>
    <row r="2397" spans="1:26" ht="14.25" customHeight="1">
      <c r="A2397" s="69"/>
      <c r="B2397" s="180"/>
      <c r="C2397" s="181"/>
      <c r="D2397" s="181"/>
      <c r="E2397" s="181"/>
      <c r="F2397" s="179"/>
      <c r="G2397" s="181"/>
      <c r="H2397" s="181"/>
      <c r="I2397" s="189"/>
      <c r="J2397" s="199"/>
      <c r="K2397" s="112" t="s">
        <v>56</v>
      </c>
      <c r="L2397" s="39"/>
      <c r="M2397" s="51"/>
      <c r="N2397" s="52"/>
      <c r="O2397" s="206"/>
      <c r="P2397" s="198"/>
      <c r="Q2397" s="201"/>
      <c r="R2397" s="201"/>
      <c r="S2397" s="190"/>
      <c r="T2397" s="192"/>
      <c r="U2397" s="194"/>
      <c r="V2397" s="196"/>
      <c r="W2397" s="203"/>
      <c r="X2397" s="204"/>
      <c r="Y2397" s="204"/>
      <c r="Z2397" s="69"/>
    </row>
    <row r="2398" spans="1:26" ht="14.25" customHeight="1">
      <c r="A2398" s="69"/>
      <c r="B2398" s="180"/>
      <c r="C2398" s="181"/>
      <c r="D2398" s="181"/>
      <c r="E2398" s="181"/>
      <c r="F2398" s="178"/>
      <c r="G2398" s="181"/>
      <c r="H2398" s="181"/>
      <c r="I2398" s="189"/>
      <c r="J2398" s="199"/>
      <c r="K2398" s="111" t="s">
        <v>57</v>
      </c>
      <c r="L2398" s="38"/>
      <c r="M2398" s="53"/>
      <c r="N2398" s="54"/>
      <c r="O2398" s="205"/>
      <c r="P2398" s="197"/>
      <c r="Q2398" s="200"/>
      <c r="R2398" s="200"/>
      <c r="S2398" s="189"/>
      <c r="T2398" s="191">
        <f t="shared" ref="T2398" si="3570">Q2398*S2398</f>
        <v>0</v>
      </c>
      <c r="U2398" s="193">
        <f t="shared" ref="U2398" si="3571">IFERROR(T2398/P2398,0)</f>
        <v>0</v>
      </c>
      <c r="V2398" s="195"/>
      <c r="W2398" s="202">
        <f t="shared" ref="W2398" si="3572">IFERROR(V2398*1000/P2398,0)</f>
        <v>0</v>
      </c>
      <c r="X2398" s="181"/>
      <c r="Y2398" s="204"/>
      <c r="Z2398" s="69"/>
    </row>
    <row r="2399" spans="1:26" ht="14.25" customHeight="1">
      <c r="A2399" s="69"/>
      <c r="B2399" s="180"/>
      <c r="C2399" s="181"/>
      <c r="D2399" s="181"/>
      <c r="E2399" s="181"/>
      <c r="F2399" s="179"/>
      <c r="G2399" s="181"/>
      <c r="H2399" s="181"/>
      <c r="I2399" s="189"/>
      <c r="J2399" s="199"/>
      <c r="K2399" s="112" t="s">
        <v>56</v>
      </c>
      <c r="L2399" s="39"/>
      <c r="M2399" s="51"/>
      <c r="N2399" s="52"/>
      <c r="O2399" s="206"/>
      <c r="P2399" s="198"/>
      <c r="Q2399" s="201"/>
      <c r="R2399" s="201"/>
      <c r="S2399" s="190"/>
      <c r="T2399" s="192"/>
      <c r="U2399" s="194"/>
      <c r="V2399" s="196"/>
      <c r="W2399" s="203"/>
      <c r="X2399" s="204"/>
      <c r="Y2399" s="204"/>
      <c r="Z2399" s="69"/>
    </row>
    <row r="2400" spans="1:26" ht="13.5" customHeight="1">
      <c r="A2400" s="69"/>
      <c r="B2400" s="180"/>
      <c r="C2400" s="181"/>
      <c r="D2400" s="181"/>
      <c r="E2400" s="181"/>
      <c r="F2400" s="178"/>
      <c r="G2400" s="181"/>
      <c r="H2400" s="181"/>
      <c r="I2400" s="189"/>
      <c r="J2400" s="199"/>
      <c r="K2400" s="111" t="s">
        <v>57</v>
      </c>
      <c r="L2400" s="38"/>
      <c r="M2400" s="53"/>
      <c r="N2400" s="54"/>
      <c r="O2400" s="205"/>
      <c r="P2400" s="197"/>
      <c r="Q2400" s="200"/>
      <c r="R2400" s="200"/>
      <c r="S2400" s="189"/>
      <c r="T2400" s="191">
        <f t="shared" ref="T2400" si="3573">Q2400*S2400</f>
        <v>0</v>
      </c>
      <c r="U2400" s="193">
        <f t="shared" ref="U2400" si="3574">IFERROR(T2400/P2400,0)</f>
        <v>0</v>
      </c>
      <c r="V2400" s="195"/>
      <c r="W2400" s="202">
        <f t="shared" ref="W2400" si="3575">IFERROR(V2400*1000/P2400,0)</f>
        <v>0</v>
      </c>
      <c r="X2400" s="181"/>
      <c r="Y2400" s="204"/>
      <c r="Z2400" s="69"/>
    </row>
    <row r="2401" spans="1:26" ht="13.5" customHeight="1">
      <c r="A2401" s="69"/>
      <c r="B2401" s="180"/>
      <c r="C2401" s="181"/>
      <c r="D2401" s="181"/>
      <c r="E2401" s="181"/>
      <c r="F2401" s="179"/>
      <c r="G2401" s="181"/>
      <c r="H2401" s="181"/>
      <c r="I2401" s="189"/>
      <c r="J2401" s="199"/>
      <c r="K2401" s="112" t="s">
        <v>56</v>
      </c>
      <c r="L2401" s="39"/>
      <c r="M2401" s="51"/>
      <c r="N2401" s="52"/>
      <c r="O2401" s="206"/>
      <c r="P2401" s="198"/>
      <c r="Q2401" s="201"/>
      <c r="R2401" s="201"/>
      <c r="S2401" s="190"/>
      <c r="T2401" s="192"/>
      <c r="U2401" s="194"/>
      <c r="V2401" s="196"/>
      <c r="W2401" s="203"/>
      <c r="X2401" s="204"/>
      <c r="Y2401" s="204"/>
      <c r="Z2401" s="69"/>
    </row>
    <row r="2402" spans="1:26" ht="14.25" customHeight="1">
      <c r="A2402" s="69"/>
      <c r="B2402" s="180"/>
      <c r="C2402" s="181"/>
      <c r="D2402" s="181"/>
      <c r="E2402" s="181"/>
      <c r="F2402" s="178"/>
      <c r="G2402" s="181"/>
      <c r="H2402" s="181"/>
      <c r="I2402" s="189"/>
      <c r="J2402" s="199"/>
      <c r="K2402" s="111" t="s">
        <v>57</v>
      </c>
      <c r="L2402" s="38"/>
      <c r="M2402" s="53"/>
      <c r="N2402" s="54"/>
      <c r="O2402" s="205"/>
      <c r="P2402" s="197"/>
      <c r="Q2402" s="200"/>
      <c r="R2402" s="200"/>
      <c r="S2402" s="189"/>
      <c r="T2402" s="191">
        <f t="shared" ref="T2402" si="3576">Q2402*S2402</f>
        <v>0</v>
      </c>
      <c r="U2402" s="193">
        <f t="shared" ref="U2402" si="3577">IFERROR(T2402/P2402,0)</f>
        <v>0</v>
      </c>
      <c r="V2402" s="195"/>
      <c r="W2402" s="202">
        <f t="shared" ref="W2402" si="3578">IFERROR(V2402*1000/P2402,0)</f>
        <v>0</v>
      </c>
      <c r="X2402" s="181"/>
      <c r="Y2402" s="204"/>
      <c r="Z2402" s="69"/>
    </row>
    <row r="2403" spans="1:26" ht="14.25" customHeight="1">
      <c r="A2403" s="69"/>
      <c r="B2403" s="180"/>
      <c r="C2403" s="181"/>
      <c r="D2403" s="181"/>
      <c r="E2403" s="181"/>
      <c r="F2403" s="179"/>
      <c r="G2403" s="181"/>
      <c r="H2403" s="181"/>
      <c r="I2403" s="189"/>
      <c r="J2403" s="199"/>
      <c r="K2403" s="112" t="s">
        <v>56</v>
      </c>
      <c r="L2403" s="39"/>
      <c r="M2403" s="51"/>
      <c r="N2403" s="52"/>
      <c r="O2403" s="206"/>
      <c r="P2403" s="198"/>
      <c r="Q2403" s="201"/>
      <c r="R2403" s="201"/>
      <c r="S2403" s="190"/>
      <c r="T2403" s="192"/>
      <c r="U2403" s="194"/>
      <c r="V2403" s="196"/>
      <c r="W2403" s="203"/>
      <c r="X2403" s="204"/>
      <c r="Y2403" s="204"/>
      <c r="Z2403" s="69"/>
    </row>
    <row r="2404" spans="1:26" ht="14.25" customHeight="1">
      <c r="A2404" s="69"/>
      <c r="B2404" s="180"/>
      <c r="C2404" s="181"/>
      <c r="D2404" s="181"/>
      <c r="E2404" s="181"/>
      <c r="F2404" s="178"/>
      <c r="G2404" s="181"/>
      <c r="H2404" s="181"/>
      <c r="I2404" s="189"/>
      <c r="J2404" s="199"/>
      <c r="K2404" s="111" t="s">
        <v>57</v>
      </c>
      <c r="L2404" s="38"/>
      <c r="M2404" s="53"/>
      <c r="N2404" s="54"/>
      <c r="O2404" s="205"/>
      <c r="P2404" s="197"/>
      <c r="Q2404" s="200"/>
      <c r="R2404" s="200"/>
      <c r="S2404" s="189"/>
      <c r="T2404" s="191">
        <f t="shared" ref="T2404" si="3579">Q2404*S2404</f>
        <v>0</v>
      </c>
      <c r="U2404" s="193">
        <f t="shared" ref="U2404" si="3580">IFERROR(T2404/P2404,0)</f>
        <v>0</v>
      </c>
      <c r="V2404" s="195"/>
      <c r="W2404" s="202">
        <f t="shared" ref="W2404" si="3581">IFERROR(V2404*1000/P2404,0)</f>
        <v>0</v>
      </c>
      <c r="X2404" s="181"/>
      <c r="Y2404" s="204"/>
      <c r="Z2404" s="69"/>
    </row>
    <row r="2405" spans="1:26" ht="14.25" customHeight="1">
      <c r="A2405" s="69"/>
      <c r="B2405" s="180"/>
      <c r="C2405" s="181"/>
      <c r="D2405" s="181"/>
      <c r="E2405" s="181"/>
      <c r="F2405" s="179"/>
      <c r="G2405" s="181"/>
      <c r="H2405" s="181"/>
      <c r="I2405" s="189"/>
      <c r="J2405" s="199"/>
      <c r="K2405" s="112" t="s">
        <v>56</v>
      </c>
      <c r="L2405" s="39"/>
      <c r="M2405" s="51"/>
      <c r="N2405" s="52"/>
      <c r="O2405" s="206"/>
      <c r="P2405" s="198"/>
      <c r="Q2405" s="201"/>
      <c r="R2405" s="201"/>
      <c r="S2405" s="190"/>
      <c r="T2405" s="192"/>
      <c r="U2405" s="194"/>
      <c r="V2405" s="196"/>
      <c r="W2405" s="203"/>
      <c r="X2405" s="204"/>
      <c r="Y2405" s="204"/>
      <c r="Z2405" s="69"/>
    </row>
    <row r="2406" spans="1:26" ht="14.25" customHeight="1">
      <c r="A2406" s="69"/>
      <c r="B2406" s="180"/>
      <c r="C2406" s="181"/>
      <c r="D2406" s="181"/>
      <c r="E2406" s="181"/>
      <c r="F2406" s="178"/>
      <c r="G2406" s="181"/>
      <c r="H2406" s="181"/>
      <c r="I2406" s="189"/>
      <c r="J2406" s="199"/>
      <c r="K2406" s="111" t="s">
        <v>57</v>
      </c>
      <c r="L2406" s="38"/>
      <c r="M2406" s="53"/>
      <c r="N2406" s="54"/>
      <c r="O2406" s="205"/>
      <c r="P2406" s="197"/>
      <c r="Q2406" s="200"/>
      <c r="R2406" s="200"/>
      <c r="S2406" s="189"/>
      <c r="T2406" s="191">
        <f t="shared" ref="T2406" si="3582">Q2406*S2406</f>
        <v>0</v>
      </c>
      <c r="U2406" s="193">
        <f t="shared" ref="U2406" si="3583">IFERROR(T2406/P2406,0)</f>
        <v>0</v>
      </c>
      <c r="V2406" s="195"/>
      <c r="W2406" s="202">
        <f t="shared" ref="W2406" si="3584">IFERROR(V2406*1000/P2406,0)</f>
        <v>0</v>
      </c>
      <c r="X2406" s="181"/>
      <c r="Y2406" s="204"/>
      <c r="Z2406" s="69"/>
    </row>
    <row r="2407" spans="1:26" ht="14.25" customHeight="1">
      <c r="A2407" s="69"/>
      <c r="B2407" s="180"/>
      <c r="C2407" s="181"/>
      <c r="D2407" s="181"/>
      <c r="E2407" s="181"/>
      <c r="F2407" s="179"/>
      <c r="G2407" s="181"/>
      <c r="H2407" s="181"/>
      <c r="I2407" s="189"/>
      <c r="J2407" s="199"/>
      <c r="K2407" s="112" t="s">
        <v>56</v>
      </c>
      <c r="L2407" s="39"/>
      <c r="M2407" s="51"/>
      <c r="N2407" s="52"/>
      <c r="O2407" s="206"/>
      <c r="P2407" s="198"/>
      <c r="Q2407" s="201"/>
      <c r="R2407" s="201"/>
      <c r="S2407" s="190"/>
      <c r="T2407" s="192"/>
      <c r="U2407" s="194"/>
      <c r="V2407" s="196"/>
      <c r="W2407" s="203"/>
      <c r="X2407" s="204"/>
      <c r="Y2407" s="204"/>
      <c r="Z2407" s="69"/>
    </row>
    <row r="2408" spans="1:26" ht="14.25" customHeight="1">
      <c r="A2408" s="69"/>
      <c r="B2408" s="180"/>
      <c r="C2408" s="181"/>
      <c r="D2408" s="181"/>
      <c r="E2408" s="181"/>
      <c r="F2408" s="178"/>
      <c r="G2408" s="181"/>
      <c r="H2408" s="181"/>
      <c r="I2408" s="189"/>
      <c r="J2408" s="199"/>
      <c r="K2408" s="111" t="s">
        <v>57</v>
      </c>
      <c r="L2408" s="38"/>
      <c r="M2408" s="53"/>
      <c r="N2408" s="54"/>
      <c r="O2408" s="205"/>
      <c r="P2408" s="197"/>
      <c r="Q2408" s="200"/>
      <c r="R2408" s="200"/>
      <c r="S2408" s="189"/>
      <c r="T2408" s="191">
        <f t="shared" ref="T2408" si="3585">Q2408*S2408</f>
        <v>0</v>
      </c>
      <c r="U2408" s="193">
        <f t="shared" ref="U2408" si="3586">IFERROR(T2408/P2408,0)</f>
        <v>0</v>
      </c>
      <c r="V2408" s="195"/>
      <c r="W2408" s="202">
        <f t="shared" ref="W2408" si="3587">IFERROR(V2408*1000/P2408,0)</f>
        <v>0</v>
      </c>
      <c r="X2408" s="181"/>
      <c r="Y2408" s="204"/>
      <c r="Z2408" s="69"/>
    </row>
    <row r="2409" spans="1:26" ht="14.25" customHeight="1">
      <c r="A2409" s="69"/>
      <c r="B2409" s="180"/>
      <c r="C2409" s="181"/>
      <c r="D2409" s="181"/>
      <c r="E2409" s="181"/>
      <c r="F2409" s="179"/>
      <c r="G2409" s="181"/>
      <c r="H2409" s="181"/>
      <c r="I2409" s="189"/>
      <c r="J2409" s="199"/>
      <c r="K2409" s="112" t="s">
        <v>56</v>
      </c>
      <c r="L2409" s="39"/>
      <c r="M2409" s="51"/>
      <c r="N2409" s="52"/>
      <c r="O2409" s="206"/>
      <c r="P2409" s="198"/>
      <c r="Q2409" s="201"/>
      <c r="R2409" s="201"/>
      <c r="S2409" s="190"/>
      <c r="T2409" s="192"/>
      <c r="U2409" s="194"/>
      <c r="V2409" s="196"/>
      <c r="W2409" s="203"/>
      <c r="X2409" s="204"/>
      <c r="Y2409" s="204"/>
      <c r="Z2409" s="69"/>
    </row>
    <row r="2410" spans="1:26" ht="14.25" customHeight="1">
      <c r="A2410" s="69"/>
      <c r="B2410" s="180"/>
      <c r="C2410" s="181"/>
      <c r="D2410" s="181"/>
      <c r="E2410" s="181"/>
      <c r="F2410" s="178"/>
      <c r="G2410" s="181"/>
      <c r="H2410" s="181"/>
      <c r="I2410" s="189"/>
      <c r="J2410" s="199"/>
      <c r="K2410" s="111" t="s">
        <v>57</v>
      </c>
      <c r="L2410" s="38"/>
      <c r="M2410" s="53"/>
      <c r="N2410" s="54"/>
      <c r="O2410" s="205"/>
      <c r="P2410" s="197"/>
      <c r="Q2410" s="200"/>
      <c r="R2410" s="200"/>
      <c r="S2410" s="189"/>
      <c r="T2410" s="191">
        <f t="shared" ref="T2410" si="3588">Q2410*S2410</f>
        <v>0</v>
      </c>
      <c r="U2410" s="193">
        <f t="shared" ref="U2410" si="3589">IFERROR(T2410/P2410,0)</f>
        <v>0</v>
      </c>
      <c r="V2410" s="195"/>
      <c r="W2410" s="202">
        <f t="shared" ref="W2410" si="3590">IFERROR(V2410*1000/P2410,0)</f>
        <v>0</v>
      </c>
      <c r="X2410" s="181"/>
      <c r="Y2410" s="204"/>
      <c r="Z2410" s="69"/>
    </row>
    <row r="2411" spans="1:26" ht="14.25" customHeight="1">
      <c r="A2411" s="69"/>
      <c r="B2411" s="180"/>
      <c r="C2411" s="181"/>
      <c r="D2411" s="181"/>
      <c r="E2411" s="181"/>
      <c r="F2411" s="179"/>
      <c r="G2411" s="181"/>
      <c r="H2411" s="181"/>
      <c r="I2411" s="189"/>
      <c r="J2411" s="199"/>
      <c r="K2411" s="112" t="s">
        <v>56</v>
      </c>
      <c r="L2411" s="39"/>
      <c r="M2411" s="51"/>
      <c r="N2411" s="52"/>
      <c r="O2411" s="206"/>
      <c r="P2411" s="198"/>
      <c r="Q2411" s="201"/>
      <c r="R2411" s="201"/>
      <c r="S2411" s="190"/>
      <c r="T2411" s="192"/>
      <c r="U2411" s="194"/>
      <c r="V2411" s="196"/>
      <c r="W2411" s="203"/>
      <c r="X2411" s="204"/>
      <c r="Y2411" s="204"/>
      <c r="Z2411" s="69"/>
    </row>
    <row r="2412" spans="1:26" ht="14.25" customHeight="1">
      <c r="A2412" s="69"/>
      <c r="B2412" s="180"/>
      <c r="C2412" s="181"/>
      <c r="D2412" s="181"/>
      <c r="E2412" s="181"/>
      <c r="F2412" s="178"/>
      <c r="G2412" s="181"/>
      <c r="H2412" s="181"/>
      <c r="I2412" s="189"/>
      <c r="J2412" s="199"/>
      <c r="K2412" s="111" t="s">
        <v>57</v>
      </c>
      <c r="L2412" s="38"/>
      <c r="M2412" s="53"/>
      <c r="N2412" s="54"/>
      <c r="O2412" s="205"/>
      <c r="P2412" s="197"/>
      <c r="Q2412" s="200"/>
      <c r="R2412" s="200"/>
      <c r="S2412" s="189"/>
      <c r="T2412" s="191">
        <f t="shared" ref="T2412" si="3591">Q2412*S2412</f>
        <v>0</v>
      </c>
      <c r="U2412" s="193">
        <f t="shared" ref="U2412" si="3592">IFERROR(T2412/P2412,0)</f>
        <v>0</v>
      </c>
      <c r="V2412" s="195"/>
      <c r="W2412" s="202">
        <f t="shared" ref="W2412" si="3593">IFERROR(V2412*1000/P2412,0)</f>
        <v>0</v>
      </c>
      <c r="X2412" s="181"/>
      <c r="Y2412" s="204"/>
      <c r="Z2412" s="69"/>
    </row>
    <row r="2413" spans="1:26" ht="14.25" customHeight="1">
      <c r="A2413" s="69"/>
      <c r="B2413" s="180"/>
      <c r="C2413" s="181"/>
      <c r="D2413" s="181"/>
      <c r="E2413" s="181"/>
      <c r="F2413" s="179"/>
      <c r="G2413" s="181"/>
      <c r="H2413" s="181"/>
      <c r="I2413" s="189"/>
      <c r="J2413" s="199"/>
      <c r="K2413" s="112" t="s">
        <v>56</v>
      </c>
      <c r="L2413" s="39"/>
      <c r="M2413" s="51"/>
      <c r="N2413" s="52"/>
      <c r="O2413" s="206"/>
      <c r="P2413" s="198"/>
      <c r="Q2413" s="201"/>
      <c r="R2413" s="201"/>
      <c r="S2413" s="190"/>
      <c r="T2413" s="192"/>
      <c r="U2413" s="194"/>
      <c r="V2413" s="196"/>
      <c r="W2413" s="203"/>
      <c r="X2413" s="204"/>
      <c r="Y2413" s="204"/>
      <c r="Z2413" s="69"/>
    </row>
    <row r="2414" spans="1:26" ht="14.25" customHeight="1">
      <c r="A2414" s="69"/>
      <c r="B2414" s="180"/>
      <c r="C2414" s="181"/>
      <c r="D2414" s="181"/>
      <c r="E2414" s="181"/>
      <c r="F2414" s="178"/>
      <c r="G2414" s="181"/>
      <c r="H2414" s="181"/>
      <c r="I2414" s="189"/>
      <c r="J2414" s="199"/>
      <c r="K2414" s="111" t="s">
        <v>57</v>
      </c>
      <c r="L2414" s="38"/>
      <c r="M2414" s="53"/>
      <c r="N2414" s="54"/>
      <c r="O2414" s="205"/>
      <c r="P2414" s="197"/>
      <c r="Q2414" s="200"/>
      <c r="R2414" s="200"/>
      <c r="S2414" s="189"/>
      <c r="T2414" s="191">
        <f t="shared" ref="T2414" si="3594">Q2414*S2414</f>
        <v>0</v>
      </c>
      <c r="U2414" s="193">
        <f t="shared" ref="U2414" si="3595">IFERROR(T2414/P2414,0)</f>
        <v>0</v>
      </c>
      <c r="V2414" s="195"/>
      <c r="W2414" s="202">
        <f t="shared" ref="W2414" si="3596">IFERROR(V2414*1000/P2414,0)</f>
        <v>0</v>
      </c>
      <c r="X2414" s="181"/>
      <c r="Y2414" s="204"/>
      <c r="Z2414" s="69"/>
    </row>
    <row r="2415" spans="1:26" ht="14.25" customHeight="1">
      <c r="A2415" s="69"/>
      <c r="B2415" s="180"/>
      <c r="C2415" s="181"/>
      <c r="D2415" s="181"/>
      <c r="E2415" s="181"/>
      <c r="F2415" s="179"/>
      <c r="G2415" s="181"/>
      <c r="H2415" s="181"/>
      <c r="I2415" s="189"/>
      <c r="J2415" s="199"/>
      <c r="K2415" s="112" t="s">
        <v>56</v>
      </c>
      <c r="L2415" s="39"/>
      <c r="M2415" s="51"/>
      <c r="N2415" s="52"/>
      <c r="O2415" s="206"/>
      <c r="P2415" s="198"/>
      <c r="Q2415" s="201"/>
      <c r="R2415" s="201"/>
      <c r="S2415" s="190"/>
      <c r="T2415" s="192"/>
      <c r="U2415" s="194"/>
      <c r="V2415" s="196"/>
      <c r="W2415" s="203"/>
      <c r="X2415" s="204"/>
      <c r="Y2415" s="204"/>
      <c r="Z2415" s="69"/>
    </row>
    <row r="2416" spans="1:26" ht="14.25" customHeight="1">
      <c r="A2416" s="69"/>
      <c r="B2416" s="46" t="s">
        <v>55</v>
      </c>
      <c r="C2416" s="64"/>
      <c r="D2416" s="64"/>
      <c r="E2416" s="64"/>
      <c r="F2416" s="43">
        <f>SUM(F16:F2415)</f>
        <v>0</v>
      </c>
      <c r="G2416" s="64"/>
      <c r="H2416" s="64"/>
      <c r="I2416" s="43">
        <f>SUM(I16:I2415)</f>
        <v>0</v>
      </c>
      <c r="J2416" s="45">
        <f>SUM(J16:J2415)</f>
        <v>0</v>
      </c>
      <c r="K2416" s="187"/>
      <c r="L2416" s="188"/>
      <c r="M2416" s="64"/>
      <c r="N2416" s="64"/>
      <c r="O2416" s="48">
        <f t="shared" ref="O2416:W2416" si="3597">SUM(O16:O2415)</f>
        <v>0</v>
      </c>
      <c r="P2416" s="43">
        <f t="shared" si="3597"/>
        <v>0</v>
      </c>
      <c r="Q2416" s="49">
        <f t="shared" si="3597"/>
        <v>0</v>
      </c>
      <c r="R2416" s="49">
        <f t="shared" si="3597"/>
        <v>0</v>
      </c>
      <c r="S2416" s="43">
        <f t="shared" si="3597"/>
        <v>0</v>
      </c>
      <c r="T2416" s="125">
        <f t="shared" si="3597"/>
        <v>0</v>
      </c>
      <c r="U2416" s="50">
        <f t="shared" si="3597"/>
        <v>0</v>
      </c>
      <c r="V2416" s="47">
        <f t="shared" si="3597"/>
        <v>0</v>
      </c>
      <c r="W2416" s="44">
        <f t="shared" si="3597"/>
        <v>0</v>
      </c>
      <c r="X2416" s="185"/>
      <c r="Y2416" s="186"/>
      <c r="Z2416" s="69"/>
    </row>
    <row r="2417" spans="1:47" ht="14.25" customHeight="1">
      <c r="A2417" s="69"/>
      <c r="B2417" s="69"/>
      <c r="C2417" s="69"/>
      <c r="D2417" s="69"/>
      <c r="E2417" s="69"/>
      <c r="F2417" s="69"/>
      <c r="G2417" s="69"/>
      <c r="H2417" s="69"/>
      <c r="I2417" s="69"/>
      <c r="J2417" s="69"/>
      <c r="K2417" s="69"/>
      <c r="L2417" s="69"/>
      <c r="M2417" s="69"/>
      <c r="N2417" s="69"/>
      <c r="O2417" s="69"/>
      <c r="P2417" s="69"/>
      <c r="Q2417" s="69"/>
      <c r="R2417" s="69"/>
      <c r="S2417" s="69"/>
      <c r="T2417" s="69"/>
      <c r="U2417" s="69"/>
      <c r="V2417" s="69"/>
      <c r="W2417" s="69"/>
      <c r="X2417" s="69"/>
      <c r="Y2417" s="69"/>
      <c r="Z2417" s="69"/>
    </row>
    <row r="2418" spans="1:47" s="6" customFormat="1" ht="14.25" customHeight="1">
      <c r="A2418" s="113"/>
      <c r="B2418" s="114" t="s">
        <v>54</v>
      </c>
      <c r="C2418" s="114"/>
      <c r="D2418" s="114"/>
      <c r="E2418" s="114"/>
      <c r="F2418" s="114"/>
      <c r="G2418" s="113"/>
      <c r="H2418" s="113"/>
      <c r="I2418" s="113"/>
      <c r="J2418" s="113"/>
      <c r="K2418" s="113"/>
      <c r="L2418" s="113"/>
      <c r="M2418" s="113"/>
      <c r="N2418" s="113"/>
      <c r="O2418" s="113"/>
      <c r="P2418" s="113"/>
      <c r="Q2418" s="113"/>
      <c r="R2418" s="113"/>
      <c r="S2418" s="113"/>
      <c r="T2418" s="113"/>
      <c r="U2418" s="113"/>
      <c r="V2418" s="113"/>
      <c r="W2418" s="113"/>
      <c r="X2418" s="113"/>
      <c r="Y2418" s="113"/>
      <c r="Z2418" s="113"/>
      <c r="AA2418" s="5"/>
      <c r="AB2418" s="5"/>
      <c r="AC2418" s="5"/>
      <c r="AD2418" s="5"/>
      <c r="AE2418" s="5"/>
      <c r="AF2418" s="5"/>
      <c r="AG2418" s="5"/>
      <c r="AH2418" s="5"/>
      <c r="AI2418" s="5"/>
      <c r="AJ2418" s="5"/>
      <c r="AK2418" s="5"/>
      <c r="AL2418" s="5"/>
      <c r="AM2418" s="5"/>
      <c r="AN2418" s="5"/>
      <c r="AO2418" s="5"/>
      <c r="AP2418" s="5"/>
      <c r="AQ2418" s="5"/>
      <c r="AR2418" s="5"/>
      <c r="AS2418" s="5"/>
      <c r="AT2418" s="5"/>
      <c r="AU2418" s="5"/>
    </row>
    <row r="2419" spans="1:47" s="6" customFormat="1" ht="14.25" customHeight="1">
      <c r="A2419" s="113"/>
      <c r="B2419" s="114" t="s">
        <v>53</v>
      </c>
      <c r="C2419" s="114"/>
      <c r="D2419" s="114"/>
      <c r="E2419" s="114"/>
      <c r="F2419" s="114"/>
      <c r="G2419" s="114"/>
      <c r="H2419" s="114"/>
      <c r="I2419" s="114"/>
      <c r="J2419" s="114"/>
      <c r="K2419" s="114"/>
      <c r="L2419" s="115"/>
      <c r="M2419" s="113"/>
      <c r="N2419" s="113"/>
      <c r="O2419" s="113"/>
      <c r="P2419" s="113"/>
      <c r="Q2419" s="113"/>
      <c r="R2419" s="113"/>
      <c r="S2419" s="113"/>
      <c r="T2419" s="113"/>
      <c r="U2419" s="113"/>
      <c r="V2419" s="113"/>
      <c r="W2419" s="113"/>
      <c r="X2419" s="113"/>
      <c r="Y2419" s="113"/>
      <c r="Z2419" s="113"/>
      <c r="AA2419" s="5"/>
      <c r="AB2419" s="5"/>
      <c r="AC2419" s="5"/>
      <c r="AD2419" s="5"/>
      <c r="AE2419" s="5"/>
      <c r="AF2419" s="5"/>
      <c r="AG2419" s="5"/>
      <c r="AH2419" s="5"/>
      <c r="AI2419" s="5"/>
      <c r="AJ2419" s="5"/>
      <c r="AK2419" s="5"/>
      <c r="AL2419" s="5"/>
      <c r="AM2419" s="5"/>
      <c r="AN2419" s="5"/>
      <c r="AO2419" s="5"/>
      <c r="AP2419" s="5"/>
      <c r="AQ2419" s="5"/>
      <c r="AR2419" s="5"/>
      <c r="AS2419" s="5"/>
      <c r="AT2419" s="5"/>
      <c r="AU2419" s="5"/>
    </row>
    <row r="2420" spans="1:47" s="6" customFormat="1" ht="14.25" customHeight="1">
      <c r="A2420" s="113"/>
      <c r="B2420" s="114" t="s">
        <v>52</v>
      </c>
      <c r="C2420" s="114"/>
      <c r="D2420" s="114"/>
      <c r="E2420" s="114"/>
      <c r="F2420" s="114"/>
      <c r="G2420" s="114"/>
      <c r="H2420" s="114"/>
      <c r="I2420" s="114"/>
      <c r="J2420" s="114"/>
      <c r="K2420" s="114"/>
      <c r="L2420" s="115"/>
      <c r="M2420" s="113"/>
      <c r="N2420" s="113"/>
      <c r="O2420" s="113"/>
      <c r="P2420" s="113"/>
      <c r="Q2420" s="113"/>
      <c r="R2420" s="113"/>
      <c r="S2420" s="113"/>
      <c r="T2420" s="113"/>
      <c r="U2420" s="113"/>
      <c r="V2420" s="113"/>
      <c r="W2420" s="113"/>
      <c r="X2420" s="113"/>
      <c r="Y2420" s="113"/>
      <c r="Z2420" s="113"/>
      <c r="AA2420" s="5"/>
      <c r="AB2420" s="5"/>
      <c r="AC2420" s="5"/>
      <c r="AD2420" s="5"/>
      <c r="AE2420" s="5"/>
      <c r="AF2420" s="5"/>
      <c r="AG2420" s="5"/>
      <c r="AH2420" s="5"/>
      <c r="AI2420" s="5"/>
      <c r="AJ2420" s="5"/>
      <c r="AK2420" s="5"/>
      <c r="AL2420" s="5"/>
      <c r="AM2420" s="5"/>
      <c r="AN2420" s="5"/>
      <c r="AO2420" s="5"/>
      <c r="AP2420" s="5"/>
      <c r="AQ2420" s="5"/>
      <c r="AR2420" s="5"/>
      <c r="AS2420" s="5"/>
      <c r="AT2420" s="5"/>
      <c r="AU2420" s="5"/>
    </row>
    <row r="2421" spans="1:47" s="6" customFormat="1" ht="14.25" customHeight="1">
      <c r="A2421" s="113"/>
      <c r="B2421" s="114" t="s">
        <v>131</v>
      </c>
      <c r="C2421" s="114"/>
      <c r="D2421" s="114"/>
      <c r="E2421" s="114"/>
      <c r="F2421" s="114"/>
      <c r="G2421" s="114"/>
      <c r="H2421" s="114"/>
      <c r="I2421" s="114"/>
      <c r="J2421" s="114"/>
      <c r="K2421" s="114"/>
      <c r="L2421" s="115"/>
      <c r="M2421" s="113"/>
      <c r="N2421" s="113"/>
      <c r="O2421" s="113"/>
      <c r="P2421" s="113"/>
      <c r="Q2421" s="113"/>
      <c r="R2421" s="113"/>
      <c r="S2421" s="113"/>
      <c r="T2421" s="113"/>
      <c r="U2421" s="113"/>
      <c r="V2421" s="113"/>
      <c r="W2421" s="113"/>
      <c r="X2421" s="113"/>
      <c r="Y2421" s="113"/>
      <c r="Z2421" s="113"/>
      <c r="AA2421" s="5"/>
      <c r="AB2421" s="5"/>
      <c r="AC2421" s="5"/>
      <c r="AD2421" s="5"/>
      <c r="AE2421" s="5"/>
      <c r="AF2421" s="5"/>
      <c r="AG2421" s="5"/>
      <c r="AH2421" s="5"/>
      <c r="AI2421" s="5"/>
      <c r="AJ2421" s="5"/>
      <c r="AK2421" s="5"/>
      <c r="AL2421" s="5"/>
      <c r="AM2421" s="5"/>
      <c r="AN2421" s="5"/>
      <c r="AO2421" s="5"/>
      <c r="AP2421" s="5"/>
      <c r="AQ2421" s="5"/>
      <c r="AR2421" s="5"/>
      <c r="AS2421" s="5"/>
      <c r="AT2421" s="5"/>
      <c r="AU2421" s="5"/>
    </row>
    <row r="2422" spans="1:47" s="6" customFormat="1" ht="14.25" customHeight="1">
      <c r="A2422" s="113"/>
      <c r="B2422" s="114" t="s">
        <v>51</v>
      </c>
      <c r="C2422" s="114"/>
      <c r="D2422" s="114"/>
      <c r="E2422" s="114"/>
      <c r="F2422" s="114"/>
      <c r="G2422" s="114"/>
      <c r="H2422" s="114"/>
      <c r="I2422" s="114"/>
      <c r="J2422" s="114"/>
      <c r="K2422" s="114"/>
      <c r="L2422" s="115"/>
      <c r="M2422" s="113"/>
      <c r="N2422" s="113"/>
      <c r="O2422" s="113"/>
      <c r="P2422" s="113"/>
      <c r="Q2422" s="113"/>
      <c r="R2422" s="113"/>
      <c r="S2422" s="113"/>
      <c r="T2422" s="113"/>
      <c r="U2422" s="113"/>
      <c r="V2422" s="113"/>
      <c r="W2422" s="113"/>
      <c r="X2422" s="113"/>
      <c r="Y2422" s="113"/>
      <c r="Z2422" s="113"/>
      <c r="AA2422" s="5"/>
      <c r="AB2422" s="5"/>
      <c r="AC2422" s="5"/>
      <c r="AD2422" s="5"/>
      <c r="AE2422" s="5"/>
      <c r="AF2422" s="5"/>
      <c r="AG2422" s="5"/>
      <c r="AH2422" s="5"/>
      <c r="AI2422" s="5"/>
      <c r="AJ2422" s="5"/>
      <c r="AK2422" s="5"/>
      <c r="AL2422" s="5"/>
      <c r="AM2422" s="5"/>
      <c r="AN2422" s="5"/>
      <c r="AO2422" s="5"/>
      <c r="AP2422" s="5"/>
      <c r="AQ2422" s="5"/>
      <c r="AR2422" s="5"/>
      <c r="AS2422" s="5"/>
      <c r="AT2422" s="5"/>
      <c r="AU2422" s="5"/>
    </row>
    <row r="2423" spans="1:47" s="6" customFormat="1" ht="14.25" customHeight="1">
      <c r="A2423" s="113"/>
      <c r="B2423" s="114" t="s">
        <v>50</v>
      </c>
      <c r="C2423" s="114"/>
      <c r="D2423" s="114"/>
      <c r="E2423" s="114"/>
      <c r="F2423" s="114"/>
      <c r="G2423" s="114"/>
      <c r="H2423" s="114"/>
      <c r="I2423" s="114"/>
      <c r="J2423" s="114"/>
      <c r="K2423" s="114"/>
      <c r="L2423" s="115"/>
      <c r="M2423" s="113"/>
      <c r="N2423" s="113"/>
      <c r="O2423" s="113"/>
      <c r="P2423" s="113"/>
      <c r="Q2423" s="113"/>
      <c r="R2423" s="113"/>
      <c r="S2423" s="113"/>
      <c r="T2423" s="113"/>
      <c r="U2423" s="113"/>
      <c r="V2423" s="113"/>
      <c r="W2423" s="113"/>
      <c r="X2423" s="113"/>
      <c r="Y2423" s="113"/>
      <c r="Z2423" s="113"/>
      <c r="AA2423" s="5"/>
      <c r="AB2423" s="5"/>
      <c r="AC2423" s="5"/>
      <c r="AD2423" s="5"/>
      <c r="AE2423" s="5"/>
      <c r="AF2423" s="5"/>
      <c r="AG2423" s="5"/>
      <c r="AH2423" s="5"/>
      <c r="AI2423" s="5"/>
      <c r="AJ2423" s="5"/>
      <c r="AK2423" s="5"/>
      <c r="AL2423" s="5"/>
      <c r="AM2423" s="5"/>
      <c r="AN2423" s="5"/>
      <c r="AO2423" s="5"/>
      <c r="AP2423" s="5"/>
      <c r="AQ2423" s="5"/>
      <c r="AR2423" s="5"/>
      <c r="AS2423" s="5"/>
      <c r="AT2423" s="5"/>
      <c r="AU2423" s="5"/>
    </row>
    <row r="2424" spans="1:47" s="6" customFormat="1" ht="12.5">
      <c r="A2424" s="113"/>
      <c r="B2424" s="114" t="s">
        <v>49</v>
      </c>
      <c r="C2424" s="114"/>
      <c r="D2424" s="114"/>
      <c r="E2424" s="114"/>
      <c r="F2424" s="114"/>
      <c r="G2424" s="114"/>
      <c r="H2424" s="114"/>
      <c r="I2424" s="114"/>
      <c r="J2424" s="114"/>
      <c r="K2424" s="114"/>
      <c r="L2424" s="115"/>
      <c r="M2424" s="113"/>
      <c r="N2424" s="113"/>
      <c r="O2424" s="113"/>
      <c r="P2424" s="113"/>
      <c r="Q2424" s="113"/>
      <c r="R2424" s="113"/>
      <c r="S2424" s="113"/>
      <c r="T2424" s="113"/>
      <c r="U2424" s="113"/>
      <c r="V2424" s="113"/>
      <c r="W2424" s="113"/>
      <c r="X2424" s="113"/>
      <c r="Y2424" s="113"/>
      <c r="Z2424" s="113"/>
      <c r="AA2424" s="5"/>
      <c r="AB2424" s="5"/>
      <c r="AC2424" s="5"/>
      <c r="AD2424" s="5"/>
      <c r="AE2424" s="5"/>
      <c r="AF2424" s="5"/>
      <c r="AG2424" s="5"/>
      <c r="AH2424" s="5"/>
      <c r="AI2424" s="5"/>
      <c r="AJ2424" s="5"/>
      <c r="AK2424" s="5"/>
      <c r="AL2424" s="5"/>
      <c r="AM2424" s="5"/>
      <c r="AN2424" s="5"/>
      <c r="AO2424" s="5"/>
      <c r="AP2424" s="5"/>
      <c r="AQ2424" s="5"/>
      <c r="AR2424" s="5"/>
      <c r="AS2424" s="5"/>
      <c r="AT2424" s="5"/>
      <c r="AU2424" s="5"/>
    </row>
    <row r="2425" spans="1:47" s="6" customFormat="1" ht="12.5">
      <c r="A2425" s="113"/>
      <c r="B2425" s="114" t="s">
        <v>48</v>
      </c>
      <c r="C2425" s="114"/>
      <c r="D2425" s="114"/>
      <c r="E2425" s="114"/>
      <c r="F2425" s="114"/>
      <c r="G2425" s="114"/>
      <c r="H2425" s="114"/>
      <c r="I2425" s="114"/>
      <c r="J2425" s="114"/>
      <c r="K2425" s="114"/>
      <c r="L2425" s="115"/>
      <c r="M2425" s="113"/>
      <c r="N2425" s="113"/>
      <c r="O2425" s="113"/>
      <c r="P2425" s="113"/>
      <c r="Q2425" s="113"/>
      <c r="R2425" s="113"/>
      <c r="S2425" s="113"/>
      <c r="T2425" s="113"/>
      <c r="U2425" s="113"/>
      <c r="V2425" s="113"/>
      <c r="W2425" s="113"/>
      <c r="X2425" s="113"/>
      <c r="Y2425" s="113"/>
      <c r="Z2425" s="113"/>
      <c r="AA2425" s="5"/>
      <c r="AB2425" s="5"/>
      <c r="AC2425" s="5"/>
      <c r="AD2425" s="5"/>
      <c r="AE2425" s="5"/>
      <c r="AF2425" s="5"/>
      <c r="AG2425" s="5"/>
      <c r="AH2425" s="5"/>
      <c r="AI2425" s="5"/>
      <c r="AJ2425" s="5"/>
      <c r="AK2425" s="5"/>
      <c r="AL2425" s="5"/>
      <c r="AM2425" s="5"/>
      <c r="AN2425" s="5"/>
      <c r="AO2425" s="5"/>
      <c r="AP2425" s="5"/>
      <c r="AQ2425" s="5"/>
      <c r="AR2425" s="5"/>
      <c r="AS2425" s="5"/>
      <c r="AT2425" s="5"/>
      <c r="AU2425" s="5"/>
    </row>
    <row r="2426" spans="1:47" s="6" customFormat="1" ht="12.5">
      <c r="A2426" s="113"/>
      <c r="B2426" s="114" t="s">
        <v>47</v>
      </c>
      <c r="C2426" s="114"/>
      <c r="D2426" s="114"/>
      <c r="E2426" s="114"/>
      <c r="F2426" s="114"/>
      <c r="G2426" s="114"/>
      <c r="H2426" s="114"/>
      <c r="I2426" s="114"/>
      <c r="J2426" s="114"/>
      <c r="K2426" s="114"/>
      <c r="L2426" s="115"/>
      <c r="M2426" s="113"/>
      <c r="N2426" s="113"/>
      <c r="O2426" s="113"/>
      <c r="P2426" s="113"/>
      <c r="Q2426" s="113"/>
      <c r="R2426" s="113"/>
      <c r="S2426" s="113"/>
      <c r="T2426" s="113"/>
      <c r="U2426" s="113"/>
      <c r="V2426" s="113"/>
      <c r="W2426" s="113"/>
      <c r="X2426" s="113"/>
      <c r="Y2426" s="113"/>
      <c r="Z2426" s="113"/>
      <c r="AA2426" s="5"/>
      <c r="AB2426" s="5"/>
      <c r="AC2426" s="5"/>
      <c r="AD2426" s="5"/>
      <c r="AE2426" s="5"/>
      <c r="AF2426" s="5"/>
      <c r="AG2426" s="5"/>
      <c r="AH2426" s="5"/>
      <c r="AI2426" s="5"/>
      <c r="AJ2426" s="5"/>
      <c r="AK2426" s="5"/>
      <c r="AL2426" s="5"/>
      <c r="AM2426" s="5"/>
      <c r="AN2426" s="5"/>
      <c r="AO2426" s="5"/>
      <c r="AP2426" s="5"/>
      <c r="AQ2426" s="5"/>
      <c r="AR2426" s="5"/>
      <c r="AS2426" s="5"/>
      <c r="AT2426" s="5"/>
      <c r="AU2426" s="5"/>
    </row>
    <row r="2427" spans="1:47" s="6" customFormat="1" ht="12.5">
      <c r="A2427" s="113"/>
      <c r="B2427" s="114" t="s">
        <v>46</v>
      </c>
      <c r="C2427" s="114"/>
      <c r="D2427" s="114"/>
      <c r="E2427" s="114"/>
      <c r="F2427" s="114"/>
      <c r="G2427" s="114"/>
      <c r="H2427" s="114"/>
      <c r="I2427" s="114"/>
      <c r="J2427" s="114"/>
      <c r="K2427" s="114"/>
      <c r="L2427" s="115"/>
      <c r="M2427" s="113"/>
      <c r="N2427" s="113"/>
      <c r="O2427" s="113"/>
      <c r="P2427" s="113"/>
      <c r="Q2427" s="113"/>
      <c r="R2427" s="113"/>
      <c r="S2427" s="113"/>
      <c r="T2427" s="113"/>
      <c r="U2427" s="113"/>
      <c r="V2427" s="113"/>
      <c r="W2427" s="113"/>
      <c r="X2427" s="113"/>
      <c r="Y2427" s="113"/>
      <c r="Z2427" s="113"/>
      <c r="AA2427" s="5"/>
      <c r="AB2427" s="5"/>
      <c r="AC2427" s="5"/>
      <c r="AD2427" s="5"/>
      <c r="AE2427" s="5"/>
      <c r="AF2427" s="5"/>
      <c r="AG2427" s="5"/>
      <c r="AH2427" s="5"/>
      <c r="AI2427" s="5"/>
      <c r="AJ2427" s="5"/>
      <c r="AK2427" s="5"/>
      <c r="AL2427" s="5"/>
      <c r="AM2427" s="5"/>
      <c r="AN2427" s="5"/>
      <c r="AO2427" s="5"/>
      <c r="AP2427" s="5"/>
      <c r="AQ2427" s="5"/>
      <c r="AR2427" s="5"/>
      <c r="AS2427" s="5"/>
      <c r="AT2427" s="5"/>
      <c r="AU2427" s="5"/>
    </row>
    <row r="2428" spans="1:47" s="6" customFormat="1" ht="12.5">
      <c r="A2428" s="113"/>
      <c r="B2428" s="114" t="s">
        <v>45</v>
      </c>
      <c r="C2428" s="114"/>
      <c r="D2428" s="114"/>
      <c r="E2428" s="114"/>
      <c r="F2428" s="114"/>
      <c r="G2428" s="114"/>
      <c r="H2428" s="114"/>
      <c r="I2428" s="114"/>
      <c r="J2428" s="114"/>
      <c r="K2428" s="114"/>
      <c r="L2428" s="115"/>
      <c r="M2428" s="113"/>
      <c r="N2428" s="113"/>
      <c r="O2428" s="113"/>
      <c r="P2428" s="113"/>
      <c r="Q2428" s="113"/>
      <c r="R2428" s="113"/>
      <c r="S2428" s="113"/>
      <c r="T2428" s="113"/>
      <c r="U2428" s="113"/>
      <c r="V2428" s="113"/>
      <c r="W2428" s="113"/>
      <c r="X2428" s="113"/>
      <c r="Y2428" s="113"/>
      <c r="Z2428" s="113"/>
      <c r="AA2428" s="5"/>
      <c r="AB2428" s="5"/>
      <c r="AC2428" s="5"/>
      <c r="AD2428" s="5"/>
      <c r="AE2428" s="5"/>
      <c r="AF2428" s="5"/>
      <c r="AG2428" s="5"/>
      <c r="AH2428" s="5"/>
      <c r="AI2428" s="5"/>
      <c r="AJ2428" s="5"/>
      <c r="AK2428" s="5"/>
      <c r="AL2428" s="5"/>
      <c r="AM2428" s="5"/>
      <c r="AN2428" s="5"/>
      <c r="AO2428" s="5"/>
      <c r="AP2428" s="5"/>
      <c r="AQ2428" s="5"/>
      <c r="AR2428" s="5"/>
      <c r="AS2428" s="5"/>
      <c r="AT2428" s="5"/>
      <c r="AU2428" s="5"/>
    </row>
    <row r="2429" spans="1:47" s="6" customFormat="1" ht="12.5">
      <c r="A2429" s="113"/>
      <c r="B2429" s="114" t="s">
        <v>44</v>
      </c>
      <c r="C2429" s="114"/>
      <c r="D2429" s="114"/>
      <c r="E2429" s="114"/>
      <c r="F2429" s="114"/>
      <c r="G2429" s="114"/>
      <c r="H2429" s="114"/>
      <c r="I2429" s="114"/>
      <c r="J2429" s="114"/>
      <c r="K2429" s="114"/>
      <c r="L2429" s="115"/>
      <c r="M2429" s="113"/>
      <c r="N2429" s="113"/>
      <c r="O2429" s="113"/>
      <c r="P2429" s="113"/>
      <c r="Q2429" s="113"/>
      <c r="R2429" s="113"/>
      <c r="S2429" s="113"/>
      <c r="T2429" s="113"/>
      <c r="U2429" s="113"/>
      <c r="V2429" s="113"/>
      <c r="W2429" s="113"/>
      <c r="X2429" s="113"/>
      <c r="Y2429" s="113"/>
      <c r="Z2429" s="113"/>
      <c r="AA2429" s="5"/>
      <c r="AB2429" s="5"/>
      <c r="AC2429" s="5"/>
      <c r="AD2429" s="5"/>
      <c r="AE2429" s="5"/>
      <c r="AF2429" s="5"/>
      <c r="AG2429" s="5"/>
      <c r="AH2429" s="5"/>
      <c r="AI2429" s="5"/>
      <c r="AJ2429" s="5"/>
      <c r="AK2429" s="5"/>
      <c r="AL2429" s="5"/>
      <c r="AM2429" s="5"/>
      <c r="AN2429" s="5"/>
      <c r="AO2429" s="5"/>
      <c r="AP2429" s="5"/>
      <c r="AQ2429" s="5"/>
      <c r="AR2429" s="5"/>
      <c r="AS2429" s="5"/>
      <c r="AT2429" s="5"/>
      <c r="AU2429" s="5"/>
    </row>
    <row r="2430" spans="1:47" s="6" customFormat="1" ht="12.5">
      <c r="A2430" s="113"/>
      <c r="B2430" s="114" t="s">
        <v>43</v>
      </c>
      <c r="C2430" s="114"/>
      <c r="D2430" s="114"/>
      <c r="E2430" s="114"/>
      <c r="F2430" s="114"/>
      <c r="G2430" s="114"/>
      <c r="H2430" s="114"/>
      <c r="I2430" s="114"/>
      <c r="J2430" s="114"/>
      <c r="K2430" s="114"/>
      <c r="L2430" s="115"/>
      <c r="M2430" s="113"/>
      <c r="N2430" s="113"/>
      <c r="O2430" s="113"/>
      <c r="P2430" s="113"/>
      <c r="Q2430" s="113"/>
      <c r="R2430" s="113"/>
      <c r="S2430" s="113"/>
      <c r="T2430" s="113"/>
      <c r="U2430" s="113"/>
      <c r="V2430" s="113"/>
      <c r="W2430" s="113"/>
      <c r="X2430" s="113"/>
      <c r="Y2430" s="113"/>
      <c r="Z2430" s="113"/>
      <c r="AA2430" s="5"/>
      <c r="AB2430" s="5"/>
      <c r="AC2430" s="5"/>
      <c r="AD2430" s="5"/>
      <c r="AE2430" s="5"/>
      <c r="AF2430" s="5"/>
      <c r="AG2430" s="5"/>
      <c r="AH2430" s="5"/>
      <c r="AI2430" s="5"/>
      <c r="AJ2430" s="5"/>
      <c r="AK2430" s="5"/>
      <c r="AL2430" s="5"/>
      <c r="AM2430" s="5"/>
      <c r="AN2430" s="5"/>
      <c r="AO2430" s="5"/>
      <c r="AP2430" s="5"/>
      <c r="AQ2430" s="5"/>
      <c r="AR2430" s="5"/>
      <c r="AS2430" s="5"/>
      <c r="AT2430" s="5"/>
      <c r="AU2430" s="5"/>
    </row>
    <row r="2431" spans="1:47" s="6" customFormat="1" ht="13" customHeight="1">
      <c r="A2431" s="113"/>
      <c r="B2431" s="182" t="s">
        <v>42</v>
      </c>
      <c r="C2431" s="182"/>
      <c r="D2431" s="182"/>
      <c r="E2431" s="183" t="s">
        <v>181</v>
      </c>
      <c r="F2431" s="183"/>
      <c r="G2431" s="116"/>
      <c r="H2431" s="116"/>
      <c r="I2431" s="116"/>
      <c r="J2431" s="116"/>
      <c r="K2431" s="116"/>
      <c r="L2431" s="115"/>
      <c r="M2431" s="113"/>
      <c r="N2431" s="113"/>
      <c r="O2431" s="113"/>
      <c r="P2431" s="113"/>
      <c r="Q2431" s="113"/>
      <c r="R2431" s="113"/>
      <c r="S2431" s="113"/>
      <c r="T2431" s="113"/>
      <c r="U2431" s="113"/>
      <c r="V2431" s="113"/>
      <c r="W2431" s="113"/>
      <c r="X2431" s="113"/>
      <c r="Y2431" s="113"/>
      <c r="Z2431" s="113"/>
      <c r="AA2431" s="5"/>
      <c r="AB2431" s="5"/>
      <c r="AC2431" s="5"/>
      <c r="AD2431" s="5"/>
      <c r="AE2431" s="5"/>
      <c r="AF2431" s="5"/>
      <c r="AG2431" s="5"/>
      <c r="AH2431" s="5"/>
      <c r="AI2431" s="5"/>
      <c r="AJ2431" s="5"/>
      <c r="AK2431" s="5"/>
      <c r="AL2431" s="5"/>
      <c r="AM2431" s="5"/>
      <c r="AN2431" s="5"/>
      <c r="AO2431" s="5"/>
      <c r="AP2431" s="5"/>
      <c r="AQ2431" s="5"/>
      <c r="AR2431" s="5"/>
      <c r="AS2431" s="5"/>
      <c r="AT2431" s="5"/>
      <c r="AU2431" s="5"/>
    </row>
    <row r="2432" spans="1:47" s="6" customFormat="1" ht="12.5">
      <c r="A2432" s="113"/>
      <c r="B2432" s="182"/>
      <c r="C2432" s="182"/>
      <c r="D2432" s="182"/>
      <c r="E2432" s="184" t="s">
        <v>41</v>
      </c>
      <c r="F2432" s="184"/>
      <c r="G2432" s="116"/>
      <c r="H2432" s="116"/>
      <c r="I2432" s="116"/>
      <c r="J2432" s="116"/>
      <c r="K2432" s="116"/>
      <c r="L2432" s="115"/>
      <c r="M2432" s="113"/>
      <c r="N2432" s="113"/>
      <c r="O2432" s="113"/>
      <c r="P2432" s="113"/>
      <c r="Q2432" s="113"/>
      <c r="R2432" s="113"/>
      <c r="S2432" s="113"/>
      <c r="T2432" s="113"/>
      <c r="U2432" s="113"/>
      <c r="V2432" s="113"/>
      <c r="W2432" s="113"/>
      <c r="X2432" s="113"/>
      <c r="Y2432" s="113"/>
      <c r="Z2432" s="113"/>
      <c r="AA2432" s="5"/>
      <c r="AB2432" s="5"/>
      <c r="AC2432" s="5"/>
      <c r="AD2432" s="5"/>
      <c r="AE2432" s="5"/>
      <c r="AF2432" s="5"/>
      <c r="AG2432" s="5"/>
      <c r="AH2432" s="5"/>
      <c r="AI2432" s="5"/>
      <c r="AJ2432" s="5"/>
      <c r="AK2432" s="5"/>
      <c r="AL2432" s="5"/>
      <c r="AM2432" s="5"/>
      <c r="AN2432" s="5"/>
      <c r="AO2432" s="5"/>
      <c r="AP2432" s="5"/>
      <c r="AQ2432" s="5"/>
      <c r="AR2432" s="5"/>
      <c r="AS2432" s="5"/>
      <c r="AT2432" s="5"/>
      <c r="AU2432" s="5"/>
    </row>
    <row r="2433" spans="1:47" s="6" customFormat="1" ht="12.5">
      <c r="A2433" s="113"/>
      <c r="B2433" s="116" t="s">
        <v>40</v>
      </c>
      <c r="C2433" s="116"/>
      <c r="D2433" s="116"/>
      <c r="E2433" s="116"/>
      <c r="F2433" s="116"/>
      <c r="G2433" s="116"/>
      <c r="H2433" s="116"/>
      <c r="I2433" s="116"/>
      <c r="J2433" s="116"/>
      <c r="K2433" s="116"/>
      <c r="L2433" s="115"/>
      <c r="M2433" s="113"/>
      <c r="N2433" s="113"/>
      <c r="O2433" s="113"/>
      <c r="P2433" s="113"/>
      <c r="Q2433" s="113"/>
      <c r="R2433" s="113"/>
      <c r="S2433" s="113"/>
      <c r="T2433" s="113"/>
      <c r="U2433" s="113"/>
      <c r="V2433" s="113"/>
      <c r="W2433" s="113"/>
      <c r="X2433" s="113"/>
      <c r="Y2433" s="113"/>
      <c r="Z2433" s="113"/>
      <c r="AA2433" s="5"/>
      <c r="AB2433" s="5"/>
      <c r="AC2433" s="5"/>
      <c r="AD2433" s="5"/>
      <c r="AE2433" s="5"/>
      <c r="AF2433" s="5"/>
      <c r="AG2433" s="5"/>
      <c r="AH2433" s="5"/>
      <c r="AI2433" s="5"/>
      <c r="AJ2433" s="5"/>
      <c r="AK2433" s="5"/>
      <c r="AL2433" s="5"/>
      <c r="AM2433" s="5"/>
      <c r="AN2433" s="5"/>
      <c r="AO2433" s="5"/>
      <c r="AP2433" s="5"/>
      <c r="AQ2433" s="5"/>
      <c r="AR2433" s="5"/>
      <c r="AS2433" s="5"/>
      <c r="AT2433" s="5"/>
      <c r="AU2433" s="5"/>
    </row>
    <row r="2434" spans="1:47" s="6" customFormat="1" ht="12.5">
      <c r="A2434" s="113"/>
      <c r="B2434" s="116" t="s">
        <v>39</v>
      </c>
      <c r="C2434" s="116"/>
      <c r="D2434" s="116"/>
      <c r="E2434" s="116"/>
      <c r="F2434" s="116"/>
      <c r="G2434" s="116"/>
      <c r="H2434" s="116"/>
      <c r="I2434" s="116"/>
      <c r="J2434" s="116"/>
      <c r="K2434" s="116"/>
      <c r="L2434" s="115"/>
      <c r="M2434" s="113"/>
      <c r="N2434" s="113"/>
      <c r="O2434" s="113"/>
      <c r="P2434" s="113"/>
      <c r="Q2434" s="113"/>
      <c r="R2434" s="113"/>
      <c r="S2434" s="113"/>
      <c r="T2434" s="113"/>
      <c r="U2434" s="113"/>
      <c r="V2434" s="113"/>
      <c r="W2434" s="113"/>
      <c r="X2434" s="113"/>
      <c r="Y2434" s="113"/>
      <c r="Z2434" s="113"/>
      <c r="AA2434" s="5"/>
      <c r="AB2434" s="5"/>
      <c r="AC2434" s="5"/>
      <c r="AD2434" s="5"/>
      <c r="AE2434" s="5"/>
      <c r="AF2434" s="5"/>
      <c r="AG2434" s="5"/>
      <c r="AH2434" s="5"/>
      <c r="AI2434" s="5"/>
      <c r="AJ2434" s="5"/>
      <c r="AK2434" s="5"/>
      <c r="AL2434" s="5"/>
      <c r="AM2434" s="5"/>
      <c r="AN2434" s="5"/>
      <c r="AO2434" s="5"/>
      <c r="AP2434" s="5"/>
      <c r="AQ2434" s="5"/>
      <c r="AR2434" s="5"/>
      <c r="AS2434" s="5"/>
      <c r="AT2434" s="5"/>
      <c r="AU2434" s="5"/>
    </row>
    <row r="2435" spans="1:47" s="6" customFormat="1" ht="12.5">
      <c r="A2435" s="113"/>
      <c r="B2435" s="116" t="s">
        <v>38</v>
      </c>
      <c r="C2435" s="116"/>
      <c r="D2435" s="116"/>
      <c r="E2435" s="116"/>
      <c r="F2435" s="116"/>
      <c r="G2435" s="116"/>
      <c r="H2435" s="116"/>
      <c r="I2435" s="116"/>
      <c r="J2435" s="116"/>
      <c r="K2435" s="116"/>
      <c r="L2435" s="115"/>
      <c r="M2435" s="113"/>
      <c r="N2435" s="113"/>
      <c r="O2435" s="113"/>
      <c r="P2435" s="113"/>
      <c r="Q2435" s="113"/>
      <c r="R2435" s="113"/>
      <c r="S2435" s="113"/>
      <c r="T2435" s="113"/>
      <c r="U2435" s="113"/>
      <c r="V2435" s="113"/>
      <c r="W2435" s="113"/>
      <c r="X2435" s="113"/>
      <c r="Y2435" s="113"/>
      <c r="Z2435" s="113"/>
      <c r="AA2435" s="5"/>
      <c r="AB2435" s="5"/>
      <c r="AC2435" s="5"/>
      <c r="AD2435" s="5"/>
      <c r="AE2435" s="5"/>
      <c r="AF2435" s="5"/>
      <c r="AG2435" s="5"/>
      <c r="AH2435" s="5"/>
      <c r="AI2435" s="5"/>
      <c r="AJ2435" s="5"/>
      <c r="AK2435" s="5"/>
      <c r="AL2435" s="5"/>
      <c r="AM2435" s="5"/>
      <c r="AN2435" s="5"/>
      <c r="AO2435" s="5"/>
      <c r="AP2435" s="5"/>
      <c r="AQ2435" s="5"/>
      <c r="AR2435" s="5"/>
      <c r="AS2435" s="5"/>
      <c r="AT2435" s="5"/>
      <c r="AU2435" s="5"/>
    </row>
    <row r="2436" spans="1:47" s="6" customFormat="1" ht="12.5">
      <c r="A2436" s="113"/>
      <c r="B2436" s="116" t="s">
        <v>37</v>
      </c>
      <c r="C2436" s="116"/>
      <c r="D2436" s="116"/>
      <c r="E2436" s="116"/>
      <c r="F2436" s="116"/>
      <c r="G2436" s="116"/>
      <c r="H2436" s="116"/>
      <c r="I2436" s="116"/>
      <c r="J2436" s="116"/>
      <c r="K2436" s="116"/>
      <c r="L2436" s="115"/>
      <c r="M2436" s="113"/>
      <c r="N2436" s="113"/>
      <c r="O2436" s="113"/>
      <c r="P2436" s="113"/>
      <c r="Q2436" s="113"/>
      <c r="R2436" s="113"/>
      <c r="S2436" s="113"/>
      <c r="T2436" s="113"/>
      <c r="U2436" s="113"/>
      <c r="V2436" s="113"/>
      <c r="W2436" s="113"/>
      <c r="X2436" s="113"/>
      <c r="Y2436" s="113"/>
      <c r="Z2436" s="113"/>
      <c r="AA2436" s="5"/>
      <c r="AB2436" s="5"/>
      <c r="AC2436" s="5"/>
      <c r="AD2436" s="5"/>
      <c r="AE2436" s="5"/>
      <c r="AF2436" s="5"/>
      <c r="AG2436" s="5"/>
      <c r="AH2436" s="5"/>
      <c r="AI2436" s="5"/>
      <c r="AJ2436" s="5"/>
      <c r="AK2436" s="5"/>
      <c r="AL2436" s="5"/>
      <c r="AM2436" s="5"/>
      <c r="AN2436" s="5"/>
      <c r="AO2436" s="5"/>
      <c r="AP2436" s="5"/>
      <c r="AQ2436" s="5"/>
      <c r="AR2436" s="5"/>
      <c r="AS2436" s="5"/>
      <c r="AT2436" s="5"/>
      <c r="AU2436" s="5"/>
    </row>
    <row r="2437" spans="1:47" s="6" customFormat="1" ht="12.5">
      <c r="A2437" s="113"/>
      <c r="B2437" s="116" t="s">
        <v>122</v>
      </c>
      <c r="C2437" s="116"/>
      <c r="D2437" s="116"/>
      <c r="E2437" s="116"/>
      <c r="F2437" s="116"/>
      <c r="G2437" s="116"/>
      <c r="H2437" s="116"/>
      <c r="I2437" s="116"/>
      <c r="J2437" s="116"/>
      <c r="K2437" s="116"/>
      <c r="L2437" s="115"/>
      <c r="M2437" s="113"/>
      <c r="N2437" s="113"/>
      <c r="O2437" s="113"/>
      <c r="P2437" s="113"/>
      <c r="Q2437" s="113"/>
      <c r="R2437" s="113"/>
      <c r="S2437" s="113"/>
      <c r="T2437" s="113"/>
      <c r="U2437" s="113"/>
      <c r="V2437" s="113"/>
      <c r="W2437" s="113"/>
      <c r="X2437" s="113"/>
      <c r="Y2437" s="113"/>
      <c r="Z2437" s="113"/>
      <c r="AA2437" s="5"/>
      <c r="AB2437" s="5"/>
      <c r="AC2437" s="5"/>
      <c r="AD2437" s="5"/>
      <c r="AE2437" s="5"/>
      <c r="AF2437" s="5"/>
      <c r="AG2437" s="5"/>
      <c r="AH2437" s="5"/>
      <c r="AI2437" s="5"/>
      <c r="AJ2437" s="5"/>
      <c r="AK2437" s="5"/>
      <c r="AL2437" s="5"/>
      <c r="AM2437" s="5"/>
      <c r="AN2437" s="5"/>
      <c r="AO2437" s="5"/>
      <c r="AP2437" s="5"/>
      <c r="AQ2437" s="5"/>
      <c r="AR2437" s="5"/>
      <c r="AS2437" s="5"/>
      <c r="AT2437" s="5"/>
      <c r="AU2437" s="5"/>
    </row>
    <row r="2438" spans="1:47" s="6" customFormat="1" ht="12.5">
      <c r="A2438" s="113"/>
      <c r="B2438" s="116" t="s">
        <v>123</v>
      </c>
      <c r="C2438" s="116"/>
      <c r="D2438" s="116"/>
      <c r="E2438" s="116"/>
      <c r="F2438" s="116"/>
      <c r="G2438" s="116"/>
      <c r="H2438" s="116"/>
      <c r="I2438" s="116"/>
      <c r="J2438" s="116"/>
      <c r="K2438" s="116"/>
      <c r="L2438" s="115"/>
      <c r="M2438" s="113"/>
      <c r="N2438" s="113"/>
      <c r="O2438" s="113"/>
      <c r="P2438" s="113"/>
      <c r="Q2438" s="113"/>
      <c r="R2438" s="113"/>
      <c r="S2438" s="113"/>
      <c r="T2438" s="113"/>
      <c r="U2438" s="113"/>
      <c r="V2438" s="113"/>
      <c r="W2438" s="113"/>
      <c r="X2438" s="113"/>
      <c r="Y2438" s="113"/>
      <c r="Z2438" s="113"/>
      <c r="AA2438" s="5"/>
      <c r="AB2438" s="5"/>
      <c r="AC2438" s="5"/>
      <c r="AD2438" s="5"/>
      <c r="AE2438" s="5"/>
      <c r="AF2438" s="5"/>
      <c r="AG2438" s="5"/>
      <c r="AH2438" s="5"/>
      <c r="AI2438" s="5"/>
      <c r="AJ2438" s="5"/>
      <c r="AK2438" s="5"/>
      <c r="AL2438" s="5"/>
      <c r="AM2438" s="5"/>
      <c r="AN2438" s="5"/>
      <c r="AO2438" s="5"/>
      <c r="AP2438" s="5"/>
      <c r="AQ2438" s="5"/>
      <c r="AR2438" s="5"/>
      <c r="AS2438" s="5"/>
      <c r="AT2438" s="5"/>
      <c r="AU2438" s="5"/>
    </row>
    <row r="2439" spans="1:47" s="6" customFormat="1" ht="12.5">
      <c r="A2439" s="113"/>
      <c r="B2439" s="116" t="s">
        <v>124</v>
      </c>
      <c r="C2439" s="116"/>
      <c r="D2439" s="116"/>
      <c r="E2439" s="116"/>
      <c r="F2439" s="116"/>
      <c r="G2439" s="116"/>
      <c r="H2439" s="116"/>
      <c r="I2439" s="116"/>
      <c r="J2439" s="116"/>
      <c r="K2439" s="116"/>
      <c r="L2439" s="115"/>
      <c r="M2439" s="113"/>
      <c r="N2439" s="113"/>
      <c r="O2439" s="113"/>
      <c r="P2439" s="113"/>
      <c r="Q2439" s="113"/>
      <c r="R2439" s="113"/>
      <c r="S2439" s="113"/>
      <c r="T2439" s="113"/>
      <c r="U2439" s="113"/>
      <c r="V2439" s="113"/>
      <c r="W2439" s="113"/>
      <c r="X2439" s="113"/>
      <c r="Y2439" s="113"/>
      <c r="Z2439" s="113"/>
      <c r="AA2439" s="5"/>
      <c r="AB2439" s="5"/>
      <c r="AC2439" s="5"/>
      <c r="AD2439" s="5"/>
      <c r="AE2439" s="5"/>
      <c r="AF2439" s="5"/>
      <c r="AG2439" s="5"/>
      <c r="AH2439" s="5"/>
      <c r="AI2439" s="5"/>
      <c r="AJ2439" s="5"/>
      <c r="AK2439" s="5"/>
      <c r="AL2439" s="5"/>
      <c r="AM2439" s="5"/>
      <c r="AN2439" s="5"/>
      <c r="AO2439" s="5"/>
      <c r="AP2439" s="5"/>
      <c r="AQ2439" s="5"/>
      <c r="AR2439" s="5"/>
      <c r="AS2439" s="5"/>
      <c r="AT2439" s="5"/>
      <c r="AU2439" s="5"/>
    </row>
    <row r="2440" spans="1:47" s="6" customFormat="1" ht="12.5">
      <c r="A2440" s="113"/>
      <c r="B2440" s="116" t="s">
        <v>220</v>
      </c>
      <c r="C2440" s="116"/>
      <c r="D2440" s="116"/>
      <c r="E2440" s="116"/>
      <c r="F2440" s="116"/>
      <c r="G2440" s="116"/>
      <c r="H2440" s="116"/>
      <c r="I2440" s="116"/>
      <c r="J2440" s="116"/>
      <c r="K2440" s="116"/>
      <c r="L2440" s="115"/>
      <c r="M2440" s="113"/>
      <c r="N2440" s="113"/>
      <c r="O2440" s="113"/>
      <c r="P2440" s="113"/>
      <c r="Q2440" s="113"/>
      <c r="R2440" s="113"/>
      <c r="S2440" s="113"/>
      <c r="T2440" s="113"/>
      <c r="U2440" s="113"/>
      <c r="V2440" s="113"/>
      <c r="W2440" s="113"/>
      <c r="X2440" s="113"/>
      <c r="Y2440" s="113"/>
      <c r="Z2440" s="113"/>
      <c r="AA2440" s="5"/>
      <c r="AB2440" s="5"/>
      <c r="AC2440" s="5"/>
      <c r="AD2440" s="5"/>
      <c r="AE2440" s="5"/>
      <c r="AF2440" s="5"/>
      <c r="AG2440" s="5"/>
      <c r="AH2440" s="5"/>
      <c r="AI2440" s="5"/>
      <c r="AJ2440" s="5"/>
      <c r="AK2440" s="5"/>
      <c r="AL2440" s="5"/>
      <c r="AM2440" s="5"/>
      <c r="AN2440" s="5"/>
      <c r="AO2440" s="5"/>
      <c r="AP2440" s="5"/>
      <c r="AQ2440" s="5"/>
      <c r="AR2440" s="5"/>
      <c r="AS2440" s="5"/>
      <c r="AT2440" s="5"/>
      <c r="AU2440" s="5"/>
    </row>
    <row r="2441" spans="1:47" s="6" customFormat="1" ht="12.5">
      <c r="A2441" s="5"/>
      <c r="B2441" s="5"/>
      <c r="C2441" s="5"/>
      <c r="D2441" s="5"/>
      <c r="E2441" s="5"/>
      <c r="F2441" s="5"/>
      <c r="G2441" s="5"/>
      <c r="H2441" s="5"/>
      <c r="I2441" s="5"/>
      <c r="J2441" s="5"/>
      <c r="K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row>
    <row r="2442" spans="1:47" s="6" customFormat="1" ht="12.5">
      <c r="A2442" s="5"/>
      <c r="B2442" s="5"/>
      <c r="C2442" s="5"/>
      <c r="D2442" s="5"/>
      <c r="E2442" s="5"/>
      <c r="F2442" s="5"/>
      <c r="G2442" s="5"/>
      <c r="H2442" s="5"/>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row>
    <row r="2443" spans="1:47" s="6" customFormat="1" ht="12.5">
      <c r="A2443" s="5"/>
      <c r="B2443" s="5"/>
      <c r="C2443" s="5"/>
      <c r="D2443" s="5"/>
      <c r="E2443" s="5"/>
      <c r="F2443" s="5"/>
      <c r="G2443" s="5"/>
      <c r="H2443" s="5"/>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row>
    <row r="2444" spans="1:47" s="6" customFormat="1" ht="12.5">
      <c r="A2444" s="5"/>
      <c r="B2444" s="5"/>
      <c r="C2444" s="5"/>
      <c r="D2444" s="5"/>
      <c r="E2444" s="5"/>
      <c r="F2444" s="5"/>
      <c r="G2444" s="5"/>
      <c r="H2444" s="5"/>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row>
    <row r="2445" spans="1:47" s="6" customFormat="1" ht="12.5">
      <c r="A2445" s="5"/>
      <c r="B2445" s="5"/>
      <c r="C2445" s="5"/>
      <c r="D2445" s="5"/>
      <c r="E2445" s="5"/>
      <c r="F2445" s="5"/>
      <c r="G2445" s="5"/>
      <c r="H2445" s="5"/>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row>
    <row r="2446" spans="1:47" s="6" customFormat="1" ht="12.5">
      <c r="A2446" s="5"/>
      <c r="B2446" s="5"/>
      <c r="C2446" s="5"/>
      <c r="D2446" s="5"/>
      <c r="E2446" s="5"/>
      <c r="F2446" s="5"/>
      <c r="G2446" s="5"/>
      <c r="H2446" s="5"/>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row>
    <row r="2447" spans="1:47" s="6" customFormat="1" ht="12.5">
      <c r="A2447" s="5"/>
      <c r="B2447" s="5"/>
      <c r="C2447" s="5"/>
      <c r="D2447" s="5"/>
      <c r="E2447" s="5"/>
      <c r="F2447" s="5"/>
      <c r="G2447" s="5"/>
      <c r="H2447" s="5"/>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row>
    <row r="2448" spans="1:47" s="6" customFormat="1" ht="12.5">
      <c r="A2448" s="5"/>
      <c r="B2448" s="5"/>
      <c r="C2448" s="5"/>
      <c r="D2448" s="5"/>
      <c r="E2448" s="5"/>
      <c r="F2448" s="5"/>
      <c r="G2448" s="5"/>
      <c r="H2448" s="5"/>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row>
    <row r="2449" spans="1:47" s="6" customFormat="1" ht="12.5">
      <c r="A2449" s="5"/>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row>
    <row r="2450" spans="1:47" s="6" customFormat="1" ht="12.5">
      <c r="A2450" s="5"/>
      <c r="B2450" s="5"/>
      <c r="C2450" s="5"/>
      <c r="D2450" s="5"/>
      <c r="E2450" s="5"/>
      <c r="F2450" s="5"/>
      <c r="G2450" s="5"/>
      <c r="H2450" s="5"/>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row>
    <row r="2451" spans="1:47" s="6" customFormat="1" ht="12.5">
      <c r="A2451" s="5"/>
      <c r="B2451" s="5"/>
      <c r="C2451" s="5"/>
      <c r="D2451" s="5"/>
      <c r="E2451" s="5"/>
      <c r="F2451" s="5"/>
      <c r="G2451" s="5"/>
      <c r="H2451" s="5"/>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row>
    <row r="2452" spans="1:47" s="6" customFormat="1" ht="12.5">
      <c r="A2452" s="5"/>
      <c r="B2452" s="5"/>
      <c r="C2452" s="5"/>
      <c r="D2452" s="5"/>
      <c r="E2452" s="5"/>
      <c r="F2452" s="5"/>
      <c r="G2452" s="5"/>
      <c r="H2452" s="5"/>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row>
    <row r="2453" spans="1:47" s="6" customFormat="1" ht="12.5">
      <c r="A2453" s="5"/>
      <c r="B2453" s="5"/>
      <c r="C2453" s="5"/>
      <c r="D2453" s="5"/>
      <c r="E2453" s="5"/>
      <c r="F2453" s="5"/>
      <c r="G2453" s="5"/>
      <c r="H2453" s="5"/>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row>
    <row r="2454" spans="1:47" s="6" customFormat="1" ht="12.5">
      <c r="A2454" s="5"/>
      <c r="B2454" s="5"/>
      <c r="C2454" s="5"/>
      <c r="D2454" s="5"/>
      <c r="E2454" s="5"/>
      <c r="F2454" s="5"/>
      <c r="G2454" s="5"/>
      <c r="H2454" s="5"/>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row>
    <row r="2455" spans="1:47" s="6" customFormat="1" ht="12.5">
      <c r="A2455" s="5"/>
      <c r="B2455" s="5"/>
      <c r="C2455" s="5"/>
      <c r="D2455" s="5"/>
      <c r="E2455" s="5"/>
      <c r="F2455" s="5"/>
      <c r="G2455" s="5"/>
      <c r="H2455" s="5"/>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row>
    <row r="2456" spans="1:47" s="6" customFormat="1" ht="12.5">
      <c r="A2456" s="5"/>
      <c r="B2456" s="5"/>
      <c r="C2456" s="5"/>
      <c r="D2456" s="5"/>
      <c r="E2456" s="5"/>
      <c r="F2456" s="5"/>
      <c r="G2456" s="5"/>
      <c r="H2456" s="5"/>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row>
    <row r="2457" spans="1:47" s="6" customFormat="1" ht="12.5">
      <c r="A2457" s="5"/>
      <c r="B2457" s="5"/>
      <c r="C2457" s="5"/>
      <c r="D2457" s="5"/>
      <c r="E2457" s="5"/>
      <c r="F2457" s="5"/>
      <c r="G2457" s="5"/>
      <c r="H2457" s="5"/>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row>
  </sheetData>
  <sheetProtection algorithmName="SHA-512" hashValue="UzypNEqvxUgIWy9rV8IOzXpkFQgFcREq8SuHJt+CUC9G/u32gYFikxXb30y630uRF6E6KjF4WVUW8tQx1MrpGw==" saltValue="UKEbdd74KplJmZcy6rVPBA==" spinCount="100000" sheet="1" objects="1" formatColumns="0"/>
  <mergeCells count="22833">
    <mergeCell ref="G10:I11"/>
    <mergeCell ref="X1238:Y1239"/>
    <mergeCell ref="O1238:O1239"/>
    <mergeCell ref="P1238:P1239"/>
    <mergeCell ref="Q1238:Q1239"/>
    <mergeCell ref="R1238:R1239"/>
    <mergeCell ref="S1238:S1239"/>
    <mergeCell ref="T1238:T1239"/>
    <mergeCell ref="U1238:U1239"/>
    <mergeCell ref="V1238:V1239"/>
    <mergeCell ref="W1238:W1239"/>
    <mergeCell ref="X1230:Y1231"/>
    <mergeCell ref="X1226:Y1227"/>
    <mergeCell ref="W1224:W1225"/>
    <mergeCell ref="X1224:Y1225"/>
    <mergeCell ref="B1214:B1215"/>
    <mergeCell ref="C1214:C1215"/>
    <mergeCell ref="D1214:D1215"/>
    <mergeCell ref="E1214:E1215"/>
    <mergeCell ref="G1214:G1215"/>
    <mergeCell ref="H1214:H1215"/>
    <mergeCell ref="I1214:I1215"/>
    <mergeCell ref="J1214:J1215"/>
    <mergeCell ref="O1214:O1215"/>
    <mergeCell ref="P1214:P1215"/>
    <mergeCell ref="Q1214:Q1215"/>
    <mergeCell ref="R1214:R1215"/>
    <mergeCell ref="S1214:S1215"/>
    <mergeCell ref="T1214:T1215"/>
    <mergeCell ref="U1214:U1215"/>
    <mergeCell ref="V1214:V1215"/>
    <mergeCell ref="W1214:W1215"/>
    <mergeCell ref="X1214:Y1215"/>
    <mergeCell ref="B1238:B1239"/>
    <mergeCell ref="C1238:C1239"/>
    <mergeCell ref="D1238:D1239"/>
    <mergeCell ref="E1238:E1239"/>
    <mergeCell ref="G1238:G1239"/>
    <mergeCell ref="H1238:H1239"/>
    <mergeCell ref="I1238:I1239"/>
    <mergeCell ref="J1238:J1239"/>
    <mergeCell ref="X1234:Y1235"/>
    <mergeCell ref="B1236:B1237"/>
    <mergeCell ref="C1236:C1237"/>
    <mergeCell ref="D1236:D1237"/>
    <mergeCell ref="E1236:E1237"/>
    <mergeCell ref="O1212:O1213"/>
    <mergeCell ref="P1212:P1213"/>
    <mergeCell ref="Q1212:Q1213"/>
    <mergeCell ref="R1212:R1213"/>
    <mergeCell ref="S1212:S1213"/>
    <mergeCell ref="T1212:T1213"/>
    <mergeCell ref="U1212:U1213"/>
    <mergeCell ref="V1212:V1213"/>
    <mergeCell ref="W1212:W1213"/>
    <mergeCell ref="F1214:F1215"/>
    <mergeCell ref="X1212:Y1213"/>
    <mergeCell ref="B1212:B1213"/>
    <mergeCell ref="C1212:C1213"/>
    <mergeCell ref="D1212:D1213"/>
    <mergeCell ref="E1212:E1213"/>
    <mergeCell ref="G1212:G1213"/>
    <mergeCell ref="H1212:H1213"/>
    <mergeCell ref="I1212:I1213"/>
    <mergeCell ref="J1212:J1213"/>
    <mergeCell ref="X1208:Y1209"/>
    <mergeCell ref="B1210:B1211"/>
    <mergeCell ref="C1210:C1211"/>
    <mergeCell ref="D1210:D1211"/>
    <mergeCell ref="E1210:E1211"/>
    <mergeCell ref="G1210:G1211"/>
    <mergeCell ref="H1210:H1211"/>
    <mergeCell ref="I1210:I1211"/>
    <mergeCell ref="J1210:J1211"/>
    <mergeCell ref="O1210:O1211"/>
    <mergeCell ref="P1210:P1211"/>
    <mergeCell ref="Q1210:Q1211"/>
    <mergeCell ref="R1210:R1211"/>
    <mergeCell ref="S1210:S1211"/>
    <mergeCell ref="T1210:T1211"/>
    <mergeCell ref="U1210:U1211"/>
    <mergeCell ref="V1210:V1211"/>
    <mergeCell ref="W1210:W1211"/>
    <mergeCell ref="X1210:Y1211"/>
    <mergeCell ref="O1208:O1209"/>
    <mergeCell ref="P1208:P1209"/>
    <mergeCell ref="Q1208:Q1209"/>
    <mergeCell ref="R1208:R1209"/>
    <mergeCell ref="S1208:S1209"/>
    <mergeCell ref="T1208:T1209"/>
    <mergeCell ref="U1208:U1209"/>
    <mergeCell ref="V1208:V1209"/>
    <mergeCell ref="W1208:W1209"/>
    <mergeCell ref="F1210:F1211"/>
    <mergeCell ref="F1212:F1213"/>
    <mergeCell ref="B1208:B1209"/>
    <mergeCell ref="C1208:C1209"/>
    <mergeCell ref="D1208:D1209"/>
    <mergeCell ref="E1208:E1209"/>
    <mergeCell ref="G1208:G1209"/>
    <mergeCell ref="H1208:H1209"/>
    <mergeCell ref="I1208:I1209"/>
    <mergeCell ref="J1208:J1209"/>
    <mergeCell ref="B1206:B1207"/>
    <mergeCell ref="C1206:C1207"/>
    <mergeCell ref="D1206:D1207"/>
    <mergeCell ref="E1206:E1207"/>
    <mergeCell ref="G1206:G1207"/>
    <mergeCell ref="H1206:H1207"/>
    <mergeCell ref="I1206:I1207"/>
    <mergeCell ref="J1206:J1207"/>
    <mergeCell ref="O1206:O1207"/>
    <mergeCell ref="P1206:P1207"/>
    <mergeCell ref="Q1206:Q1207"/>
    <mergeCell ref="R1206:R1207"/>
    <mergeCell ref="S1206:S1207"/>
    <mergeCell ref="T1206:T1207"/>
    <mergeCell ref="U1206:U1207"/>
    <mergeCell ref="V1206:V1207"/>
    <mergeCell ref="W1206:W1207"/>
    <mergeCell ref="X1206:Y1207"/>
    <mergeCell ref="O1204:O1205"/>
    <mergeCell ref="P1204:P1205"/>
    <mergeCell ref="Q1204:Q1205"/>
    <mergeCell ref="R1204:R1205"/>
    <mergeCell ref="S1204:S1205"/>
    <mergeCell ref="T1204:T1205"/>
    <mergeCell ref="U1204:U1205"/>
    <mergeCell ref="V1204:V1205"/>
    <mergeCell ref="W1204:W1205"/>
    <mergeCell ref="F1206:F1207"/>
    <mergeCell ref="F1208:F1209"/>
    <mergeCell ref="B1204:B1205"/>
    <mergeCell ref="C1204:C1205"/>
    <mergeCell ref="D1204:D1205"/>
    <mergeCell ref="E1204:E1205"/>
    <mergeCell ref="G1204:G1205"/>
    <mergeCell ref="H1204:H1205"/>
    <mergeCell ref="I1204:I1205"/>
    <mergeCell ref="J1204:J1205"/>
    <mergeCell ref="B1202:B1203"/>
    <mergeCell ref="C1202:C1203"/>
    <mergeCell ref="D1202:D1203"/>
    <mergeCell ref="E1202:E1203"/>
    <mergeCell ref="G1202:G1203"/>
    <mergeCell ref="H1202:H1203"/>
    <mergeCell ref="I1202:I1203"/>
    <mergeCell ref="J1202:J1203"/>
    <mergeCell ref="O1202:O1203"/>
    <mergeCell ref="P1202:P1203"/>
    <mergeCell ref="Q1202:Q1203"/>
    <mergeCell ref="R1202:R1203"/>
    <mergeCell ref="S1202:S1203"/>
    <mergeCell ref="T1202:T1203"/>
    <mergeCell ref="U1202:U1203"/>
    <mergeCell ref="V1202:V1203"/>
    <mergeCell ref="W1202:W1203"/>
    <mergeCell ref="X1202:Y1203"/>
    <mergeCell ref="O1200:O1201"/>
    <mergeCell ref="P1200:P1201"/>
    <mergeCell ref="Q1200:Q1201"/>
    <mergeCell ref="R1200:R1201"/>
    <mergeCell ref="S1200:S1201"/>
    <mergeCell ref="T1200:T1201"/>
    <mergeCell ref="U1200:U1201"/>
    <mergeCell ref="V1200:V1201"/>
    <mergeCell ref="W1200:W1201"/>
    <mergeCell ref="F1202:F1203"/>
    <mergeCell ref="F1204:F1205"/>
    <mergeCell ref="B1200:B1201"/>
    <mergeCell ref="C1200:C1201"/>
    <mergeCell ref="D1200:D1201"/>
    <mergeCell ref="E1200:E1201"/>
    <mergeCell ref="G1200:G1201"/>
    <mergeCell ref="H1200:H1201"/>
    <mergeCell ref="I1200:I1201"/>
    <mergeCell ref="J1200:J1201"/>
    <mergeCell ref="X1204:Y1205"/>
    <mergeCell ref="B1198:B1199"/>
    <mergeCell ref="C1198:C1199"/>
    <mergeCell ref="D1198:D1199"/>
    <mergeCell ref="E1198:E1199"/>
    <mergeCell ref="G1198:G1199"/>
    <mergeCell ref="H1198:H1199"/>
    <mergeCell ref="I1198:I1199"/>
    <mergeCell ref="J1198:J1199"/>
    <mergeCell ref="O1198:O1199"/>
    <mergeCell ref="P1198:P1199"/>
    <mergeCell ref="Q1198:Q1199"/>
    <mergeCell ref="R1198:R1199"/>
    <mergeCell ref="S1198:S1199"/>
    <mergeCell ref="T1198:T1199"/>
    <mergeCell ref="U1198:U1199"/>
    <mergeCell ref="V1198:V1199"/>
    <mergeCell ref="W1198:W1199"/>
    <mergeCell ref="X1198:Y1199"/>
    <mergeCell ref="O1196:O1197"/>
    <mergeCell ref="P1196:P1197"/>
    <mergeCell ref="Q1196:Q1197"/>
    <mergeCell ref="R1196:R1197"/>
    <mergeCell ref="S1196:S1197"/>
    <mergeCell ref="T1196:T1197"/>
    <mergeCell ref="U1196:U1197"/>
    <mergeCell ref="V1196:V1197"/>
    <mergeCell ref="W1196:W1197"/>
    <mergeCell ref="F1198:F1199"/>
    <mergeCell ref="F1200:F1201"/>
    <mergeCell ref="B1196:B1197"/>
    <mergeCell ref="C1196:C1197"/>
    <mergeCell ref="D1196:D1197"/>
    <mergeCell ref="E1196:E1197"/>
    <mergeCell ref="G1196:G1197"/>
    <mergeCell ref="H1196:H1197"/>
    <mergeCell ref="I1196:I1197"/>
    <mergeCell ref="J1196:J1197"/>
    <mergeCell ref="X1200:Y1201"/>
    <mergeCell ref="B1194:B1195"/>
    <mergeCell ref="C1194:C1195"/>
    <mergeCell ref="D1194:D1195"/>
    <mergeCell ref="E1194:E1195"/>
    <mergeCell ref="G1194:G1195"/>
    <mergeCell ref="H1194:H1195"/>
    <mergeCell ref="I1194:I1195"/>
    <mergeCell ref="J1194:J1195"/>
    <mergeCell ref="O1194:O1195"/>
    <mergeCell ref="P1194:P1195"/>
    <mergeCell ref="Q1194:Q1195"/>
    <mergeCell ref="R1194:R1195"/>
    <mergeCell ref="S1194:S1195"/>
    <mergeCell ref="T1194:T1195"/>
    <mergeCell ref="U1194:U1195"/>
    <mergeCell ref="V1194:V1195"/>
    <mergeCell ref="W1194:W1195"/>
    <mergeCell ref="X1194:Y1195"/>
    <mergeCell ref="O1192:O1193"/>
    <mergeCell ref="P1192:P1193"/>
    <mergeCell ref="Q1192:Q1193"/>
    <mergeCell ref="R1192:R1193"/>
    <mergeCell ref="S1192:S1193"/>
    <mergeCell ref="T1192:T1193"/>
    <mergeCell ref="U1192:U1193"/>
    <mergeCell ref="V1192:V1193"/>
    <mergeCell ref="W1192:W1193"/>
    <mergeCell ref="F1194:F1195"/>
    <mergeCell ref="F1196:F1197"/>
    <mergeCell ref="B1192:B1193"/>
    <mergeCell ref="C1192:C1193"/>
    <mergeCell ref="D1192:D1193"/>
    <mergeCell ref="E1192:E1193"/>
    <mergeCell ref="G1192:G1193"/>
    <mergeCell ref="H1192:H1193"/>
    <mergeCell ref="I1192:I1193"/>
    <mergeCell ref="J1192:J1193"/>
    <mergeCell ref="X1196:Y1197"/>
    <mergeCell ref="B1190:B1191"/>
    <mergeCell ref="C1190:C1191"/>
    <mergeCell ref="D1190:D1191"/>
    <mergeCell ref="E1190:E1191"/>
    <mergeCell ref="G1190:G1191"/>
    <mergeCell ref="H1190:H1191"/>
    <mergeCell ref="I1190:I1191"/>
    <mergeCell ref="J1190:J1191"/>
    <mergeCell ref="O1190:O1191"/>
    <mergeCell ref="P1190:P1191"/>
    <mergeCell ref="Q1190:Q1191"/>
    <mergeCell ref="R1190:R1191"/>
    <mergeCell ref="S1190:S1191"/>
    <mergeCell ref="T1190:T1191"/>
    <mergeCell ref="U1190:U1191"/>
    <mergeCell ref="V1190:V1191"/>
    <mergeCell ref="W1190:W1191"/>
    <mergeCell ref="X1190:Y1191"/>
    <mergeCell ref="O1188:O1189"/>
    <mergeCell ref="P1188:P1189"/>
    <mergeCell ref="Q1188:Q1189"/>
    <mergeCell ref="R1188:R1189"/>
    <mergeCell ref="S1188:S1189"/>
    <mergeCell ref="T1188:T1189"/>
    <mergeCell ref="U1188:U1189"/>
    <mergeCell ref="V1188:V1189"/>
    <mergeCell ref="W1188:W1189"/>
    <mergeCell ref="F1190:F1191"/>
    <mergeCell ref="F1192:F1193"/>
    <mergeCell ref="B1188:B1189"/>
    <mergeCell ref="C1188:C1189"/>
    <mergeCell ref="D1188:D1189"/>
    <mergeCell ref="E1188:E1189"/>
    <mergeCell ref="G1188:G1189"/>
    <mergeCell ref="H1188:H1189"/>
    <mergeCell ref="I1188:I1189"/>
    <mergeCell ref="J1188:J1189"/>
    <mergeCell ref="X1192:Y1193"/>
    <mergeCell ref="B1186:B1187"/>
    <mergeCell ref="C1186:C1187"/>
    <mergeCell ref="D1186:D1187"/>
    <mergeCell ref="E1186:E1187"/>
    <mergeCell ref="G1186:G1187"/>
    <mergeCell ref="H1186:H1187"/>
    <mergeCell ref="I1186:I1187"/>
    <mergeCell ref="J1186:J1187"/>
    <mergeCell ref="O1186:O1187"/>
    <mergeCell ref="P1186:P1187"/>
    <mergeCell ref="Q1186:Q1187"/>
    <mergeCell ref="R1186:R1187"/>
    <mergeCell ref="S1186:S1187"/>
    <mergeCell ref="T1186:T1187"/>
    <mergeCell ref="U1186:U1187"/>
    <mergeCell ref="V1186:V1187"/>
    <mergeCell ref="W1186:W1187"/>
    <mergeCell ref="X1186:Y1187"/>
    <mergeCell ref="O1184:O1185"/>
    <mergeCell ref="P1184:P1185"/>
    <mergeCell ref="Q1184:Q1185"/>
    <mergeCell ref="R1184:R1185"/>
    <mergeCell ref="S1184:S1185"/>
    <mergeCell ref="T1184:T1185"/>
    <mergeCell ref="U1184:U1185"/>
    <mergeCell ref="V1184:V1185"/>
    <mergeCell ref="W1184:W1185"/>
    <mergeCell ref="F1186:F1187"/>
    <mergeCell ref="F1188:F1189"/>
    <mergeCell ref="B1184:B1185"/>
    <mergeCell ref="C1184:C1185"/>
    <mergeCell ref="D1184:D1185"/>
    <mergeCell ref="E1184:E1185"/>
    <mergeCell ref="G1184:G1185"/>
    <mergeCell ref="H1184:H1185"/>
    <mergeCell ref="I1184:I1185"/>
    <mergeCell ref="J1184:J1185"/>
    <mergeCell ref="X1188:Y1189"/>
    <mergeCell ref="B1182:B1183"/>
    <mergeCell ref="C1182:C1183"/>
    <mergeCell ref="D1182:D1183"/>
    <mergeCell ref="E1182:E1183"/>
    <mergeCell ref="G1182:G1183"/>
    <mergeCell ref="H1182:H1183"/>
    <mergeCell ref="I1182:I1183"/>
    <mergeCell ref="J1182:J1183"/>
    <mergeCell ref="O1182:O1183"/>
    <mergeCell ref="P1182:P1183"/>
    <mergeCell ref="Q1182:Q1183"/>
    <mergeCell ref="R1182:R1183"/>
    <mergeCell ref="S1182:S1183"/>
    <mergeCell ref="T1182:T1183"/>
    <mergeCell ref="U1182:U1183"/>
    <mergeCell ref="V1182:V1183"/>
    <mergeCell ref="W1182:W1183"/>
    <mergeCell ref="X1182:Y1183"/>
    <mergeCell ref="O1180:O1181"/>
    <mergeCell ref="P1180:P1181"/>
    <mergeCell ref="Q1180:Q1181"/>
    <mergeCell ref="R1180:R1181"/>
    <mergeCell ref="S1180:S1181"/>
    <mergeCell ref="T1180:T1181"/>
    <mergeCell ref="U1180:U1181"/>
    <mergeCell ref="V1180:V1181"/>
    <mergeCell ref="W1180:W1181"/>
    <mergeCell ref="F1182:F1183"/>
    <mergeCell ref="F1184:F1185"/>
    <mergeCell ref="B1180:B1181"/>
    <mergeCell ref="C1180:C1181"/>
    <mergeCell ref="D1180:D1181"/>
    <mergeCell ref="E1180:E1181"/>
    <mergeCell ref="G1180:G1181"/>
    <mergeCell ref="H1180:H1181"/>
    <mergeCell ref="I1180:I1181"/>
    <mergeCell ref="J1180:J1181"/>
    <mergeCell ref="X1184:Y1185"/>
    <mergeCell ref="B1178:B1179"/>
    <mergeCell ref="C1178:C1179"/>
    <mergeCell ref="D1178:D1179"/>
    <mergeCell ref="E1178:E1179"/>
    <mergeCell ref="G1178:G1179"/>
    <mergeCell ref="H1178:H1179"/>
    <mergeCell ref="I1178:I1179"/>
    <mergeCell ref="J1178:J1179"/>
    <mergeCell ref="O1178:O1179"/>
    <mergeCell ref="P1178:P1179"/>
    <mergeCell ref="Q1178:Q1179"/>
    <mergeCell ref="R1178:R1179"/>
    <mergeCell ref="S1178:S1179"/>
    <mergeCell ref="T1178:T1179"/>
    <mergeCell ref="U1178:U1179"/>
    <mergeCell ref="V1178:V1179"/>
    <mergeCell ref="W1178:W1179"/>
    <mergeCell ref="X1178:Y1179"/>
    <mergeCell ref="O1176:O1177"/>
    <mergeCell ref="P1176:P1177"/>
    <mergeCell ref="Q1176:Q1177"/>
    <mergeCell ref="R1176:R1177"/>
    <mergeCell ref="S1176:S1177"/>
    <mergeCell ref="T1176:T1177"/>
    <mergeCell ref="U1176:U1177"/>
    <mergeCell ref="V1176:V1177"/>
    <mergeCell ref="W1176:W1177"/>
    <mergeCell ref="F1178:F1179"/>
    <mergeCell ref="F1180:F1181"/>
    <mergeCell ref="B1176:B1177"/>
    <mergeCell ref="C1176:C1177"/>
    <mergeCell ref="D1176:D1177"/>
    <mergeCell ref="E1176:E1177"/>
    <mergeCell ref="G1176:G1177"/>
    <mergeCell ref="H1176:H1177"/>
    <mergeCell ref="I1176:I1177"/>
    <mergeCell ref="J1176:J1177"/>
    <mergeCell ref="X1180:Y1181"/>
    <mergeCell ref="B1174:B1175"/>
    <mergeCell ref="C1174:C1175"/>
    <mergeCell ref="D1174:D1175"/>
    <mergeCell ref="E1174:E1175"/>
    <mergeCell ref="G1174:G1175"/>
    <mergeCell ref="H1174:H1175"/>
    <mergeCell ref="I1174:I1175"/>
    <mergeCell ref="J1174:J1175"/>
    <mergeCell ref="O1174:O1175"/>
    <mergeCell ref="P1174:P1175"/>
    <mergeCell ref="Q1174:Q1175"/>
    <mergeCell ref="R1174:R1175"/>
    <mergeCell ref="S1174:S1175"/>
    <mergeCell ref="T1174:T1175"/>
    <mergeCell ref="U1174:U1175"/>
    <mergeCell ref="V1174:V1175"/>
    <mergeCell ref="W1174:W1175"/>
    <mergeCell ref="X1174:Y1175"/>
    <mergeCell ref="O1172:O1173"/>
    <mergeCell ref="P1172:P1173"/>
    <mergeCell ref="Q1172:Q1173"/>
    <mergeCell ref="R1172:R1173"/>
    <mergeCell ref="S1172:S1173"/>
    <mergeCell ref="T1172:T1173"/>
    <mergeCell ref="U1172:U1173"/>
    <mergeCell ref="V1172:V1173"/>
    <mergeCell ref="W1172:W1173"/>
    <mergeCell ref="F1174:F1175"/>
    <mergeCell ref="F1176:F1177"/>
    <mergeCell ref="B1172:B1173"/>
    <mergeCell ref="C1172:C1173"/>
    <mergeCell ref="D1172:D1173"/>
    <mergeCell ref="E1172:E1173"/>
    <mergeCell ref="G1172:G1173"/>
    <mergeCell ref="H1172:H1173"/>
    <mergeCell ref="I1172:I1173"/>
    <mergeCell ref="J1172:J1173"/>
    <mergeCell ref="X1176:Y1177"/>
    <mergeCell ref="B1170:B1171"/>
    <mergeCell ref="C1170:C1171"/>
    <mergeCell ref="D1170:D1171"/>
    <mergeCell ref="E1170:E1171"/>
    <mergeCell ref="G1170:G1171"/>
    <mergeCell ref="H1170:H1171"/>
    <mergeCell ref="I1170:I1171"/>
    <mergeCell ref="J1170:J1171"/>
    <mergeCell ref="O1170:O1171"/>
    <mergeCell ref="P1170:P1171"/>
    <mergeCell ref="Q1170:Q1171"/>
    <mergeCell ref="R1170:R1171"/>
    <mergeCell ref="S1170:S1171"/>
    <mergeCell ref="T1170:T1171"/>
    <mergeCell ref="U1170:U1171"/>
    <mergeCell ref="V1170:V1171"/>
    <mergeCell ref="W1170:W1171"/>
    <mergeCell ref="X1170:Y1171"/>
    <mergeCell ref="O1168:O1169"/>
    <mergeCell ref="P1168:P1169"/>
    <mergeCell ref="Q1168:Q1169"/>
    <mergeCell ref="R1168:R1169"/>
    <mergeCell ref="S1168:S1169"/>
    <mergeCell ref="T1168:T1169"/>
    <mergeCell ref="U1168:U1169"/>
    <mergeCell ref="V1168:V1169"/>
    <mergeCell ref="W1168:W1169"/>
    <mergeCell ref="F1170:F1171"/>
    <mergeCell ref="F1172:F1173"/>
    <mergeCell ref="B1168:B1169"/>
    <mergeCell ref="C1168:C1169"/>
    <mergeCell ref="D1168:D1169"/>
    <mergeCell ref="E1168:E1169"/>
    <mergeCell ref="G1168:G1169"/>
    <mergeCell ref="H1168:H1169"/>
    <mergeCell ref="I1168:I1169"/>
    <mergeCell ref="J1168:J1169"/>
    <mergeCell ref="X1172:Y1173"/>
    <mergeCell ref="B1166:B1167"/>
    <mergeCell ref="C1166:C1167"/>
    <mergeCell ref="D1166:D1167"/>
    <mergeCell ref="E1166:E1167"/>
    <mergeCell ref="G1166:G1167"/>
    <mergeCell ref="H1166:H1167"/>
    <mergeCell ref="I1166:I1167"/>
    <mergeCell ref="J1166:J1167"/>
    <mergeCell ref="O1166:O1167"/>
    <mergeCell ref="P1166:P1167"/>
    <mergeCell ref="Q1166:Q1167"/>
    <mergeCell ref="R1166:R1167"/>
    <mergeCell ref="S1166:S1167"/>
    <mergeCell ref="T1166:T1167"/>
    <mergeCell ref="U1166:U1167"/>
    <mergeCell ref="V1166:V1167"/>
    <mergeCell ref="W1166:W1167"/>
    <mergeCell ref="X1166:Y1167"/>
    <mergeCell ref="O1164:O1165"/>
    <mergeCell ref="P1164:P1165"/>
    <mergeCell ref="Q1164:Q1165"/>
    <mergeCell ref="R1164:R1165"/>
    <mergeCell ref="S1164:S1165"/>
    <mergeCell ref="T1164:T1165"/>
    <mergeCell ref="U1164:U1165"/>
    <mergeCell ref="V1164:V1165"/>
    <mergeCell ref="W1164:W1165"/>
    <mergeCell ref="F1166:F1167"/>
    <mergeCell ref="F1168:F1169"/>
    <mergeCell ref="B1164:B1165"/>
    <mergeCell ref="C1164:C1165"/>
    <mergeCell ref="D1164:D1165"/>
    <mergeCell ref="E1164:E1165"/>
    <mergeCell ref="G1164:G1165"/>
    <mergeCell ref="H1164:H1165"/>
    <mergeCell ref="I1164:I1165"/>
    <mergeCell ref="J1164:J1165"/>
    <mergeCell ref="X1168:Y1169"/>
    <mergeCell ref="B1162:B1163"/>
    <mergeCell ref="C1162:C1163"/>
    <mergeCell ref="D1162:D1163"/>
    <mergeCell ref="E1162:E1163"/>
    <mergeCell ref="G1162:G1163"/>
    <mergeCell ref="H1162:H1163"/>
    <mergeCell ref="I1162:I1163"/>
    <mergeCell ref="J1162:J1163"/>
    <mergeCell ref="O1162:O1163"/>
    <mergeCell ref="P1162:P1163"/>
    <mergeCell ref="Q1162:Q1163"/>
    <mergeCell ref="R1162:R1163"/>
    <mergeCell ref="S1162:S1163"/>
    <mergeCell ref="T1162:T1163"/>
    <mergeCell ref="U1162:U1163"/>
    <mergeCell ref="V1162:V1163"/>
    <mergeCell ref="W1162:W1163"/>
    <mergeCell ref="X1162:Y1163"/>
    <mergeCell ref="O1160:O1161"/>
    <mergeCell ref="P1160:P1161"/>
    <mergeCell ref="Q1160:Q1161"/>
    <mergeCell ref="R1160:R1161"/>
    <mergeCell ref="S1160:S1161"/>
    <mergeCell ref="T1160:T1161"/>
    <mergeCell ref="U1160:U1161"/>
    <mergeCell ref="V1160:V1161"/>
    <mergeCell ref="W1160:W1161"/>
    <mergeCell ref="F1162:F1163"/>
    <mergeCell ref="F1164:F1165"/>
    <mergeCell ref="B1160:B1161"/>
    <mergeCell ref="C1160:C1161"/>
    <mergeCell ref="D1160:D1161"/>
    <mergeCell ref="E1160:E1161"/>
    <mergeCell ref="G1160:G1161"/>
    <mergeCell ref="H1160:H1161"/>
    <mergeCell ref="I1160:I1161"/>
    <mergeCell ref="J1160:J1161"/>
    <mergeCell ref="X1164:Y1165"/>
    <mergeCell ref="B1158:B1159"/>
    <mergeCell ref="C1158:C1159"/>
    <mergeCell ref="D1158:D1159"/>
    <mergeCell ref="E1158:E1159"/>
    <mergeCell ref="G1158:G1159"/>
    <mergeCell ref="H1158:H1159"/>
    <mergeCell ref="I1158:I1159"/>
    <mergeCell ref="J1158:J1159"/>
    <mergeCell ref="O1158:O1159"/>
    <mergeCell ref="P1158:P1159"/>
    <mergeCell ref="Q1158:Q1159"/>
    <mergeCell ref="R1158:R1159"/>
    <mergeCell ref="S1158:S1159"/>
    <mergeCell ref="T1158:T1159"/>
    <mergeCell ref="U1158:U1159"/>
    <mergeCell ref="V1158:V1159"/>
    <mergeCell ref="W1158:W1159"/>
    <mergeCell ref="X1158:Y1159"/>
    <mergeCell ref="O1156:O1157"/>
    <mergeCell ref="P1156:P1157"/>
    <mergeCell ref="Q1156:Q1157"/>
    <mergeCell ref="R1156:R1157"/>
    <mergeCell ref="S1156:S1157"/>
    <mergeCell ref="T1156:T1157"/>
    <mergeCell ref="U1156:U1157"/>
    <mergeCell ref="V1156:V1157"/>
    <mergeCell ref="W1156:W1157"/>
    <mergeCell ref="F1158:F1159"/>
    <mergeCell ref="F1160:F1161"/>
    <mergeCell ref="B1156:B1157"/>
    <mergeCell ref="C1156:C1157"/>
    <mergeCell ref="D1156:D1157"/>
    <mergeCell ref="E1156:E1157"/>
    <mergeCell ref="G1156:G1157"/>
    <mergeCell ref="H1156:H1157"/>
    <mergeCell ref="I1156:I1157"/>
    <mergeCell ref="J1156:J1157"/>
    <mergeCell ref="X1160:Y1161"/>
    <mergeCell ref="B1154:B1155"/>
    <mergeCell ref="C1154:C1155"/>
    <mergeCell ref="D1154:D1155"/>
    <mergeCell ref="E1154:E1155"/>
    <mergeCell ref="G1154:G1155"/>
    <mergeCell ref="H1154:H1155"/>
    <mergeCell ref="I1154:I1155"/>
    <mergeCell ref="J1154:J1155"/>
    <mergeCell ref="O1154:O1155"/>
    <mergeCell ref="P1154:P1155"/>
    <mergeCell ref="Q1154:Q1155"/>
    <mergeCell ref="R1154:R1155"/>
    <mergeCell ref="S1154:S1155"/>
    <mergeCell ref="T1154:T1155"/>
    <mergeCell ref="U1154:U1155"/>
    <mergeCell ref="V1154:V1155"/>
    <mergeCell ref="W1154:W1155"/>
    <mergeCell ref="X1154:Y1155"/>
    <mergeCell ref="O1152:O1153"/>
    <mergeCell ref="P1152:P1153"/>
    <mergeCell ref="Q1152:Q1153"/>
    <mergeCell ref="R1152:R1153"/>
    <mergeCell ref="S1152:S1153"/>
    <mergeCell ref="T1152:T1153"/>
    <mergeCell ref="U1152:U1153"/>
    <mergeCell ref="V1152:V1153"/>
    <mergeCell ref="W1152:W1153"/>
    <mergeCell ref="F1154:F1155"/>
    <mergeCell ref="F1156:F1157"/>
    <mergeCell ref="B1152:B1153"/>
    <mergeCell ref="C1152:C1153"/>
    <mergeCell ref="D1152:D1153"/>
    <mergeCell ref="E1152:E1153"/>
    <mergeCell ref="G1152:G1153"/>
    <mergeCell ref="H1152:H1153"/>
    <mergeCell ref="I1152:I1153"/>
    <mergeCell ref="J1152:J1153"/>
    <mergeCell ref="X1156:Y1157"/>
    <mergeCell ref="B1150:B1151"/>
    <mergeCell ref="C1150:C1151"/>
    <mergeCell ref="D1150:D1151"/>
    <mergeCell ref="E1150:E1151"/>
    <mergeCell ref="G1150:G1151"/>
    <mergeCell ref="H1150:H1151"/>
    <mergeCell ref="I1150:I1151"/>
    <mergeCell ref="J1150:J1151"/>
    <mergeCell ref="O1150:O1151"/>
    <mergeCell ref="P1150:P1151"/>
    <mergeCell ref="Q1150:Q1151"/>
    <mergeCell ref="R1150:R1151"/>
    <mergeCell ref="S1150:S1151"/>
    <mergeCell ref="T1150:T1151"/>
    <mergeCell ref="U1150:U1151"/>
    <mergeCell ref="V1150:V1151"/>
    <mergeCell ref="W1150:W1151"/>
    <mergeCell ref="X1150:Y1151"/>
    <mergeCell ref="O1148:O1149"/>
    <mergeCell ref="P1148:P1149"/>
    <mergeCell ref="Q1148:Q1149"/>
    <mergeCell ref="R1148:R1149"/>
    <mergeCell ref="S1148:S1149"/>
    <mergeCell ref="T1148:T1149"/>
    <mergeCell ref="U1148:U1149"/>
    <mergeCell ref="V1148:V1149"/>
    <mergeCell ref="W1148:W1149"/>
    <mergeCell ref="F1150:F1151"/>
    <mergeCell ref="F1152:F1153"/>
    <mergeCell ref="B1148:B1149"/>
    <mergeCell ref="C1148:C1149"/>
    <mergeCell ref="D1148:D1149"/>
    <mergeCell ref="E1148:E1149"/>
    <mergeCell ref="G1148:G1149"/>
    <mergeCell ref="H1148:H1149"/>
    <mergeCell ref="I1148:I1149"/>
    <mergeCell ref="J1148:J1149"/>
    <mergeCell ref="X1152:Y1153"/>
    <mergeCell ref="B1146:B1147"/>
    <mergeCell ref="C1146:C1147"/>
    <mergeCell ref="D1146:D1147"/>
    <mergeCell ref="E1146:E1147"/>
    <mergeCell ref="G1146:G1147"/>
    <mergeCell ref="H1146:H1147"/>
    <mergeCell ref="I1146:I1147"/>
    <mergeCell ref="J1146:J1147"/>
    <mergeCell ref="O1146:O1147"/>
    <mergeCell ref="P1146:P1147"/>
    <mergeCell ref="Q1146:Q1147"/>
    <mergeCell ref="R1146:R1147"/>
    <mergeCell ref="S1146:S1147"/>
    <mergeCell ref="T1146:T1147"/>
    <mergeCell ref="U1146:U1147"/>
    <mergeCell ref="V1146:V1147"/>
    <mergeCell ref="W1146:W1147"/>
    <mergeCell ref="X1146:Y1147"/>
    <mergeCell ref="O1144:O1145"/>
    <mergeCell ref="P1144:P1145"/>
    <mergeCell ref="Q1144:Q1145"/>
    <mergeCell ref="R1144:R1145"/>
    <mergeCell ref="S1144:S1145"/>
    <mergeCell ref="T1144:T1145"/>
    <mergeCell ref="U1144:U1145"/>
    <mergeCell ref="V1144:V1145"/>
    <mergeCell ref="W1144:W1145"/>
    <mergeCell ref="F1146:F1147"/>
    <mergeCell ref="F1148:F1149"/>
    <mergeCell ref="B1144:B1145"/>
    <mergeCell ref="C1144:C1145"/>
    <mergeCell ref="D1144:D1145"/>
    <mergeCell ref="E1144:E1145"/>
    <mergeCell ref="G1144:G1145"/>
    <mergeCell ref="H1144:H1145"/>
    <mergeCell ref="I1144:I1145"/>
    <mergeCell ref="J1144:J1145"/>
    <mergeCell ref="X1148:Y1149"/>
    <mergeCell ref="B1142:B1143"/>
    <mergeCell ref="C1142:C1143"/>
    <mergeCell ref="D1142:D1143"/>
    <mergeCell ref="E1142:E1143"/>
    <mergeCell ref="G1142:G1143"/>
    <mergeCell ref="H1142:H1143"/>
    <mergeCell ref="I1142:I1143"/>
    <mergeCell ref="J1142:J1143"/>
    <mergeCell ref="O1142:O1143"/>
    <mergeCell ref="P1142:P1143"/>
    <mergeCell ref="Q1142:Q1143"/>
    <mergeCell ref="R1142:R1143"/>
    <mergeCell ref="S1142:S1143"/>
    <mergeCell ref="T1142:T1143"/>
    <mergeCell ref="U1142:U1143"/>
    <mergeCell ref="V1142:V1143"/>
    <mergeCell ref="W1142:W1143"/>
    <mergeCell ref="X1142:Y1143"/>
    <mergeCell ref="O1140:O1141"/>
    <mergeCell ref="P1140:P1141"/>
    <mergeCell ref="Q1140:Q1141"/>
    <mergeCell ref="R1140:R1141"/>
    <mergeCell ref="S1140:S1141"/>
    <mergeCell ref="T1140:T1141"/>
    <mergeCell ref="U1140:U1141"/>
    <mergeCell ref="V1140:V1141"/>
    <mergeCell ref="W1140:W1141"/>
    <mergeCell ref="F1142:F1143"/>
    <mergeCell ref="F1144:F1145"/>
    <mergeCell ref="B1140:B1141"/>
    <mergeCell ref="C1140:C1141"/>
    <mergeCell ref="D1140:D1141"/>
    <mergeCell ref="E1140:E1141"/>
    <mergeCell ref="G1140:G1141"/>
    <mergeCell ref="H1140:H1141"/>
    <mergeCell ref="I1140:I1141"/>
    <mergeCell ref="J1140:J1141"/>
    <mergeCell ref="X1144:Y1145"/>
    <mergeCell ref="B1138:B1139"/>
    <mergeCell ref="C1138:C1139"/>
    <mergeCell ref="D1138:D1139"/>
    <mergeCell ref="E1138:E1139"/>
    <mergeCell ref="G1138:G1139"/>
    <mergeCell ref="H1138:H1139"/>
    <mergeCell ref="I1138:I1139"/>
    <mergeCell ref="J1138:J1139"/>
    <mergeCell ref="O1138:O1139"/>
    <mergeCell ref="P1138:P1139"/>
    <mergeCell ref="Q1138:Q1139"/>
    <mergeCell ref="R1138:R1139"/>
    <mergeCell ref="S1138:S1139"/>
    <mergeCell ref="T1138:T1139"/>
    <mergeCell ref="U1138:U1139"/>
    <mergeCell ref="V1138:V1139"/>
    <mergeCell ref="W1138:W1139"/>
    <mergeCell ref="X1138:Y1139"/>
    <mergeCell ref="O1136:O1137"/>
    <mergeCell ref="P1136:P1137"/>
    <mergeCell ref="Q1136:Q1137"/>
    <mergeCell ref="R1136:R1137"/>
    <mergeCell ref="S1136:S1137"/>
    <mergeCell ref="T1136:T1137"/>
    <mergeCell ref="U1136:U1137"/>
    <mergeCell ref="V1136:V1137"/>
    <mergeCell ref="W1136:W1137"/>
    <mergeCell ref="F1138:F1139"/>
    <mergeCell ref="F1140:F1141"/>
    <mergeCell ref="B1136:B1137"/>
    <mergeCell ref="C1136:C1137"/>
    <mergeCell ref="D1136:D1137"/>
    <mergeCell ref="E1136:E1137"/>
    <mergeCell ref="G1136:G1137"/>
    <mergeCell ref="H1136:H1137"/>
    <mergeCell ref="I1136:I1137"/>
    <mergeCell ref="J1136:J1137"/>
    <mergeCell ref="X1140:Y1141"/>
    <mergeCell ref="B1134:B1135"/>
    <mergeCell ref="C1134:C1135"/>
    <mergeCell ref="D1134:D1135"/>
    <mergeCell ref="E1134:E1135"/>
    <mergeCell ref="G1134:G1135"/>
    <mergeCell ref="H1134:H1135"/>
    <mergeCell ref="I1134:I1135"/>
    <mergeCell ref="J1134:J1135"/>
    <mergeCell ref="O1134:O1135"/>
    <mergeCell ref="P1134:P1135"/>
    <mergeCell ref="Q1134:Q1135"/>
    <mergeCell ref="R1134:R1135"/>
    <mergeCell ref="S1134:S1135"/>
    <mergeCell ref="T1134:T1135"/>
    <mergeCell ref="U1134:U1135"/>
    <mergeCell ref="V1134:V1135"/>
    <mergeCell ref="W1134:W1135"/>
    <mergeCell ref="X1134:Y1135"/>
    <mergeCell ref="O1132:O1133"/>
    <mergeCell ref="P1132:P1133"/>
    <mergeCell ref="Q1132:Q1133"/>
    <mergeCell ref="R1132:R1133"/>
    <mergeCell ref="S1132:S1133"/>
    <mergeCell ref="T1132:T1133"/>
    <mergeCell ref="U1132:U1133"/>
    <mergeCell ref="V1132:V1133"/>
    <mergeCell ref="W1132:W1133"/>
    <mergeCell ref="F1134:F1135"/>
    <mergeCell ref="F1136:F1137"/>
    <mergeCell ref="B1132:B1133"/>
    <mergeCell ref="C1132:C1133"/>
    <mergeCell ref="D1132:D1133"/>
    <mergeCell ref="E1132:E1133"/>
    <mergeCell ref="G1132:G1133"/>
    <mergeCell ref="H1132:H1133"/>
    <mergeCell ref="I1132:I1133"/>
    <mergeCell ref="J1132:J1133"/>
    <mergeCell ref="X1136:Y1137"/>
    <mergeCell ref="B1130:B1131"/>
    <mergeCell ref="C1130:C1131"/>
    <mergeCell ref="D1130:D1131"/>
    <mergeCell ref="E1130:E1131"/>
    <mergeCell ref="G1130:G1131"/>
    <mergeCell ref="H1130:H1131"/>
    <mergeCell ref="I1130:I1131"/>
    <mergeCell ref="J1130:J1131"/>
    <mergeCell ref="O1130:O1131"/>
    <mergeCell ref="P1130:P1131"/>
    <mergeCell ref="Q1130:Q1131"/>
    <mergeCell ref="R1130:R1131"/>
    <mergeCell ref="S1130:S1131"/>
    <mergeCell ref="T1130:T1131"/>
    <mergeCell ref="U1130:U1131"/>
    <mergeCell ref="V1130:V1131"/>
    <mergeCell ref="W1130:W1131"/>
    <mergeCell ref="X1130:Y1131"/>
    <mergeCell ref="O1128:O1129"/>
    <mergeCell ref="P1128:P1129"/>
    <mergeCell ref="Q1128:Q1129"/>
    <mergeCell ref="R1128:R1129"/>
    <mergeCell ref="S1128:S1129"/>
    <mergeCell ref="T1128:T1129"/>
    <mergeCell ref="U1128:U1129"/>
    <mergeCell ref="V1128:V1129"/>
    <mergeCell ref="W1128:W1129"/>
    <mergeCell ref="F1130:F1131"/>
    <mergeCell ref="F1132:F1133"/>
    <mergeCell ref="B1128:B1129"/>
    <mergeCell ref="C1128:C1129"/>
    <mergeCell ref="D1128:D1129"/>
    <mergeCell ref="E1128:E1129"/>
    <mergeCell ref="G1128:G1129"/>
    <mergeCell ref="H1128:H1129"/>
    <mergeCell ref="I1128:I1129"/>
    <mergeCell ref="J1128:J1129"/>
    <mergeCell ref="X1132:Y1133"/>
    <mergeCell ref="B1126:B1127"/>
    <mergeCell ref="C1126:C1127"/>
    <mergeCell ref="D1126:D1127"/>
    <mergeCell ref="E1126:E1127"/>
    <mergeCell ref="G1126:G1127"/>
    <mergeCell ref="H1126:H1127"/>
    <mergeCell ref="I1126:I1127"/>
    <mergeCell ref="J1126:J1127"/>
    <mergeCell ref="O1126:O1127"/>
    <mergeCell ref="P1126:P1127"/>
    <mergeCell ref="Q1126:Q1127"/>
    <mergeCell ref="R1126:R1127"/>
    <mergeCell ref="S1126:S1127"/>
    <mergeCell ref="T1126:T1127"/>
    <mergeCell ref="U1126:U1127"/>
    <mergeCell ref="V1126:V1127"/>
    <mergeCell ref="W1126:W1127"/>
    <mergeCell ref="X1126:Y1127"/>
    <mergeCell ref="O1124:O1125"/>
    <mergeCell ref="P1124:P1125"/>
    <mergeCell ref="Q1124:Q1125"/>
    <mergeCell ref="R1124:R1125"/>
    <mergeCell ref="S1124:S1125"/>
    <mergeCell ref="T1124:T1125"/>
    <mergeCell ref="U1124:U1125"/>
    <mergeCell ref="V1124:V1125"/>
    <mergeCell ref="W1124:W1125"/>
    <mergeCell ref="F1126:F1127"/>
    <mergeCell ref="F1128:F1129"/>
    <mergeCell ref="B1124:B1125"/>
    <mergeCell ref="C1124:C1125"/>
    <mergeCell ref="D1124:D1125"/>
    <mergeCell ref="E1124:E1125"/>
    <mergeCell ref="G1124:G1125"/>
    <mergeCell ref="H1124:H1125"/>
    <mergeCell ref="I1124:I1125"/>
    <mergeCell ref="J1124:J1125"/>
    <mergeCell ref="X1128:Y1129"/>
    <mergeCell ref="B1122:B1123"/>
    <mergeCell ref="C1122:C1123"/>
    <mergeCell ref="D1122:D1123"/>
    <mergeCell ref="E1122:E1123"/>
    <mergeCell ref="G1122:G1123"/>
    <mergeCell ref="H1122:H1123"/>
    <mergeCell ref="I1122:I1123"/>
    <mergeCell ref="J1122:J1123"/>
    <mergeCell ref="O1122:O1123"/>
    <mergeCell ref="P1122:P1123"/>
    <mergeCell ref="Q1122:Q1123"/>
    <mergeCell ref="R1122:R1123"/>
    <mergeCell ref="S1122:S1123"/>
    <mergeCell ref="T1122:T1123"/>
    <mergeCell ref="U1122:U1123"/>
    <mergeCell ref="V1122:V1123"/>
    <mergeCell ref="W1122:W1123"/>
    <mergeCell ref="X1122:Y1123"/>
    <mergeCell ref="O1120:O1121"/>
    <mergeCell ref="P1120:P1121"/>
    <mergeCell ref="Q1120:Q1121"/>
    <mergeCell ref="R1120:R1121"/>
    <mergeCell ref="S1120:S1121"/>
    <mergeCell ref="T1120:T1121"/>
    <mergeCell ref="U1120:U1121"/>
    <mergeCell ref="V1120:V1121"/>
    <mergeCell ref="W1120:W1121"/>
    <mergeCell ref="F1122:F1123"/>
    <mergeCell ref="F1124:F1125"/>
    <mergeCell ref="B1120:B1121"/>
    <mergeCell ref="C1120:C1121"/>
    <mergeCell ref="D1120:D1121"/>
    <mergeCell ref="E1120:E1121"/>
    <mergeCell ref="G1120:G1121"/>
    <mergeCell ref="H1120:H1121"/>
    <mergeCell ref="I1120:I1121"/>
    <mergeCell ref="J1120:J1121"/>
    <mergeCell ref="X1124:Y1125"/>
    <mergeCell ref="B1118:B1119"/>
    <mergeCell ref="C1118:C1119"/>
    <mergeCell ref="D1118:D1119"/>
    <mergeCell ref="E1118:E1119"/>
    <mergeCell ref="G1118:G1119"/>
    <mergeCell ref="H1118:H1119"/>
    <mergeCell ref="I1118:I1119"/>
    <mergeCell ref="J1118:J1119"/>
    <mergeCell ref="O1118:O1119"/>
    <mergeCell ref="P1118:P1119"/>
    <mergeCell ref="Q1118:Q1119"/>
    <mergeCell ref="R1118:R1119"/>
    <mergeCell ref="S1118:S1119"/>
    <mergeCell ref="T1118:T1119"/>
    <mergeCell ref="U1118:U1119"/>
    <mergeCell ref="V1118:V1119"/>
    <mergeCell ref="W1118:W1119"/>
    <mergeCell ref="X1118:Y1119"/>
    <mergeCell ref="O1116:O1117"/>
    <mergeCell ref="P1116:P1117"/>
    <mergeCell ref="Q1116:Q1117"/>
    <mergeCell ref="R1116:R1117"/>
    <mergeCell ref="S1116:S1117"/>
    <mergeCell ref="T1116:T1117"/>
    <mergeCell ref="U1116:U1117"/>
    <mergeCell ref="V1116:V1117"/>
    <mergeCell ref="W1116:W1117"/>
    <mergeCell ref="F1118:F1119"/>
    <mergeCell ref="F1120:F1121"/>
    <mergeCell ref="B1116:B1117"/>
    <mergeCell ref="C1116:C1117"/>
    <mergeCell ref="D1116:D1117"/>
    <mergeCell ref="E1116:E1117"/>
    <mergeCell ref="G1116:G1117"/>
    <mergeCell ref="H1116:H1117"/>
    <mergeCell ref="I1116:I1117"/>
    <mergeCell ref="J1116:J1117"/>
    <mergeCell ref="X1120:Y1121"/>
    <mergeCell ref="B1114:B1115"/>
    <mergeCell ref="C1114:C1115"/>
    <mergeCell ref="D1114:D1115"/>
    <mergeCell ref="E1114:E1115"/>
    <mergeCell ref="G1114:G1115"/>
    <mergeCell ref="H1114:H1115"/>
    <mergeCell ref="I1114:I1115"/>
    <mergeCell ref="J1114:J1115"/>
    <mergeCell ref="O1114:O1115"/>
    <mergeCell ref="P1114:P1115"/>
    <mergeCell ref="Q1114:Q1115"/>
    <mergeCell ref="R1114:R1115"/>
    <mergeCell ref="S1114:S1115"/>
    <mergeCell ref="T1114:T1115"/>
    <mergeCell ref="U1114:U1115"/>
    <mergeCell ref="V1114:V1115"/>
    <mergeCell ref="W1114:W1115"/>
    <mergeCell ref="X1114:Y1115"/>
    <mergeCell ref="O1112:O1113"/>
    <mergeCell ref="P1112:P1113"/>
    <mergeCell ref="Q1112:Q1113"/>
    <mergeCell ref="R1112:R1113"/>
    <mergeCell ref="S1112:S1113"/>
    <mergeCell ref="T1112:T1113"/>
    <mergeCell ref="U1112:U1113"/>
    <mergeCell ref="V1112:V1113"/>
    <mergeCell ref="W1112:W1113"/>
    <mergeCell ref="F1114:F1115"/>
    <mergeCell ref="F1116:F1117"/>
    <mergeCell ref="B1112:B1113"/>
    <mergeCell ref="C1112:C1113"/>
    <mergeCell ref="D1112:D1113"/>
    <mergeCell ref="E1112:E1113"/>
    <mergeCell ref="G1112:G1113"/>
    <mergeCell ref="H1112:H1113"/>
    <mergeCell ref="I1112:I1113"/>
    <mergeCell ref="J1112:J1113"/>
    <mergeCell ref="X1116:Y1117"/>
    <mergeCell ref="B1110:B1111"/>
    <mergeCell ref="C1110:C1111"/>
    <mergeCell ref="D1110:D1111"/>
    <mergeCell ref="E1110:E1111"/>
    <mergeCell ref="G1110:G1111"/>
    <mergeCell ref="H1110:H1111"/>
    <mergeCell ref="I1110:I1111"/>
    <mergeCell ref="J1110:J1111"/>
    <mergeCell ref="O1110:O1111"/>
    <mergeCell ref="P1110:P1111"/>
    <mergeCell ref="Q1110:Q1111"/>
    <mergeCell ref="R1110:R1111"/>
    <mergeCell ref="S1110:S1111"/>
    <mergeCell ref="T1110:T1111"/>
    <mergeCell ref="U1110:U1111"/>
    <mergeCell ref="V1110:V1111"/>
    <mergeCell ref="W1110:W1111"/>
    <mergeCell ref="X1110:Y1111"/>
    <mergeCell ref="O1108:O1109"/>
    <mergeCell ref="P1108:P1109"/>
    <mergeCell ref="Q1108:Q1109"/>
    <mergeCell ref="R1108:R1109"/>
    <mergeCell ref="S1108:S1109"/>
    <mergeCell ref="T1108:T1109"/>
    <mergeCell ref="U1108:U1109"/>
    <mergeCell ref="V1108:V1109"/>
    <mergeCell ref="W1108:W1109"/>
    <mergeCell ref="F1110:F1111"/>
    <mergeCell ref="F1112:F1113"/>
    <mergeCell ref="B1108:B1109"/>
    <mergeCell ref="C1108:C1109"/>
    <mergeCell ref="D1108:D1109"/>
    <mergeCell ref="E1108:E1109"/>
    <mergeCell ref="G1108:G1109"/>
    <mergeCell ref="H1108:H1109"/>
    <mergeCell ref="I1108:I1109"/>
    <mergeCell ref="J1108:J1109"/>
    <mergeCell ref="X1112:Y1113"/>
    <mergeCell ref="B1106:B1107"/>
    <mergeCell ref="C1106:C1107"/>
    <mergeCell ref="D1106:D1107"/>
    <mergeCell ref="E1106:E1107"/>
    <mergeCell ref="G1106:G1107"/>
    <mergeCell ref="H1106:H1107"/>
    <mergeCell ref="I1106:I1107"/>
    <mergeCell ref="J1106:J1107"/>
    <mergeCell ref="O1106:O1107"/>
    <mergeCell ref="P1106:P1107"/>
    <mergeCell ref="Q1106:Q1107"/>
    <mergeCell ref="R1106:R1107"/>
    <mergeCell ref="S1106:S1107"/>
    <mergeCell ref="T1106:T1107"/>
    <mergeCell ref="U1106:U1107"/>
    <mergeCell ref="V1106:V1107"/>
    <mergeCell ref="W1106:W1107"/>
    <mergeCell ref="X1106:Y1107"/>
    <mergeCell ref="O1104:O1105"/>
    <mergeCell ref="P1104:P1105"/>
    <mergeCell ref="Q1104:Q1105"/>
    <mergeCell ref="R1104:R1105"/>
    <mergeCell ref="S1104:S1105"/>
    <mergeCell ref="T1104:T1105"/>
    <mergeCell ref="U1104:U1105"/>
    <mergeCell ref="V1104:V1105"/>
    <mergeCell ref="W1104:W1105"/>
    <mergeCell ref="F1106:F1107"/>
    <mergeCell ref="F1108:F1109"/>
    <mergeCell ref="B1104:B1105"/>
    <mergeCell ref="C1104:C1105"/>
    <mergeCell ref="D1104:D1105"/>
    <mergeCell ref="E1104:E1105"/>
    <mergeCell ref="G1104:G1105"/>
    <mergeCell ref="H1104:H1105"/>
    <mergeCell ref="I1104:I1105"/>
    <mergeCell ref="J1104:J1105"/>
    <mergeCell ref="X1108:Y1109"/>
    <mergeCell ref="B1102:B1103"/>
    <mergeCell ref="C1102:C1103"/>
    <mergeCell ref="D1102:D1103"/>
    <mergeCell ref="E1102:E1103"/>
    <mergeCell ref="G1102:G1103"/>
    <mergeCell ref="H1102:H1103"/>
    <mergeCell ref="I1102:I1103"/>
    <mergeCell ref="J1102:J1103"/>
    <mergeCell ref="O1102:O1103"/>
    <mergeCell ref="P1102:P1103"/>
    <mergeCell ref="Q1102:Q1103"/>
    <mergeCell ref="R1102:R1103"/>
    <mergeCell ref="S1102:S1103"/>
    <mergeCell ref="T1102:T1103"/>
    <mergeCell ref="U1102:U1103"/>
    <mergeCell ref="V1102:V1103"/>
    <mergeCell ref="W1102:W1103"/>
    <mergeCell ref="X1102:Y1103"/>
    <mergeCell ref="O1100:O1101"/>
    <mergeCell ref="P1100:P1101"/>
    <mergeCell ref="Q1100:Q1101"/>
    <mergeCell ref="R1100:R1101"/>
    <mergeCell ref="S1100:S1101"/>
    <mergeCell ref="T1100:T1101"/>
    <mergeCell ref="U1100:U1101"/>
    <mergeCell ref="V1100:V1101"/>
    <mergeCell ref="W1100:W1101"/>
    <mergeCell ref="F1102:F1103"/>
    <mergeCell ref="F1104:F1105"/>
    <mergeCell ref="B1100:B1101"/>
    <mergeCell ref="C1100:C1101"/>
    <mergeCell ref="D1100:D1101"/>
    <mergeCell ref="E1100:E1101"/>
    <mergeCell ref="G1100:G1101"/>
    <mergeCell ref="H1100:H1101"/>
    <mergeCell ref="I1100:I1101"/>
    <mergeCell ref="J1100:J1101"/>
    <mergeCell ref="X1104:Y1105"/>
    <mergeCell ref="B1098:B1099"/>
    <mergeCell ref="C1098:C1099"/>
    <mergeCell ref="D1098:D1099"/>
    <mergeCell ref="E1098:E1099"/>
    <mergeCell ref="G1098:G1099"/>
    <mergeCell ref="H1098:H1099"/>
    <mergeCell ref="I1098:I1099"/>
    <mergeCell ref="J1098:J1099"/>
    <mergeCell ref="O1098:O1099"/>
    <mergeCell ref="P1098:P1099"/>
    <mergeCell ref="Q1098:Q1099"/>
    <mergeCell ref="R1098:R1099"/>
    <mergeCell ref="S1098:S1099"/>
    <mergeCell ref="T1098:T1099"/>
    <mergeCell ref="U1098:U1099"/>
    <mergeCell ref="V1098:V1099"/>
    <mergeCell ref="W1098:W1099"/>
    <mergeCell ref="X1098:Y1099"/>
    <mergeCell ref="O1096:O1097"/>
    <mergeCell ref="P1096:P1097"/>
    <mergeCell ref="Q1096:Q1097"/>
    <mergeCell ref="R1096:R1097"/>
    <mergeCell ref="S1096:S1097"/>
    <mergeCell ref="T1096:T1097"/>
    <mergeCell ref="U1096:U1097"/>
    <mergeCell ref="V1096:V1097"/>
    <mergeCell ref="W1096:W1097"/>
    <mergeCell ref="F1098:F1099"/>
    <mergeCell ref="F1100:F1101"/>
    <mergeCell ref="B1096:B1097"/>
    <mergeCell ref="C1096:C1097"/>
    <mergeCell ref="D1096:D1097"/>
    <mergeCell ref="E1096:E1097"/>
    <mergeCell ref="G1096:G1097"/>
    <mergeCell ref="H1096:H1097"/>
    <mergeCell ref="I1096:I1097"/>
    <mergeCell ref="J1096:J1097"/>
    <mergeCell ref="X1100:Y1101"/>
    <mergeCell ref="B1094:B1095"/>
    <mergeCell ref="C1094:C1095"/>
    <mergeCell ref="D1094:D1095"/>
    <mergeCell ref="E1094:E1095"/>
    <mergeCell ref="G1094:G1095"/>
    <mergeCell ref="H1094:H1095"/>
    <mergeCell ref="I1094:I1095"/>
    <mergeCell ref="J1094:J1095"/>
    <mergeCell ref="O1094:O1095"/>
    <mergeCell ref="P1094:P1095"/>
    <mergeCell ref="Q1094:Q1095"/>
    <mergeCell ref="R1094:R1095"/>
    <mergeCell ref="S1094:S1095"/>
    <mergeCell ref="T1094:T1095"/>
    <mergeCell ref="U1094:U1095"/>
    <mergeCell ref="V1094:V1095"/>
    <mergeCell ref="W1094:W1095"/>
    <mergeCell ref="X1094:Y1095"/>
    <mergeCell ref="O1092:O1093"/>
    <mergeCell ref="P1092:P1093"/>
    <mergeCell ref="Q1092:Q1093"/>
    <mergeCell ref="R1092:R1093"/>
    <mergeCell ref="S1092:S1093"/>
    <mergeCell ref="T1092:T1093"/>
    <mergeCell ref="U1092:U1093"/>
    <mergeCell ref="V1092:V1093"/>
    <mergeCell ref="W1092:W1093"/>
    <mergeCell ref="F1094:F1095"/>
    <mergeCell ref="F1096:F1097"/>
    <mergeCell ref="B1092:B1093"/>
    <mergeCell ref="C1092:C1093"/>
    <mergeCell ref="D1092:D1093"/>
    <mergeCell ref="E1092:E1093"/>
    <mergeCell ref="G1092:G1093"/>
    <mergeCell ref="H1092:H1093"/>
    <mergeCell ref="I1092:I1093"/>
    <mergeCell ref="J1092:J1093"/>
    <mergeCell ref="X1096:Y1097"/>
    <mergeCell ref="B1090:B1091"/>
    <mergeCell ref="C1090:C1091"/>
    <mergeCell ref="D1090:D1091"/>
    <mergeCell ref="E1090:E1091"/>
    <mergeCell ref="G1090:G1091"/>
    <mergeCell ref="H1090:H1091"/>
    <mergeCell ref="I1090:I1091"/>
    <mergeCell ref="J1090:J1091"/>
    <mergeCell ref="O1090:O1091"/>
    <mergeCell ref="P1090:P1091"/>
    <mergeCell ref="Q1090:Q1091"/>
    <mergeCell ref="R1090:R1091"/>
    <mergeCell ref="S1090:S1091"/>
    <mergeCell ref="T1090:T1091"/>
    <mergeCell ref="U1090:U1091"/>
    <mergeCell ref="V1090:V1091"/>
    <mergeCell ref="W1090:W1091"/>
    <mergeCell ref="X1090:Y1091"/>
    <mergeCell ref="O1088:O1089"/>
    <mergeCell ref="P1088:P1089"/>
    <mergeCell ref="Q1088:Q1089"/>
    <mergeCell ref="R1088:R1089"/>
    <mergeCell ref="S1088:S1089"/>
    <mergeCell ref="T1088:T1089"/>
    <mergeCell ref="U1088:U1089"/>
    <mergeCell ref="V1088:V1089"/>
    <mergeCell ref="W1088:W1089"/>
    <mergeCell ref="F1090:F1091"/>
    <mergeCell ref="F1092:F1093"/>
    <mergeCell ref="B1088:B1089"/>
    <mergeCell ref="C1088:C1089"/>
    <mergeCell ref="D1088:D1089"/>
    <mergeCell ref="E1088:E1089"/>
    <mergeCell ref="G1088:G1089"/>
    <mergeCell ref="H1088:H1089"/>
    <mergeCell ref="I1088:I1089"/>
    <mergeCell ref="J1088:J1089"/>
    <mergeCell ref="X1092:Y1093"/>
    <mergeCell ref="B1086:B1087"/>
    <mergeCell ref="C1086:C1087"/>
    <mergeCell ref="D1086:D1087"/>
    <mergeCell ref="E1086:E1087"/>
    <mergeCell ref="G1086:G1087"/>
    <mergeCell ref="H1086:H1087"/>
    <mergeCell ref="I1086:I1087"/>
    <mergeCell ref="J1086:J1087"/>
    <mergeCell ref="O1086:O1087"/>
    <mergeCell ref="P1086:P1087"/>
    <mergeCell ref="Q1086:Q1087"/>
    <mergeCell ref="R1086:R1087"/>
    <mergeCell ref="S1086:S1087"/>
    <mergeCell ref="T1086:T1087"/>
    <mergeCell ref="U1086:U1087"/>
    <mergeCell ref="V1086:V1087"/>
    <mergeCell ref="W1086:W1087"/>
    <mergeCell ref="X1086:Y1087"/>
    <mergeCell ref="O1084:O1085"/>
    <mergeCell ref="P1084:P1085"/>
    <mergeCell ref="Q1084:Q1085"/>
    <mergeCell ref="R1084:R1085"/>
    <mergeCell ref="S1084:S1085"/>
    <mergeCell ref="T1084:T1085"/>
    <mergeCell ref="U1084:U1085"/>
    <mergeCell ref="V1084:V1085"/>
    <mergeCell ref="W1084:W1085"/>
    <mergeCell ref="F1086:F1087"/>
    <mergeCell ref="F1088:F1089"/>
    <mergeCell ref="B1084:B1085"/>
    <mergeCell ref="C1084:C1085"/>
    <mergeCell ref="D1084:D1085"/>
    <mergeCell ref="E1084:E1085"/>
    <mergeCell ref="G1084:G1085"/>
    <mergeCell ref="H1084:H1085"/>
    <mergeCell ref="I1084:I1085"/>
    <mergeCell ref="J1084:J1085"/>
    <mergeCell ref="X1088:Y1089"/>
    <mergeCell ref="B1082:B1083"/>
    <mergeCell ref="C1082:C1083"/>
    <mergeCell ref="D1082:D1083"/>
    <mergeCell ref="E1082:E1083"/>
    <mergeCell ref="G1082:G1083"/>
    <mergeCell ref="H1082:H1083"/>
    <mergeCell ref="I1082:I1083"/>
    <mergeCell ref="J1082:J1083"/>
    <mergeCell ref="O1082:O1083"/>
    <mergeCell ref="P1082:P1083"/>
    <mergeCell ref="Q1082:Q1083"/>
    <mergeCell ref="R1082:R1083"/>
    <mergeCell ref="S1082:S1083"/>
    <mergeCell ref="T1082:T1083"/>
    <mergeCell ref="U1082:U1083"/>
    <mergeCell ref="V1082:V1083"/>
    <mergeCell ref="W1082:W1083"/>
    <mergeCell ref="X1082:Y1083"/>
    <mergeCell ref="O1080:O1081"/>
    <mergeCell ref="P1080:P1081"/>
    <mergeCell ref="Q1080:Q1081"/>
    <mergeCell ref="R1080:R1081"/>
    <mergeCell ref="S1080:S1081"/>
    <mergeCell ref="T1080:T1081"/>
    <mergeCell ref="U1080:U1081"/>
    <mergeCell ref="V1080:V1081"/>
    <mergeCell ref="W1080:W1081"/>
    <mergeCell ref="F1082:F1083"/>
    <mergeCell ref="F1084:F1085"/>
    <mergeCell ref="B1080:B1081"/>
    <mergeCell ref="C1080:C1081"/>
    <mergeCell ref="D1080:D1081"/>
    <mergeCell ref="E1080:E1081"/>
    <mergeCell ref="G1080:G1081"/>
    <mergeCell ref="H1080:H1081"/>
    <mergeCell ref="I1080:I1081"/>
    <mergeCell ref="J1080:J1081"/>
    <mergeCell ref="X1084:Y1085"/>
    <mergeCell ref="B1078:B1079"/>
    <mergeCell ref="C1078:C1079"/>
    <mergeCell ref="D1078:D1079"/>
    <mergeCell ref="E1078:E1079"/>
    <mergeCell ref="G1078:G1079"/>
    <mergeCell ref="H1078:H1079"/>
    <mergeCell ref="I1078:I1079"/>
    <mergeCell ref="J1078:J1079"/>
    <mergeCell ref="O1078:O1079"/>
    <mergeCell ref="P1078:P1079"/>
    <mergeCell ref="Q1078:Q1079"/>
    <mergeCell ref="R1078:R1079"/>
    <mergeCell ref="S1078:S1079"/>
    <mergeCell ref="T1078:T1079"/>
    <mergeCell ref="U1078:U1079"/>
    <mergeCell ref="V1078:V1079"/>
    <mergeCell ref="W1078:W1079"/>
    <mergeCell ref="X1078:Y1079"/>
    <mergeCell ref="O1076:O1077"/>
    <mergeCell ref="P1076:P1077"/>
    <mergeCell ref="Q1076:Q1077"/>
    <mergeCell ref="R1076:R1077"/>
    <mergeCell ref="S1076:S1077"/>
    <mergeCell ref="T1076:T1077"/>
    <mergeCell ref="U1076:U1077"/>
    <mergeCell ref="V1076:V1077"/>
    <mergeCell ref="W1076:W1077"/>
    <mergeCell ref="F1078:F1079"/>
    <mergeCell ref="F1080:F1081"/>
    <mergeCell ref="B1076:B1077"/>
    <mergeCell ref="C1076:C1077"/>
    <mergeCell ref="D1076:D1077"/>
    <mergeCell ref="E1076:E1077"/>
    <mergeCell ref="G1076:G1077"/>
    <mergeCell ref="H1076:H1077"/>
    <mergeCell ref="I1076:I1077"/>
    <mergeCell ref="J1076:J1077"/>
    <mergeCell ref="X1080:Y1081"/>
    <mergeCell ref="B1074:B1075"/>
    <mergeCell ref="C1074:C1075"/>
    <mergeCell ref="D1074:D1075"/>
    <mergeCell ref="E1074:E1075"/>
    <mergeCell ref="G1074:G1075"/>
    <mergeCell ref="H1074:H1075"/>
    <mergeCell ref="I1074:I1075"/>
    <mergeCell ref="J1074:J1075"/>
    <mergeCell ref="O1074:O1075"/>
    <mergeCell ref="P1074:P1075"/>
    <mergeCell ref="Q1074:Q1075"/>
    <mergeCell ref="R1074:R1075"/>
    <mergeCell ref="S1074:S1075"/>
    <mergeCell ref="T1074:T1075"/>
    <mergeCell ref="U1074:U1075"/>
    <mergeCell ref="V1074:V1075"/>
    <mergeCell ref="W1074:W1075"/>
    <mergeCell ref="X1074:Y1075"/>
    <mergeCell ref="O1072:O1073"/>
    <mergeCell ref="P1072:P1073"/>
    <mergeCell ref="Q1072:Q1073"/>
    <mergeCell ref="R1072:R1073"/>
    <mergeCell ref="S1072:S1073"/>
    <mergeCell ref="T1072:T1073"/>
    <mergeCell ref="U1072:U1073"/>
    <mergeCell ref="V1072:V1073"/>
    <mergeCell ref="W1072:W1073"/>
    <mergeCell ref="F1074:F1075"/>
    <mergeCell ref="F1076:F1077"/>
    <mergeCell ref="B1072:B1073"/>
    <mergeCell ref="C1072:C1073"/>
    <mergeCell ref="D1072:D1073"/>
    <mergeCell ref="E1072:E1073"/>
    <mergeCell ref="G1072:G1073"/>
    <mergeCell ref="H1072:H1073"/>
    <mergeCell ref="I1072:I1073"/>
    <mergeCell ref="J1072:J1073"/>
    <mergeCell ref="X1076:Y1077"/>
    <mergeCell ref="B1070:B1071"/>
    <mergeCell ref="C1070:C1071"/>
    <mergeCell ref="D1070:D1071"/>
    <mergeCell ref="E1070:E1071"/>
    <mergeCell ref="G1070:G1071"/>
    <mergeCell ref="H1070:H1071"/>
    <mergeCell ref="I1070:I1071"/>
    <mergeCell ref="J1070:J1071"/>
    <mergeCell ref="O1070:O1071"/>
    <mergeCell ref="P1070:P1071"/>
    <mergeCell ref="Q1070:Q1071"/>
    <mergeCell ref="R1070:R1071"/>
    <mergeCell ref="S1070:S1071"/>
    <mergeCell ref="T1070:T1071"/>
    <mergeCell ref="U1070:U1071"/>
    <mergeCell ref="V1070:V1071"/>
    <mergeCell ref="W1070:W1071"/>
    <mergeCell ref="X1070:Y1071"/>
    <mergeCell ref="O1068:O1069"/>
    <mergeCell ref="P1068:P1069"/>
    <mergeCell ref="Q1068:Q1069"/>
    <mergeCell ref="R1068:R1069"/>
    <mergeCell ref="S1068:S1069"/>
    <mergeCell ref="T1068:T1069"/>
    <mergeCell ref="U1068:U1069"/>
    <mergeCell ref="V1068:V1069"/>
    <mergeCell ref="W1068:W1069"/>
    <mergeCell ref="F1070:F1071"/>
    <mergeCell ref="F1072:F1073"/>
    <mergeCell ref="B1068:B1069"/>
    <mergeCell ref="C1068:C1069"/>
    <mergeCell ref="D1068:D1069"/>
    <mergeCell ref="E1068:E1069"/>
    <mergeCell ref="G1068:G1069"/>
    <mergeCell ref="H1068:H1069"/>
    <mergeCell ref="I1068:I1069"/>
    <mergeCell ref="J1068:J1069"/>
    <mergeCell ref="X1072:Y1073"/>
    <mergeCell ref="B1066:B1067"/>
    <mergeCell ref="C1066:C1067"/>
    <mergeCell ref="D1066:D1067"/>
    <mergeCell ref="E1066:E1067"/>
    <mergeCell ref="G1066:G1067"/>
    <mergeCell ref="H1066:H1067"/>
    <mergeCell ref="I1066:I1067"/>
    <mergeCell ref="J1066:J1067"/>
    <mergeCell ref="O1066:O1067"/>
    <mergeCell ref="P1066:P1067"/>
    <mergeCell ref="Q1066:Q1067"/>
    <mergeCell ref="R1066:R1067"/>
    <mergeCell ref="S1066:S1067"/>
    <mergeCell ref="T1066:T1067"/>
    <mergeCell ref="U1066:U1067"/>
    <mergeCell ref="V1066:V1067"/>
    <mergeCell ref="W1066:W1067"/>
    <mergeCell ref="X1066:Y1067"/>
    <mergeCell ref="O1064:O1065"/>
    <mergeCell ref="P1064:P1065"/>
    <mergeCell ref="Q1064:Q1065"/>
    <mergeCell ref="R1064:R1065"/>
    <mergeCell ref="S1064:S1065"/>
    <mergeCell ref="T1064:T1065"/>
    <mergeCell ref="U1064:U1065"/>
    <mergeCell ref="V1064:V1065"/>
    <mergeCell ref="W1064:W1065"/>
    <mergeCell ref="F1066:F1067"/>
    <mergeCell ref="F1068:F1069"/>
    <mergeCell ref="B1064:B1065"/>
    <mergeCell ref="C1064:C1065"/>
    <mergeCell ref="D1064:D1065"/>
    <mergeCell ref="E1064:E1065"/>
    <mergeCell ref="G1064:G1065"/>
    <mergeCell ref="H1064:H1065"/>
    <mergeCell ref="I1064:I1065"/>
    <mergeCell ref="J1064:J1065"/>
    <mergeCell ref="X1068:Y1069"/>
    <mergeCell ref="B1062:B1063"/>
    <mergeCell ref="C1062:C1063"/>
    <mergeCell ref="D1062:D1063"/>
    <mergeCell ref="E1062:E1063"/>
    <mergeCell ref="G1062:G1063"/>
    <mergeCell ref="H1062:H1063"/>
    <mergeCell ref="I1062:I1063"/>
    <mergeCell ref="J1062:J1063"/>
    <mergeCell ref="O1062:O1063"/>
    <mergeCell ref="P1062:P1063"/>
    <mergeCell ref="Q1062:Q1063"/>
    <mergeCell ref="R1062:R1063"/>
    <mergeCell ref="S1062:S1063"/>
    <mergeCell ref="T1062:T1063"/>
    <mergeCell ref="U1062:U1063"/>
    <mergeCell ref="V1062:V1063"/>
    <mergeCell ref="W1062:W1063"/>
    <mergeCell ref="X1062:Y1063"/>
    <mergeCell ref="O1060:O1061"/>
    <mergeCell ref="P1060:P1061"/>
    <mergeCell ref="Q1060:Q1061"/>
    <mergeCell ref="R1060:R1061"/>
    <mergeCell ref="S1060:S1061"/>
    <mergeCell ref="T1060:T1061"/>
    <mergeCell ref="U1060:U1061"/>
    <mergeCell ref="V1060:V1061"/>
    <mergeCell ref="W1060:W1061"/>
    <mergeCell ref="F1062:F1063"/>
    <mergeCell ref="F1064:F1065"/>
    <mergeCell ref="B1060:B1061"/>
    <mergeCell ref="C1060:C1061"/>
    <mergeCell ref="D1060:D1061"/>
    <mergeCell ref="E1060:E1061"/>
    <mergeCell ref="G1060:G1061"/>
    <mergeCell ref="H1060:H1061"/>
    <mergeCell ref="I1060:I1061"/>
    <mergeCell ref="J1060:J1061"/>
    <mergeCell ref="X1064:Y1065"/>
    <mergeCell ref="B1058:B1059"/>
    <mergeCell ref="C1058:C1059"/>
    <mergeCell ref="D1058:D1059"/>
    <mergeCell ref="E1058:E1059"/>
    <mergeCell ref="G1058:G1059"/>
    <mergeCell ref="H1058:H1059"/>
    <mergeCell ref="I1058:I1059"/>
    <mergeCell ref="J1058:J1059"/>
    <mergeCell ref="O1058:O1059"/>
    <mergeCell ref="P1058:P1059"/>
    <mergeCell ref="Q1058:Q1059"/>
    <mergeCell ref="R1058:R1059"/>
    <mergeCell ref="S1058:S1059"/>
    <mergeCell ref="T1058:T1059"/>
    <mergeCell ref="U1058:U1059"/>
    <mergeCell ref="V1058:V1059"/>
    <mergeCell ref="W1058:W1059"/>
    <mergeCell ref="X1058:Y1059"/>
    <mergeCell ref="O1056:O1057"/>
    <mergeCell ref="P1056:P1057"/>
    <mergeCell ref="Q1056:Q1057"/>
    <mergeCell ref="R1056:R1057"/>
    <mergeCell ref="S1056:S1057"/>
    <mergeCell ref="T1056:T1057"/>
    <mergeCell ref="U1056:U1057"/>
    <mergeCell ref="V1056:V1057"/>
    <mergeCell ref="W1056:W1057"/>
    <mergeCell ref="F1058:F1059"/>
    <mergeCell ref="F1060:F1061"/>
    <mergeCell ref="B1056:B1057"/>
    <mergeCell ref="C1056:C1057"/>
    <mergeCell ref="D1056:D1057"/>
    <mergeCell ref="E1056:E1057"/>
    <mergeCell ref="G1056:G1057"/>
    <mergeCell ref="H1056:H1057"/>
    <mergeCell ref="I1056:I1057"/>
    <mergeCell ref="J1056:J1057"/>
    <mergeCell ref="X1060:Y1061"/>
    <mergeCell ref="B1054:B1055"/>
    <mergeCell ref="C1054:C1055"/>
    <mergeCell ref="D1054:D1055"/>
    <mergeCell ref="E1054:E1055"/>
    <mergeCell ref="G1054:G1055"/>
    <mergeCell ref="H1054:H1055"/>
    <mergeCell ref="I1054:I1055"/>
    <mergeCell ref="J1054:J1055"/>
    <mergeCell ref="O1054:O1055"/>
    <mergeCell ref="P1054:P1055"/>
    <mergeCell ref="Q1054:Q1055"/>
    <mergeCell ref="R1054:R1055"/>
    <mergeCell ref="S1054:S1055"/>
    <mergeCell ref="T1054:T1055"/>
    <mergeCell ref="U1054:U1055"/>
    <mergeCell ref="V1054:V1055"/>
    <mergeCell ref="W1054:W1055"/>
    <mergeCell ref="X1054:Y1055"/>
    <mergeCell ref="O1052:O1053"/>
    <mergeCell ref="P1052:P1053"/>
    <mergeCell ref="Q1052:Q1053"/>
    <mergeCell ref="R1052:R1053"/>
    <mergeCell ref="S1052:S1053"/>
    <mergeCell ref="T1052:T1053"/>
    <mergeCell ref="U1052:U1053"/>
    <mergeCell ref="V1052:V1053"/>
    <mergeCell ref="W1052:W1053"/>
    <mergeCell ref="F1054:F1055"/>
    <mergeCell ref="F1056:F1057"/>
    <mergeCell ref="B1052:B1053"/>
    <mergeCell ref="C1052:C1053"/>
    <mergeCell ref="D1052:D1053"/>
    <mergeCell ref="E1052:E1053"/>
    <mergeCell ref="G1052:G1053"/>
    <mergeCell ref="H1052:H1053"/>
    <mergeCell ref="I1052:I1053"/>
    <mergeCell ref="J1052:J1053"/>
    <mergeCell ref="X1056:Y1057"/>
    <mergeCell ref="B1050:B1051"/>
    <mergeCell ref="C1050:C1051"/>
    <mergeCell ref="D1050:D1051"/>
    <mergeCell ref="E1050:E1051"/>
    <mergeCell ref="G1050:G1051"/>
    <mergeCell ref="H1050:H1051"/>
    <mergeCell ref="I1050:I1051"/>
    <mergeCell ref="J1050:J1051"/>
    <mergeCell ref="O1050:O1051"/>
    <mergeCell ref="P1050:P1051"/>
    <mergeCell ref="Q1050:Q1051"/>
    <mergeCell ref="R1050:R1051"/>
    <mergeCell ref="S1050:S1051"/>
    <mergeCell ref="T1050:T1051"/>
    <mergeCell ref="U1050:U1051"/>
    <mergeCell ref="V1050:V1051"/>
    <mergeCell ref="W1050:W1051"/>
    <mergeCell ref="X1050:Y1051"/>
    <mergeCell ref="O1048:O1049"/>
    <mergeCell ref="P1048:P1049"/>
    <mergeCell ref="Q1048:Q1049"/>
    <mergeCell ref="R1048:R1049"/>
    <mergeCell ref="S1048:S1049"/>
    <mergeCell ref="T1048:T1049"/>
    <mergeCell ref="U1048:U1049"/>
    <mergeCell ref="V1048:V1049"/>
    <mergeCell ref="W1048:W1049"/>
    <mergeCell ref="F1050:F1051"/>
    <mergeCell ref="F1052:F1053"/>
    <mergeCell ref="B1048:B1049"/>
    <mergeCell ref="C1048:C1049"/>
    <mergeCell ref="D1048:D1049"/>
    <mergeCell ref="E1048:E1049"/>
    <mergeCell ref="G1048:G1049"/>
    <mergeCell ref="H1048:H1049"/>
    <mergeCell ref="I1048:I1049"/>
    <mergeCell ref="J1048:J1049"/>
    <mergeCell ref="X1052:Y1053"/>
    <mergeCell ref="B1046:B1047"/>
    <mergeCell ref="C1046:C1047"/>
    <mergeCell ref="D1046:D1047"/>
    <mergeCell ref="E1046:E1047"/>
    <mergeCell ref="G1046:G1047"/>
    <mergeCell ref="H1046:H1047"/>
    <mergeCell ref="I1046:I1047"/>
    <mergeCell ref="J1046:J1047"/>
    <mergeCell ref="O1046:O1047"/>
    <mergeCell ref="P1046:P1047"/>
    <mergeCell ref="Q1046:Q1047"/>
    <mergeCell ref="R1046:R1047"/>
    <mergeCell ref="S1046:S1047"/>
    <mergeCell ref="T1046:T1047"/>
    <mergeCell ref="U1046:U1047"/>
    <mergeCell ref="V1046:V1047"/>
    <mergeCell ref="W1046:W1047"/>
    <mergeCell ref="X1046:Y1047"/>
    <mergeCell ref="O1044:O1045"/>
    <mergeCell ref="P1044:P1045"/>
    <mergeCell ref="Q1044:Q1045"/>
    <mergeCell ref="R1044:R1045"/>
    <mergeCell ref="S1044:S1045"/>
    <mergeCell ref="T1044:T1045"/>
    <mergeCell ref="U1044:U1045"/>
    <mergeCell ref="V1044:V1045"/>
    <mergeCell ref="W1044:W1045"/>
    <mergeCell ref="F1046:F1047"/>
    <mergeCell ref="F1048:F1049"/>
    <mergeCell ref="B1044:B1045"/>
    <mergeCell ref="C1044:C1045"/>
    <mergeCell ref="D1044:D1045"/>
    <mergeCell ref="E1044:E1045"/>
    <mergeCell ref="G1044:G1045"/>
    <mergeCell ref="H1044:H1045"/>
    <mergeCell ref="I1044:I1045"/>
    <mergeCell ref="J1044:J1045"/>
    <mergeCell ref="X1048:Y1049"/>
    <mergeCell ref="B1042:B1043"/>
    <mergeCell ref="C1042:C1043"/>
    <mergeCell ref="D1042:D1043"/>
    <mergeCell ref="E1042:E1043"/>
    <mergeCell ref="G1042:G1043"/>
    <mergeCell ref="H1042:H1043"/>
    <mergeCell ref="I1042:I1043"/>
    <mergeCell ref="J1042:J1043"/>
    <mergeCell ref="O1042:O1043"/>
    <mergeCell ref="P1042:P1043"/>
    <mergeCell ref="Q1042:Q1043"/>
    <mergeCell ref="R1042:R1043"/>
    <mergeCell ref="S1042:S1043"/>
    <mergeCell ref="T1042:T1043"/>
    <mergeCell ref="U1042:U1043"/>
    <mergeCell ref="V1042:V1043"/>
    <mergeCell ref="W1042:W1043"/>
    <mergeCell ref="X1042:Y1043"/>
    <mergeCell ref="O1040:O1041"/>
    <mergeCell ref="P1040:P1041"/>
    <mergeCell ref="Q1040:Q1041"/>
    <mergeCell ref="R1040:R1041"/>
    <mergeCell ref="S1040:S1041"/>
    <mergeCell ref="T1040:T1041"/>
    <mergeCell ref="U1040:U1041"/>
    <mergeCell ref="V1040:V1041"/>
    <mergeCell ref="W1040:W1041"/>
    <mergeCell ref="F1042:F1043"/>
    <mergeCell ref="F1044:F1045"/>
    <mergeCell ref="B1040:B1041"/>
    <mergeCell ref="C1040:C1041"/>
    <mergeCell ref="D1040:D1041"/>
    <mergeCell ref="E1040:E1041"/>
    <mergeCell ref="G1040:G1041"/>
    <mergeCell ref="H1040:H1041"/>
    <mergeCell ref="I1040:I1041"/>
    <mergeCell ref="J1040:J1041"/>
    <mergeCell ref="X1044:Y1045"/>
    <mergeCell ref="B1038:B1039"/>
    <mergeCell ref="C1038:C1039"/>
    <mergeCell ref="D1038:D1039"/>
    <mergeCell ref="E1038:E1039"/>
    <mergeCell ref="G1038:G1039"/>
    <mergeCell ref="H1038:H1039"/>
    <mergeCell ref="I1038:I1039"/>
    <mergeCell ref="J1038:J1039"/>
    <mergeCell ref="O1038:O1039"/>
    <mergeCell ref="P1038:P1039"/>
    <mergeCell ref="Q1038:Q1039"/>
    <mergeCell ref="R1038:R1039"/>
    <mergeCell ref="S1038:S1039"/>
    <mergeCell ref="T1038:T1039"/>
    <mergeCell ref="U1038:U1039"/>
    <mergeCell ref="V1038:V1039"/>
    <mergeCell ref="W1038:W1039"/>
    <mergeCell ref="X1038:Y1039"/>
    <mergeCell ref="O1036:O1037"/>
    <mergeCell ref="P1036:P1037"/>
    <mergeCell ref="Q1036:Q1037"/>
    <mergeCell ref="R1036:R1037"/>
    <mergeCell ref="S1036:S1037"/>
    <mergeCell ref="T1036:T1037"/>
    <mergeCell ref="U1036:U1037"/>
    <mergeCell ref="V1036:V1037"/>
    <mergeCell ref="W1036:W1037"/>
    <mergeCell ref="F1038:F1039"/>
    <mergeCell ref="F1040:F1041"/>
    <mergeCell ref="B1036:B1037"/>
    <mergeCell ref="C1036:C1037"/>
    <mergeCell ref="D1036:D1037"/>
    <mergeCell ref="E1036:E1037"/>
    <mergeCell ref="G1036:G1037"/>
    <mergeCell ref="H1036:H1037"/>
    <mergeCell ref="I1036:I1037"/>
    <mergeCell ref="J1036:J1037"/>
    <mergeCell ref="X1040:Y1041"/>
    <mergeCell ref="B1034:B1035"/>
    <mergeCell ref="C1034:C1035"/>
    <mergeCell ref="D1034:D1035"/>
    <mergeCell ref="E1034:E1035"/>
    <mergeCell ref="G1034:G1035"/>
    <mergeCell ref="H1034:H1035"/>
    <mergeCell ref="I1034:I1035"/>
    <mergeCell ref="J1034:J1035"/>
    <mergeCell ref="O1034:O1035"/>
    <mergeCell ref="P1034:P1035"/>
    <mergeCell ref="Q1034:Q1035"/>
    <mergeCell ref="R1034:R1035"/>
    <mergeCell ref="S1034:S1035"/>
    <mergeCell ref="T1034:T1035"/>
    <mergeCell ref="U1034:U1035"/>
    <mergeCell ref="V1034:V1035"/>
    <mergeCell ref="W1034:W1035"/>
    <mergeCell ref="X1034:Y1035"/>
    <mergeCell ref="O1032:O1033"/>
    <mergeCell ref="P1032:P1033"/>
    <mergeCell ref="Q1032:Q1033"/>
    <mergeCell ref="R1032:R1033"/>
    <mergeCell ref="S1032:S1033"/>
    <mergeCell ref="T1032:T1033"/>
    <mergeCell ref="U1032:U1033"/>
    <mergeCell ref="V1032:V1033"/>
    <mergeCell ref="W1032:W1033"/>
    <mergeCell ref="F1034:F1035"/>
    <mergeCell ref="F1036:F1037"/>
    <mergeCell ref="B1032:B1033"/>
    <mergeCell ref="C1032:C1033"/>
    <mergeCell ref="D1032:D1033"/>
    <mergeCell ref="E1032:E1033"/>
    <mergeCell ref="G1032:G1033"/>
    <mergeCell ref="H1032:H1033"/>
    <mergeCell ref="I1032:I1033"/>
    <mergeCell ref="J1032:J1033"/>
    <mergeCell ref="X1036:Y1037"/>
    <mergeCell ref="B1030:B1031"/>
    <mergeCell ref="C1030:C1031"/>
    <mergeCell ref="D1030:D1031"/>
    <mergeCell ref="E1030:E1031"/>
    <mergeCell ref="G1030:G1031"/>
    <mergeCell ref="H1030:H1031"/>
    <mergeCell ref="I1030:I1031"/>
    <mergeCell ref="J1030:J1031"/>
    <mergeCell ref="O1030:O1031"/>
    <mergeCell ref="P1030:P1031"/>
    <mergeCell ref="Q1030:Q1031"/>
    <mergeCell ref="R1030:R1031"/>
    <mergeCell ref="S1030:S1031"/>
    <mergeCell ref="T1030:T1031"/>
    <mergeCell ref="U1030:U1031"/>
    <mergeCell ref="V1030:V1031"/>
    <mergeCell ref="W1030:W1031"/>
    <mergeCell ref="X1030:Y1031"/>
    <mergeCell ref="O1028:O1029"/>
    <mergeCell ref="P1028:P1029"/>
    <mergeCell ref="Q1028:Q1029"/>
    <mergeCell ref="R1028:R1029"/>
    <mergeCell ref="S1028:S1029"/>
    <mergeCell ref="T1028:T1029"/>
    <mergeCell ref="U1028:U1029"/>
    <mergeCell ref="V1028:V1029"/>
    <mergeCell ref="W1028:W1029"/>
    <mergeCell ref="F1030:F1031"/>
    <mergeCell ref="F1032:F1033"/>
    <mergeCell ref="B1028:B1029"/>
    <mergeCell ref="C1028:C1029"/>
    <mergeCell ref="D1028:D1029"/>
    <mergeCell ref="E1028:E1029"/>
    <mergeCell ref="G1028:G1029"/>
    <mergeCell ref="H1028:H1029"/>
    <mergeCell ref="I1028:I1029"/>
    <mergeCell ref="J1028:J1029"/>
    <mergeCell ref="X1032:Y1033"/>
    <mergeCell ref="B1026:B1027"/>
    <mergeCell ref="C1026:C1027"/>
    <mergeCell ref="D1026:D1027"/>
    <mergeCell ref="E1026:E1027"/>
    <mergeCell ref="G1026:G1027"/>
    <mergeCell ref="H1026:H1027"/>
    <mergeCell ref="I1026:I1027"/>
    <mergeCell ref="J1026:J1027"/>
    <mergeCell ref="O1026:O1027"/>
    <mergeCell ref="P1026:P1027"/>
    <mergeCell ref="Q1026:Q1027"/>
    <mergeCell ref="R1026:R1027"/>
    <mergeCell ref="S1026:S1027"/>
    <mergeCell ref="T1026:T1027"/>
    <mergeCell ref="U1026:U1027"/>
    <mergeCell ref="V1026:V1027"/>
    <mergeCell ref="W1026:W1027"/>
    <mergeCell ref="X1026:Y1027"/>
    <mergeCell ref="O1024:O1025"/>
    <mergeCell ref="P1024:P1025"/>
    <mergeCell ref="Q1024:Q1025"/>
    <mergeCell ref="R1024:R1025"/>
    <mergeCell ref="S1024:S1025"/>
    <mergeCell ref="T1024:T1025"/>
    <mergeCell ref="U1024:U1025"/>
    <mergeCell ref="V1024:V1025"/>
    <mergeCell ref="W1024:W1025"/>
    <mergeCell ref="F1026:F1027"/>
    <mergeCell ref="F1028:F1029"/>
    <mergeCell ref="B1024:B1025"/>
    <mergeCell ref="C1024:C1025"/>
    <mergeCell ref="D1024:D1025"/>
    <mergeCell ref="E1024:E1025"/>
    <mergeCell ref="G1024:G1025"/>
    <mergeCell ref="H1024:H1025"/>
    <mergeCell ref="I1024:I1025"/>
    <mergeCell ref="J1024:J1025"/>
    <mergeCell ref="X1028:Y1029"/>
    <mergeCell ref="B1022:B1023"/>
    <mergeCell ref="C1022:C1023"/>
    <mergeCell ref="D1022:D1023"/>
    <mergeCell ref="E1022:E1023"/>
    <mergeCell ref="G1022:G1023"/>
    <mergeCell ref="H1022:H1023"/>
    <mergeCell ref="I1022:I1023"/>
    <mergeCell ref="J1022:J1023"/>
    <mergeCell ref="O1022:O1023"/>
    <mergeCell ref="P1022:P1023"/>
    <mergeCell ref="Q1022:Q1023"/>
    <mergeCell ref="R1022:R1023"/>
    <mergeCell ref="S1022:S1023"/>
    <mergeCell ref="T1022:T1023"/>
    <mergeCell ref="U1022:U1023"/>
    <mergeCell ref="V1022:V1023"/>
    <mergeCell ref="W1022:W1023"/>
    <mergeCell ref="X1022:Y1023"/>
    <mergeCell ref="O1020:O1021"/>
    <mergeCell ref="P1020:P1021"/>
    <mergeCell ref="Q1020:Q1021"/>
    <mergeCell ref="R1020:R1021"/>
    <mergeCell ref="S1020:S1021"/>
    <mergeCell ref="T1020:T1021"/>
    <mergeCell ref="U1020:U1021"/>
    <mergeCell ref="V1020:V1021"/>
    <mergeCell ref="W1020:W1021"/>
    <mergeCell ref="F1022:F1023"/>
    <mergeCell ref="F1024:F1025"/>
    <mergeCell ref="B1020:B1021"/>
    <mergeCell ref="C1020:C1021"/>
    <mergeCell ref="D1020:D1021"/>
    <mergeCell ref="E1020:E1021"/>
    <mergeCell ref="G1020:G1021"/>
    <mergeCell ref="H1020:H1021"/>
    <mergeCell ref="I1020:I1021"/>
    <mergeCell ref="J1020:J1021"/>
    <mergeCell ref="X1024:Y1025"/>
    <mergeCell ref="B1018:B1019"/>
    <mergeCell ref="C1018:C1019"/>
    <mergeCell ref="D1018:D1019"/>
    <mergeCell ref="E1018:E1019"/>
    <mergeCell ref="G1018:G1019"/>
    <mergeCell ref="H1018:H1019"/>
    <mergeCell ref="I1018:I1019"/>
    <mergeCell ref="J1018:J1019"/>
    <mergeCell ref="O1018:O1019"/>
    <mergeCell ref="P1018:P1019"/>
    <mergeCell ref="Q1018:Q1019"/>
    <mergeCell ref="R1018:R1019"/>
    <mergeCell ref="S1018:S1019"/>
    <mergeCell ref="T1018:T1019"/>
    <mergeCell ref="U1018:U1019"/>
    <mergeCell ref="V1018:V1019"/>
    <mergeCell ref="W1018:W1019"/>
    <mergeCell ref="X1018:Y1019"/>
    <mergeCell ref="O1016:O1017"/>
    <mergeCell ref="P1016:P1017"/>
    <mergeCell ref="Q1016:Q1017"/>
    <mergeCell ref="R1016:R1017"/>
    <mergeCell ref="S1016:S1017"/>
    <mergeCell ref="T1016:T1017"/>
    <mergeCell ref="U1016:U1017"/>
    <mergeCell ref="V1016:V1017"/>
    <mergeCell ref="W1016:W1017"/>
    <mergeCell ref="F1018:F1019"/>
    <mergeCell ref="F1020:F1021"/>
    <mergeCell ref="B1016:B1017"/>
    <mergeCell ref="C1016:C1017"/>
    <mergeCell ref="D1016:D1017"/>
    <mergeCell ref="E1016:E1017"/>
    <mergeCell ref="G1016:G1017"/>
    <mergeCell ref="H1016:H1017"/>
    <mergeCell ref="I1016:I1017"/>
    <mergeCell ref="J1016:J1017"/>
    <mergeCell ref="X1020:Y1021"/>
    <mergeCell ref="B1014:B1015"/>
    <mergeCell ref="C1014:C1015"/>
    <mergeCell ref="D1014:D1015"/>
    <mergeCell ref="E1014:E1015"/>
    <mergeCell ref="G1014:G1015"/>
    <mergeCell ref="H1014:H1015"/>
    <mergeCell ref="I1014:I1015"/>
    <mergeCell ref="J1014:J1015"/>
    <mergeCell ref="O1014:O1015"/>
    <mergeCell ref="P1014:P1015"/>
    <mergeCell ref="Q1014:Q1015"/>
    <mergeCell ref="R1014:R1015"/>
    <mergeCell ref="S1014:S1015"/>
    <mergeCell ref="T1014:T1015"/>
    <mergeCell ref="U1014:U1015"/>
    <mergeCell ref="V1014:V1015"/>
    <mergeCell ref="W1014:W1015"/>
    <mergeCell ref="X1014:Y1015"/>
    <mergeCell ref="O1012:O1013"/>
    <mergeCell ref="P1012:P1013"/>
    <mergeCell ref="Q1012:Q1013"/>
    <mergeCell ref="R1012:R1013"/>
    <mergeCell ref="S1012:S1013"/>
    <mergeCell ref="T1012:T1013"/>
    <mergeCell ref="U1012:U1013"/>
    <mergeCell ref="V1012:V1013"/>
    <mergeCell ref="W1012:W1013"/>
    <mergeCell ref="F1014:F1015"/>
    <mergeCell ref="F1016:F1017"/>
    <mergeCell ref="B1012:B1013"/>
    <mergeCell ref="C1012:C1013"/>
    <mergeCell ref="D1012:D1013"/>
    <mergeCell ref="E1012:E1013"/>
    <mergeCell ref="G1012:G1013"/>
    <mergeCell ref="H1012:H1013"/>
    <mergeCell ref="I1012:I1013"/>
    <mergeCell ref="J1012:J1013"/>
    <mergeCell ref="X1016:Y1017"/>
    <mergeCell ref="B1010:B1011"/>
    <mergeCell ref="C1010:C1011"/>
    <mergeCell ref="D1010:D1011"/>
    <mergeCell ref="E1010:E1011"/>
    <mergeCell ref="G1010:G1011"/>
    <mergeCell ref="H1010:H1011"/>
    <mergeCell ref="I1010:I1011"/>
    <mergeCell ref="J1010:J1011"/>
    <mergeCell ref="O1010:O1011"/>
    <mergeCell ref="P1010:P1011"/>
    <mergeCell ref="Q1010:Q1011"/>
    <mergeCell ref="R1010:R1011"/>
    <mergeCell ref="S1010:S1011"/>
    <mergeCell ref="T1010:T1011"/>
    <mergeCell ref="U1010:U1011"/>
    <mergeCell ref="V1010:V1011"/>
    <mergeCell ref="W1010:W1011"/>
    <mergeCell ref="X1010:Y1011"/>
    <mergeCell ref="O1008:O1009"/>
    <mergeCell ref="P1008:P1009"/>
    <mergeCell ref="Q1008:Q1009"/>
    <mergeCell ref="R1008:R1009"/>
    <mergeCell ref="S1008:S1009"/>
    <mergeCell ref="T1008:T1009"/>
    <mergeCell ref="U1008:U1009"/>
    <mergeCell ref="V1008:V1009"/>
    <mergeCell ref="W1008:W1009"/>
    <mergeCell ref="F1010:F1011"/>
    <mergeCell ref="F1012:F1013"/>
    <mergeCell ref="B1008:B1009"/>
    <mergeCell ref="C1008:C1009"/>
    <mergeCell ref="D1008:D1009"/>
    <mergeCell ref="E1008:E1009"/>
    <mergeCell ref="G1008:G1009"/>
    <mergeCell ref="H1008:H1009"/>
    <mergeCell ref="I1008:I1009"/>
    <mergeCell ref="J1008:J1009"/>
    <mergeCell ref="X1012:Y1013"/>
    <mergeCell ref="B1006:B1007"/>
    <mergeCell ref="C1006:C1007"/>
    <mergeCell ref="D1006:D1007"/>
    <mergeCell ref="E1006:E1007"/>
    <mergeCell ref="G1006:G1007"/>
    <mergeCell ref="H1006:H1007"/>
    <mergeCell ref="I1006:I1007"/>
    <mergeCell ref="J1006:J1007"/>
    <mergeCell ref="O1006:O1007"/>
    <mergeCell ref="P1006:P1007"/>
    <mergeCell ref="Q1006:Q1007"/>
    <mergeCell ref="R1006:R1007"/>
    <mergeCell ref="S1006:S1007"/>
    <mergeCell ref="T1006:T1007"/>
    <mergeCell ref="U1006:U1007"/>
    <mergeCell ref="V1006:V1007"/>
    <mergeCell ref="W1006:W1007"/>
    <mergeCell ref="X1006:Y1007"/>
    <mergeCell ref="O1004:O1005"/>
    <mergeCell ref="P1004:P1005"/>
    <mergeCell ref="Q1004:Q1005"/>
    <mergeCell ref="R1004:R1005"/>
    <mergeCell ref="S1004:S1005"/>
    <mergeCell ref="T1004:T1005"/>
    <mergeCell ref="U1004:U1005"/>
    <mergeCell ref="V1004:V1005"/>
    <mergeCell ref="W1004:W1005"/>
    <mergeCell ref="F1006:F1007"/>
    <mergeCell ref="F1008:F1009"/>
    <mergeCell ref="B1004:B1005"/>
    <mergeCell ref="C1004:C1005"/>
    <mergeCell ref="D1004:D1005"/>
    <mergeCell ref="E1004:E1005"/>
    <mergeCell ref="G1004:G1005"/>
    <mergeCell ref="H1004:H1005"/>
    <mergeCell ref="I1004:I1005"/>
    <mergeCell ref="J1004:J1005"/>
    <mergeCell ref="X1008:Y1009"/>
    <mergeCell ref="B1002:B1003"/>
    <mergeCell ref="C1002:C1003"/>
    <mergeCell ref="D1002:D1003"/>
    <mergeCell ref="E1002:E1003"/>
    <mergeCell ref="G1002:G1003"/>
    <mergeCell ref="H1002:H1003"/>
    <mergeCell ref="I1002:I1003"/>
    <mergeCell ref="J1002:J1003"/>
    <mergeCell ref="O1002:O1003"/>
    <mergeCell ref="P1002:P1003"/>
    <mergeCell ref="Q1002:Q1003"/>
    <mergeCell ref="R1002:R1003"/>
    <mergeCell ref="S1002:S1003"/>
    <mergeCell ref="T1002:T1003"/>
    <mergeCell ref="U1002:U1003"/>
    <mergeCell ref="V1002:V1003"/>
    <mergeCell ref="W1002:W1003"/>
    <mergeCell ref="X1002:Y1003"/>
    <mergeCell ref="O1000:O1001"/>
    <mergeCell ref="P1000:P1001"/>
    <mergeCell ref="Q1000:Q1001"/>
    <mergeCell ref="R1000:R1001"/>
    <mergeCell ref="S1000:S1001"/>
    <mergeCell ref="T1000:T1001"/>
    <mergeCell ref="U1000:U1001"/>
    <mergeCell ref="V1000:V1001"/>
    <mergeCell ref="W1000:W1001"/>
    <mergeCell ref="F1002:F1003"/>
    <mergeCell ref="F1004:F1005"/>
    <mergeCell ref="B1000:B1001"/>
    <mergeCell ref="C1000:C1001"/>
    <mergeCell ref="D1000:D1001"/>
    <mergeCell ref="E1000:E1001"/>
    <mergeCell ref="G1000:G1001"/>
    <mergeCell ref="H1000:H1001"/>
    <mergeCell ref="I1000:I1001"/>
    <mergeCell ref="J1000:J1001"/>
    <mergeCell ref="X1004:Y1005"/>
    <mergeCell ref="B998:B999"/>
    <mergeCell ref="C998:C999"/>
    <mergeCell ref="D998:D999"/>
    <mergeCell ref="E998:E999"/>
    <mergeCell ref="G998:G999"/>
    <mergeCell ref="H998:H999"/>
    <mergeCell ref="I998:I999"/>
    <mergeCell ref="J998:J999"/>
    <mergeCell ref="O998:O999"/>
    <mergeCell ref="P998:P999"/>
    <mergeCell ref="Q998:Q999"/>
    <mergeCell ref="R998:R999"/>
    <mergeCell ref="S998:S999"/>
    <mergeCell ref="T998:T999"/>
    <mergeCell ref="U998:U999"/>
    <mergeCell ref="V998:V999"/>
    <mergeCell ref="W998:W999"/>
    <mergeCell ref="X998:Y999"/>
    <mergeCell ref="O996:O997"/>
    <mergeCell ref="P996:P997"/>
    <mergeCell ref="Q996:Q997"/>
    <mergeCell ref="R996:R997"/>
    <mergeCell ref="S996:S997"/>
    <mergeCell ref="T996:T997"/>
    <mergeCell ref="U996:U997"/>
    <mergeCell ref="V996:V997"/>
    <mergeCell ref="W996:W997"/>
    <mergeCell ref="F998:F999"/>
    <mergeCell ref="F1000:F1001"/>
    <mergeCell ref="B996:B997"/>
    <mergeCell ref="C996:C997"/>
    <mergeCell ref="D996:D997"/>
    <mergeCell ref="E996:E997"/>
    <mergeCell ref="G996:G997"/>
    <mergeCell ref="H996:H997"/>
    <mergeCell ref="I996:I997"/>
    <mergeCell ref="J996:J997"/>
    <mergeCell ref="X1000:Y1001"/>
    <mergeCell ref="B994:B995"/>
    <mergeCell ref="C994:C995"/>
    <mergeCell ref="D994:D995"/>
    <mergeCell ref="E994:E995"/>
    <mergeCell ref="G994:G995"/>
    <mergeCell ref="H994:H995"/>
    <mergeCell ref="I994:I995"/>
    <mergeCell ref="J994:J995"/>
    <mergeCell ref="O994:O995"/>
    <mergeCell ref="P994:P995"/>
    <mergeCell ref="Q994:Q995"/>
    <mergeCell ref="R994:R995"/>
    <mergeCell ref="S994:S995"/>
    <mergeCell ref="T994:T995"/>
    <mergeCell ref="U994:U995"/>
    <mergeCell ref="V994:V995"/>
    <mergeCell ref="W994:W995"/>
    <mergeCell ref="X994:Y995"/>
    <mergeCell ref="O992:O993"/>
    <mergeCell ref="P992:P993"/>
    <mergeCell ref="Q992:Q993"/>
    <mergeCell ref="R992:R993"/>
    <mergeCell ref="S992:S993"/>
    <mergeCell ref="T992:T993"/>
    <mergeCell ref="U992:U993"/>
    <mergeCell ref="V992:V993"/>
    <mergeCell ref="W992:W993"/>
    <mergeCell ref="F994:F995"/>
    <mergeCell ref="F996:F997"/>
    <mergeCell ref="B992:B993"/>
    <mergeCell ref="C992:C993"/>
    <mergeCell ref="D992:D993"/>
    <mergeCell ref="E992:E993"/>
    <mergeCell ref="G992:G993"/>
    <mergeCell ref="H992:H993"/>
    <mergeCell ref="I992:I993"/>
    <mergeCell ref="J992:J993"/>
    <mergeCell ref="X996:Y997"/>
    <mergeCell ref="B990:B991"/>
    <mergeCell ref="C990:C991"/>
    <mergeCell ref="D990:D991"/>
    <mergeCell ref="E990:E991"/>
    <mergeCell ref="G990:G991"/>
    <mergeCell ref="H990:H991"/>
    <mergeCell ref="I990:I991"/>
    <mergeCell ref="J990:J991"/>
    <mergeCell ref="O990:O991"/>
    <mergeCell ref="P990:P991"/>
    <mergeCell ref="Q990:Q991"/>
    <mergeCell ref="R990:R991"/>
    <mergeCell ref="S990:S991"/>
    <mergeCell ref="T990:T991"/>
    <mergeCell ref="U990:U991"/>
    <mergeCell ref="V990:V991"/>
    <mergeCell ref="W990:W991"/>
    <mergeCell ref="X990:Y991"/>
    <mergeCell ref="O988:O989"/>
    <mergeCell ref="P988:P989"/>
    <mergeCell ref="Q988:Q989"/>
    <mergeCell ref="R988:R989"/>
    <mergeCell ref="S988:S989"/>
    <mergeCell ref="T988:T989"/>
    <mergeCell ref="U988:U989"/>
    <mergeCell ref="V988:V989"/>
    <mergeCell ref="W988:W989"/>
    <mergeCell ref="F990:F991"/>
    <mergeCell ref="F992:F993"/>
    <mergeCell ref="B988:B989"/>
    <mergeCell ref="C988:C989"/>
    <mergeCell ref="D988:D989"/>
    <mergeCell ref="E988:E989"/>
    <mergeCell ref="G988:G989"/>
    <mergeCell ref="H988:H989"/>
    <mergeCell ref="I988:I989"/>
    <mergeCell ref="J988:J989"/>
    <mergeCell ref="X992:Y993"/>
    <mergeCell ref="B986:B987"/>
    <mergeCell ref="C986:C987"/>
    <mergeCell ref="D986:D987"/>
    <mergeCell ref="E986:E987"/>
    <mergeCell ref="G986:G987"/>
    <mergeCell ref="H986:H987"/>
    <mergeCell ref="I986:I987"/>
    <mergeCell ref="J986:J987"/>
    <mergeCell ref="O986:O987"/>
    <mergeCell ref="P986:P987"/>
    <mergeCell ref="Q986:Q987"/>
    <mergeCell ref="R986:R987"/>
    <mergeCell ref="S986:S987"/>
    <mergeCell ref="T986:T987"/>
    <mergeCell ref="U986:U987"/>
    <mergeCell ref="V986:V987"/>
    <mergeCell ref="W986:W987"/>
    <mergeCell ref="X986:Y987"/>
    <mergeCell ref="O984:O985"/>
    <mergeCell ref="P984:P985"/>
    <mergeCell ref="Q984:Q985"/>
    <mergeCell ref="R984:R985"/>
    <mergeCell ref="S984:S985"/>
    <mergeCell ref="T984:T985"/>
    <mergeCell ref="U984:U985"/>
    <mergeCell ref="V984:V985"/>
    <mergeCell ref="W984:W985"/>
    <mergeCell ref="F986:F987"/>
    <mergeCell ref="F988:F989"/>
    <mergeCell ref="B984:B985"/>
    <mergeCell ref="C984:C985"/>
    <mergeCell ref="D984:D985"/>
    <mergeCell ref="E984:E985"/>
    <mergeCell ref="G984:G985"/>
    <mergeCell ref="H984:H985"/>
    <mergeCell ref="I984:I985"/>
    <mergeCell ref="J984:J985"/>
    <mergeCell ref="X988:Y989"/>
    <mergeCell ref="B982:B983"/>
    <mergeCell ref="C982:C983"/>
    <mergeCell ref="D982:D983"/>
    <mergeCell ref="E982:E983"/>
    <mergeCell ref="G982:G983"/>
    <mergeCell ref="H982:H983"/>
    <mergeCell ref="I982:I983"/>
    <mergeCell ref="J982:J983"/>
    <mergeCell ref="O982:O983"/>
    <mergeCell ref="P982:P983"/>
    <mergeCell ref="Q982:Q983"/>
    <mergeCell ref="R982:R983"/>
    <mergeCell ref="S982:S983"/>
    <mergeCell ref="T982:T983"/>
    <mergeCell ref="U982:U983"/>
    <mergeCell ref="V982:V983"/>
    <mergeCell ref="W982:W983"/>
    <mergeCell ref="X982:Y983"/>
    <mergeCell ref="O980:O981"/>
    <mergeCell ref="P980:P981"/>
    <mergeCell ref="Q980:Q981"/>
    <mergeCell ref="R980:R981"/>
    <mergeCell ref="S980:S981"/>
    <mergeCell ref="T980:T981"/>
    <mergeCell ref="U980:U981"/>
    <mergeCell ref="V980:V981"/>
    <mergeCell ref="W980:W981"/>
    <mergeCell ref="F982:F983"/>
    <mergeCell ref="F984:F985"/>
    <mergeCell ref="B980:B981"/>
    <mergeCell ref="C980:C981"/>
    <mergeCell ref="D980:D981"/>
    <mergeCell ref="E980:E981"/>
    <mergeCell ref="G980:G981"/>
    <mergeCell ref="H980:H981"/>
    <mergeCell ref="I980:I981"/>
    <mergeCell ref="J980:J981"/>
    <mergeCell ref="X984:Y985"/>
    <mergeCell ref="B978:B979"/>
    <mergeCell ref="C978:C979"/>
    <mergeCell ref="D978:D979"/>
    <mergeCell ref="E978:E979"/>
    <mergeCell ref="G978:G979"/>
    <mergeCell ref="H978:H979"/>
    <mergeCell ref="I978:I979"/>
    <mergeCell ref="J978:J979"/>
    <mergeCell ref="O978:O979"/>
    <mergeCell ref="P978:P979"/>
    <mergeCell ref="Q978:Q979"/>
    <mergeCell ref="R978:R979"/>
    <mergeCell ref="S978:S979"/>
    <mergeCell ref="T978:T979"/>
    <mergeCell ref="U978:U979"/>
    <mergeCell ref="V978:V979"/>
    <mergeCell ref="W978:W979"/>
    <mergeCell ref="X978:Y979"/>
    <mergeCell ref="O976:O977"/>
    <mergeCell ref="P976:P977"/>
    <mergeCell ref="Q976:Q977"/>
    <mergeCell ref="R976:R977"/>
    <mergeCell ref="S976:S977"/>
    <mergeCell ref="T976:T977"/>
    <mergeCell ref="U976:U977"/>
    <mergeCell ref="V976:V977"/>
    <mergeCell ref="W976:W977"/>
    <mergeCell ref="F978:F979"/>
    <mergeCell ref="F980:F981"/>
    <mergeCell ref="B976:B977"/>
    <mergeCell ref="C976:C977"/>
    <mergeCell ref="D976:D977"/>
    <mergeCell ref="E976:E977"/>
    <mergeCell ref="G976:G977"/>
    <mergeCell ref="H976:H977"/>
    <mergeCell ref="I976:I977"/>
    <mergeCell ref="J976:J977"/>
    <mergeCell ref="X980:Y981"/>
    <mergeCell ref="B974:B975"/>
    <mergeCell ref="C974:C975"/>
    <mergeCell ref="D974:D975"/>
    <mergeCell ref="E974:E975"/>
    <mergeCell ref="G974:G975"/>
    <mergeCell ref="H974:H975"/>
    <mergeCell ref="I974:I975"/>
    <mergeCell ref="J974:J975"/>
    <mergeCell ref="O974:O975"/>
    <mergeCell ref="P974:P975"/>
    <mergeCell ref="Q974:Q975"/>
    <mergeCell ref="R974:R975"/>
    <mergeCell ref="S974:S975"/>
    <mergeCell ref="T974:T975"/>
    <mergeCell ref="U974:U975"/>
    <mergeCell ref="V974:V975"/>
    <mergeCell ref="W974:W975"/>
    <mergeCell ref="X974:Y975"/>
    <mergeCell ref="O972:O973"/>
    <mergeCell ref="P972:P973"/>
    <mergeCell ref="Q972:Q973"/>
    <mergeCell ref="R972:R973"/>
    <mergeCell ref="S972:S973"/>
    <mergeCell ref="T972:T973"/>
    <mergeCell ref="U972:U973"/>
    <mergeCell ref="V972:V973"/>
    <mergeCell ref="W972:W973"/>
    <mergeCell ref="F974:F975"/>
    <mergeCell ref="F976:F977"/>
    <mergeCell ref="B972:B973"/>
    <mergeCell ref="C972:C973"/>
    <mergeCell ref="D972:D973"/>
    <mergeCell ref="E972:E973"/>
    <mergeCell ref="G972:G973"/>
    <mergeCell ref="H972:H973"/>
    <mergeCell ref="I972:I973"/>
    <mergeCell ref="J972:J973"/>
    <mergeCell ref="X976:Y977"/>
    <mergeCell ref="B970:B971"/>
    <mergeCell ref="C970:C971"/>
    <mergeCell ref="D970:D971"/>
    <mergeCell ref="E970:E971"/>
    <mergeCell ref="G970:G971"/>
    <mergeCell ref="H970:H971"/>
    <mergeCell ref="I970:I971"/>
    <mergeCell ref="J970:J971"/>
    <mergeCell ref="O970:O971"/>
    <mergeCell ref="P970:P971"/>
    <mergeCell ref="Q970:Q971"/>
    <mergeCell ref="R970:R971"/>
    <mergeCell ref="S970:S971"/>
    <mergeCell ref="T970:T971"/>
    <mergeCell ref="U970:U971"/>
    <mergeCell ref="V970:V971"/>
    <mergeCell ref="W970:W971"/>
    <mergeCell ref="X970:Y971"/>
    <mergeCell ref="O968:O969"/>
    <mergeCell ref="P968:P969"/>
    <mergeCell ref="Q968:Q969"/>
    <mergeCell ref="R968:R969"/>
    <mergeCell ref="S968:S969"/>
    <mergeCell ref="T968:T969"/>
    <mergeCell ref="U968:U969"/>
    <mergeCell ref="V968:V969"/>
    <mergeCell ref="W968:W969"/>
    <mergeCell ref="F970:F971"/>
    <mergeCell ref="F972:F973"/>
    <mergeCell ref="B968:B969"/>
    <mergeCell ref="C968:C969"/>
    <mergeCell ref="D968:D969"/>
    <mergeCell ref="E968:E969"/>
    <mergeCell ref="G968:G969"/>
    <mergeCell ref="H968:H969"/>
    <mergeCell ref="I968:I969"/>
    <mergeCell ref="J968:J969"/>
    <mergeCell ref="X972:Y973"/>
    <mergeCell ref="B966:B967"/>
    <mergeCell ref="C966:C967"/>
    <mergeCell ref="D966:D967"/>
    <mergeCell ref="E966:E967"/>
    <mergeCell ref="G966:G967"/>
    <mergeCell ref="H966:H967"/>
    <mergeCell ref="I966:I967"/>
    <mergeCell ref="J966:J967"/>
    <mergeCell ref="O966:O967"/>
    <mergeCell ref="P966:P967"/>
    <mergeCell ref="Q966:Q967"/>
    <mergeCell ref="R966:R967"/>
    <mergeCell ref="S966:S967"/>
    <mergeCell ref="T966:T967"/>
    <mergeCell ref="U966:U967"/>
    <mergeCell ref="V966:V967"/>
    <mergeCell ref="W966:W967"/>
    <mergeCell ref="X966:Y967"/>
    <mergeCell ref="O964:O965"/>
    <mergeCell ref="P964:P965"/>
    <mergeCell ref="Q964:Q965"/>
    <mergeCell ref="R964:R965"/>
    <mergeCell ref="S964:S965"/>
    <mergeCell ref="T964:T965"/>
    <mergeCell ref="U964:U965"/>
    <mergeCell ref="V964:V965"/>
    <mergeCell ref="W964:W965"/>
    <mergeCell ref="F966:F967"/>
    <mergeCell ref="F968:F969"/>
    <mergeCell ref="B964:B965"/>
    <mergeCell ref="C964:C965"/>
    <mergeCell ref="D964:D965"/>
    <mergeCell ref="E964:E965"/>
    <mergeCell ref="G964:G965"/>
    <mergeCell ref="H964:H965"/>
    <mergeCell ref="I964:I965"/>
    <mergeCell ref="J964:J965"/>
    <mergeCell ref="X968:Y969"/>
    <mergeCell ref="B962:B963"/>
    <mergeCell ref="C962:C963"/>
    <mergeCell ref="D962:D963"/>
    <mergeCell ref="E962:E963"/>
    <mergeCell ref="G962:G963"/>
    <mergeCell ref="H962:H963"/>
    <mergeCell ref="I962:I963"/>
    <mergeCell ref="J962:J963"/>
    <mergeCell ref="O962:O963"/>
    <mergeCell ref="P962:P963"/>
    <mergeCell ref="Q962:Q963"/>
    <mergeCell ref="R962:R963"/>
    <mergeCell ref="S962:S963"/>
    <mergeCell ref="T962:T963"/>
    <mergeCell ref="U962:U963"/>
    <mergeCell ref="V962:V963"/>
    <mergeCell ref="W962:W963"/>
    <mergeCell ref="X962:Y963"/>
    <mergeCell ref="O960:O961"/>
    <mergeCell ref="P960:P961"/>
    <mergeCell ref="Q960:Q961"/>
    <mergeCell ref="R960:R961"/>
    <mergeCell ref="S960:S961"/>
    <mergeCell ref="T960:T961"/>
    <mergeCell ref="U960:U961"/>
    <mergeCell ref="V960:V961"/>
    <mergeCell ref="W960:W961"/>
    <mergeCell ref="F962:F963"/>
    <mergeCell ref="F964:F965"/>
    <mergeCell ref="B960:B961"/>
    <mergeCell ref="C960:C961"/>
    <mergeCell ref="D960:D961"/>
    <mergeCell ref="E960:E961"/>
    <mergeCell ref="G960:G961"/>
    <mergeCell ref="H960:H961"/>
    <mergeCell ref="I960:I961"/>
    <mergeCell ref="J960:J961"/>
    <mergeCell ref="X964:Y965"/>
    <mergeCell ref="B958:B959"/>
    <mergeCell ref="C958:C959"/>
    <mergeCell ref="D958:D959"/>
    <mergeCell ref="E958:E959"/>
    <mergeCell ref="G958:G959"/>
    <mergeCell ref="H958:H959"/>
    <mergeCell ref="I958:I959"/>
    <mergeCell ref="J958:J959"/>
    <mergeCell ref="O958:O959"/>
    <mergeCell ref="P958:P959"/>
    <mergeCell ref="Q958:Q959"/>
    <mergeCell ref="R958:R959"/>
    <mergeCell ref="S958:S959"/>
    <mergeCell ref="T958:T959"/>
    <mergeCell ref="U958:U959"/>
    <mergeCell ref="V958:V959"/>
    <mergeCell ref="W958:W959"/>
    <mergeCell ref="X958:Y959"/>
    <mergeCell ref="O956:O957"/>
    <mergeCell ref="P956:P957"/>
    <mergeCell ref="Q956:Q957"/>
    <mergeCell ref="R956:R957"/>
    <mergeCell ref="S956:S957"/>
    <mergeCell ref="T956:T957"/>
    <mergeCell ref="U956:U957"/>
    <mergeCell ref="V956:V957"/>
    <mergeCell ref="W956:W957"/>
    <mergeCell ref="F958:F959"/>
    <mergeCell ref="F960:F961"/>
    <mergeCell ref="B956:B957"/>
    <mergeCell ref="C956:C957"/>
    <mergeCell ref="D956:D957"/>
    <mergeCell ref="E956:E957"/>
    <mergeCell ref="G956:G957"/>
    <mergeCell ref="H956:H957"/>
    <mergeCell ref="I956:I957"/>
    <mergeCell ref="J956:J957"/>
    <mergeCell ref="X960:Y961"/>
    <mergeCell ref="B954:B955"/>
    <mergeCell ref="C954:C955"/>
    <mergeCell ref="D954:D955"/>
    <mergeCell ref="E954:E955"/>
    <mergeCell ref="G954:G955"/>
    <mergeCell ref="H954:H955"/>
    <mergeCell ref="I954:I955"/>
    <mergeCell ref="J954:J955"/>
    <mergeCell ref="O954:O955"/>
    <mergeCell ref="P954:P955"/>
    <mergeCell ref="Q954:Q955"/>
    <mergeCell ref="R954:R955"/>
    <mergeCell ref="S954:S955"/>
    <mergeCell ref="T954:T955"/>
    <mergeCell ref="U954:U955"/>
    <mergeCell ref="V954:V955"/>
    <mergeCell ref="W954:W955"/>
    <mergeCell ref="X954:Y955"/>
    <mergeCell ref="O952:O953"/>
    <mergeCell ref="P952:P953"/>
    <mergeCell ref="Q952:Q953"/>
    <mergeCell ref="R952:R953"/>
    <mergeCell ref="S952:S953"/>
    <mergeCell ref="T952:T953"/>
    <mergeCell ref="U952:U953"/>
    <mergeCell ref="V952:V953"/>
    <mergeCell ref="W952:W953"/>
    <mergeCell ref="F954:F955"/>
    <mergeCell ref="F956:F957"/>
    <mergeCell ref="B952:B953"/>
    <mergeCell ref="C952:C953"/>
    <mergeCell ref="D952:D953"/>
    <mergeCell ref="E952:E953"/>
    <mergeCell ref="G952:G953"/>
    <mergeCell ref="H952:H953"/>
    <mergeCell ref="I952:I953"/>
    <mergeCell ref="J952:J953"/>
    <mergeCell ref="X956:Y957"/>
    <mergeCell ref="B950:B951"/>
    <mergeCell ref="C950:C951"/>
    <mergeCell ref="D950:D951"/>
    <mergeCell ref="E950:E951"/>
    <mergeCell ref="G950:G951"/>
    <mergeCell ref="H950:H951"/>
    <mergeCell ref="I950:I951"/>
    <mergeCell ref="J950:J951"/>
    <mergeCell ref="O950:O951"/>
    <mergeCell ref="P950:P951"/>
    <mergeCell ref="Q950:Q951"/>
    <mergeCell ref="R950:R951"/>
    <mergeCell ref="S950:S951"/>
    <mergeCell ref="T950:T951"/>
    <mergeCell ref="U950:U951"/>
    <mergeCell ref="V950:V951"/>
    <mergeCell ref="W950:W951"/>
    <mergeCell ref="X950:Y951"/>
    <mergeCell ref="O948:O949"/>
    <mergeCell ref="P948:P949"/>
    <mergeCell ref="Q948:Q949"/>
    <mergeCell ref="R948:R949"/>
    <mergeCell ref="S948:S949"/>
    <mergeCell ref="T948:T949"/>
    <mergeCell ref="U948:U949"/>
    <mergeCell ref="V948:V949"/>
    <mergeCell ref="W948:W949"/>
    <mergeCell ref="F950:F951"/>
    <mergeCell ref="F952:F953"/>
    <mergeCell ref="B948:B949"/>
    <mergeCell ref="C948:C949"/>
    <mergeCell ref="D948:D949"/>
    <mergeCell ref="E948:E949"/>
    <mergeCell ref="G948:G949"/>
    <mergeCell ref="H948:H949"/>
    <mergeCell ref="I948:I949"/>
    <mergeCell ref="J948:J949"/>
    <mergeCell ref="X952:Y953"/>
    <mergeCell ref="B946:B947"/>
    <mergeCell ref="C946:C947"/>
    <mergeCell ref="D946:D947"/>
    <mergeCell ref="E946:E947"/>
    <mergeCell ref="G946:G947"/>
    <mergeCell ref="H946:H947"/>
    <mergeCell ref="I946:I947"/>
    <mergeCell ref="J946:J947"/>
    <mergeCell ref="O946:O947"/>
    <mergeCell ref="P946:P947"/>
    <mergeCell ref="Q946:Q947"/>
    <mergeCell ref="R946:R947"/>
    <mergeCell ref="S946:S947"/>
    <mergeCell ref="T946:T947"/>
    <mergeCell ref="U946:U947"/>
    <mergeCell ref="V946:V947"/>
    <mergeCell ref="W946:W947"/>
    <mergeCell ref="X946:Y947"/>
    <mergeCell ref="O944:O945"/>
    <mergeCell ref="P944:P945"/>
    <mergeCell ref="Q944:Q945"/>
    <mergeCell ref="R944:R945"/>
    <mergeCell ref="S944:S945"/>
    <mergeCell ref="T944:T945"/>
    <mergeCell ref="U944:U945"/>
    <mergeCell ref="V944:V945"/>
    <mergeCell ref="W944:W945"/>
    <mergeCell ref="F946:F947"/>
    <mergeCell ref="F948:F949"/>
    <mergeCell ref="B944:B945"/>
    <mergeCell ref="C944:C945"/>
    <mergeCell ref="D944:D945"/>
    <mergeCell ref="E944:E945"/>
    <mergeCell ref="G944:G945"/>
    <mergeCell ref="H944:H945"/>
    <mergeCell ref="I944:I945"/>
    <mergeCell ref="J944:J945"/>
    <mergeCell ref="X948:Y949"/>
    <mergeCell ref="B942:B943"/>
    <mergeCell ref="C942:C943"/>
    <mergeCell ref="D942:D943"/>
    <mergeCell ref="E942:E943"/>
    <mergeCell ref="G942:G943"/>
    <mergeCell ref="H942:H943"/>
    <mergeCell ref="I942:I943"/>
    <mergeCell ref="J942:J943"/>
    <mergeCell ref="O942:O943"/>
    <mergeCell ref="P942:P943"/>
    <mergeCell ref="Q942:Q943"/>
    <mergeCell ref="R942:R943"/>
    <mergeCell ref="S942:S943"/>
    <mergeCell ref="T942:T943"/>
    <mergeCell ref="U942:U943"/>
    <mergeCell ref="V942:V943"/>
    <mergeCell ref="W942:W943"/>
    <mergeCell ref="X942:Y943"/>
    <mergeCell ref="O940:O941"/>
    <mergeCell ref="P940:P941"/>
    <mergeCell ref="Q940:Q941"/>
    <mergeCell ref="R940:R941"/>
    <mergeCell ref="S940:S941"/>
    <mergeCell ref="T940:T941"/>
    <mergeCell ref="U940:U941"/>
    <mergeCell ref="V940:V941"/>
    <mergeCell ref="W940:W941"/>
    <mergeCell ref="F942:F943"/>
    <mergeCell ref="F944:F945"/>
    <mergeCell ref="B940:B941"/>
    <mergeCell ref="C940:C941"/>
    <mergeCell ref="D940:D941"/>
    <mergeCell ref="E940:E941"/>
    <mergeCell ref="G940:G941"/>
    <mergeCell ref="H940:H941"/>
    <mergeCell ref="I940:I941"/>
    <mergeCell ref="J940:J941"/>
    <mergeCell ref="X944:Y945"/>
    <mergeCell ref="B938:B939"/>
    <mergeCell ref="C938:C939"/>
    <mergeCell ref="D938:D939"/>
    <mergeCell ref="E938:E939"/>
    <mergeCell ref="G938:G939"/>
    <mergeCell ref="H938:H939"/>
    <mergeCell ref="I938:I939"/>
    <mergeCell ref="J938:J939"/>
    <mergeCell ref="O938:O939"/>
    <mergeCell ref="P938:P939"/>
    <mergeCell ref="Q938:Q939"/>
    <mergeCell ref="R938:R939"/>
    <mergeCell ref="S938:S939"/>
    <mergeCell ref="T938:T939"/>
    <mergeCell ref="U938:U939"/>
    <mergeCell ref="V938:V939"/>
    <mergeCell ref="W938:W939"/>
    <mergeCell ref="X938:Y939"/>
    <mergeCell ref="O936:O937"/>
    <mergeCell ref="P936:P937"/>
    <mergeCell ref="Q936:Q937"/>
    <mergeCell ref="R936:R937"/>
    <mergeCell ref="S936:S937"/>
    <mergeCell ref="T936:T937"/>
    <mergeCell ref="U936:U937"/>
    <mergeCell ref="V936:V937"/>
    <mergeCell ref="W936:W937"/>
    <mergeCell ref="F938:F939"/>
    <mergeCell ref="F940:F941"/>
    <mergeCell ref="B936:B937"/>
    <mergeCell ref="C936:C937"/>
    <mergeCell ref="D936:D937"/>
    <mergeCell ref="E936:E937"/>
    <mergeCell ref="G936:G937"/>
    <mergeCell ref="H936:H937"/>
    <mergeCell ref="I936:I937"/>
    <mergeCell ref="J936:J937"/>
    <mergeCell ref="X940:Y941"/>
    <mergeCell ref="B934:B935"/>
    <mergeCell ref="C934:C935"/>
    <mergeCell ref="D934:D935"/>
    <mergeCell ref="E934:E935"/>
    <mergeCell ref="G934:G935"/>
    <mergeCell ref="H934:H935"/>
    <mergeCell ref="I934:I935"/>
    <mergeCell ref="J934:J935"/>
    <mergeCell ref="O934:O935"/>
    <mergeCell ref="P934:P935"/>
    <mergeCell ref="Q934:Q935"/>
    <mergeCell ref="R934:R935"/>
    <mergeCell ref="S934:S935"/>
    <mergeCell ref="T934:T935"/>
    <mergeCell ref="U934:U935"/>
    <mergeCell ref="V934:V935"/>
    <mergeCell ref="W934:W935"/>
    <mergeCell ref="X934:Y935"/>
    <mergeCell ref="O932:O933"/>
    <mergeCell ref="P932:P933"/>
    <mergeCell ref="Q932:Q933"/>
    <mergeCell ref="R932:R933"/>
    <mergeCell ref="S932:S933"/>
    <mergeCell ref="T932:T933"/>
    <mergeCell ref="U932:U933"/>
    <mergeCell ref="V932:V933"/>
    <mergeCell ref="W932:W933"/>
    <mergeCell ref="F934:F935"/>
    <mergeCell ref="F936:F937"/>
    <mergeCell ref="B932:B933"/>
    <mergeCell ref="C932:C933"/>
    <mergeCell ref="D932:D933"/>
    <mergeCell ref="E932:E933"/>
    <mergeCell ref="G932:G933"/>
    <mergeCell ref="H932:H933"/>
    <mergeCell ref="I932:I933"/>
    <mergeCell ref="J932:J933"/>
    <mergeCell ref="X936:Y937"/>
    <mergeCell ref="B930:B931"/>
    <mergeCell ref="C930:C931"/>
    <mergeCell ref="D930:D931"/>
    <mergeCell ref="E930:E931"/>
    <mergeCell ref="G930:G931"/>
    <mergeCell ref="H930:H931"/>
    <mergeCell ref="I930:I931"/>
    <mergeCell ref="J930:J931"/>
    <mergeCell ref="O930:O931"/>
    <mergeCell ref="P930:P931"/>
    <mergeCell ref="Q930:Q931"/>
    <mergeCell ref="R930:R931"/>
    <mergeCell ref="S930:S931"/>
    <mergeCell ref="T930:T931"/>
    <mergeCell ref="U930:U931"/>
    <mergeCell ref="V930:V931"/>
    <mergeCell ref="W930:W931"/>
    <mergeCell ref="X930:Y931"/>
    <mergeCell ref="O928:O929"/>
    <mergeCell ref="P928:P929"/>
    <mergeCell ref="Q928:Q929"/>
    <mergeCell ref="R928:R929"/>
    <mergeCell ref="S928:S929"/>
    <mergeCell ref="T928:T929"/>
    <mergeCell ref="U928:U929"/>
    <mergeCell ref="V928:V929"/>
    <mergeCell ref="W928:W929"/>
    <mergeCell ref="F930:F931"/>
    <mergeCell ref="F932:F933"/>
    <mergeCell ref="B928:B929"/>
    <mergeCell ref="C928:C929"/>
    <mergeCell ref="D928:D929"/>
    <mergeCell ref="E928:E929"/>
    <mergeCell ref="G928:G929"/>
    <mergeCell ref="H928:H929"/>
    <mergeCell ref="I928:I929"/>
    <mergeCell ref="J928:J929"/>
    <mergeCell ref="X932:Y933"/>
    <mergeCell ref="B926:B927"/>
    <mergeCell ref="C926:C927"/>
    <mergeCell ref="D926:D927"/>
    <mergeCell ref="E926:E927"/>
    <mergeCell ref="G926:G927"/>
    <mergeCell ref="H926:H927"/>
    <mergeCell ref="I926:I927"/>
    <mergeCell ref="J926:J927"/>
    <mergeCell ref="O926:O927"/>
    <mergeCell ref="P926:P927"/>
    <mergeCell ref="Q926:Q927"/>
    <mergeCell ref="R926:R927"/>
    <mergeCell ref="S926:S927"/>
    <mergeCell ref="T926:T927"/>
    <mergeCell ref="U926:U927"/>
    <mergeCell ref="V926:V927"/>
    <mergeCell ref="W926:W927"/>
    <mergeCell ref="X926:Y927"/>
    <mergeCell ref="O924:O925"/>
    <mergeCell ref="P924:P925"/>
    <mergeCell ref="Q924:Q925"/>
    <mergeCell ref="R924:R925"/>
    <mergeCell ref="S924:S925"/>
    <mergeCell ref="T924:T925"/>
    <mergeCell ref="U924:U925"/>
    <mergeCell ref="V924:V925"/>
    <mergeCell ref="W924:W925"/>
    <mergeCell ref="F926:F927"/>
    <mergeCell ref="F928:F929"/>
    <mergeCell ref="B924:B925"/>
    <mergeCell ref="C924:C925"/>
    <mergeCell ref="D924:D925"/>
    <mergeCell ref="E924:E925"/>
    <mergeCell ref="G924:G925"/>
    <mergeCell ref="H924:H925"/>
    <mergeCell ref="I924:I925"/>
    <mergeCell ref="J924:J925"/>
    <mergeCell ref="X928:Y929"/>
    <mergeCell ref="B922:B923"/>
    <mergeCell ref="C922:C923"/>
    <mergeCell ref="D922:D923"/>
    <mergeCell ref="E922:E923"/>
    <mergeCell ref="G922:G923"/>
    <mergeCell ref="H922:H923"/>
    <mergeCell ref="I922:I923"/>
    <mergeCell ref="J922:J923"/>
    <mergeCell ref="O922:O923"/>
    <mergeCell ref="P922:P923"/>
    <mergeCell ref="Q922:Q923"/>
    <mergeCell ref="R922:R923"/>
    <mergeCell ref="S922:S923"/>
    <mergeCell ref="T922:T923"/>
    <mergeCell ref="U922:U923"/>
    <mergeCell ref="V922:V923"/>
    <mergeCell ref="W922:W923"/>
    <mergeCell ref="X922:Y923"/>
    <mergeCell ref="O920:O921"/>
    <mergeCell ref="P920:P921"/>
    <mergeCell ref="Q920:Q921"/>
    <mergeCell ref="R920:R921"/>
    <mergeCell ref="S920:S921"/>
    <mergeCell ref="T920:T921"/>
    <mergeCell ref="U920:U921"/>
    <mergeCell ref="V920:V921"/>
    <mergeCell ref="W920:W921"/>
    <mergeCell ref="F922:F923"/>
    <mergeCell ref="F924:F925"/>
    <mergeCell ref="B920:B921"/>
    <mergeCell ref="C920:C921"/>
    <mergeCell ref="D920:D921"/>
    <mergeCell ref="E920:E921"/>
    <mergeCell ref="G920:G921"/>
    <mergeCell ref="H920:H921"/>
    <mergeCell ref="I920:I921"/>
    <mergeCell ref="J920:J921"/>
    <mergeCell ref="X924:Y925"/>
    <mergeCell ref="B918:B919"/>
    <mergeCell ref="C918:C919"/>
    <mergeCell ref="D918:D919"/>
    <mergeCell ref="E918:E919"/>
    <mergeCell ref="G918:G919"/>
    <mergeCell ref="H918:H919"/>
    <mergeCell ref="I918:I919"/>
    <mergeCell ref="J918:J919"/>
    <mergeCell ref="O918:O919"/>
    <mergeCell ref="P918:P919"/>
    <mergeCell ref="Q918:Q919"/>
    <mergeCell ref="R918:R919"/>
    <mergeCell ref="S918:S919"/>
    <mergeCell ref="T918:T919"/>
    <mergeCell ref="U918:U919"/>
    <mergeCell ref="V918:V919"/>
    <mergeCell ref="W918:W919"/>
    <mergeCell ref="X918:Y919"/>
    <mergeCell ref="O916:O917"/>
    <mergeCell ref="P916:P917"/>
    <mergeCell ref="Q916:Q917"/>
    <mergeCell ref="R916:R917"/>
    <mergeCell ref="S916:S917"/>
    <mergeCell ref="T916:T917"/>
    <mergeCell ref="U916:U917"/>
    <mergeCell ref="V916:V917"/>
    <mergeCell ref="W916:W917"/>
    <mergeCell ref="F918:F919"/>
    <mergeCell ref="F920:F921"/>
    <mergeCell ref="B916:B917"/>
    <mergeCell ref="C916:C917"/>
    <mergeCell ref="D916:D917"/>
    <mergeCell ref="E916:E917"/>
    <mergeCell ref="G916:G917"/>
    <mergeCell ref="H916:H917"/>
    <mergeCell ref="I916:I917"/>
    <mergeCell ref="J916:J917"/>
    <mergeCell ref="X920:Y921"/>
    <mergeCell ref="B914:B915"/>
    <mergeCell ref="C914:C915"/>
    <mergeCell ref="D914:D915"/>
    <mergeCell ref="E914:E915"/>
    <mergeCell ref="G914:G915"/>
    <mergeCell ref="H914:H915"/>
    <mergeCell ref="I914:I915"/>
    <mergeCell ref="J914:J915"/>
    <mergeCell ref="O914:O915"/>
    <mergeCell ref="P914:P915"/>
    <mergeCell ref="Q914:Q915"/>
    <mergeCell ref="R914:R915"/>
    <mergeCell ref="S914:S915"/>
    <mergeCell ref="T914:T915"/>
    <mergeCell ref="U914:U915"/>
    <mergeCell ref="V914:V915"/>
    <mergeCell ref="W914:W915"/>
    <mergeCell ref="X914:Y915"/>
    <mergeCell ref="O912:O913"/>
    <mergeCell ref="P912:P913"/>
    <mergeCell ref="Q912:Q913"/>
    <mergeCell ref="R912:R913"/>
    <mergeCell ref="S912:S913"/>
    <mergeCell ref="T912:T913"/>
    <mergeCell ref="U912:U913"/>
    <mergeCell ref="V912:V913"/>
    <mergeCell ref="W912:W913"/>
    <mergeCell ref="F914:F915"/>
    <mergeCell ref="F916:F917"/>
    <mergeCell ref="B912:B913"/>
    <mergeCell ref="C912:C913"/>
    <mergeCell ref="D912:D913"/>
    <mergeCell ref="E912:E913"/>
    <mergeCell ref="G912:G913"/>
    <mergeCell ref="H912:H913"/>
    <mergeCell ref="I912:I913"/>
    <mergeCell ref="J912:J913"/>
    <mergeCell ref="X916:Y917"/>
    <mergeCell ref="B910:B911"/>
    <mergeCell ref="C910:C911"/>
    <mergeCell ref="D910:D911"/>
    <mergeCell ref="E910:E911"/>
    <mergeCell ref="G910:G911"/>
    <mergeCell ref="H910:H911"/>
    <mergeCell ref="I910:I911"/>
    <mergeCell ref="J910:J911"/>
    <mergeCell ref="O910:O911"/>
    <mergeCell ref="P910:P911"/>
    <mergeCell ref="Q910:Q911"/>
    <mergeCell ref="R910:R911"/>
    <mergeCell ref="S910:S911"/>
    <mergeCell ref="T910:T911"/>
    <mergeCell ref="U910:U911"/>
    <mergeCell ref="V910:V911"/>
    <mergeCell ref="W910:W911"/>
    <mergeCell ref="X910:Y911"/>
    <mergeCell ref="O908:O909"/>
    <mergeCell ref="P908:P909"/>
    <mergeCell ref="Q908:Q909"/>
    <mergeCell ref="R908:R909"/>
    <mergeCell ref="S908:S909"/>
    <mergeCell ref="T908:T909"/>
    <mergeCell ref="U908:U909"/>
    <mergeCell ref="V908:V909"/>
    <mergeCell ref="W908:W909"/>
    <mergeCell ref="F910:F911"/>
    <mergeCell ref="F912:F913"/>
    <mergeCell ref="B908:B909"/>
    <mergeCell ref="C908:C909"/>
    <mergeCell ref="D908:D909"/>
    <mergeCell ref="E908:E909"/>
    <mergeCell ref="G908:G909"/>
    <mergeCell ref="H908:H909"/>
    <mergeCell ref="I908:I909"/>
    <mergeCell ref="J908:J909"/>
    <mergeCell ref="X912:Y913"/>
    <mergeCell ref="B906:B907"/>
    <mergeCell ref="C906:C907"/>
    <mergeCell ref="D906:D907"/>
    <mergeCell ref="E906:E907"/>
    <mergeCell ref="G906:G907"/>
    <mergeCell ref="H906:H907"/>
    <mergeCell ref="I906:I907"/>
    <mergeCell ref="J906:J907"/>
    <mergeCell ref="O906:O907"/>
    <mergeCell ref="P906:P907"/>
    <mergeCell ref="Q906:Q907"/>
    <mergeCell ref="R906:R907"/>
    <mergeCell ref="S906:S907"/>
    <mergeCell ref="T906:T907"/>
    <mergeCell ref="U906:U907"/>
    <mergeCell ref="V906:V907"/>
    <mergeCell ref="W906:W907"/>
    <mergeCell ref="X906:Y907"/>
    <mergeCell ref="O904:O905"/>
    <mergeCell ref="P904:P905"/>
    <mergeCell ref="Q904:Q905"/>
    <mergeCell ref="R904:R905"/>
    <mergeCell ref="S904:S905"/>
    <mergeCell ref="T904:T905"/>
    <mergeCell ref="U904:U905"/>
    <mergeCell ref="V904:V905"/>
    <mergeCell ref="W904:W905"/>
    <mergeCell ref="F906:F907"/>
    <mergeCell ref="F908:F909"/>
    <mergeCell ref="B904:B905"/>
    <mergeCell ref="C904:C905"/>
    <mergeCell ref="D904:D905"/>
    <mergeCell ref="E904:E905"/>
    <mergeCell ref="G904:G905"/>
    <mergeCell ref="H904:H905"/>
    <mergeCell ref="I904:I905"/>
    <mergeCell ref="J904:J905"/>
    <mergeCell ref="X908:Y909"/>
    <mergeCell ref="B902:B903"/>
    <mergeCell ref="C902:C903"/>
    <mergeCell ref="D902:D903"/>
    <mergeCell ref="E902:E903"/>
    <mergeCell ref="G902:G903"/>
    <mergeCell ref="H902:H903"/>
    <mergeCell ref="I902:I903"/>
    <mergeCell ref="J902:J903"/>
    <mergeCell ref="O902:O903"/>
    <mergeCell ref="P902:P903"/>
    <mergeCell ref="Q902:Q903"/>
    <mergeCell ref="R902:R903"/>
    <mergeCell ref="S902:S903"/>
    <mergeCell ref="T902:T903"/>
    <mergeCell ref="U902:U903"/>
    <mergeCell ref="V902:V903"/>
    <mergeCell ref="W902:W903"/>
    <mergeCell ref="X902:Y903"/>
    <mergeCell ref="O900:O901"/>
    <mergeCell ref="P900:P901"/>
    <mergeCell ref="Q900:Q901"/>
    <mergeCell ref="R900:R901"/>
    <mergeCell ref="S900:S901"/>
    <mergeCell ref="T900:T901"/>
    <mergeCell ref="U900:U901"/>
    <mergeCell ref="V900:V901"/>
    <mergeCell ref="W900:W901"/>
    <mergeCell ref="F902:F903"/>
    <mergeCell ref="F904:F905"/>
    <mergeCell ref="B900:B901"/>
    <mergeCell ref="C900:C901"/>
    <mergeCell ref="D900:D901"/>
    <mergeCell ref="E900:E901"/>
    <mergeCell ref="G900:G901"/>
    <mergeCell ref="H900:H901"/>
    <mergeCell ref="I900:I901"/>
    <mergeCell ref="J900:J901"/>
    <mergeCell ref="X904:Y905"/>
    <mergeCell ref="B898:B899"/>
    <mergeCell ref="C898:C899"/>
    <mergeCell ref="D898:D899"/>
    <mergeCell ref="E898:E899"/>
    <mergeCell ref="G898:G899"/>
    <mergeCell ref="H898:H899"/>
    <mergeCell ref="I898:I899"/>
    <mergeCell ref="J898:J899"/>
    <mergeCell ref="O898:O899"/>
    <mergeCell ref="P898:P899"/>
    <mergeCell ref="Q898:Q899"/>
    <mergeCell ref="R898:R899"/>
    <mergeCell ref="S898:S899"/>
    <mergeCell ref="T898:T899"/>
    <mergeCell ref="U898:U899"/>
    <mergeCell ref="V898:V899"/>
    <mergeCell ref="W898:W899"/>
    <mergeCell ref="X898:Y899"/>
    <mergeCell ref="O896:O897"/>
    <mergeCell ref="P896:P897"/>
    <mergeCell ref="Q896:Q897"/>
    <mergeCell ref="R896:R897"/>
    <mergeCell ref="S896:S897"/>
    <mergeCell ref="T896:T897"/>
    <mergeCell ref="U896:U897"/>
    <mergeCell ref="V896:V897"/>
    <mergeCell ref="W896:W897"/>
    <mergeCell ref="F898:F899"/>
    <mergeCell ref="F900:F901"/>
    <mergeCell ref="B896:B897"/>
    <mergeCell ref="C896:C897"/>
    <mergeCell ref="D896:D897"/>
    <mergeCell ref="E896:E897"/>
    <mergeCell ref="G896:G897"/>
    <mergeCell ref="H896:H897"/>
    <mergeCell ref="I896:I897"/>
    <mergeCell ref="J896:J897"/>
    <mergeCell ref="X900:Y901"/>
    <mergeCell ref="B894:B895"/>
    <mergeCell ref="C894:C895"/>
    <mergeCell ref="D894:D895"/>
    <mergeCell ref="E894:E895"/>
    <mergeCell ref="G894:G895"/>
    <mergeCell ref="H894:H895"/>
    <mergeCell ref="I894:I895"/>
    <mergeCell ref="J894:J895"/>
    <mergeCell ref="O894:O895"/>
    <mergeCell ref="P894:P895"/>
    <mergeCell ref="Q894:Q895"/>
    <mergeCell ref="R894:R895"/>
    <mergeCell ref="S894:S895"/>
    <mergeCell ref="T894:T895"/>
    <mergeCell ref="U894:U895"/>
    <mergeCell ref="V894:V895"/>
    <mergeCell ref="W894:W895"/>
    <mergeCell ref="X894:Y895"/>
    <mergeCell ref="O892:O893"/>
    <mergeCell ref="P892:P893"/>
    <mergeCell ref="Q892:Q893"/>
    <mergeCell ref="R892:R893"/>
    <mergeCell ref="S892:S893"/>
    <mergeCell ref="T892:T893"/>
    <mergeCell ref="U892:U893"/>
    <mergeCell ref="V892:V893"/>
    <mergeCell ref="W892:W893"/>
    <mergeCell ref="F894:F895"/>
    <mergeCell ref="F896:F897"/>
    <mergeCell ref="B892:B893"/>
    <mergeCell ref="C892:C893"/>
    <mergeCell ref="D892:D893"/>
    <mergeCell ref="E892:E893"/>
    <mergeCell ref="G892:G893"/>
    <mergeCell ref="H892:H893"/>
    <mergeCell ref="I892:I893"/>
    <mergeCell ref="J892:J893"/>
    <mergeCell ref="X896:Y897"/>
    <mergeCell ref="B890:B891"/>
    <mergeCell ref="C890:C891"/>
    <mergeCell ref="D890:D891"/>
    <mergeCell ref="E890:E891"/>
    <mergeCell ref="G890:G891"/>
    <mergeCell ref="H890:H891"/>
    <mergeCell ref="I890:I891"/>
    <mergeCell ref="J890:J891"/>
    <mergeCell ref="O890:O891"/>
    <mergeCell ref="P890:P891"/>
    <mergeCell ref="Q890:Q891"/>
    <mergeCell ref="R890:R891"/>
    <mergeCell ref="S890:S891"/>
    <mergeCell ref="T890:T891"/>
    <mergeCell ref="U890:U891"/>
    <mergeCell ref="V890:V891"/>
    <mergeCell ref="W890:W891"/>
    <mergeCell ref="X890:Y891"/>
    <mergeCell ref="O888:O889"/>
    <mergeCell ref="P888:P889"/>
    <mergeCell ref="Q888:Q889"/>
    <mergeCell ref="R888:R889"/>
    <mergeCell ref="S888:S889"/>
    <mergeCell ref="T888:T889"/>
    <mergeCell ref="U888:U889"/>
    <mergeCell ref="V888:V889"/>
    <mergeCell ref="W888:W889"/>
    <mergeCell ref="F890:F891"/>
    <mergeCell ref="F892:F893"/>
    <mergeCell ref="B888:B889"/>
    <mergeCell ref="C888:C889"/>
    <mergeCell ref="D888:D889"/>
    <mergeCell ref="E888:E889"/>
    <mergeCell ref="G888:G889"/>
    <mergeCell ref="H888:H889"/>
    <mergeCell ref="I888:I889"/>
    <mergeCell ref="J888:J889"/>
    <mergeCell ref="X892:Y893"/>
    <mergeCell ref="B886:B887"/>
    <mergeCell ref="C886:C887"/>
    <mergeCell ref="D886:D887"/>
    <mergeCell ref="E886:E887"/>
    <mergeCell ref="G886:G887"/>
    <mergeCell ref="H886:H887"/>
    <mergeCell ref="I886:I887"/>
    <mergeCell ref="J886:J887"/>
    <mergeCell ref="O886:O887"/>
    <mergeCell ref="P886:P887"/>
    <mergeCell ref="Q886:Q887"/>
    <mergeCell ref="R886:R887"/>
    <mergeCell ref="S886:S887"/>
    <mergeCell ref="T886:T887"/>
    <mergeCell ref="U886:U887"/>
    <mergeCell ref="V886:V887"/>
    <mergeCell ref="W886:W887"/>
    <mergeCell ref="X886:Y887"/>
    <mergeCell ref="O884:O885"/>
    <mergeCell ref="P884:P885"/>
    <mergeCell ref="Q884:Q885"/>
    <mergeCell ref="R884:R885"/>
    <mergeCell ref="S884:S885"/>
    <mergeCell ref="T884:T885"/>
    <mergeCell ref="U884:U885"/>
    <mergeCell ref="V884:V885"/>
    <mergeCell ref="W884:W885"/>
    <mergeCell ref="F886:F887"/>
    <mergeCell ref="F888:F889"/>
    <mergeCell ref="B884:B885"/>
    <mergeCell ref="C884:C885"/>
    <mergeCell ref="D884:D885"/>
    <mergeCell ref="E884:E885"/>
    <mergeCell ref="G884:G885"/>
    <mergeCell ref="H884:H885"/>
    <mergeCell ref="I884:I885"/>
    <mergeCell ref="J884:J885"/>
    <mergeCell ref="X888:Y889"/>
    <mergeCell ref="B882:B883"/>
    <mergeCell ref="C882:C883"/>
    <mergeCell ref="D882:D883"/>
    <mergeCell ref="E882:E883"/>
    <mergeCell ref="G882:G883"/>
    <mergeCell ref="H882:H883"/>
    <mergeCell ref="I882:I883"/>
    <mergeCell ref="J882:J883"/>
    <mergeCell ref="O882:O883"/>
    <mergeCell ref="P882:P883"/>
    <mergeCell ref="Q882:Q883"/>
    <mergeCell ref="R882:R883"/>
    <mergeCell ref="S882:S883"/>
    <mergeCell ref="T882:T883"/>
    <mergeCell ref="U882:U883"/>
    <mergeCell ref="V882:V883"/>
    <mergeCell ref="W882:W883"/>
    <mergeCell ref="X882:Y883"/>
    <mergeCell ref="O880:O881"/>
    <mergeCell ref="P880:P881"/>
    <mergeCell ref="Q880:Q881"/>
    <mergeCell ref="R880:R881"/>
    <mergeCell ref="S880:S881"/>
    <mergeCell ref="T880:T881"/>
    <mergeCell ref="U880:U881"/>
    <mergeCell ref="V880:V881"/>
    <mergeCell ref="W880:W881"/>
    <mergeCell ref="F882:F883"/>
    <mergeCell ref="F884:F885"/>
    <mergeCell ref="B880:B881"/>
    <mergeCell ref="C880:C881"/>
    <mergeCell ref="D880:D881"/>
    <mergeCell ref="E880:E881"/>
    <mergeCell ref="G880:G881"/>
    <mergeCell ref="H880:H881"/>
    <mergeCell ref="I880:I881"/>
    <mergeCell ref="J880:J881"/>
    <mergeCell ref="X884:Y885"/>
    <mergeCell ref="B878:B879"/>
    <mergeCell ref="C878:C879"/>
    <mergeCell ref="D878:D879"/>
    <mergeCell ref="E878:E879"/>
    <mergeCell ref="G878:G879"/>
    <mergeCell ref="H878:H879"/>
    <mergeCell ref="I878:I879"/>
    <mergeCell ref="J878:J879"/>
    <mergeCell ref="O878:O879"/>
    <mergeCell ref="P878:P879"/>
    <mergeCell ref="Q878:Q879"/>
    <mergeCell ref="R878:R879"/>
    <mergeCell ref="S878:S879"/>
    <mergeCell ref="T878:T879"/>
    <mergeCell ref="U878:U879"/>
    <mergeCell ref="V878:V879"/>
    <mergeCell ref="W878:W879"/>
    <mergeCell ref="X878:Y879"/>
    <mergeCell ref="O876:O877"/>
    <mergeCell ref="P876:P877"/>
    <mergeCell ref="Q876:Q877"/>
    <mergeCell ref="R876:R877"/>
    <mergeCell ref="S876:S877"/>
    <mergeCell ref="T876:T877"/>
    <mergeCell ref="U876:U877"/>
    <mergeCell ref="V876:V877"/>
    <mergeCell ref="W876:W877"/>
    <mergeCell ref="F878:F879"/>
    <mergeCell ref="F880:F881"/>
    <mergeCell ref="B876:B877"/>
    <mergeCell ref="C876:C877"/>
    <mergeCell ref="D876:D877"/>
    <mergeCell ref="E876:E877"/>
    <mergeCell ref="G876:G877"/>
    <mergeCell ref="H876:H877"/>
    <mergeCell ref="I876:I877"/>
    <mergeCell ref="J876:J877"/>
    <mergeCell ref="X880:Y881"/>
    <mergeCell ref="B874:B875"/>
    <mergeCell ref="C874:C875"/>
    <mergeCell ref="D874:D875"/>
    <mergeCell ref="E874:E875"/>
    <mergeCell ref="G874:G875"/>
    <mergeCell ref="H874:H875"/>
    <mergeCell ref="I874:I875"/>
    <mergeCell ref="J874:J875"/>
    <mergeCell ref="O874:O875"/>
    <mergeCell ref="P874:P875"/>
    <mergeCell ref="Q874:Q875"/>
    <mergeCell ref="R874:R875"/>
    <mergeCell ref="S874:S875"/>
    <mergeCell ref="T874:T875"/>
    <mergeCell ref="U874:U875"/>
    <mergeCell ref="V874:V875"/>
    <mergeCell ref="W874:W875"/>
    <mergeCell ref="X874:Y875"/>
    <mergeCell ref="O872:O873"/>
    <mergeCell ref="P872:P873"/>
    <mergeCell ref="Q872:Q873"/>
    <mergeCell ref="R872:R873"/>
    <mergeCell ref="S872:S873"/>
    <mergeCell ref="T872:T873"/>
    <mergeCell ref="U872:U873"/>
    <mergeCell ref="V872:V873"/>
    <mergeCell ref="W872:W873"/>
    <mergeCell ref="F874:F875"/>
    <mergeCell ref="F876:F877"/>
    <mergeCell ref="B872:B873"/>
    <mergeCell ref="C872:C873"/>
    <mergeCell ref="D872:D873"/>
    <mergeCell ref="E872:E873"/>
    <mergeCell ref="G872:G873"/>
    <mergeCell ref="H872:H873"/>
    <mergeCell ref="I872:I873"/>
    <mergeCell ref="J872:J873"/>
    <mergeCell ref="X876:Y877"/>
    <mergeCell ref="B870:B871"/>
    <mergeCell ref="C870:C871"/>
    <mergeCell ref="D870:D871"/>
    <mergeCell ref="E870:E871"/>
    <mergeCell ref="G870:G871"/>
    <mergeCell ref="H870:H871"/>
    <mergeCell ref="I870:I871"/>
    <mergeCell ref="J870:J871"/>
    <mergeCell ref="O870:O871"/>
    <mergeCell ref="P870:P871"/>
    <mergeCell ref="Q870:Q871"/>
    <mergeCell ref="R870:R871"/>
    <mergeCell ref="S870:S871"/>
    <mergeCell ref="T870:T871"/>
    <mergeCell ref="U870:U871"/>
    <mergeCell ref="V870:V871"/>
    <mergeCell ref="W870:W871"/>
    <mergeCell ref="X870:Y871"/>
    <mergeCell ref="O868:O869"/>
    <mergeCell ref="P868:P869"/>
    <mergeCell ref="Q868:Q869"/>
    <mergeCell ref="R868:R869"/>
    <mergeCell ref="S868:S869"/>
    <mergeCell ref="T868:T869"/>
    <mergeCell ref="U868:U869"/>
    <mergeCell ref="V868:V869"/>
    <mergeCell ref="W868:W869"/>
    <mergeCell ref="F870:F871"/>
    <mergeCell ref="F872:F873"/>
    <mergeCell ref="B868:B869"/>
    <mergeCell ref="C868:C869"/>
    <mergeCell ref="D868:D869"/>
    <mergeCell ref="E868:E869"/>
    <mergeCell ref="G868:G869"/>
    <mergeCell ref="H868:H869"/>
    <mergeCell ref="I868:I869"/>
    <mergeCell ref="J868:J869"/>
    <mergeCell ref="X872:Y873"/>
    <mergeCell ref="B866:B867"/>
    <mergeCell ref="C866:C867"/>
    <mergeCell ref="D866:D867"/>
    <mergeCell ref="E866:E867"/>
    <mergeCell ref="G866:G867"/>
    <mergeCell ref="H866:H867"/>
    <mergeCell ref="I866:I867"/>
    <mergeCell ref="J866:J867"/>
    <mergeCell ref="O866:O867"/>
    <mergeCell ref="P866:P867"/>
    <mergeCell ref="Q866:Q867"/>
    <mergeCell ref="R866:R867"/>
    <mergeCell ref="S866:S867"/>
    <mergeCell ref="T866:T867"/>
    <mergeCell ref="U866:U867"/>
    <mergeCell ref="V866:V867"/>
    <mergeCell ref="W866:W867"/>
    <mergeCell ref="X866:Y867"/>
    <mergeCell ref="O864:O865"/>
    <mergeCell ref="P864:P865"/>
    <mergeCell ref="Q864:Q865"/>
    <mergeCell ref="R864:R865"/>
    <mergeCell ref="S864:S865"/>
    <mergeCell ref="T864:T865"/>
    <mergeCell ref="U864:U865"/>
    <mergeCell ref="V864:V865"/>
    <mergeCell ref="W864:W865"/>
    <mergeCell ref="F866:F867"/>
    <mergeCell ref="F868:F869"/>
    <mergeCell ref="B864:B865"/>
    <mergeCell ref="C864:C865"/>
    <mergeCell ref="D864:D865"/>
    <mergeCell ref="E864:E865"/>
    <mergeCell ref="G864:G865"/>
    <mergeCell ref="H864:H865"/>
    <mergeCell ref="I864:I865"/>
    <mergeCell ref="J864:J865"/>
    <mergeCell ref="X868:Y869"/>
    <mergeCell ref="B862:B863"/>
    <mergeCell ref="C862:C863"/>
    <mergeCell ref="D862:D863"/>
    <mergeCell ref="E862:E863"/>
    <mergeCell ref="G862:G863"/>
    <mergeCell ref="H862:H863"/>
    <mergeCell ref="I862:I863"/>
    <mergeCell ref="J862:J863"/>
    <mergeCell ref="O862:O863"/>
    <mergeCell ref="P862:P863"/>
    <mergeCell ref="Q862:Q863"/>
    <mergeCell ref="R862:R863"/>
    <mergeCell ref="S862:S863"/>
    <mergeCell ref="T862:T863"/>
    <mergeCell ref="U862:U863"/>
    <mergeCell ref="V862:V863"/>
    <mergeCell ref="W862:W863"/>
    <mergeCell ref="X862:Y863"/>
    <mergeCell ref="O860:O861"/>
    <mergeCell ref="P860:P861"/>
    <mergeCell ref="Q860:Q861"/>
    <mergeCell ref="R860:R861"/>
    <mergeCell ref="S860:S861"/>
    <mergeCell ref="T860:T861"/>
    <mergeCell ref="U860:U861"/>
    <mergeCell ref="V860:V861"/>
    <mergeCell ref="W860:W861"/>
    <mergeCell ref="F862:F863"/>
    <mergeCell ref="F864:F865"/>
    <mergeCell ref="B860:B861"/>
    <mergeCell ref="C860:C861"/>
    <mergeCell ref="D860:D861"/>
    <mergeCell ref="E860:E861"/>
    <mergeCell ref="G860:G861"/>
    <mergeCell ref="H860:H861"/>
    <mergeCell ref="I860:I861"/>
    <mergeCell ref="J860:J861"/>
    <mergeCell ref="X864:Y865"/>
    <mergeCell ref="B858:B859"/>
    <mergeCell ref="C858:C859"/>
    <mergeCell ref="D858:D859"/>
    <mergeCell ref="E858:E859"/>
    <mergeCell ref="G858:G859"/>
    <mergeCell ref="H858:H859"/>
    <mergeCell ref="I858:I859"/>
    <mergeCell ref="J858:J859"/>
    <mergeCell ref="O858:O859"/>
    <mergeCell ref="P858:P859"/>
    <mergeCell ref="Q858:Q859"/>
    <mergeCell ref="R858:R859"/>
    <mergeCell ref="S858:S859"/>
    <mergeCell ref="T858:T859"/>
    <mergeCell ref="U858:U859"/>
    <mergeCell ref="V858:V859"/>
    <mergeCell ref="W858:W859"/>
    <mergeCell ref="X858:Y859"/>
    <mergeCell ref="O856:O857"/>
    <mergeCell ref="P856:P857"/>
    <mergeCell ref="Q856:Q857"/>
    <mergeCell ref="R856:R857"/>
    <mergeCell ref="S856:S857"/>
    <mergeCell ref="T856:T857"/>
    <mergeCell ref="U856:U857"/>
    <mergeCell ref="V856:V857"/>
    <mergeCell ref="W856:W857"/>
    <mergeCell ref="F858:F859"/>
    <mergeCell ref="F860:F861"/>
    <mergeCell ref="B856:B857"/>
    <mergeCell ref="C856:C857"/>
    <mergeCell ref="D856:D857"/>
    <mergeCell ref="E856:E857"/>
    <mergeCell ref="G856:G857"/>
    <mergeCell ref="H856:H857"/>
    <mergeCell ref="I856:I857"/>
    <mergeCell ref="J856:J857"/>
    <mergeCell ref="X860:Y861"/>
    <mergeCell ref="B854:B855"/>
    <mergeCell ref="C854:C855"/>
    <mergeCell ref="D854:D855"/>
    <mergeCell ref="E854:E855"/>
    <mergeCell ref="G854:G855"/>
    <mergeCell ref="H854:H855"/>
    <mergeCell ref="I854:I855"/>
    <mergeCell ref="J854:J855"/>
    <mergeCell ref="O854:O855"/>
    <mergeCell ref="P854:P855"/>
    <mergeCell ref="Q854:Q855"/>
    <mergeCell ref="R854:R855"/>
    <mergeCell ref="S854:S855"/>
    <mergeCell ref="T854:T855"/>
    <mergeCell ref="U854:U855"/>
    <mergeCell ref="V854:V855"/>
    <mergeCell ref="W854:W855"/>
    <mergeCell ref="X854:Y855"/>
    <mergeCell ref="O852:O853"/>
    <mergeCell ref="P852:P853"/>
    <mergeCell ref="Q852:Q853"/>
    <mergeCell ref="R852:R853"/>
    <mergeCell ref="S852:S853"/>
    <mergeCell ref="T852:T853"/>
    <mergeCell ref="U852:U853"/>
    <mergeCell ref="V852:V853"/>
    <mergeCell ref="W852:W853"/>
    <mergeCell ref="F854:F855"/>
    <mergeCell ref="F856:F857"/>
    <mergeCell ref="B852:B853"/>
    <mergeCell ref="C852:C853"/>
    <mergeCell ref="D852:D853"/>
    <mergeCell ref="E852:E853"/>
    <mergeCell ref="G852:G853"/>
    <mergeCell ref="H852:H853"/>
    <mergeCell ref="I852:I853"/>
    <mergeCell ref="J852:J853"/>
    <mergeCell ref="X856:Y857"/>
    <mergeCell ref="B850:B851"/>
    <mergeCell ref="C850:C851"/>
    <mergeCell ref="D850:D851"/>
    <mergeCell ref="E850:E851"/>
    <mergeCell ref="G850:G851"/>
    <mergeCell ref="H850:H851"/>
    <mergeCell ref="I850:I851"/>
    <mergeCell ref="J850:J851"/>
    <mergeCell ref="O850:O851"/>
    <mergeCell ref="P850:P851"/>
    <mergeCell ref="Q850:Q851"/>
    <mergeCell ref="R850:R851"/>
    <mergeCell ref="S850:S851"/>
    <mergeCell ref="T850:T851"/>
    <mergeCell ref="U850:U851"/>
    <mergeCell ref="V850:V851"/>
    <mergeCell ref="W850:W851"/>
    <mergeCell ref="X850:Y851"/>
    <mergeCell ref="O848:O849"/>
    <mergeCell ref="P848:P849"/>
    <mergeCell ref="Q848:Q849"/>
    <mergeCell ref="R848:R849"/>
    <mergeCell ref="S848:S849"/>
    <mergeCell ref="T848:T849"/>
    <mergeCell ref="U848:U849"/>
    <mergeCell ref="V848:V849"/>
    <mergeCell ref="W848:W849"/>
    <mergeCell ref="F850:F851"/>
    <mergeCell ref="F852:F853"/>
    <mergeCell ref="B848:B849"/>
    <mergeCell ref="C848:C849"/>
    <mergeCell ref="D848:D849"/>
    <mergeCell ref="E848:E849"/>
    <mergeCell ref="G848:G849"/>
    <mergeCell ref="H848:H849"/>
    <mergeCell ref="I848:I849"/>
    <mergeCell ref="J848:J849"/>
    <mergeCell ref="X852:Y853"/>
    <mergeCell ref="B846:B847"/>
    <mergeCell ref="C846:C847"/>
    <mergeCell ref="D846:D847"/>
    <mergeCell ref="E846:E847"/>
    <mergeCell ref="G846:G847"/>
    <mergeCell ref="H846:H847"/>
    <mergeCell ref="I846:I847"/>
    <mergeCell ref="J846:J847"/>
    <mergeCell ref="O846:O847"/>
    <mergeCell ref="P846:P847"/>
    <mergeCell ref="Q846:Q847"/>
    <mergeCell ref="R846:R847"/>
    <mergeCell ref="S846:S847"/>
    <mergeCell ref="T846:T847"/>
    <mergeCell ref="U846:U847"/>
    <mergeCell ref="V846:V847"/>
    <mergeCell ref="W846:W847"/>
    <mergeCell ref="X846:Y847"/>
    <mergeCell ref="O844:O845"/>
    <mergeCell ref="P844:P845"/>
    <mergeCell ref="Q844:Q845"/>
    <mergeCell ref="R844:R845"/>
    <mergeCell ref="S844:S845"/>
    <mergeCell ref="T844:T845"/>
    <mergeCell ref="U844:U845"/>
    <mergeCell ref="V844:V845"/>
    <mergeCell ref="W844:W845"/>
    <mergeCell ref="F846:F847"/>
    <mergeCell ref="F848:F849"/>
    <mergeCell ref="B844:B845"/>
    <mergeCell ref="C844:C845"/>
    <mergeCell ref="D844:D845"/>
    <mergeCell ref="E844:E845"/>
    <mergeCell ref="G844:G845"/>
    <mergeCell ref="H844:H845"/>
    <mergeCell ref="I844:I845"/>
    <mergeCell ref="J844:J845"/>
    <mergeCell ref="X848:Y849"/>
    <mergeCell ref="B842:B843"/>
    <mergeCell ref="C842:C843"/>
    <mergeCell ref="D842:D843"/>
    <mergeCell ref="E842:E843"/>
    <mergeCell ref="G842:G843"/>
    <mergeCell ref="H842:H843"/>
    <mergeCell ref="I842:I843"/>
    <mergeCell ref="J842:J843"/>
    <mergeCell ref="O842:O843"/>
    <mergeCell ref="P842:P843"/>
    <mergeCell ref="Q842:Q843"/>
    <mergeCell ref="R842:R843"/>
    <mergeCell ref="S842:S843"/>
    <mergeCell ref="T842:T843"/>
    <mergeCell ref="U842:U843"/>
    <mergeCell ref="V842:V843"/>
    <mergeCell ref="W842:W843"/>
    <mergeCell ref="X842:Y843"/>
    <mergeCell ref="O840:O841"/>
    <mergeCell ref="P840:P841"/>
    <mergeCell ref="Q840:Q841"/>
    <mergeCell ref="R840:R841"/>
    <mergeCell ref="S840:S841"/>
    <mergeCell ref="T840:T841"/>
    <mergeCell ref="U840:U841"/>
    <mergeCell ref="V840:V841"/>
    <mergeCell ref="W840:W841"/>
    <mergeCell ref="F842:F843"/>
    <mergeCell ref="F844:F845"/>
    <mergeCell ref="B840:B841"/>
    <mergeCell ref="C840:C841"/>
    <mergeCell ref="D840:D841"/>
    <mergeCell ref="E840:E841"/>
    <mergeCell ref="G840:G841"/>
    <mergeCell ref="H840:H841"/>
    <mergeCell ref="I840:I841"/>
    <mergeCell ref="J840:J841"/>
    <mergeCell ref="X844:Y845"/>
    <mergeCell ref="B838:B839"/>
    <mergeCell ref="C838:C839"/>
    <mergeCell ref="D838:D839"/>
    <mergeCell ref="E838:E839"/>
    <mergeCell ref="G838:G839"/>
    <mergeCell ref="H838:H839"/>
    <mergeCell ref="I838:I839"/>
    <mergeCell ref="J838:J839"/>
    <mergeCell ref="O838:O839"/>
    <mergeCell ref="P838:P839"/>
    <mergeCell ref="Q838:Q839"/>
    <mergeCell ref="R838:R839"/>
    <mergeCell ref="S838:S839"/>
    <mergeCell ref="T838:T839"/>
    <mergeCell ref="U838:U839"/>
    <mergeCell ref="V838:V839"/>
    <mergeCell ref="W838:W839"/>
    <mergeCell ref="X838:Y839"/>
    <mergeCell ref="O836:O837"/>
    <mergeCell ref="P836:P837"/>
    <mergeCell ref="Q836:Q837"/>
    <mergeCell ref="R836:R837"/>
    <mergeCell ref="S836:S837"/>
    <mergeCell ref="T836:T837"/>
    <mergeCell ref="U836:U837"/>
    <mergeCell ref="V836:V837"/>
    <mergeCell ref="W836:W837"/>
    <mergeCell ref="F838:F839"/>
    <mergeCell ref="F840:F841"/>
    <mergeCell ref="B836:B837"/>
    <mergeCell ref="C836:C837"/>
    <mergeCell ref="D836:D837"/>
    <mergeCell ref="E836:E837"/>
    <mergeCell ref="G836:G837"/>
    <mergeCell ref="H836:H837"/>
    <mergeCell ref="I836:I837"/>
    <mergeCell ref="J836:J837"/>
    <mergeCell ref="X840:Y841"/>
    <mergeCell ref="B834:B835"/>
    <mergeCell ref="C834:C835"/>
    <mergeCell ref="D834:D835"/>
    <mergeCell ref="E834:E835"/>
    <mergeCell ref="G834:G835"/>
    <mergeCell ref="H834:H835"/>
    <mergeCell ref="I834:I835"/>
    <mergeCell ref="J834:J835"/>
    <mergeCell ref="O834:O835"/>
    <mergeCell ref="P834:P835"/>
    <mergeCell ref="Q834:Q835"/>
    <mergeCell ref="R834:R835"/>
    <mergeCell ref="S834:S835"/>
    <mergeCell ref="T834:T835"/>
    <mergeCell ref="U834:U835"/>
    <mergeCell ref="V834:V835"/>
    <mergeCell ref="W834:W835"/>
    <mergeCell ref="X834:Y835"/>
    <mergeCell ref="O832:O833"/>
    <mergeCell ref="P832:P833"/>
    <mergeCell ref="Q832:Q833"/>
    <mergeCell ref="R832:R833"/>
    <mergeCell ref="S832:S833"/>
    <mergeCell ref="T832:T833"/>
    <mergeCell ref="U832:U833"/>
    <mergeCell ref="V832:V833"/>
    <mergeCell ref="W832:W833"/>
    <mergeCell ref="F834:F835"/>
    <mergeCell ref="F836:F837"/>
    <mergeCell ref="B832:B833"/>
    <mergeCell ref="C832:C833"/>
    <mergeCell ref="D832:D833"/>
    <mergeCell ref="E832:E833"/>
    <mergeCell ref="G832:G833"/>
    <mergeCell ref="H832:H833"/>
    <mergeCell ref="I832:I833"/>
    <mergeCell ref="J832:J833"/>
    <mergeCell ref="X836:Y837"/>
    <mergeCell ref="B830:B831"/>
    <mergeCell ref="C830:C831"/>
    <mergeCell ref="D830:D831"/>
    <mergeCell ref="E830:E831"/>
    <mergeCell ref="G830:G831"/>
    <mergeCell ref="H830:H831"/>
    <mergeCell ref="I830:I831"/>
    <mergeCell ref="J830:J831"/>
    <mergeCell ref="O830:O831"/>
    <mergeCell ref="P830:P831"/>
    <mergeCell ref="Q830:Q831"/>
    <mergeCell ref="R830:R831"/>
    <mergeCell ref="S830:S831"/>
    <mergeCell ref="T830:T831"/>
    <mergeCell ref="U830:U831"/>
    <mergeCell ref="V830:V831"/>
    <mergeCell ref="W830:W831"/>
    <mergeCell ref="X830:Y831"/>
    <mergeCell ref="O828:O829"/>
    <mergeCell ref="P828:P829"/>
    <mergeCell ref="Q828:Q829"/>
    <mergeCell ref="R828:R829"/>
    <mergeCell ref="S828:S829"/>
    <mergeCell ref="T828:T829"/>
    <mergeCell ref="U828:U829"/>
    <mergeCell ref="V828:V829"/>
    <mergeCell ref="W828:W829"/>
    <mergeCell ref="F830:F831"/>
    <mergeCell ref="F832:F833"/>
    <mergeCell ref="B828:B829"/>
    <mergeCell ref="C828:C829"/>
    <mergeCell ref="D828:D829"/>
    <mergeCell ref="E828:E829"/>
    <mergeCell ref="G828:G829"/>
    <mergeCell ref="H828:H829"/>
    <mergeCell ref="I828:I829"/>
    <mergeCell ref="J828:J829"/>
    <mergeCell ref="X832:Y833"/>
    <mergeCell ref="B826:B827"/>
    <mergeCell ref="C826:C827"/>
    <mergeCell ref="D826:D827"/>
    <mergeCell ref="E826:E827"/>
    <mergeCell ref="G826:G827"/>
    <mergeCell ref="H826:H827"/>
    <mergeCell ref="I826:I827"/>
    <mergeCell ref="J826:J827"/>
    <mergeCell ref="O826:O827"/>
    <mergeCell ref="P826:P827"/>
    <mergeCell ref="Q826:Q827"/>
    <mergeCell ref="R826:R827"/>
    <mergeCell ref="S826:S827"/>
    <mergeCell ref="T826:T827"/>
    <mergeCell ref="U826:U827"/>
    <mergeCell ref="V826:V827"/>
    <mergeCell ref="W826:W827"/>
    <mergeCell ref="X826:Y827"/>
    <mergeCell ref="O824:O825"/>
    <mergeCell ref="P824:P825"/>
    <mergeCell ref="Q824:Q825"/>
    <mergeCell ref="R824:R825"/>
    <mergeCell ref="S824:S825"/>
    <mergeCell ref="T824:T825"/>
    <mergeCell ref="U824:U825"/>
    <mergeCell ref="V824:V825"/>
    <mergeCell ref="W824:W825"/>
    <mergeCell ref="F826:F827"/>
    <mergeCell ref="F828:F829"/>
    <mergeCell ref="B824:B825"/>
    <mergeCell ref="C824:C825"/>
    <mergeCell ref="D824:D825"/>
    <mergeCell ref="E824:E825"/>
    <mergeCell ref="G824:G825"/>
    <mergeCell ref="H824:H825"/>
    <mergeCell ref="I824:I825"/>
    <mergeCell ref="J824:J825"/>
    <mergeCell ref="X828:Y829"/>
    <mergeCell ref="B822:B823"/>
    <mergeCell ref="C822:C823"/>
    <mergeCell ref="D822:D823"/>
    <mergeCell ref="E822:E823"/>
    <mergeCell ref="G822:G823"/>
    <mergeCell ref="H822:H823"/>
    <mergeCell ref="I822:I823"/>
    <mergeCell ref="J822:J823"/>
    <mergeCell ref="O822:O823"/>
    <mergeCell ref="P822:P823"/>
    <mergeCell ref="Q822:Q823"/>
    <mergeCell ref="R822:R823"/>
    <mergeCell ref="S822:S823"/>
    <mergeCell ref="T822:T823"/>
    <mergeCell ref="U822:U823"/>
    <mergeCell ref="V822:V823"/>
    <mergeCell ref="W822:W823"/>
    <mergeCell ref="X822:Y823"/>
    <mergeCell ref="O820:O821"/>
    <mergeCell ref="P820:P821"/>
    <mergeCell ref="Q820:Q821"/>
    <mergeCell ref="R820:R821"/>
    <mergeCell ref="S820:S821"/>
    <mergeCell ref="T820:T821"/>
    <mergeCell ref="U820:U821"/>
    <mergeCell ref="V820:V821"/>
    <mergeCell ref="W820:W821"/>
    <mergeCell ref="F822:F823"/>
    <mergeCell ref="F824:F825"/>
    <mergeCell ref="B820:B821"/>
    <mergeCell ref="C820:C821"/>
    <mergeCell ref="D820:D821"/>
    <mergeCell ref="E820:E821"/>
    <mergeCell ref="G820:G821"/>
    <mergeCell ref="H820:H821"/>
    <mergeCell ref="I820:I821"/>
    <mergeCell ref="J820:J821"/>
    <mergeCell ref="X824:Y825"/>
    <mergeCell ref="B818:B819"/>
    <mergeCell ref="C818:C819"/>
    <mergeCell ref="D818:D819"/>
    <mergeCell ref="E818:E819"/>
    <mergeCell ref="G818:G819"/>
    <mergeCell ref="H818:H819"/>
    <mergeCell ref="I818:I819"/>
    <mergeCell ref="J818:J819"/>
    <mergeCell ref="O818:O819"/>
    <mergeCell ref="P818:P819"/>
    <mergeCell ref="Q818:Q819"/>
    <mergeCell ref="R818:R819"/>
    <mergeCell ref="S818:S819"/>
    <mergeCell ref="T818:T819"/>
    <mergeCell ref="U818:U819"/>
    <mergeCell ref="V818:V819"/>
    <mergeCell ref="W818:W819"/>
    <mergeCell ref="X818:Y819"/>
    <mergeCell ref="O816:O817"/>
    <mergeCell ref="P816:P817"/>
    <mergeCell ref="Q816:Q817"/>
    <mergeCell ref="R816:R817"/>
    <mergeCell ref="S816:S817"/>
    <mergeCell ref="T816:T817"/>
    <mergeCell ref="U816:U817"/>
    <mergeCell ref="V816:V817"/>
    <mergeCell ref="W816:W817"/>
    <mergeCell ref="F818:F819"/>
    <mergeCell ref="F820:F821"/>
    <mergeCell ref="B816:B817"/>
    <mergeCell ref="C816:C817"/>
    <mergeCell ref="D816:D817"/>
    <mergeCell ref="E816:E817"/>
    <mergeCell ref="G816:G817"/>
    <mergeCell ref="H816:H817"/>
    <mergeCell ref="I816:I817"/>
    <mergeCell ref="J816:J817"/>
    <mergeCell ref="X820:Y821"/>
    <mergeCell ref="B814:B815"/>
    <mergeCell ref="C814:C815"/>
    <mergeCell ref="D814:D815"/>
    <mergeCell ref="E814:E815"/>
    <mergeCell ref="G814:G815"/>
    <mergeCell ref="H814:H815"/>
    <mergeCell ref="I814:I815"/>
    <mergeCell ref="J814:J815"/>
    <mergeCell ref="O814:O815"/>
    <mergeCell ref="P814:P815"/>
    <mergeCell ref="Q814:Q815"/>
    <mergeCell ref="R814:R815"/>
    <mergeCell ref="S814:S815"/>
    <mergeCell ref="T814:T815"/>
    <mergeCell ref="U814:U815"/>
    <mergeCell ref="V814:V815"/>
    <mergeCell ref="W814:W815"/>
    <mergeCell ref="X814:Y815"/>
    <mergeCell ref="O812:O813"/>
    <mergeCell ref="P812:P813"/>
    <mergeCell ref="Q812:Q813"/>
    <mergeCell ref="R812:R813"/>
    <mergeCell ref="S812:S813"/>
    <mergeCell ref="T812:T813"/>
    <mergeCell ref="U812:U813"/>
    <mergeCell ref="V812:V813"/>
    <mergeCell ref="W812:W813"/>
    <mergeCell ref="F814:F815"/>
    <mergeCell ref="F816:F817"/>
    <mergeCell ref="B812:B813"/>
    <mergeCell ref="C812:C813"/>
    <mergeCell ref="D812:D813"/>
    <mergeCell ref="E812:E813"/>
    <mergeCell ref="G812:G813"/>
    <mergeCell ref="H812:H813"/>
    <mergeCell ref="I812:I813"/>
    <mergeCell ref="J812:J813"/>
    <mergeCell ref="X816:Y817"/>
    <mergeCell ref="B810:B811"/>
    <mergeCell ref="C810:C811"/>
    <mergeCell ref="D810:D811"/>
    <mergeCell ref="E810:E811"/>
    <mergeCell ref="G810:G811"/>
    <mergeCell ref="H810:H811"/>
    <mergeCell ref="I810:I811"/>
    <mergeCell ref="J810:J811"/>
    <mergeCell ref="O810:O811"/>
    <mergeCell ref="P810:P811"/>
    <mergeCell ref="Q810:Q811"/>
    <mergeCell ref="R810:R811"/>
    <mergeCell ref="S810:S811"/>
    <mergeCell ref="T810:T811"/>
    <mergeCell ref="U810:U811"/>
    <mergeCell ref="V810:V811"/>
    <mergeCell ref="W810:W811"/>
    <mergeCell ref="X810:Y811"/>
    <mergeCell ref="O808:O809"/>
    <mergeCell ref="P808:P809"/>
    <mergeCell ref="Q808:Q809"/>
    <mergeCell ref="R808:R809"/>
    <mergeCell ref="S808:S809"/>
    <mergeCell ref="T808:T809"/>
    <mergeCell ref="U808:U809"/>
    <mergeCell ref="V808:V809"/>
    <mergeCell ref="W808:W809"/>
    <mergeCell ref="F810:F811"/>
    <mergeCell ref="F812:F813"/>
    <mergeCell ref="B808:B809"/>
    <mergeCell ref="C808:C809"/>
    <mergeCell ref="D808:D809"/>
    <mergeCell ref="E808:E809"/>
    <mergeCell ref="G808:G809"/>
    <mergeCell ref="H808:H809"/>
    <mergeCell ref="I808:I809"/>
    <mergeCell ref="J808:J809"/>
    <mergeCell ref="X812:Y813"/>
    <mergeCell ref="B806:B807"/>
    <mergeCell ref="C806:C807"/>
    <mergeCell ref="D806:D807"/>
    <mergeCell ref="E806:E807"/>
    <mergeCell ref="G806:G807"/>
    <mergeCell ref="H806:H807"/>
    <mergeCell ref="I806:I807"/>
    <mergeCell ref="J806:J807"/>
    <mergeCell ref="O806:O807"/>
    <mergeCell ref="P806:P807"/>
    <mergeCell ref="Q806:Q807"/>
    <mergeCell ref="R806:R807"/>
    <mergeCell ref="S806:S807"/>
    <mergeCell ref="T806:T807"/>
    <mergeCell ref="U806:U807"/>
    <mergeCell ref="V806:V807"/>
    <mergeCell ref="W806:W807"/>
    <mergeCell ref="X806:Y807"/>
    <mergeCell ref="O804:O805"/>
    <mergeCell ref="P804:P805"/>
    <mergeCell ref="Q804:Q805"/>
    <mergeCell ref="R804:R805"/>
    <mergeCell ref="S804:S805"/>
    <mergeCell ref="T804:T805"/>
    <mergeCell ref="U804:U805"/>
    <mergeCell ref="V804:V805"/>
    <mergeCell ref="W804:W805"/>
    <mergeCell ref="F806:F807"/>
    <mergeCell ref="F808:F809"/>
    <mergeCell ref="B804:B805"/>
    <mergeCell ref="C804:C805"/>
    <mergeCell ref="D804:D805"/>
    <mergeCell ref="E804:E805"/>
    <mergeCell ref="G804:G805"/>
    <mergeCell ref="H804:H805"/>
    <mergeCell ref="I804:I805"/>
    <mergeCell ref="J804:J805"/>
    <mergeCell ref="X808:Y809"/>
    <mergeCell ref="B802:B803"/>
    <mergeCell ref="C802:C803"/>
    <mergeCell ref="D802:D803"/>
    <mergeCell ref="E802:E803"/>
    <mergeCell ref="G802:G803"/>
    <mergeCell ref="H802:H803"/>
    <mergeCell ref="I802:I803"/>
    <mergeCell ref="J802:J803"/>
    <mergeCell ref="O802:O803"/>
    <mergeCell ref="P802:P803"/>
    <mergeCell ref="Q802:Q803"/>
    <mergeCell ref="R802:R803"/>
    <mergeCell ref="S802:S803"/>
    <mergeCell ref="T802:T803"/>
    <mergeCell ref="U802:U803"/>
    <mergeCell ref="V802:V803"/>
    <mergeCell ref="W802:W803"/>
    <mergeCell ref="X802:Y803"/>
    <mergeCell ref="O800:O801"/>
    <mergeCell ref="P800:P801"/>
    <mergeCell ref="Q800:Q801"/>
    <mergeCell ref="R800:R801"/>
    <mergeCell ref="S800:S801"/>
    <mergeCell ref="T800:T801"/>
    <mergeCell ref="U800:U801"/>
    <mergeCell ref="V800:V801"/>
    <mergeCell ref="W800:W801"/>
    <mergeCell ref="F802:F803"/>
    <mergeCell ref="F804:F805"/>
    <mergeCell ref="B800:B801"/>
    <mergeCell ref="C800:C801"/>
    <mergeCell ref="D800:D801"/>
    <mergeCell ref="E800:E801"/>
    <mergeCell ref="G800:G801"/>
    <mergeCell ref="H800:H801"/>
    <mergeCell ref="I800:I801"/>
    <mergeCell ref="J800:J801"/>
    <mergeCell ref="X804:Y805"/>
    <mergeCell ref="B798:B799"/>
    <mergeCell ref="C798:C799"/>
    <mergeCell ref="D798:D799"/>
    <mergeCell ref="E798:E799"/>
    <mergeCell ref="G798:G799"/>
    <mergeCell ref="H798:H799"/>
    <mergeCell ref="I798:I799"/>
    <mergeCell ref="J798:J799"/>
    <mergeCell ref="O798:O799"/>
    <mergeCell ref="P798:P799"/>
    <mergeCell ref="Q798:Q799"/>
    <mergeCell ref="R798:R799"/>
    <mergeCell ref="S798:S799"/>
    <mergeCell ref="T798:T799"/>
    <mergeCell ref="U798:U799"/>
    <mergeCell ref="V798:V799"/>
    <mergeCell ref="W798:W799"/>
    <mergeCell ref="X798:Y799"/>
    <mergeCell ref="O796:O797"/>
    <mergeCell ref="P796:P797"/>
    <mergeCell ref="Q796:Q797"/>
    <mergeCell ref="R796:R797"/>
    <mergeCell ref="S796:S797"/>
    <mergeCell ref="T796:T797"/>
    <mergeCell ref="U796:U797"/>
    <mergeCell ref="V796:V797"/>
    <mergeCell ref="W796:W797"/>
    <mergeCell ref="F798:F799"/>
    <mergeCell ref="F800:F801"/>
    <mergeCell ref="B796:B797"/>
    <mergeCell ref="C796:C797"/>
    <mergeCell ref="D796:D797"/>
    <mergeCell ref="E796:E797"/>
    <mergeCell ref="G796:G797"/>
    <mergeCell ref="H796:H797"/>
    <mergeCell ref="I796:I797"/>
    <mergeCell ref="J796:J797"/>
    <mergeCell ref="X800:Y801"/>
    <mergeCell ref="B794:B795"/>
    <mergeCell ref="C794:C795"/>
    <mergeCell ref="D794:D795"/>
    <mergeCell ref="E794:E795"/>
    <mergeCell ref="G794:G795"/>
    <mergeCell ref="H794:H795"/>
    <mergeCell ref="I794:I795"/>
    <mergeCell ref="J794:J795"/>
    <mergeCell ref="O794:O795"/>
    <mergeCell ref="P794:P795"/>
    <mergeCell ref="Q794:Q795"/>
    <mergeCell ref="R794:R795"/>
    <mergeCell ref="S794:S795"/>
    <mergeCell ref="T794:T795"/>
    <mergeCell ref="U794:U795"/>
    <mergeCell ref="V794:V795"/>
    <mergeCell ref="W794:W795"/>
    <mergeCell ref="X794:Y795"/>
    <mergeCell ref="O792:O793"/>
    <mergeCell ref="P792:P793"/>
    <mergeCell ref="Q792:Q793"/>
    <mergeCell ref="R792:R793"/>
    <mergeCell ref="S792:S793"/>
    <mergeCell ref="T792:T793"/>
    <mergeCell ref="U792:U793"/>
    <mergeCell ref="V792:V793"/>
    <mergeCell ref="W792:W793"/>
    <mergeCell ref="F794:F795"/>
    <mergeCell ref="F796:F797"/>
    <mergeCell ref="B792:B793"/>
    <mergeCell ref="C792:C793"/>
    <mergeCell ref="D792:D793"/>
    <mergeCell ref="E792:E793"/>
    <mergeCell ref="G792:G793"/>
    <mergeCell ref="H792:H793"/>
    <mergeCell ref="I792:I793"/>
    <mergeCell ref="J792:J793"/>
    <mergeCell ref="X796:Y797"/>
    <mergeCell ref="B790:B791"/>
    <mergeCell ref="C790:C791"/>
    <mergeCell ref="D790:D791"/>
    <mergeCell ref="E790:E791"/>
    <mergeCell ref="G790:G791"/>
    <mergeCell ref="H790:H791"/>
    <mergeCell ref="I790:I791"/>
    <mergeCell ref="J790:J791"/>
    <mergeCell ref="O790:O791"/>
    <mergeCell ref="P790:P791"/>
    <mergeCell ref="Q790:Q791"/>
    <mergeCell ref="R790:R791"/>
    <mergeCell ref="S790:S791"/>
    <mergeCell ref="T790:T791"/>
    <mergeCell ref="U790:U791"/>
    <mergeCell ref="V790:V791"/>
    <mergeCell ref="W790:W791"/>
    <mergeCell ref="X790:Y791"/>
    <mergeCell ref="O788:O789"/>
    <mergeCell ref="P788:P789"/>
    <mergeCell ref="Q788:Q789"/>
    <mergeCell ref="R788:R789"/>
    <mergeCell ref="S788:S789"/>
    <mergeCell ref="T788:T789"/>
    <mergeCell ref="U788:U789"/>
    <mergeCell ref="V788:V789"/>
    <mergeCell ref="W788:W789"/>
    <mergeCell ref="F790:F791"/>
    <mergeCell ref="F792:F793"/>
    <mergeCell ref="B788:B789"/>
    <mergeCell ref="C788:C789"/>
    <mergeCell ref="D788:D789"/>
    <mergeCell ref="E788:E789"/>
    <mergeCell ref="G788:G789"/>
    <mergeCell ref="H788:H789"/>
    <mergeCell ref="I788:I789"/>
    <mergeCell ref="J788:J789"/>
    <mergeCell ref="X792:Y793"/>
    <mergeCell ref="B786:B787"/>
    <mergeCell ref="C786:C787"/>
    <mergeCell ref="D786:D787"/>
    <mergeCell ref="E786:E787"/>
    <mergeCell ref="G786:G787"/>
    <mergeCell ref="H786:H787"/>
    <mergeCell ref="I786:I787"/>
    <mergeCell ref="J786:J787"/>
    <mergeCell ref="O786:O787"/>
    <mergeCell ref="P786:P787"/>
    <mergeCell ref="Q786:Q787"/>
    <mergeCell ref="R786:R787"/>
    <mergeCell ref="S786:S787"/>
    <mergeCell ref="T786:T787"/>
    <mergeCell ref="U786:U787"/>
    <mergeCell ref="V786:V787"/>
    <mergeCell ref="W786:W787"/>
    <mergeCell ref="X786:Y787"/>
    <mergeCell ref="O784:O785"/>
    <mergeCell ref="P784:P785"/>
    <mergeCell ref="Q784:Q785"/>
    <mergeCell ref="R784:R785"/>
    <mergeCell ref="S784:S785"/>
    <mergeCell ref="T784:T785"/>
    <mergeCell ref="U784:U785"/>
    <mergeCell ref="V784:V785"/>
    <mergeCell ref="W784:W785"/>
    <mergeCell ref="F786:F787"/>
    <mergeCell ref="F788:F789"/>
    <mergeCell ref="B784:B785"/>
    <mergeCell ref="C784:C785"/>
    <mergeCell ref="D784:D785"/>
    <mergeCell ref="E784:E785"/>
    <mergeCell ref="G784:G785"/>
    <mergeCell ref="H784:H785"/>
    <mergeCell ref="I784:I785"/>
    <mergeCell ref="J784:J785"/>
    <mergeCell ref="X788:Y789"/>
    <mergeCell ref="B782:B783"/>
    <mergeCell ref="C782:C783"/>
    <mergeCell ref="D782:D783"/>
    <mergeCell ref="E782:E783"/>
    <mergeCell ref="G782:G783"/>
    <mergeCell ref="H782:H783"/>
    <mergeCell ref="I782:I783"/>
    <mergeCell ref="J782:J783"/>
    <mergeCell ref="O782:O783"/>
    <mergeCell ref="P782:P783"/>
    <mergeCell ref="Q782:Q783"/>
    <mergeCell ref="R782:R783"/>
    <mergeCell ref="S782:S783"/>
    <mergeCell ref="T782:T783"/>
    <mergeCell ref="U782:U783"/>
    <mergeCell ref="V782:V783"/>
    <mergeCell ref="W782:W783"/>
    <mergeCell ref="X782:Y783"/>
    <mergeCell ref="O780:O781"/>
    <mergeCell ref="P780:P781"/>
    <mergeCell ref="Q780:Q781"/>
    <mergeCell ref="R780:R781"/>
    <mergeCell ref="S780:S781"/>
    <mergeCell ref="T780:T781"/>
    <mergeCell ref="U780:U781"/>
    <mergeCell ref="V780:V781"/>
    <mergeCell ref="W780:W781"/>
    <mergeCell ref="F782:F783"/>
    <mergeCell ref="F784:F785"/>
    <mergeCell ref="B780:B781"/>
    <mergeCell ref="C780:C781"/>
    <mergeCell ref="D780:D781"/>
    <mergeCell ref="E780:E781"/>
    <mergeCell ref="G780:G781"/>
    <mergeCell ref="H780:H781"/>
    <mergeCell ref="I780:I781"/>
    <mergeCell ref="J780:J781"/>
    <mergeCell ref="X784:Y785"/>
    <mergeCell ref="B778:B779"/>
    <mergeCell ref="C778:C779"/>
    <mergeCell ref="D778:D779"/>
    <mergeCell ref="E778:E779"/>
    <mergeCell ref="G778:G779"/>
    <mergeCell ref="H778:H779"/>
    <mergeCell ref="I778:I779"/>
    <mergeCell ref="J778:J779"/>
    <mergeCell ref="O778:O779"/>
    <mergeCell ref="P778:P779"/>
    <mergeCell ref="Q778:Q779"/>
    <mergeCell ref="R778:R779"/>
    <mergeCell ref="S778:S779"/>
    <mergeCell ref="T778:T779"/>
    <mergeCell ref="U778:U779"/>
    <mergeCell ref="V778:V779"/>
    <mergeCell ref="W778:W779"/>
    <mergeCell ref="X778:Y779"/>
    <mergeCell ref="O776:O777"/>
    <mergeCell ref="P776:P777"/>
    <mergeCell ref="Q776:Q777"/>
    <mergeCell ref="R776:R777"/>
    <mergeCell ref="S776:S777"/>
    <mergeCell ref="T776:T777"/>
    <mergeCell ref="U776:U777"/>
    <mergeCell ref="V776:V777"/>
    <mergeCell ref="W776:W777"/>
    <mergeCell ref="F778:F779"/>
    <mergeCell ref="F780:F781"/>
    <mergeCell ref="B776:B777"/>
    <mergeCell ref="C776:C777"/>
    <mergeCell ref="D776:D777"/>
    <mergeCell ref="E776:E777"/>
    <mergeCell ref="G776:G777"/>
    <mergeCell ref="H776:H777"/>
    <mergeCell ref="I776:I777"/>
    <mergeCell ref="J776:J777"/>
    <mergeCell ref="X780:Y781"/>
    <mergeCell ref="B774:B775"/>
    <mergeCell ref="C774:C775"/>
    <mergeCell ref="D774:D775"/>
    <mergeCell ref="E774:E775"/>
    <mergeCell ref="G774:G775"/>
    <mergeCell ref="H774:H775"/>
    <mergeCell ref="I774:I775"/>
    <mergeCell ref="J774:J775"/>
    <mergeCell ref="O774:O775"/>
    <mergeCell ref="P774:P775"/>
    <mergeCell ref="Q774:Q775"/>
    <mergeCell ref="R774:R775"/>
    <mergeCell ref="S774:S775"/>
    <mergeCell ref="T774:T775"/>
    <mergeCell ref="U774:U775"/>
    <mergeCell ref="V774:V775"/>
    <mergeCell ref="W774:W775"/>
    <mergeCell ref="X774:Y775"/>
    <mergeCell ref="O772:O773"/>
    <mergeCell ref="P772:P773"/>
    <mergeCell ref="Q772:Q773"/>
    <mergeCell ref="R772:R773"/>
    <mergeCell ref="S772:S773"/>
    <mergeCell ref="T772:T773"/>
    <mergeCell ref="U772:U773"/>
    <mergeCell ref="V772:V773"/>
    <mergeCell ref="W772:W773"/>
    <mergeCell ref="F774:F775"/>
    <mergeCell ref="F776:F777"/>
    <mergeCell ref="B772:B773"/>
    <mergeCell ref="C772:C773"/>
    <mergeCell ref="D772:D773"/>
    <mergeCell ref="E772:E773"/>
    <mergeCell ref="G772:G773"/>
    <mergeCell ref="H772:H773"/>
    <mergeCell ref="I772:I773"/>
    <mergeCell ref="J772:J773"/>
    <mergeCell ref="X776:Y777"/>
    <mergeCell ref="B770:B771"/>
    <mergeCell ref="C770:C771"/>
    <mergeCell ref="D770:D771"/>
    <mergeCell ref="E770:E771"/>
    <mergeCell ref="G770:G771"/>
    <mergeCell ref="H770:H771"/>
    <mergeCell ref="I770:I771"/>
    <mergeCell ref="J770:J771"/>
    <mergeCell ref="O770:O771"/>
    <mergeCell ref="P770:P771"/>
    <mergeCell ref="Q770:Q771"/>
    <mergeCell ref="R770:R771"/>
    <mergeCell ref="S770:S771"/>
    <mergeCell ref="T770:T771"/>
    <mergeCell ref="U770:U771"/>
    <mergeCell ref="V770:V771"/>
    <mergeCell ref="W770:W771"/>
    <mergeCell ref="X770:Y771"/>
    <mergeCell ref="O768:O769"/>
    <mergeCell ref="P768:P769"/>
    <mergeCell ref="Q768:Q769"/>
    <mergeCell ref="R768:R769"/>
    <mergeCell ref="S768:S769"/>
    <mergeCell ref="T768:T769"/>
    <mergeCell ref="U768:U769"/>
    <mergeCell ref="V768:V769"/>
    <mergeCell ref="W768:W769"/>
    <mergeCell ref="F770:F771"/>
    <mergeCell ref="F772:F773"/>
    <mergeCell ref="B768:B769"/>
    <mergeCell ref="C768:C769"/>
    <mergeCell ref="D768:D769"/>
    <mergeCell ref="E768:E769"/>
    <mergeCell ref="G768:G769"/>
    <mergeCell ref="H768:H769"/>
    <mergeCell ref="I768:I769"/>
    <mergeCell ref="J768:J769"/>
    <mergeCell ref="X772:Y773"/>
    <mergeCell ref="B766:B767"/>
    <mergeCell ref="C766:C767"/>
    <mergeCell ref="D766:D767"/>
    <mergeCell ref="E766:E767"/>
    <mergeCell ref="G766:G767"/>
    <mergeCell ref="H766:H767"/>
    <mergeCell ref="I766:I767"/>
    <mergeCell ref="J766:J767"/>
    <mergeCell ref="O766:O767"/>
    <mergeCell ref="P766:P767"/>
    <mergeCell ref="Q766:Q767"/>
    <mergeCell ref="R766:R767"/>
    <mergeCell ref="S766:S767"/>
    <mergeCell ref="T766:T767"/>
    <mergeCell ref="U766:U767"/>
    <mergeCell ref="V766:V767"/>
    <mergeCell ref="W766:W767"/>
    <mergeCell ref="X766:Y767"/>
    <mergeCell ref="O764:O765"/>
    <mergeCell ref="P764:P765"/>
    <mergeCell ref="Q764:Q765"/>
    <mergeCell ref="R764:R765"/>
    <mergeCell ref="S764:S765"/>
    <mergeCell ref="T764:T765"/>
    <mergeCell ref="U764:U765"/>
    <mergeCell ref="V764:V765"/>
    <mergeCell ref="W764:W765"/>
    <mergeCell ref="F766:F767"/>
    <mergeCell ref="F768:F769"/>
    <mergeCell ref="B764:B765"/>
    <mergeCell ref="C764:C765"/>
    <mergeCell ref="D764:D765"/>
    <mergeCell ref="E764:E765"/>
    <mergeCell ref="G764:G765"/>
    <mergeCell ref="H764:H765"/>
    <mergeCell ref="I764:I765"/>
    <mergeCell ref="J764:J765"/>
    <mergeCell ref="X768:Y769"/>
    <mergeCell ref="B762:B763"/>
    <mergeCell ref="C762:C763"/>
    <mergeCell ref="D762:D763"/>
    <mergeCell ref="E762:E763"/>
    <mergeCell ref="G762:G763"/>
    <mergeCell ref="H762:H763"/>
    <mergeCell ref="I762:I763"/>
    <mergeCell ref="J762:J763"/>
    <mergeCell ref="O762:O763"/>
    <mergeCell ref="P762:P763"/>
    <mergeCell ref="Q762:Q763"/>
    <mergeCell ref="R762:R763"/>
    <mergeCell ref="S762:S763"/>
    <mergeCell ref="T762:T763"/>
    <mergeCell ref="U762:U763"/>
    <mergeCell ref="V762:V763"/>
    <mergeCell ref="W762:W763"/>
    <mergeCell ref="X762:Y763"/>
    <mergeCell ref="O760:O761"/>
    <mergeCell ref="P760:P761"/>
    <mergeCell ref="Q760:Q761"/>
    <mergeCell ref="R760:R761"/>
    <mergeCell ref="S760:S761"/>
    <mergeCell ref="T760:T761"/>
    <mergeCell ref="U760:U761"/>
    <mergeCell ref="V760:V761"/>
    <mergeCell ref="W760:W761"/>
    <mergeCell ref="F762:F763"/>
    <mergeCell ref="F764:F765"/>
    <mergeCell ref="B760:B761"/>
    <mergeCell ref="C760:C761"/>
    <mergeCell ref="D760:D761"/>
    <mergeCell ref="E760:E761"/>
    <mergeCell ref="G760:G761"/>
    <mergeCell ref="H760:H761"/>
    <mergeCell ref="I760:I761"/>
    <mergeCell ref="J760:J761"/>
    <mergeCell ref="X764:Y765"/>
    <mergeCell ref="B758:B759"/>
    <mergeCell ref="C758:C759"/>
    <mergeCell ref="D758:D759"/>
    <mergeCell ref="E758:E759"/>
    <mergeCell ref="G758:G759"/>
    <mergeCell ref="H758:H759"/>
    <mergeCell ref="I758:I759"/>
    <mergeCell ref="J758:J759"/>
    <mergeCell ref="O758:O759"/>
    <mergeCell ref="P758:P759"/>
    <mergeCell ref="Q758:Q759"/>
    <mergeCell ref="R758:R759"/>
    <mergeCell ref="S758:S759"/>
    <mergeCell ref="T758:T759"/>
    <mergeCell ref="U758:U759"/>
    <mergeCell ref="V758:V759"/>
    <mergeCell ref="W758:W759"/>
    <mergeCell ref="X758:Y759"/>
    <mergeCell ref="O756:O757"/>
    <mergeCell ref="P756:P757"/>
    <mergeCell ref="Q756:Q757"/>
    <mergeCell ref="R756:R757"/>
    <mergeCell ref="S756:S757"/>
    <mergeCell ref="T756:T757"/>
    <mergeCell ref="U756:U757"/>
    <mergeCell ref="V756:V757"/>
    <mergeCell ref="W756:W757"/>
    <mergeCell ref="F758:F759"/>
    <mergeCell ref="F760:F761"/>
    <mergeCell ref="B756:B757"/>
    <mergeCell ref="C756:C757"/>
    <mergeCell ref="D756:D757"/>
    <mergeCell ref="E756:E757"/>
    <mergeCell ref="G756:G757"/>
    <mergeCell ref="H756:H757"/>
    <mergeCell ref="I756:I757"/>
    <mergeCell ref="J756:J757"/>
    <mergeCell ref="X760:Y761"/>
    <mergeCell ref="B754:B755"/>
    <mergeCell ref="C754:C755"/>
    <mergeCell ref="D754:D755"/>
    <mergeCell ref="E754:E755"/>
    <mergeCell ref="G754:G755"/>
    <mergeCell ref="H754:H755"/>
    <mergeCell ref="I754:I755"/>
    <mergeCell ref="J754:J755"/>
    <mergeCell ref="O754:O755"/>
    <mergeCell ref="P754:P755"/>
    <mergeCell ref="Q754:Q755"/>
    <mergeCell ref="R754:R755"/>
    <mergeCell ref="S754:S755"/>
    <mergeCell ref="T754:T755"/>
    <mergeCell ref="U754:U755"/>
    <mergeCell ref="V754:V755"/>
    <mergeCell ref="W754:W755"/>
    <mergeCell ref="X754:Y755"/>
    <mergeCell ref="O752:O753"/>
    <mergeCell ref="P752:P753"/>
    <mergeCell ref="Q752:Q753"/>
    <mergeCell ref="R752:R753"/>
    <mergeCell ref="S752:S753"/>
    <mergeCell ref="T752:T753"/>
    <mergeCell ref="U752:U753"/>
    <mergeCell ref="V752:V753"/>
    <mergeCell ref="W752:W753"/>
    <mergeCell ref="F754:F755"/>
    <mergeCell ref="F756:F757"/>
    <mergeCell ref="B752:B753"/>
    <mergeCell ref="C752:C753"/>
    <mergeCell ref="D752:D753"/>
    <mergeCell ref="E752:E753"/>
    <mergeCell ref="G752:G753"/>
    <mergeCell ref="H752:H753"/>
    <mergeCell ref="I752:I753"/>
    <mergeCell ref="J752:J753"/>
    <mergeCell ref="X756:Y757"/>
    <mergeCell ref="B750:B751"/>
    <mergeCell ref="C750:C751"/>
    <mergeCell ref="D750:D751"/>
    <mergeCell ref="E750:E751"/>
    <mergeCell ref="G750:G751"/>
    <mergeCell ref="H750:H751"/>
    <mergeCell ref="I750:I751"/>
    <mergeCell ref="J750:J751"/>
    <mergeCell ref="O750:O751"/>
    <mergeCell ref="P750:P751"/>
    <mergeCell ref="Q750:Q751"/>
    <mergeCell ref="R750:R751"/>
    <mergeCell ref="S750:S751"/>
    <mergeCell ref="T750:T751"/>
    <mergeCell ref="U750:U751"/>
    <mergeCell ref="V750:V751"/>
    <mergeCell ref="W750:W751"/>
    <mergeCell ref="X750:Y751"/>
    <mergeCell ref="O748:O749"/>
    <mergeCell ref="P748:P749"/>
    <mergeCell ref="Q748:Q749"/>
    <mergeCell ref="R748:R749"/>
    <mergeCell ref="S748:S749"/>
    <mergeCell ref="T748:T749"/>
    <mergeCell ref="U748:U749"/>
    <mergeCell ref="V748:V749"/>
    <mergeCell ref="W748:W749"/>
    <mergeCell ref="F750:F751"/>
    <mergeCell ref="F752:F753"/>
    <mergeCell ref="B748:B749"/>
    <mergeCell ref="C748:C749"/>
    <mergeCell ref="D748:D749"/>
    <mergeCell ref="E748:E749"/>
    <mergeCell ref="G748:G749"/>
    <mergeCell ref="H748:H749"/>
    <mergeCell ref="I748:I749"/>
    <mergeCell ref="J748:J749"/>
    <mergeCell ref="X752:Y753"/>
    <mergeCell ref="B746:B747"/>
    <mergeCell ref="C746:C747"/>
    <mergeCell ref="D746:D747"/>
    <mergeCell ref="E746:E747"/>
    <mergeCell ref="G746:G747"/>
    <mergeCell ref="H746:H747"/>
    <mergeCell ref="I746:I747"/>
    <mergeCell ref="J746:J747"/>
    <mergeCell ref="O746:O747"/>
    <mergeCell ref="P746:P747"/>
    <mergeCell ref="Q746:Q747"/>
    <mergeCell ref="R746:R747"/>
    <mergeCell ref="S746:S747"/>
    <mergeCell ref="T746:T747"/>
    <mergeCell ref="U746:U747"/>
    <mergeCell ref="V746:V747"/>
    <mergeCell ref="W746:W747"/>
    <mergeCell ref="X746:Y747"/>
    <mergeCell ref="O744:O745"/>
    <mergeCell ref="P744:P745"/>
    <mergeCell ref="Q744:Q745"/>
    <mergeCell ref="R744:R745"/>
    <mergeCell ref="S744:S745"/>
    <mergeCell ref="T744:T745"/>
    <mergeCell ref="U744:U745"/>
    <mergeCell ref="V744:V745"/>
    <mergeCell ref="W744:W745"/>
    <mergeCell ref="F746:F747"/>
    <mergeCell ref="F748:F749"/>
    <mergeCell ref="B744:B745"/>
    <mergeCell ref="C744:C745"/>
    <mergeCell ref="D744:D745"/>
    <mergeCell ref="E744:E745"/>
    <mergeCell ref="G744:G745"/>
    <mergeCell ref="H744:H745"/>
    <mergeCell ref="I744:I745"/>
    <mergeCell ref="J744:J745"/>
    <mergeCell ref="X748:Y749"/>
    <mergeCell ref="B742:B743"/>
    <mergeCell ref="C742:C743"/>
    <mergeCell ref="D742:D743"/>
    <mergeCell ref="E742:E743"/>
    <mergeCell ref="G742:G743"/>
    <mergeCell ref="H742:H743"/>
    <mergeCell ref="I742:I743"/>
    <mergeCell ref="J742:J743"/>
    <mergeCell ref="O742:O743"/>
    <mergeCell ref="P742:P743"/>
    <mergeCell ref="Q742:Q743"/>
    <mergeCell ref="R742:R743"/>
    <mergeCell ref="S742:S743"/>
    <mergeCell ref="T742:T743"/>
    <mergeCell ref="U742:U743"/>
    <mergeCell ref="V742:V743"/>
    <mergeCell ref="W742:W743"/>
    <mergeCell ref="X742:Y743"/>
    <mergeCell ref="O740:O741"/>
    <mergeCell ref="P740:P741"/>
    <mergeCell ref="Q740:Q741"/>
    <mergeCell ref="R740:R741"/>
    <mergeCell ref="S740:S741"/>
    <mergeCell ref="T740:T741"/>
    <mergeCell ref="U740:U741"/>
    <mergeCell ref="V740:V741"/>
    <mergeCell ref="W740:W741"/>
    <mergeCell ref="F742:F743"/>
    <mergeCell ref="F744:F745"/>
    <mergeCell ref="B740:B741"/>
    <mergeCell ref="C740:C741"/>
    <mergeCell ref="D740:D741"/>
    <mergeCell ref="E740:E741"/>
    <mergeCell ref="G740:G741"/>
    <mergeCell ref="H740:H741"/>
    <mergeCell ref="I740:I741"/>
    <mergeCell ref="J740:J741"/>
    <mergeCell ref="X744:Y745"/>
    <mergeCell ref="B738:B739"/>
    <mergeCell ref="C738:C739"/>
    <mergeCell ref="D738:D739"/>
    <mergeCell ref="E738:E739"/>
    <mergeCell ref="G738:G739"/>
    <mergeCell ref="H738:H739"/>
    <mergeCell ref="I738:I739"/>
    <mergeCell ref="J738:J739"/>
    <mergeCell ref="O738:O739"/>
    <mergeCell ref="P738:P739"/>
    <mergeCell ref="Q738:Q739"/>
    <mergeCell ref="R738:R739"/>
    <mergeCell ref="S738:S739"/>
    <mergeCell ref="T738:T739"/>
    <mergeCell ref="U738:U739"/>
    <mergeCell ref="V738:V739"/>
    <mergeCell ref="W738:W739"/>
    <mergeCell ref="X738:Y739"/>
    <mergeCell ref="O736:O737"/>
    <mergeCell ref="P736:P737"/>
    <mergeCell ref="Q736:Q737"/>
    <mergeCell ref="R736:R737"/>
    <mergeCell ref="S736:S737"/>
    <mergeCell ref="T736:T737"/>
    <mergeCell ref="U736:U737"/>
    <mergeCell ref="V736:V737"/>
    <mergeCell ref="W736:W737"/>
    <mergeCell ref="F738:F739"/>
    <mergeCell ref="F740:F741"/>
    <mergeCell ref="B736:B737"/>
    <mergeCell ref="C736:C737"/>
    <mergeCell ref="D736:D737"/>
    <mergeCell ref="E736:E737"/>
    <mergeCell ref="G736:G737"/>
    <mergeCell ref="H736:H737"/>
    <mergeCell ref="I736:I737"/>
    <mergeCell ref="J736:J737"/>
    <mergeCell ref="X740:Y741"/>
    <mergeCell ref="B734:B735"/>
    <mergeCell ref="C734:C735"/>
    <mergeCell ref="D734:D735"/>
    <mergeCell ref="E734:E735"/>
    <mergeCell ref="G734:G735"/>
    <mergeCell ref="H734:H735"/>
    <mergeCell ref="I734:I735"/>
    <mergeCell ref="J734:J735"/>
    <mergeCell ref="O734:O735"/>
    <mergeCell ref="P734:P735"/>
    <mergeCell ref="Q734:Q735"/>
    <mergeCell ref="R734:R735"/>
    <mergeCell ref="S734:S735"/>
    <mergeCell ref="T734:T735"/>
    <mergeCell ref="U734:U735"/>
    <mergeCell ref="V734:V735"/>
    <mergeCell ref="W734:W735"/>
    <mergeCell ref="X734:Y735"/>
    <mergeCell ref="O732:O733"/>
    <mergeCell ref="P732:P733"/>
    <mergeCell ref="Q732:Q733"/>
    <mergeCell ref="R732:R733"/>
    <mergeCell ref="S732:S733"/>
    <mergeCell ref="T732:T733"/>
    <mergeCell ref="U732:U733"/>
    <mergeCell ref="V732:V733"/>
    <mergeCell ref="W732:W733"/>
    <mergeCell ref="F734:F735"/>
    <mergeCell ref="F736:F737"/>
    <mergeCell ref="B732:B733"/>
    <mergeCell ref="C732:C733"/>
    <mergeCell ref="D732:D733"/>
    <mergeCell ref="E732:E733"/>
    <mergeCell ref="G732:G733"/>
    <mergeCell ref="H732:H733"/>
    <mergeCell ref="I732:I733"/>
    <mergeCell ref="J732:J733"/>
    <mergeCell ref="X736:Y737"/>
    <mergeCell ref="B730:B731"/>
    <mergeCell ref="C730:C731"/>
    <mergeCell ref="D730:D731"/>
    <mergeCell ref="E730:E731"/>
    <mergeCell ref="G730:G731"/>
    <mergeCell ref="H730:H731"/>
    <mergeCell ref="I730:I731"/>
    <mergeCell ref="J730:J731"/>
    <mergeCell ref="O730:O731"/>
    <mergeCell ref="P730:P731"/>
    <mergeCell ref="Q730:Q731"/>
    <mergeCell ref="R730:R731"/>
    <mergeCell ref="S730:S731"/>
    <mergeCell ref="T730:T731"/>
    <mergeCell ref="U730:U731"/>
    <mergeCell ref="V730:V731"/>
    <mergeCell ref="W730:W731"/>
    <mergeCell ref="X730:Y731"/>
    <mergeCell ref="O728:O729"/>
    <mergeCell ref="P728:P729"/>
    <mergeCell ref="Q728:Q729"/>
    <mergeCell ref="R728:R729"/>
    <mergeCell ref="S728:S729"/>
    <mergeCell ref="T728:T729"/>
    <mergeCell ref="U728:U729"/>
    <mergeCell ref="V728:V729"/>
    <mergeCell ref="W728:W729"/>
    <mergeCell ref="F730:F731"/>
    <mergeCell ref="F732:F733"/>
    <mergeCell ref="B728:B729"/>
    <mergeCell ref="C728:C729"/>
    <mergeCell ref="D728:D729"/>
    <mergeCell ref="E728:E729"/>
    <mergeCell ref="G728:G729"/>
    <mergeCell ref="H728:H729"/>
    <mergeCell ref="I728:I729"/>
    <mergeCell ref="J728:J729"/>
    <mergeCell ref="X732:Y733"/>
    <mergeCell ref="B726:B727"/>
    <mergeCell ref="C726:C727"/>
    <mergeCell ref="D726:D727"/>
    <mergeCell ref="E726:E727"/>
    <mergeCell ref="G726:G727"/>
    <mergeCell ref="H726:H727"/>
    <mergeCell ref="I726:I727"/>
    <mergeCell ref="J726:J727"/>
    <mergeCell ref="O726:O727"/>
    <mergeCell ref="P726:P727"/>
    <mergeCell ref="Q726:Q727"/>
    <mergeCell ref="R726:R727"/>
    <mergeCell ref="S726:S727"/>
    <mergeCell ref="T726:T727"/>
    <mergeCell ref="U726:U727"/>
    <mergeCell ref="V726:V727"/>
    <mergeCell ref="W726:W727"/>
    <mergeCell ref="X726:Y727"/>
    <mergeCell ref="O724:O725"/>
    <mergeCell ref="P724:P725"/>
    <mergeCell ref="Q724:Q725"/>
    <mergeCell ref="R724:R725"/>
    <mergeCell ref="S724:S725"/>
    <mergeCell ref="T724:T725"/>
    <mergeCell ref="U724:U725"/>
    <mergeCell ref="V724:V725"/>
    <mergeCell ref="W724:W725"/>
    <mergeCell ref="F726:F727"/>
    <mergeCell ref="F728:F729"/>
    <mergeCell ref="B724:B725"/>
    <mergeCell ref="C724:C725"/>
    <mergeCell ref="D724:D725"/>
    <mergeCell ref="E724:E725"/>
    <mergeCell ref="G724:G725"/>
    <mergeCell ref="H724:H725"/>
    <mergeCell ref="I724:I725"/>
    <mergeCell ref="J724:J725"/>
    <mergeCell ref="X728:Y729"/>
    <mergeCell ref="B722:B723"/>
    <mergeCell ref="C722:C723"/>
    <mergeCell ref="D722:D723"/>
    <mergeCell ref="E722:E723"/>
    <mergeCell ref="G722:G723"/>
    <mergeCell ref="H722:H723"/>
    <mergeCell ref="I722:I723"/>
    <mergeCell ref="J722:J723"/>
    <mergeCell ref="O722:O723"/>
    <mergeCell ref="P722:P723"/>
    <mergeCell ref="Q722:Q723"/>
    <mergeCell ref="R722:R723"/>
    <mergeCell ref="S722:S723"/>
    <mergeCell ref="T722:T723"/>
    <mergeCell ref="U722:U723"/>
    <mergeCell ref="V722:V723"/>
    <mergeCell ref="W722:W723"/>
    <mergeCell ref="X722:Y723"/>
    <mergeCell ref="O720:O721"/>
    <mergeCell ref="P720:P721"/>
    <mergeCell ref="Q720:Q721"/>
    <mergeCell ref="R720:R721"/>
    <mergeCell ref="S720:S721"/>
    <mergeCell ref="T720:T721"/>
    <mergeCell ref="U720:U721"/>
    <mergeCell ref="V720:V721"/>
    <mergeCell ref="W720:W721"/>
    <mergeCell ref="F722:F723"/>
    <mergeCell ref="F724:F725"/>
    <mergeCell ref="B720:B721"/>
    <mergeCell ref="C720:C721"/>
    <mergeCell ref="D720:D721"/>
    <mergeCell ref="E720:E721"/>
    <mergeCell ref="G720:G721"/>
    <mergeCell ref="H720:H721"/>
    <mergeCell ref="I720:I721"/>
    <mergeCell ref="J720:J721"/>
    <mergeCell ref="X724:Y725"/>
    <mergeCell ref="B718:B719"/>
    <mergeCell ref="C718:C719"/>
    <mergeCell ref="D718:D719"/>
    <mergeCell ref="E718:E719"/>
    <mergeCell ref="G718:G719"/>
    <mergeCell ref="H718:H719"/>
    <mergeCell ref="I718:I719"/>
    <mergeCell ref="J718:J719"/>
    <mergeCell ref="O718:O719"/>
    <mergeCell ref="P718:P719"/>
    <mergeCell ref="Q718:Q719"/>
    <mergeCell ref="R718:R719"/>
    <mergeCell ref="S718:S719"/>
    <mergeCell ref="T718:T719"/>
    <mergeCell ref="U718:U719"/>
    <mergeCell ref="V718:V719"/>
    <mergeCell ref="W718:W719"/>
    <mergeCell ref="X718:Y719"/>
    <mergeCell ref="O716:O717"/>
    <mergeCell ref="P716:P717"/>
    <mergeCell ref="Q716:Q717"/>
    <mergeCell ref="R716:R717"/>
    <mergeCell ref="S716:S717"/>
    <mergeCell ref="T716:T717"/>
    <mergeCell ref="U716:U717"/>
    <mergeCell ref="V716:V717"/>
    <mergeCell ref="W716:W717"/>
    <mergeCell ref="F718:F719"/>
    <mergeCell ref="F720:F721"/>
    <mergeCell ref="B716:B717"/>
    <mergeCell ref="C716:C717"/>
    <mergeCell ref="D716:D717"/>
    <mergeCell ref="E716:E717"/>
    <mergeCell ref="G716:G717"/>
    <mergeCell ref="H716:H717"/>
    <mergeCell ref="I716:I717"/>
    <mergeCell ref="J716:J717"/>
    <mergeCell ref="X720:Y721"/>
    <mergeCell ref="B714:B715"/>
    <mergeCell ref="C714:C715"/>
    <mergeCell ref="D714:D715"/>
    <mergeCell ref="E714:E715"/>
    <mergeCell ref="G714:G715"/>
    <mergeCell ref="H714:H715"/>
    <mergeCell ref="I714:I715"/>
    <mergeCell ref="J714:J715"/>
    <mergeCell ref="O714:O715"/>
    <mergeCell ref="P714:P715"/>
    <mergeCell ref="Q714:Q715"/>
    <mergeCell ref="R714:R715"/>
    <mergeCell ref="S714:S715"/>
    <mergeCell ref="T714:T715"/>
    <mergeCell ref="U714:U715"/>
    <mergeCell ref="V714:V715"/>
    <mergeCell ref="W714:W715"/>
    <mergeCell ref="X714:Y715"/>
    <mergeCell ref="O712:O713"/>
    <mergeCell ref="P712:P713"/>
    <mergeCell ref="Q712:Q713"/>
    <mergeCell ref="R712:R713"/>
    <mergeCell ref="S712:S713"/>
    <mergeCell ref="T712:T713"/>
    <mergeCell ref="U712:U713"/>
    <mergeCell ref="V712:V713"/>
    <mergeCell ref="W712:W713"/>
    <mergeCell ref="F714:F715"/>
    <mergeCell ref="F716:F717"/>
    <mergeCell ref="B712:B713"/>
    <mergeCell ref="C712:C713"/>
    <mergeCell ref="D712:D713"/>
    <mergeCell ref="E712:E713"/>
    <mergeCell ref="G712:G713"/>
    <mergeCell ref="H712:H713"/>
    <mergeCell ref="I712:I713"/>
    <mergeCell ref="J712:J713"/>
    <mergeCell ref="X716:Y717"/>
    <mergeCell ref="B710:B711"/>
    <mergeCell ref="C710:C711"/>
    <mergeCell ref="D710:D711"/>
    <mergeCell ref="E710:E711"/>
    <mergeCell ref="G710:G711"/>
    <mergeCell ref="H710:H711"/>
    <mergeCell ref="I710:I711"/>
    <mergeCell ref="J710:J711"/>
    <mergeCell ref="O710:O711"/>
    <mergeCell ref="P710:P711"/>
    <mergeCell ref="Q710:Q711"/>
    <mergeCell ref="R710:R711"/>
    <mergeCell ref="S710:S711"/>
    <mergeCell ref="T710:T711"/>
    <mergeCell ref="U710:U711"/>
    <mergeCell ref="V710:V711"/>
    <mergeCell ref="W710:W711"/>
    <mergeCell ref="X710:Y711"/>
    <mergeCell ref="O708:O709"/>
    <mergeCell ref="P708:P709"/>
    <mergeCell ref="Q708:Q709"/>
    <mergeCell ref="R708:R709"/>
    <mergeCell ref="S708:S709"/>
    <mergeCell ref="T708:T709"/>
    <mergeCell ref="U708:U709"/>
    <mergeCell ref="V708:V709"/>
    <mergeCell ref="W708:W709"/>
    <mergeCell ref="F710:F711"/>
    <mergeCell ref="F712:F713"/>
    <mergeCell ref="B708:B709"/>
    <mergeCell ref="C708:C709"/>
    <mergeCell ref="D708:D709"/>
    <mergeCell ref="E708:E709"/>
    <mergeCell ref="G708:G709"/>
    <mergeCell ref="H708:H709"/>
    <mergeCell ref="I708:I709"/>
    <mergeCell ref="J708:J709"/>
    <mergeCell ref="X712:Y713"/>
    <mergeCell ref="B706:B707"/>
    <mergeCell ref="C706:C707"/>
    <mergeCell ref="D706:D707"/>
    <mergeCell ref="E706:E707"/>
    <mergeCell ref="G706:G707"/>
    <mergeCell ref="H706:H707"/>
    <mergeCell ref="I706:I707"/>
    <mergeCell ref="J706:J707"/>
    <mergeCell ref="O706:O707"/>
    <mergeCell ref="P706:P707"/>
    <mergeCell ref="Q706:Q707"/>
    <mergeCell ref="R706:R707"/>
    <mergeCell ref="S706:S707"/>
    <mergeCell ref="T706:T707"/>
    <mergeCell ref="U706:U707"/>
    <mergeCell ref="V706:V707"/>
    <mergeCell ref="W706:W707"/>
    <mergeCell ref="X706:Y707"/>
    <mergeCell ref="O704:O705"/>
    <mergeCell ref="P704:P705"/>
    <mergeCell ref="Q704:Q705"/>
    <mergeCell ref="R704:R705"/>
    <mergeCell ref="S704:S705"/>
    <mergeCell ref="T704:T705"/>
    <mergeCell ref="U704:U705"/>
    <mergeCell ref="V704:V705"/>
    <mergeCell ref="W704:W705"/>
    <mergeCell ref="F706:F707"/>
    <mergeCell ref="F708:F709"/>
    <mergeCell ref="B704:B705"/>
    <mergeCell ref="C704:C705"/>
    <mergeCell ref="D704:D705"/>
    <mergeCell ref="E704:E705"/>
    <mergeCell ref="G704:G705"/>
    <mergeCell ref="H704:H705"/>
    <mergeCell ref="I704:I705"/>
    <mergeCell ref="J704:J705"/>
    <mergeCell ref="X708:Y709"/>
    <mergeCell ref="B702:B703"/>
    <mergeCell ref="C702:C703"/>
    <mergeCell ref="D702:D703"/>
    <mergeCell ref="E702:E703"/>
    <mergeCell ref="G702:G703"/>
    <mergeCell ref="H702:H703"/>
    <mergeCell ref="I702:I703"/>
    <mergeCell ref="J702:J703"/>
    <mergeCell ref="O702:O703"/>
    <mergeCell ref="P702:P703"/>
    <mergeCell ref="Q702:Q703"/>
    <mergeCell ref="R702:R703"/>
    <mergeCell ref="S702:S703"/>
    <mergeCell ref="T702:T703"/>
    <mergeCell ref="U702:U703"/>
    <mergeCell ref="V702:V703"/>
    <mergeCell ref="W702:W703"/>
    <mergeCell ref="X702:Y703"/>
    <mergeCell ref="O700:O701"/>
    <mergeCell ref="P700:P701"/>
    <mergeCell ref="Q700:Q701"/>
    <mergeCell ref="R700:R701"/>
    <mergeCell ref="S700:S701"/>
    <mergeCell ref="T700:T701"/>
    <mergeCell ref="U700:U701"/>
    <mergeCell ref="V700:V701"/>
    <mergeCell ref="W700:W701"/>
    <mergeCell ref="F702:F703"/>
    <mergeCell ref="F704:F705"/>
    <mergeCell ref="B700:B701"/>
    <mergeCell ref="C700:C701"/>
    <mergeCell ref="D700:D701"/>
    <mergeCell ref="E700:E701"/>
    <mergeCell ref="G700:G701"/>
    <mergeCell ref="H700:H701"/>
    <mergeCell ref="I700:I701"/>
    <mergeCell ref="J700:J701"/>
    <mergeCell ref="X704:Y705"/>
    <mergeCell ref="B698:B699"/>
    <mergeCell ref="C698:C699"/>
    <mergeCell ref="D698:D699"/>
    <mergeCell ref="E698:E699"/>
    <mergeCell ref="G698:G699"/>
    <mergeCell ref="H698:H699"/>
    <mergeCell ref="I698:I699"/>
    <mergeCell ref="J698:J699"/>
    <mergeCell ref="O698:O699"/>
    <mergeCell ref="P698:P699"/>
    <mergeCell ref="Q698:Q699"/>
    <mergeCell ref="R698:R699"/>
    <mergeCell ref="S698:S699"/>
    <mergeCell ref="T698:T699"/>
    <mergeCell ref="U698:U699"/>
    <mergeCell ref="V698:V699"/>
    <mergeCell ref="W698:W699"/>
    <mergeCell ref="X698:Y699"/>
    <mergeCell ref="O696:O697"/>
    <mergeCell ref="P696:P697"/>
    <mergeCell ref="Q696:Q697"/>
    <mergeCell ref="R696:R697"/>
    <mergeCell ref="S696:S697"/>
    <mergeCell ref="T696:T697"/>
    <mergeCell ref="U696:U697"/>
    <mergeCell ref="V696:V697"/>
    <mergeCell ref="W696:W697"/>
    <mergeCell ref="F698:F699"/>
    <mergeCell ref="F700:F701"/>
    <mergeCell ref="B696:B697"/>
    <mergeCell ref="C696:C697"/>
    <mergeCell ref="D696:D697"/>
    <mergeCell ref="E696:E697"/>
    <mergeCell ref="G696:G697"/>
    <mergeCell ref="H696:H697"/>
    <mergeCell ref="I696:I697"/>
    <mergeCell ref="J696:J697"/>
    <mergeCell ref="X700:Y701"/>
    <mergeCell ref="B694:B695"/>
    <mergeCell ref="C694:C695"/>
    <mergeCell ref="D694:D695"/>
    <mergeCell ref="E694:E695"/>
    <mergeCell ref="G694:G695"/>
    <mergeCell ref="H694:H695"/>
    <mergeCell ref="I694:I695"/>
    <mergeCell ref="J694:J695"/>
    <mergeCell ref="O694:O695"/>
    <mergeCell ref="P694:P695"/>
    <mergeCell ref="Q694:Q695"/>
    <mergeCell ref="R694:R695"/>
    <mergeCell ref="S694:S695"/>
    <mergeCell ref="T694:T695"/>
    <mergeCell ref="U694:U695"/>
    <mergeCell ref="V694:V695"/>
    <mergeCell ref="W694:W695"/>
    <mergeCell ref="X694:Y695"/>
    <mergeCell ref="O692:O693"/>
    <mergeCell ref="P692:P693"/>
    <mergeCell ref="Q692:Q693"/>
    <mergeCell ref="R692:R693"/>
    <mergeCell ref="S692:S693"/>
    <mergeCell ref="T692:T693"/>
    <mergeCell ref="U692:U693"/>
    <mergeCell ref="V692:V693"/>
    <mergeCell ref="W692:W693"/>
    <mergeCell ref="F694:F695"/>
    <mergeCell ref="F696:F697"/>
    <mergeCell ref="B692:B693"/>
    <mergeCell ref="C692:C693"/>
    <mergeCell ref="D692:D693"/>
    <mergeCell ref="E692:E693"/>
    <mergeCell ref="G692:G693"/>
    <mergeCell ref="H692:H693"/>
    <mergeCell ref="I692:I693"/>
    <mergeCell ref="J692:J693"/>
    <mergeCell ref="X696:Y697"/>
    <mergeCell ref="B690:B691"/>
    <mergeCell ref="C690:C691"/>
    <mergeCell ref="D690:D691"/>
    <mergeCell ref="E690:E691"/>
    <mergeCell ref="G690:G691"/>
    <mergeCell ref="H690:H691"/>
    <mergeCell ref="I690:I691"/>
    <mergeCell ref="J690:J691"/>
    <mergeCell ref="O690:O691"/>
    <mergeCell ref="P690:P691"/>
    <mergeCell ref="Q690:Q691"/>
    <mergeCell ref="R690:R691"/>
    <mergeCell ref="S690:S691"/>
    <mergeCell ref="T690:T691"/>
    <mergeCell ref="U690:U691"/>
    <mergeCell ref="V690:V691"/>
    <mergeCell ref="W690:W691"/>
    <mergeCell ref="X690:Y691"/>
    <mergeCell ref="O688:O689"/>
    <mergeCell ref="P688:P689"/>
    <mergeCell ref="Q688:Q689"/>
    <mergeCell ref="R688:R689"/>
    <mergeCell ref="S688:S689"/>
    <mergeCell ref="T688:T689"/>
    <mergeCell ref="U688:U689"/>
    <mergeCell ref="V688:V689"/>
    <mergeCell ref="W688:W689"/>
    <mergeCell ref="F690:F691"/>
    <mergeCell ref="F692:F693"/>
    <mergeCell ref="B688:B689"/>
    <mergeCell ref="C688:C689"/>
    <mergeCell ref="D688:D689"/>
    <mergeCell ref="E688:E689"/>
    <mergeCell ref="G688:G689"/>
    <mergeCell ref="H688:H689"/>
    <mergeCell ref="I688:I689"/>
    <mergeCell ref="J688:J689"/>
    <mergeCell ref="X692:Y693"/>
    <mergeCell ref="B686:B687"/>
    <mergeCell ref="C686:C687"/>
    <mergeCell ref="D686:D687"/>
    <mergeCell ref="E686:E687"/>
    <mergeCell ref="G686:G687"/>
    <mergeCell ref="H686:H687"/>
    <mergeCell ref="I686:I687"/>
    <mergeCell ref="J686:J687"/>
    <mergeCell ref="O686:O687"/>
    <mergeCell ref="P686:P687"/>
    <mergeCell ref="Q686:Q687"/>
    <mergeCell ref="R686:R687"/>
    <mergeCell ref="S686:S687"/>
    <mergeCell ref="T686:T687"/>
    <mergeCell ref="U686:U687"/>
    <mergeCell ref="V686:V687"/>
    <mergeCell ref="W686:W687"/>
    <mergeCell ref="X686:Y687"/>
    <mergeCell ref="O684:O685"/>
    <mergeCell ref="P684:P685"/>
    <mergeCell ref="Q684:Q685"/>
    <mergeCell ref="R684:R685"/>
    <mergeCell ref="S684:S685"/>
    <mergeCell ref="T684:T685"/>
    <mergeCell ref="U684:U685"/>
    <mergeCell ref="V684:V685"/>
    <mergeCell ref="W684:W685"/>
    <mergeCell ref="F686:F687"/>
    <mergeCell ref="F688:F689"/>
    <mergeCell ref="B684:B685"/>
    <mergeCell ref="C684:C685"/>
    <mergeCell ref="D684:D685"/>
    <mergeCell ref="E684:E685"/>
    <mergeCell ref="G684:G685"/>
    <mergeCell ref="H684:H685"/>
    <mergeCell ref="I684:I685"/>
    <mergeCell ref="J684:J685"/>
    <mergeCell ref="X688:Y689"/>
    <mergeCell ref="B682:B683"/>
    <mergeCell ref="C682:C683"/>
    <mergeCell ref="D682:D683"/>
    <mergeCell ref="E682:E683"/>
    <mergeCell ref="G682:G683"/>
    <mergeCell ref="H682:H683"/>
    <mergeCell ref="I682:I683"/>
    <mergeCell ref="J682:J683"/>
    <mergeCell ref="O682:O683"/>
    <mergeCell ref="P682:P683"/>
    <mergeCell ref="Q682:Q683"/>
    <mergeCell ref="R682:R683"/>
    <mergeCell ref="S682:S683"/>
    <mergeCell ref="T682:T683"/>
    <mergeCell ref="U682:U683"/>
    <mergeCell ref="V682:V683"/>
    <mergeCell ref="W682:W683"/>
    <mergeCell ref="X682:Y683"/>
    <mergeCell ref="O680:O681"/>
    <mergeCell ref="P680:P681"/>
    <mergeCell ref="Q680:Q681"/>
    <mergeCell ref="R680:R681"/>
    <mergeCell ref="S680:S681"/>
    <mergeCell ref="T680:T681"/>
    <mergeCell ref="U680:U681"/>
    <mergeCell ref="V680:V681"/>
    <mergeCell ref="W680:W681"/>
    <mergeCell ref="F682:F683"/>
    <mergeCell ref="F684:F685"/>
    <mergeCell ref="B680:B681"/>
    <mergeCell ref="C680:C681"/>
    <mergeCell ref="D680:D681"/>
    <mergeCell ref="E680:E681"/>
    <mergeCell ref="G680:G681"/>
    <mergeCell ref="H680:H681"/>
    <mergeCell ref="I680:I681"/>
    <mergeCell ref="J680:J681"/>
    <mergeCell ref="X684:Y685"/>
    <mergeCell ref="B678:B679"/>
    <mergeCell ref="C678:C679"/>
    <mergeCell ref="D678:D679"/>
    <mergeCell ref="E678:E679"/>
    <mergeCell ref="G678:G679"/>
    <mergeCell ref="H678:H679"/>
    <mergeCell ref="I678:I679"/>
    <mergeCell ref="J678:J679"/>
    <mergeCell ref="O678:O679"/>
    <mergeCell ref="P678:P679"/>
    <mergeCell ref="Q678:Q679"/>
    <mergeCell ref="R678:R679"/>
    <mergeCell ref="S678:S679"/>
    <mergeCell ref="T678:T679"/>
    <mergeCell ref="U678:U679"/>
    <mergeCell ref="V678:V679"/>
    <mergeCell ref="W678:W679"/>
    <mergeCell ref="X678:Y679"/>
    <mergeCell ref="O676:O677"/>
    <mergeCell ref="P676:P677"/>
    <mergeCell ref="Q676:Q677"/>
    <mergeCell ref="R676:R677"/>
    <mergeCell ref="S676:S677"/>
    <mergeCell ref="T676:T677"/>
    <mergeCell ref="U676:U677"/>
    <mergeCell ref="V676:V677"/>
    <mergeCell ref="W676:W677"/>
    <mergeCell ref="F678:F679"/>
    <mergeCell ref="F680:F681"/>
    <mergeCell ref="B676:B677"/>
    <mergeCell ref="C676:C677"/>
    <mergeCell ref="D676:D677"/>
    <mergeCell ref="E676:E677"/>
    <mergeCell ref="G676:G677"/>
    <mergeCell ref="H676:H677"/>
    <mergeCell ref="I676:I677"/>
    <mergeCell ref="J676:J677"/>
    <mergeCell ref="X680:Y681"/>
    <mergeCell ref="B674:B675"/>
    <mergeCell ref="C674:C675"/>
    <mergeCell ref="D674:D675"/>
    <mergeCell ref="E674:E675"/>
    <mergeCell ref="G674:G675"/>
    <mergeCell ref="H674:H675"/>
    <mergeCell ref="I674:I675"/>
    <mergeCell ref="J674:J675"/>
    <mergeCell ref="O674:O675"/>
    <mergeCell ref="P674:P675"/>
    <mergeCell ref="Q674:Q675"/>
    <mergeCell ref="R674:R675"/>
    <mergeCell ref="S674:S675"/>
    <mergeCell ref="T674:T675"/>
    <mergeCell ref="U674:U675"/>
    <mergeCell ref="V674:V675"/>
    <mergeCell ref="W674:W675"/>
    <mergeCell ref="X674:Y675"/>
    <mergeCell ref="O672:O673"/>
    <mergeCell ref="P672:P673"/>
    <mergeCell ref="Q672:Q673"/>
    <mergeCell ref="R672:R673"/>
    <mergeCell ref="S672:S673"/>
    <mergeCell ref="T672:T673"/>
    <mergeCell ref="U672:U673"/>
    <mergeCell ref="V672:V673"/>
    <mergeCell ref="W672:W673"/>
    <mergeCell ref="F674:F675"/>
    <mergeCell ref="F676:F677"/>
    <mergeCell ref="B672:B673"/>
    <mergeCell ref="C672:C673"/>
    <mergeCell ref="D672:D673"/>
    <mergeCell ref="E672:E673"/>
    <mergeCell ref="G672:G673"/>
    <mergeCell ref="H672:H673"/>
    <mergeCell ref="I672:I673"/>
    <mergeCell ref="J672:J673"/>
    <mergeCell ref="X676:Y677"/>
    <mergeCell ref="B670:B671"/>
    <mergeCell ref="C670:C671"/>
    <mergeCell ref="D670:D671"/>
    <mergeCell ref="E670:E671"/>
    <mergeCell ref="G670:G671"/>
    <mergeCell ref="H670:H671"/>
    <mergeCell ref="I670:I671"/>
    <mergeCell ref="J670:J671"/>
    <mergeCell ref="O670:O671"/>
    <mergeCell ref="P670:P671"/>
    <mergeCell ref="Q670:Q671"/>
    <mergeCell ref="R670:R671"/>
    <mergeCell ref="S670:S671"/>
    <mergeCell ref="T670:T671"/>
    <mergeCell ref="U670:U671"/>
    <mergeCell ref="V670:V671"/>
    <mergeCell ref="W670:W671"/>
    <mergeCell ref="X670:Y671"/>
    <mergeCell ref="O668:O669"/>
    <mergeCell ref="P668:P669"/>
    <mergeCell ref="Q668:Q669"/>
    <mergeCell ref="R668:R669"/>
    <mergeCell ref="S668:S669"/>
    <mergeCell ref="T668:T669"/>
    <mergeCell ref="U668:U669"/>
    <mergeCell ref="V668:V669"/>
    <mergeCell ref="W668:W669"/>
    <mergeCell ref="F670:F671"/>
    <mergeCell ref="F672:F673"/>
    <mergeCell ref="B668:B669"/>
    <mergeCell ref="C668:C669"/>
    <mergeCell ref="D668:D669"/>
    <mergeCell ref="E668:E669"/>
    <mergeCell ref="G668:G669"/>
    <mergeCell ref="H668:H669"/>
    <mergeCell ref="I668:I669"/>
    <mergeCell ref="J668:J669"/>
    <mergeCell ref="X672:Y673"/>
    <mergeCell ref="B666:B667"/>
    <mergeCell ref="C666:C667"/>
    <mergeCell ref="D666:D667"/>
    <mergeCell ref="E666:E667"/>
    <mergeCell ref="G666:G667"/>
    <mergeCell ref="H666:H667"/>
    <mergeCell ref="I666:I667"/>
    <mergeCell ref="J666:J667"/>
    <mergeCell ref="O666:O667"/>
    <mergeCell ref="P666:P667"/>
    <mergeCell ref="Q666:Q667"/>
    <mergeCell ref="R666:R667"/>
    <mergeCell ref="S666:S667"/>
    <mergeCell ref="T666:T667"/>
    <mergeCell ref="U666:U667"/>
    <mergeCell ref="V666:V667"/>
    <mergeCell ref="W666:W667"/>
    <mergeCell ref="X666:Y667"/>
    <mergeCell ref="O664:O665"/>
    <mergeCell ref="P664:P665"/>
    <mergeCell ref="Q664:Q665"/>
    <mergeCell ref="R664:R665"/>
    <mergeCell ref="S664:S665"/>
    <mergeCell ref="T664:T665"/>
    <mergeCell ref="U664:U665"/>
    <mergeCell ref="V664:V665"/>
    <mergeCell ref="W664:W665"/>
    <mergeCell ref="F666:F667"/>
    <mergeCell ref="F668:F669"/>
    <mergeCell ref="B664:B665"/>
    <mergeCell ref="C664:C665"/>
    <mergeCell ref="D664:D665"/>
    <mergeCell ref="E664:E665"/>
    <mergeCell ref="G664:G665"/>
    <mergeCell ref="H664:H665"/>
    <mergeCell ref="I664:I665"/>
    <mergeCell ref="J664:J665"/>
    <mergeCell ref="X668:Y669"/>
    <mergeCell ref="B662:B663"/>
    <mergeCell ref="C662:C663"/>
    <mergeCell ref="D662:D663"/>
    <mergeCell ref="E662:E663"/>
    <mergeCell ref="G662:G663"/>
    <mergeCell ref="H662:H663"/>
    <mergeCell ref="I662:I663"/>
    <mergeCell ref="J662:J663"/>
    <mergeCell ref="O662:O663"/>
    <mergeCell ref="P662:P663"/>
    <mergeCell ref="Q662:Q663"/>
    <mergeCell ref="R662:R663"/>
    <mergeCell ref="S662:S663"/>
    <mergeCell ref="T662:T663"/>
    <mergeCell ref="U662:U663"/>
    <mergeCell ref="V662:V663"/>
    <mergeCell ref="W662:W663"/>
    <mergeCell ref="X662:Y663"/>
    <mergeCell ref="O660:O661"/>
    <mergeCell ref="P660:P661"/>
    <mergeCell ref="Q660:Q661"/>
    <mergeCell ref="R660:R661"/>
    <mergeCell ref="S660:S661"/>
    <mergeCell ref="T660:T661"/>
    <mergeCell ref="U660:U661"/>
    <mergeCell ref="V660:V661"/>
    <mergeCell ref="W660:W661"/>
    <mergeCell ref="F662:F663"/>
    <mergeCell ref="F664:F665"/>
    <mergeCell ref="B660:B661"/>
    <mergeCell ref="C660:C661"/>
    <mergeCell ref="D660:D661"/>
    <mergeCell ref="E660:E661"/>
    <mergeCell ref="G660:G661"/>
    <mergeCell ref="H660:H661"/>
    <mergeCell ref="I660:I661"/>
    <mergeCell ref="J660:J661"/>
    <mergeCell ref="X664:Y665"/>
    <mergeCell ref="B658:B659"/>
    <mergeCell ref="C658:C659"/>
    <mergeCell ref="D658:D659"/>
    <mergeCell ref="E658:E659"/>
    <mergeCell ref="G658:G659"/>
    <mergeCell ref="H658:H659"/>
    <mergeCell ref="I658:I659"/>
    <mergeCell ref="J658:J659"/>
    <mergeCell ref="O658:O659"/>
    <mergeCell ref="P658:P659"/>
    <mergeCell ref="Q658:Q659"/>
    <mergeCell ref="R658:R659"/>
    <mergeCell ref="S658:S659"/>
    <mergeCell ref="T658:T659"/>
    <mergeCell ref="U658:U659"/>
    <mergeCell ref="V658:V659"/>
    <mergeCell ref="W658:W659"/>
    <mergeCell ref="X658:Y659"/>
    <mergeCell ref="O656:O657"/>
    <mergeCell ref="P656:P657"/>
    <mergeCell ref="Q656:Q657"/>
    <mergeCell ref="R656:R657"/>
    <mergeCell ref="S656:S657"/>
    <mergeCell ref="T656:T657"/>
    <mergeCell ref="U656:U657"/>
    <mergeCell ref="V656:V657"/>
    <mergeCell ref="W656:W657"/>
    <mergeCell ref="F658:F659"/>
    <mergeCell ref="F660:F661"/>
    <mergeCell ref="B656:B657"/>
    <mergeCell ref="C656:C657"/>
    <mergeCell ref="D656:D657"/>
    <mergeCell ref="E656:E657"/>
    <mergeCell ref="G656:G657"/>
    <mergeCell ref="H656:H657"/>
    <mergeCell ref="I656:I657"/>
    <mergeCell ref="J656:J657"/>
    <mergeCell ref="X660:Y661"/>
    <mergeCell ref="B654:B655"/>
    <mergeCell ref="C654:C655"/>
    <mergeCell ref="D654:D655"/>
    <mergeCell ref="E654:E655"/>
    <mergeCell ref="G654:G655"/>
    <mergeCell ref="H654:H655"/>
    <mergeCell ref="I654:I655"/>
    <mergeCell ref="J654:J655"/>
    <mergeCell ref="O654:O655"/>
    <mergeCell ref="P654:P655"/>
    <mergeCell ref="Q654:Q655"/>
    <mergeCell ref="R654:R655"/>
    <mergeCell ref="S654:S655"/>
    <mergeCell ref="T654:T655"/>
    <mergeCell ref="U654:U655"/>
    <mergeCell ref="V654:V655"/>
    <mergeCell ref="W654:W655"/>
    <mergeCell ref="X654:Y655"/>
    <mergeCell ref="O652:O653"/>
    <mergeCell ref="P652:P653"/>
    <mergeCell ref="Q652:Q653"/>
    <mergeCell ref="R652:R653"/>
    <mergeCell ref="S652:S653"/>
    <mergeCell ref="T652:T653"/>
    <mergeCell ref="U652:U653"/>
    <mergeCell ref="V652:V653"/>
    <mergeCell ref="W652:W653"/>
    <mergeCell ref="F654:F655"/>
    <mergeCell ref="F656:F657"/>
    <mergeCell ref="B652:B653"/>
    <mergeCell ref="C652:C653"/>
    <mergeCell ref="D652:D653"/>
    <mergeCell ref="E652:E653"/>
    <mergeCell ref="G652:G653"/>
    <mergeCell ref="H652:H653"/>
    <mergeCell ref="I652:I653"/>
    <mergeCell ref="J652:J653"/>
    <mergeCell ref="X656:Y657"/>
    <mergeCell ref="B650:B651"/>
    <mergeCell ref="C650:C651"/>
    <mergeCell ref="D650:D651"/>
    <mergeCell ref="E650:E651"/>
    <mergeCell ref="G650:G651"/>
    <mergeCell ref="H650:H651"/>
    <mergeCell ref="I650:I651"/>
    <mergeCell ref="J650:J651"/>
    <mergeCell ref="O650:O651"/>
    <mergeCell ref="P650:P651"/>
    <mergeCell ref="Q650:Q651"/>
    <mergeCell ref="R650:R651"/>
    <mergeCell ref="S650:S651"/>
    <mergeCell ref="T650:T651"/>
    <mergeCell ref="U650:U651"/>
    <mergeCell ref="V650:V651"/>
    <mergeCell ref="W650:W651"/>
    <mergeCell ref="X650:Y651"/>
    <mergeCell ref="O648:O649"/>
    <mergeCell ref="P648:P649"/>
    <mergeCell ref="Q648:Q649"/>
    <mergeCell ref="R648:R649"/>
    <mergeCell ref="S648:S649"/>
    <mergeCell ref="T648:T649"/>
    <mergeCell ref="U648:U649"/>
    <mergeCell ref="V648:V649"/>
    <mergeCell ref="W648:W649"/>
    <mergeCell ref="F650:F651"/>
    <mergeCell ref="F652:F653"/>
    <mergeCell ref="B648:B649"/>
    <mergeCell ref="C648:C649"/>
    <mergeCell ref="D648:D649"/>
    <mergeCell ref="E648:E649"/>
    <mergeCell ref="G648:G649"/>
    <mergeCell ref="H648:H649"/>
    <mergeCell ref="I648:I649"/>
    <mergeCell ref="J648:J649"/>
    <mergeCell ref="X652:Y653"/>
    <mergeCell ref="B646:B647"/>
    <mergeCell ref="C646:C647"/>
    <mergeCell ref="D646:D647"/>
    <mergeCell ref="E646:E647"/>
    <mergeCell ref="G646:G647"/>
    <mergeCell ref="H646:H647"/>
    <mergeCell ref="I646:I647"/>
    <mergeCell ref="J646:J647"/>
    <mergeCell ref="O646:O647"/>
    <mergeCell ref="P646:P647"/>
    <mergeCell ref="Q646:Q647"/>
    <mergeCell ref="R646:R647"/>
    <mergeCell ref="S646:S647"/>
    <mergeCell ref="T646:T647"/>
    <mergeCell ref="U646:U647"/>
    <mergeCell ref="V646:V647"/>
    <mergeCell ref="W646:W647"/>
    <mergeCell ref="X646:Y647"/>
    <mergeCell ref="O644:O645"/>
    <mergeCell ref="P644:P645"/>
    <mergeCell ref="Q644:Q645"/>
    <mergeCell ref="R644:R645"/>
    <mergeCell ref="S644:S645"/>
    <mergeCell ref="T644:T645"/>
    <mergeCell ref="U644:U645"/>
    <mergeCell ref="V644:V645"/>
    <mergeCell ref="W644:W645"/>
    <mergeCell ref="F646:F647"/>
    <mergeCell ref="F648:F649"/>
    <mergeCell ref="B644:B645"/>
    <mergeCell ref="C644:C645"/>
    <mergeCell ref="D644:D645"/>
    <mergeCell ref="E644:E645"/>
    <mergeCell ref="G644:G645"/>
    <mergeCell ref="H644:H645"/>
    <mergeCell ref="I644:I645"/>
    <mergeCell ref="J644:J645"/>
    <mergeCell ref="X648:Y649"/>
    <mergeCell ref="B642:B643"/>
    <mergeCell ref="C642:C643"/>
    <mergeCell ref="D642:D643"/>
    <mergeCell ref="E642:E643"/>
    <mergeCell ref="G642:G643"/>
    <mergeCell ref="H642:H643"/>
    <mergeCell ref="I642:I643"/>
    <mergeCell ref="J642:J643"/>
    <mergeCell ref="O642:O643"/>
    <mergeCell ref="P642:P643"/>
    <mergeCell ref="Q642:Q643"/>
    <mergeCell ref="R642:R643"/>
    <mergeCell ref="S642:S643"/>
    <mergeCell ref="T642:T643"/>
    <mergeCell ref="U642:U643"/>
    <mergeCell ref="V642:V643"/>
    <mergeCell ref="W642:W643"/>
    <mergeCell ref="X642:Y643"/>
    <mergeCell ref="O640:O641"/>
    <mergeCell ref="P640:P641"/>
    <mergeCell ref="Q640:Q641"/>
    <mergeCell ref="R640:R641"/>
    <mergeCell ref="S640:S641"/>
    <mergeCell ref="T640:T641"/>
    <mergeCell ref="U640:U641"/>
    <mergeCell ref="V640:V641"/>
    <mergeCell ref="W640:W641"/>
    <mergeCell ref="F642:F643"/>
    <mergeCell ref="F644:F645"/>
    <mergeCell ref="B640:B641"/>
    <mergeCell ref="C640:C641"/>
    <mergeCell ref="D640:D641"/>
    <mergeCell ref="E640:E641"/>
    <mergeCell ref="G640:G641"/>
    <mergeCell ref="H640:H641"/>
    <mergeCell ref="I640:I641"/>
    <mergeCell ref="J640:J641"/>
    <mergeCell ref="X644:Y645"/>
    <mergeCell ref="B638:B639"/>
    <mergeCell ref="C638:C639"/>
    <mergeCell ref="D638:D639"/>
    <mergeCell ref="E638:E639"/>
    <mergeCell ref="G638:G639"/>
    <mergeCell ref="H638:H639"/>
    <mergeCell ref="I638:I639"/>
    <mergeCell ref="J638:J639"/>
    <mergeCell ref="O638:O639"/>
    <mergeCell ref="P638:P639"/>
    <mergeCell ref="Q638:Q639"/>
    <mergeCell ref="R638:R639"/>
    <mergeCell ref="S638:S639"/>
    <mergeCell ref="T638:T639"/>
    <mergeCell ref="U638:U639"/>
    <mergeCell ref="V638:V639"/>
    <mergeCell ref="W638:W639"/>
    <mergeCell ref="X638:Y639"/>
    <mergeCell ref="O636:O637"/>
    <mergeCell ref="P636:P637"/>
    <mergeCell ref="Q636:Q637"/>
    <mergeCell ref="R636:R637"/>
    <mergeCell ref="S636:S637"/>
    <mergeCell ref="T636:T637"/>
    <mergeCell ref="U636:U637"/>
    <mergeCell ref="V636:V637"/>
    <mergeCell ref="W636:W637"/>
    <mergeCell ref="F638:F639"/>
    <mergeCell ref="F640:F641"/>
    <mergeCell ref="B636:B637"/>
    <mergeCell ref="C636:C637"/>
    <mergeCell ref="D636:D637"/>
    <mergeCell ref="E636:E637"/>
    <mergeCell ref="G636:G637"/>
    <mergeCell ref="H636:H637"/>
    <mergeCell ref="I636:I637"/>
    <mergeCell ref="J636:J637"/>
    <mergeCell ref="X640:Y641"/>
    <mergeCell ref="B634:B635"/>
    <mergeCell ref="C634:C635"/>
    <mergeCell ref="D634:D635"/>
    <mergeCell ref="E634:E635"/>
    <mergeCell ref="G634:G635"/>
    <mergeCell ref="H634:H635"/>
    <mergeCell ref="I634:I635"/>
    <mergeCell ref="J634:J635"/>
    <mergeCell ref="O634:O635"/>
    <mergeCell ref="P634:P635"/>
    <mergeCell ref="Q634:Q635"/>
    <mergeCell ref="R634:R635"/>
    <mergeCell ref="S634:S635"/>
    <mergeCell ref="T634:T635"/>
    <mergeCell ref="U634:U635"/>
    <mergeCell ref="V634:V635"/>
    <mergeCell ref="W634:W635"/>
    <mergeCell ref="X634:Y635"/>
    <mergeCell ref="O632:O633"/>
    <mergeCell ref="P632:P633"/>
    <mergeCell ref="Q632:Q633"/>
    <mergeCell ref="R632:R633"/>
    <mergeCell ref="S632:S633"/>
    <mergeCell ref="T632:T633"/>
    <mergeCell ref="U632:U633"/>
    <mergeCell ref="V632:V633"/>
    <mergeCell ref="W632:W633"/>
    <mergeCell ref="F634:F635"/>
    <mergeCell ref="F636:F637"/>
    <mergeCell ref="B632:B633"/>
    <mergeCell ref="C632:C633"/>
    <mergeCell ref="D632:D633"/>
    <mergeCell ref="E632:E633"/>
    <mergeCell ref="G632:G633"/>
    <mergeCell ref="H632:H633"/>
    <mergeCell ref="I632:I633"/>
    <mergeCell ref="J632:J633"/>
    <mergeCell ref="X636:Y637"/>
    <mergeCell ref="B630:B631"/>
    <mergeCell ref="C630:C631"/>
    <mergeCell ref="D630:D631"/>
    <mergeCell ref="E630:E631"/>
    <mergeCell ref="G630:G631"/>
    <mergeCell ref="H630:H631"/>
    <mergeCell ref="I630:I631"/>
    <mergeCell ref="J630:J631"/>
    <mergeCell ref="O630:O631"/>
    <mergeCell ref="P630:P631"/>
    <mergeCell ref="Q630:Q631"/>
    <mergeCell ref="R630:R631"/>
    <mergeCell ref="S630:S631"/>
    <mergeCell ref="T630:T631"/>
    <mergeCell ref="U630:U631"/>
    <mergeCell ref="V630:V631"/>
    <mergeCell ref="W630:W631"/>
    <mergeCell ref="X630:Y631"/>
    <mergeCell ref="O628:O629"/>
    <mergeCell ref="P628:P629"/>
    <mergeCell ref="Q628:Q629"/>
    <mergeCell ref="R628:R629"/>
    <mergeCell ref="S628:S629"/>
    <mergeCell ref="T628:T629"/>
    <mergeCell ref="U628:U629"/>
    <mergeCell ref="V628:V629"/>
    <mergeCell ref="W628:W629"/>
    <mergeCell ref="F630:F631"/>
    <mergeCell ref="F632:F633"/>
    <mergeCell ref="B628:B629"/>
    <mergeCell ref="C628:C629"/>
    <mergeCell ref="D628:D629"/>
    <mergeCell ref="E628:E629"/>
    <mergeCell ref="G628:G629"/>
    <mergeCell ref="H628:H629"/>
    <mergeCell ref="I628:I629"/>
    <mergeCell ref="J628:J629"/>
    <mergeCell ref="X632:Y633"/>
    <mergeCell ref="B626:B627"/>
    <mergeCell ref="C626:C627"/>
    <mergeCell ref="D626:D627"/>
    <mergeCell ref="E626:E627"/>
    <mergeCell ref="G626:G627"/>
    <mergeCell ref="H626:H627"/>
    <mergeCell ref="I626:I627"/>
    <mergeCell ref="J626:J627"/>
    <mergeCell ref="O626:O627"/>
    <mergeCell ref="P626:P627"/>
    <mergeCell ref="Q626:Q627"/>
    <mergeCell ref="R626:R627"/>
    <mergeCell ref="S626:S627"/>
    <mergeCell ref="T626:T627"/>
    <mergeCell ref="U626:U627"/>
    <mergeCell ref="V626:V627"/>
    <mergeCell ref="W626:W627"/>
    <mergeCell ref="X626:Y627"/>
    <mergeCell ref="O624:O625"/>
    <mergeCell ref="P624:P625"/>
    <mergeCell ref="Q624:Q625"/>
    <mergeCell ref="R624:R625"/>
    <mergeCell ref="S624:S625"/>
    <mergeCell ref="T624:T625"/>
    <mergeCell ref="U624:U625"/>
    <mergeCell ref="V624:V625"/>
    <mergeCell ref="W624:W625"/>
    <mergeCell ref="F626:F627"/>
    <mergeCell ref="F628:F629"/>
    <mergeCell ref="B624:B625"/>
    <mergeCell ref="C624:C625"/>
    <mergeCell ref="D624:D625"/>
    <mergeCell ref="E624:E625"/>
    <mergeCell ref="G624:G625"/>
    <mergeCell ref="H624:H625"/>
    <mergeCell ref="I624:I625"/>
    <mergeCell ref="J624:J625"/>
    <mergeCell ref="X628:Y629"/>
    <mergeCell ref="B622:B623"/>
    <mergeCell ref="C622:C623"/>
    <mergeCell ref="D622:D623"/>
    <mergeCell ref="E622:E623"/>
    <mergeCell ref="G622:G623"/>
    <mergeCell ref="H622:H623"/>
    <mergeCell ref="I622:I623"/>
    <mergeCell ref="J622:J623"/>
    <mergeCell ref="O622:O623"/>
    <mergeCell ref="P622:P623"/>
    <mergeCell ref="Q622:Q623"/>
    <mergeCell ref="R622:R623"/>
    <mergeCell ref="S622:S623"/>
    <mergeCell ref="T622:T623"/>
    <mergeCell ref="U622:U623"/>
    <mergeCell ref="V622:V623"/>
    <mergeCell ref="W622:W623"/>
    <mergeCell ref="X622:Y623"/>
    <mergeCell ref="O620:O621"/>
    <mergeCell ref="P620:P621"/>
    <mergeCell ref="Q620:Q621"/>
    <mergeCell ref="R620:R621"/>
    <mergeCell ref="S620:S621"/>
    <mergeCell ref="T620:T621"/>
    <mergeCell ref="U620:U621"/>
    <mergeCell ref="V620:V621"/>
    <mergeCell ref="W620:W621"/>
    <mergeCell ref="F622:F623"/>
    <mergeCell ref="F624:F625"/>
    <mergeCell ref="B620:B621"/>
    <mergeCell ref="C620:C621"/>
    <mergeCell ref="D620:D621"/>
    <mergeCell ref="E620:E621"/>
    <mergeCell ref="G620:G621"/>
    <mergeCell ref="H620:H621"/>
    <mergeCell ref="I620:I621"/>
    <mergeCell ref="J620:J621"/>
    <mergeCell ref="X624:Y625"/>
    <mergeCell ref="B618:B619"/>
    <mergeCell ref="C618:C619"/>
    <mergeCell ref="D618:D619"/>
    <mergeCell ref="E618:E619"/>
    <mergeCell ref="G618:G619"/>
    <mergeCell ref="H618:H619"/>
    <mergeCell ref="I618:I619"/>
    <mergeCell ref="J618:J619"/>
    <mergeCell ref="O618:O619"/>
    <mergeCell ref="P618:P619"/>
    <mergeCell ref="Q618:Q619"/>
    <mergeCell ref="R618:R619"/>
    <mergeCell ref="S618:S619"/>
    <mergeCell ref="T618:T619"/>
    <mergeCell ref="U618:U619"/>
    <mergeCell ref="V618:V619"/>
    <mergeCell ref="W618:W619"/>
    <mergeCell ref="X618:Y619"/>
    <mergeCell ref="O616:O617"/>
    <mergeCell ref="P616:P617"/>
    <mergeCell ref="Q616:Q617"/>
    <mergeCell ref="R616:R617"/>
    <mergeCell ref="S616:S617"/>
    <mergeCell ref="T616:T617"/>
    <mergeCell ref="U616:U617"/>
    <mergeCell ref="V616:V617"/>
    <mergeCell ref="W616:W617"/>
    <mergeCell ref="F618:F619"/>
    <mergeCell ref="F620:F621"/>
    <mergeCell ref="B616:B617"/>
    <mergeCell ref="C616:C617"/>
    <mergeCell ref="D616:D617"/>
    <mergeCell ref="E616:E617"/>
    <mergeCell ref="G616:G617"/>
    <mergeCell ref="H616:H617"/>
    <mergeCell ref="I616:I617"/>
    <mergeCell ref="J616:J617"/>
    <mergeCell ref="X620:Y621"/>
    <mergeCell ref="B614:B615"/>
    <mergeCell ref="C614:C615"/>
    <mergeCell ref="D614:D615"/>
    <mergeCell ref="E614:E615"/>
    <mergeCell ref="G614:G615"/>
    <mergeCell ref="H614:H615"/>
    <mergeCell ref="I614:I615"/>
    <mergeCell ref="J614:J615"/>
    <mergeCell ref="O614:O615"/>
    <mergeCell ref="P614:P615"/>
    <mergeCell ref="Q614:Q615"/>
    <mergeCell ref="R614:R615"/>
    <mergeCell ref="S614:S615"/>
    <mergeCell ref="T614:T615"/>
    <mergeCell ref="U614:U615"/>
    <mergeCell ref="V614:V615"/>
    <mergeCell ref="W614:W615"/>
    <mergeCell ref="X614:Y615"/>
    <mergeCell ref="O612:O613"/>
    <mergeCell ref="P612:P613"/>
    <mergeCell ref="Q612:Q613"/>
    <mergeCell ref="R612:R613"/>
    <mergeCell ref="S612:S613"/>
    <mergeCell ref="T612:T613"/>
    <mergeCell ref="U612:U613"/>
    <mergeCell ref="V612:V613"/>
    <mergeCell ref="W612:W613"/>
    <mergeCell ref="F614:F615"/>
    <mergeCell ref="F616:F617"/>
    <mergeCell ref="B612:B613"/>
    <mergeCell ref="C612:C613"/>
    <mergeCell ref="D612:D613"/>
    <mergeCell ref="E612:E613"/>
    <mergeCell ref="G612:G613"/>
    <mergeCell ref="H612:H613"/>
    <mergeCell ref="I612:I613"/>
    <mergeCell ref="J612:J613"/>
    <mergeCell ref="X616:Y617"/>
    <mergeCell ref="B610:B611"/>
    <mergeCell ref="C610:C611"/>
    <mergeCell ref="D610:D611"/>
    <mergeCell ref="E610:E611"/>
    <mergeCell ref="G610:G611"/>
    <mergeCell ref="H610:H611"/>
    <mergeCell ref="I610:I611"/>
    <mergeCell ref="J610:J611"/>
    <mergeCell ref="O610:O611"/>
    <mergeCell ref="P610:P611"/>
    <mergeCell ref="Q610:Q611"/>
    <mergeCell ref="R610:R611"/>
    <mergeCell ref="S610:S611"/>
    <mergeCell ref="T610:T611"/>
    <mergeCell ref="U610:U611"/>
    <mergeCell ref="V610:V611"/>
    <mergeCell ref="W610:W611"/>
    <mergeCell ref="X610:Y611"/>
    <mergeCell ref="O608:O609"/>
    <mergeCell ref="P608:P609"/>
    <mergeCell ref="Q608:Q609"/>
    <mergeCell ref="R608:R609"/>
    <mergeCell ref="S608:S609"/>
    <mergeCell ref="T608:T609"/>
    <mergeCell ref="U608:U609"/>
    <mergeCell ref="V608:V609"/>
    <mergeCell ref="W608:W609"/>
    <mergeCell ref="F610:F611"/>
    <mergeCell ref="F612:F613"/>
    <mergeCell ref="B608:B609"/>
    <mergeCell ref="C608:C609"/>
    <mergeCell ref="D608:D609"/>
    <mergeCell ref="E608:E609"/>
    <mergeCell ref="G608:G609"/>
    <mergeCell ref="H608:H609"/>
    <mergeCell ref="I608:I609"/>
    <mergeCell ref="J608:J609"/>
    <mergeCell ref="X612:Y613"/>
    <mergeCell ref="B606:B607"/>
    <mergeCell ref="C606:C607"/>
    <mergeCell ref="D606:D607"/>
    <mergeCell ref="E606:E607"/>
    <mergeCell ref="G606:G607"/>
    <mergeCell ref="H606:H607"/>
    <mergeCell ref="I606:I607"/>
    <mergeCell ref="J606:J607"/>
    <mergeCell ref="O606:O607"/>
    <mergeCell ref="P606:P607"/>
    <mergeCell ref="Q606:Q607"/>
    <mergeCell ref="R606:R607"/>
    <mergeCell ref="S606:S607"/>
    <mergeCell ref="T606:T607"/>
    <mergeCell ref="U606:U607"/>
    <mergeCell ref="V606:V607"/>
    <mergeCell ref="W606:W607"/>
    <mergeCell ref="X606:Y607"/>
    <mergeCell ref="O604:O605"/>
    <mergeCell ref="P604:P605"/>
    <mergeCell ref="Q604:Q605"/>
    <mergeCell ref="R604:R605"/>
    <mergeCell ref="S604:S605"/>
    <mergeCell ref="T604:T605"/>
    <mergeCell ref="U604:U605"/>
    <mergeCell ref="V604:V605"/>
    <mergeCell ref="W604:W605"/>
    <mergeCell ref="F606:F607"/>
    <mergeCell ref="F608:F609"/>
    <mergeCell ref="B604:B605"/>
    <mergeCell ref="C604:C605"/>
    <mergeCell ref="D604:D605"/>
    <mergeCell ref="E604:E605"/>
    <mergeCell ref="G604:G605"/>
    <mergeCell ref="H604:H605"/>
    <mergeCell ref="I604:I605"/>
    <mergeCell ref="J604:J605"/>
    <mergeCell ref="X608:Y609"/>
    <mergeCell ref="B602:B603"/>
    <mergeCell ref="C602:C603"/>
    <mergeCell ref="D602:D603"/>
    <mergeCell ref="E602:E603"/>
    <mergeCell ref="G602:G603"/>
    <mergeCell ref="H602:H603"/>
    <mergeCell ref="I602:I603"/>
    <mergeCell ref="J602:J603"/>
    <mergeCell ref="O602:O603"/>
    <mergeCell ref="P602:P603"/>
    <mergeCell ref="Q602:Q603"/>
    <mergeCell ref="R602:R603"/>
    <mergeCell ref="S602:S603"/>
    <mergeCell ref="T602:T603"/>
    <mergeCell ref="U602:U603"/>
    <mergeCell ref="V602:V603"/>
    <mergeCell ref="W602:W603"/>
    <mergeCell ref="X602:Y603"/>
    <mergeCell ref="O600:O601"/>
    <mergeCell ref="P600:P601"/>
    <mergeCell ref="Q600:Q601"/>
    <mergeCell ref="R600:R601"/>
    <mergeCell ref="S600:S601"/>
    <mergeCell ref="T600:T601"/>
    <mergeCell ref="U600:U601"/>
    <mergeCell ref="V600:V601"/>
    <mergeCell ref="W600:W601"/>
    <mergeCell ref="F602:F603"/>
    <mergeCell ref="F604:F605"/>
    <mergeCell ref="B600:B601"/>
    <mergeCell ref="C600:C601"/>
    <mergeCell ref="D600:D601"/>
    <mergeCell ref="E600:E601"/>
    <mergeCell ref="G600:G601"/>
    <mergeCell ref="H600:H601"/>
    <mergeCell ref="I600:I601"/>
    <mergeCell ref="J600:J601"/>
    <mergeCell ref="X604:Y605"/>
    <mergeCell ref="B598:B599"/>
    <mergeCell ref="C598:C599"/>
    <mergeCell ref="D598:D599"/>
    <mergeCell ref="E598:E599"/>
    <mergeCell ref="G598:G599"/>
    <mergeCell ref="H598:H599"/>
    <mergeCell ref="I598:I599"/>
    <mergeCell ref="J598:J599"/>
    <mergeCell ref="O598:O599"/>
    <mergeCell ref="P598:P599"/>
    <mergeCell ref="Q598:Q599"/>
    <mergeCell ref="R598:R599"/>
    <mergeCell ref="S598:S599"/>
    <mergeCell ref="T598:T599"/>
    <mergeCell ref="U598:U599"/>
    <mergeCell ref="V598:V599"/>
    <mergeCell ref="W598:W599"/>
    <mergeCell ref="X598:Y599"/>
    <mergeCell ref="O596:O597"/>
    <mergeCell ref="P596:P597"/>
    <mergeCell ref="Q596:Q597"/>
    <mergeCell ref="R596:R597"/>
    <mergeCell ref="S596:S597"/>
    <mergeCell ref="T596:T597"/>
    <mergeCell ref="U596:U597"/>
    <mergeCell ref="V596:V597"/>
    <mergeCell ref="W596:W597"/>
    <mergeCell ref="F598:F599"/>
    <mergeCell ref="F600:F601"/>
    <mergeCell ref="B596:B597"/>
    <mergeCell ref="C596:C597"/>
    <mergeCell ref="D596:D597"/>
    <mergeCell ref="E596:E597"/>
    <mergeCell ref="G596:G597"/>
    <mergeCell ref="H596:H597"/>
    <mergeCell ref="I596:I597"/>
    <mergeCell ref="J596:J597"/>
    <mergeCell ref="X600:Y601"/>
    <mergeCell ref="B594:B595"/>
    <mergeCell ref="C594:C595"/>
    <mergeCell ref="D594:D595"/>
    <mergeCell ref="E594:E595"/>
    <mergeCell ref="G594:G595"/>
    <mergeCell ref="H594:H595"/>
    <mergeCell ref="I594:I595"/>
    <mergeCell ref="J594:J595"/>
    <mergeCell ref="O594:O595"/>
    <mergeCell ref="P594:P595"/>
    <mergeCell ref="Q594:Q595"/>
    <mergeCell ref="R594:R595"/>
    <mergeCell ref="S594:S595"/>
    <mergeCell ref="T594:T595"/>
    <mergeCell ref="U594:U595"/>
    <mergeCell ref="V594:V595"/>
    <mergeCell ref="W594:W595"/>
    <mergeCell ref="X594:Y595"/>
    <mergeCell ref="O592:O593"/>
    <mergeCell ref="P592:P593"/>
    <mergeCell ref="Q592:Q593"/>
    <mergeCell ref="R592:R593"/>
    <mergeCell ref="S592:S593"/>
    <mergeCell ref="T592:T593"/>
    <mergeCell ref="U592:U593"/>
    <mergeCell ref="V592:V593"/>
    <mergeCell ref="W592:W593"/>
    <mergeCell ref="F594:F595"/>
    <mergeCell ref="F596:F597"/>
    <mergeCell ref="B592:B593"/>
    <mergeCell ref="C592:C593"/>
    <mergeCell ref="D592:D593"/>
    <mergeCell ref="E592:E593"/>
    <mergeCell ref="G592:G593"/>
    <mergeCell ref="H592:H593"/>
    <mergeCell ref="I592:I593"/>
    <mergeCell ref="J592:J593"/>
    <mergeCell ref="X596:Y597"/>
    <mergeCell ref="B590:B591"/>
    <mergeCell ref="C590:C591"/>
    <mergeCell ref="D590:D591"/>
    <mergeCell ref="E590:E591"/>
    <mergeCell ref="G590:G591"/>
    <mergeCell ref="H590:H591"/>
    <mergeCell ref="I590:I591"/>
    <mergeCell ref="J590:J591"/>
    <mergeCell ref="O590:O591"/>
    <mergeCell ref="P590:P591"/>
    <mergeCell ref="Q590:Q591"/>
    <mergeCell ref="R590:R591"/>
    <mergeCell ref="S590:S591"/>
    <mergeCell ref="T590:T591"/>
    <mergeCell ref="U590:U591"/>
    <mergeCell ref="V590:V591"/>
    <mergeCell ref="W590:W591"/>
    <mergeCell ref="X590:Y591"/>
    <mergeCell ref="O588:O589"/>
    <mergeCell ref="P588:P589"/>
    <mergeCell ref="Q588:Q589"/>
    <mergeCell ref="R588:R589"/>
    <mergeCell ref="S588:S589"/>
    <mergeCell ref="T588:T589"/>
    <mergeCell ref="U588:U589"/>
    <mergeCell ref="V588:V589"/>
    <mergeCell ref="W588:W589"/>
    <mergeCell ref="F590:F591"/>
    <mergeCell ref="F592:F593"/>
    <mergeCell ref="B588:B589"/>
    <mergeCell ref="C588:C589"/>
    <mergeCell ref="D588:D589"/>
    <mergeCell ref="E588:E589"/>
    <mergeCell ref="G588:G589"/>
    <mergeCell ref="H588:H589"/>
    <mergeCell ref="I588:I589"/>
    <mergeCell ref="J588:J589"/>
    <mergeCell ref="X592:Y593"/>
    <mergeCell ref="B586:B587"/>
    <mergeCell ref="C586:C587"/>
    <mergeCell ref="D586:D587"/>
    <mergeCell ref="E586:E587"/>
    <mergeCell ref="G586:G587"/>
    <mergeCell ref="H586:H587"/>
    <mergeCell ref="I586:I587"/>
    <mergeCell ref="J586:J587"/>
    <mergeCell ref="O586:O587"/>
    <mergeCell ref="P586:P587"/>
    <mergeCell ref="Q586:Q587"/>
    <mergeCell ref="R586:R587"/>
    <mergeCell ref="S586:S587"/>
    <mergeCell ref="T586:T587"/>
    <mergeCell ref="U586:U587"/>
    <mergeCell ref="V586:V587"/>
    <mergeCell ref="W586:W587"/>
    <mergeCell ref="X586:Y587"/>
    <mergeCell ref="O584:O585"/>
    <mergeCell ref="P584:P585"/>
    <mergeCell ref="Q584:Q585"/>
    <mergeCell ref="R584:R585"/>
    <mergeCell ref="S584:S585"/>
    <mergeCell ref="T584:T585"/>
    <mergeCell ref="U584:U585"/>
    <mergeCell ref="V584:V585"/>
    <mergeCell ref="W584:W585"/>
    <mergeCell ref="F586:F587"/>
    <mergeCell ref="F588:F589"/>
    <mergeCell ref="B584:B585"/>
    <mergeCell ref="C584:C585"/>
    <mergeCell ref="D584:D585"/>
    <mergeCell ref="E584:E585"/>
    <mergeCell ref="G584:G585"/>
    <mergeCell ref="H584:H585"/>
    <mergeCell ref="I584:I585"/>
    <mergeCell ref="J584:J585"/>
    <mergeCell ref="X588:Y589"/>
    <mergeCell ref="B582:B583"/>
    <mergeCell ref="C582:C583"/>
    <mergeCell ref="D582:D583"/>
    <mergeCell ref="E582:E583"/>
    <mergeCell ref="G582:G583"/>
    <mergeCell ref="H582:H583"/>
    <mergeCell ref="I582:I583"/>
    <mergeCell ref="J582:J583"/>
    <mergeCell ref="O582:O583"/>
    <mergeCell ref="P582:P583"/>
    <mergeCell ref="Q582:Q583"/>
    <mergeCell ref="R582:R583"/>
    <mergeCell ref="S582:S583"/>
    <mergeCell ref="T582:T583"/>
    <mergeCell ref="U582:U583"/>
    <mergeCell ref="V582:V583"/>
    <mergeCell ref="W582:W583"/>
    <mergeCell ref="X582:Y583"/>
    <mergeCell ref="O580:O581"/>
    <mergeCell ref="P580:P581"/>
    <mergeCell ref="Q580:Q581"/>
    <mergeCell ref="R580:R581"/>
    <mergeCell ref="S580:S581"/>
    <mergeCell ref="T580:T581"/>
    <mergeCell ref="U580:U581"/>
    <mergeCell ref="V580:V581"/>
    <mergeCell ref="W580:W581"/>
    <mergeCell ref="F582:F583"/>
    <mergeCell ref="F584:F585"/>
    <mergeCell ref="B580:B581"/>
    <mergeCell ref="C580:C581"/>
    <mergeCell ref="D580:D581"/>
    <mergeCell ref="E580:E581"/>
    <mergeCell ref="G580:G581"/>
    <mergeCell ref="H580:H581"/>
    <mergeCell ref="I580:I581"/>
    <mergeCell ref="J580:J581"/>
    <mergeCell ref="X584:Y585"/>
    <mergeCell ref="B578:B579"/>
    <mergeCell ref="C578:C579"/>
    <mergeCell ref="D578:D579"/>
    <mergeCell ref="E578:E579"/>
    <mergeCell ref="G578:G579"/>
    <mergeCell ref="H578:H579"/>
    <mergeCell ref="I578:I579"/>
    <mergeCell ref="J578:J579"/>
    <mergeCell ref="O578:O579"/>
    <mergeCell ref="P578:P579"/>
    <mergeCell ref="Q578:Q579"/>
    <mergeCell ref="R578:R579"/>
    <mergeCell ref="S578:S579"/>
    <mergeCell ref="T578:T579"/>
    <mergeCell ref="U578:U579"/>
    <mergeCell ref="V578:V579"/>
    <mergeCell ref="W578:W579"/>
    <mergeCell ref="X578:Y579"/>
    <mergeCell ref="O576:O577"/>
    <mergeCell ref="P576:P577"/>
    <mergeCell ref="Q576:Q577"/>
    <mergeCell ref="R576:R577"/>
    <mergeCell ref="S576:S577"/>
    <mergeCell ref="T576:T577"/>
    <mergeCell ref="U576:U577"/>
    <mergeCell ref="V576:V577"/>
    <mergeCell ref="W576:W577"/>
    <mergeCell ref="F578:F579"/>
    <mergeCell ref="F580:F581"/>
    <mergeCell ref="B576:B577"/>
    <mergeCell ref="C576:C577"/>
    <mergeCell ref="D576:D577"/>
    <mergeCell ref="E576:E577"/>
    <mergeCell ref="G576:G577"/>
    <mergeCell ref="H576:H577"/>
    <mergeCell ref="I576:I577"/>
    <mergeCell ref="J576:J577"/>
    <mergeCell ref="X580:Y581"/>
    <mergeCell ref="B574:B575"/>
    <mergeCell ref="C574:C575"/>
    <mergeCell ref="D574:D575"/>
    <mergeCell ref="E574:E575"/>
    <mergeCell ref="G574:G575"/>
    <mergeCell ref="H574:H575"/>
    <mergeCell ref="I574:I575"/>
    <mergeCell ref="J574:J575"/>
    <mergeCell ref="O574:O575"/>
    <mergeCell ref="P574:P575"/>
    <mergeCell ref="Q574:Q575"/>
    <mergeCell ref="R574:R575"/>
    <mergeCell ref="S574:S575"/>
    <mergeCell ref="T574:T575"/>
    <mergeCell ref="U574:U575"/>
    <mergeCell ref="V574:V575"/>
    <mergeCell ref="W574:W575"/>
    <mergeCell ref="X574:Y575"/>
    <mergeCell ref="O572:O573"/>
    <mergeCell ref="P572:P573"/>
    <mergeCell ref="Q572:Q573"/>
    <mergeCell ref="R572:R573"/>
    <mergeCell ref="S572:S573"/>
    <mergeCell ref="T572:T573"/>
    <mergeCell ref="U572:U573"/>
    <mergeCell ref="V572:V573"/>
    <mergeCell ref="W572:W573"/>
    <mergeCell ref="F574:F575"/>
    <mergeCell ref="F576:F577"/>
    <mergeCell ref="B572:B573"/>
    <mergeCell ref="C572:C573"/>
    <mergeCell ref="D572:D573"/>
    <mergeCell ref="E572:E573"/>
    <mergeCell ref="G572:G573"/>
    <mergeCell ref="H572:H573"/>
    <mergeCell ref="I572:I573"/>
    <mergeCell ref="J572:J573"/>
    <mergeCell ref="X576:Y577"/>
    <mergeCell ref="B570:B571"/>
    <mergeCell ref="C570:C571"/>
    <mergeCell ref="D570:D571"/>
    <mergeCell ref="E570:E571"/>
    <mergeCell ref="G570:G571"/>
    <mergeCell ref="H570:H571"/>
    <mergeCell ref="I570:I571"/>
    <mergeCell ref="J570:J571"/>
    <mergeCell ref="O570:O571"/>
    <mergeCell ref="P570:P571"/>
    <mergeCell ref="Q570:Q571"/>
    <mergeCell ref="R570:R571"/>
    <mergeCell ref="S570:S571"/>
    <mergeCell ref="T570:T571"/>
    <mergeCell ref="U570:U571"/>
    <mergeCell ref="V570:V571"/>
    <mergeCell ref="W570:W571"/>
    <mergeCell ref="X570:Y571"/>
    <mergeCell ref="O568:O569"/>
    <mergeCell ref="P568:P569"/>
    <mergeCell ref="Q568:Q569"/>
    <mergeCell ref="R568:R569"/>
    <mergeCell ref="S568:S569"/>
    <mergeCell ref="T568:T569"/>
    <mergeCell ref="U568:U569"/>
    <mergeCell ref="V568:V569"/>
    <mergeCell ref="W568:W569"/>
    <mergeCell ref="F570:F571"/>
    <mergeCell ref="F572:F573"/>
    <mergeCell ref="B568:B569"/>
    <mergeCell ref="C568:C569"/>
    <mergeCell ref="D568:D569"/>
    <mergeCell ref="E568:E569"/>
    <mergeCell ref="G568:G569"/>
    <mergeCell ref="H568:H569"/>
    <mergeCell ref="I568:I569"/>
    <mergeCell ref="J568:J569"/>
    <mergeCell ref="X572:Y573"/>
    <mergeCell ref="B566:B567"/>
    <mergeCell ref="C566:C567"/>
    <mergeCell ref="D566:D567"/>
    <mergeCell ref="E566:E567"/>
    <mergeCell ref="G566:G567"/>
    <mergeCell ref="H566:H567"/>
    <mergeCell ref="I566:I567"/>
    <mergeCell ref="J566:J567"/>
    <mergeCell ref="O566:O567"/>
    <mergeCell ref="P566:P567"/>
    <mergeCell ref="Q566:Q567"/>
    <mergeCell ref="R566:R567"/>
    <mergeCell ref="S566:S567"/>
    <mergeCell ref="T566:T567"/>
    <mergeCell ref="U566:U567"/>
    <mergeCell ref="V566:V567"/>
    <mergeCell ref="W566:W567"/>
    <mergeCell ref="X566:Y567"/>
    <mergeCell ref="O564:O565"/>
    <mergeCell ref="P564:P565"/>
    <mergeCell ref="Q564:Q565"/>
    <mergeCell ref="R564:R565"/>
    <mergeCell ref="S564:S565"/>
    <mergeCell ref="T564:T565"/>
    <mergeCell ref="U564:U565"/>
    <mergeCell ref="V564:V565"/>
    <mergeCell ref="W564:W565"/>
    <mergeCell ref="F566:F567"/>
    <mergeCell ref="F568:F569"/>
    <mergeCell ref="B564:B565"/>
    <mergeCell ref="C564:C565"/>
    <mergeCell ref="D564:D565"/>
    <mergeCell ref="E564:E565"/>
    <mergeCell ref="G564:G565"/>
    <mergeCell ref="H564:H565"/>
    <mergeCell ref="I564:I565"/>
    <mergeCell ref="J564:J565"/>
    <mergeCell ref="X568:Y569"/>
    <mergeCell ref="B562:B563"/>
    <mergeCell ref="C562:C563"/>
    <mergeCell ref="D562:D563"/>
    <mergeCell ref="E562:E563"/>
    <mergeCell ref="G562:G563"/>
    <mergeCell ref="H562:H563"/>
    <mergeCell ref="I562:I563"/>
    <mergeCell ref="J562:J563"/>
    <mergeCell ref="O562:O563"/>
    <mergeCell ref="P562:P563"/>
    <mergeCell ref="Q562:Q563"/>
    <mergeCell ref="R562:R563"/>
    <mergeCell ref="S562:S563"/>
    <mergeCell ref="T562:T563"/>
    <mergeCell ref="U562:U563"/>
    <mergeCell ref="V562:V563"/>
    <mergeCell ref="W562:W563"/>
    <mergeCell ref="X562:Y563"/>
    <mergeCell ref="O560:O561"/>
    <mergeCell ref="P560:P561"/>
    <mergeCell ref="Q560:Q561"/>
    <mergeCell ref="R560:R561"/>
    <mergeCell ref="S560:S561"/>
    <mergeCell ref="T560:T561"/>
    <mergeCell ref="U560:U561"/>
    <mergeCell ref="V560:V561"/>
    <mergeCell ref="W560:W561"/>
    <mergeCell ref="F562:F563"/>
    <mergeCell ref="F564:F565"/>
    <mergeCell ref="B560:B561"/>
    <mergeCell ref="C560:C561"/>
    <mergeCell ref="D560:D561"/>
    <mergeCell ref="E560:E561"/>
    <mergeCell ref="G560:G561"/>
    <mergeCell ref="H560:H561"/>
    <mergeCell ref="I560:I561"/>
    <mergeCell ref="J560:J561"/>
    <mergeCell ref="X564:Y565"/>
    <mergeCell ref="B558:B559"/>
    <mergeCell ref="C558:C559"/>
    <mergeCell ref="D558:D559"/>
    <mergeCell ref="E558:E559"/>
    <mergeCell ref="G558:G559"/>
    <mergeCell ref="H558:H559"/>
    <mergeCell ref="I558:I559"/>
    <mergeCell ref="J558:J559"/>
    <mergeCell ref="O558:O559"/>
    <mergeCell ref="P558:P559"/>
    <mergeCell ref="Q558:Q559"/>
    <mergeCell ref="R558:R559"/>
    <mergeCell ref="S558:S559"/>
    <mergeCell ref="T558:T559"/>
    <mergeCell ref="U558:U559"/>
    <mergeCell ref="V558:V559"/>
    <mergeCell ref="W558:W559"/>
    <mergeCell ref="X558:Y559"/>
    <mergeCell ref="O556:O557"/>
    <mergeCell ref="P556:P557"/>
    <mergeCell ref="Q556:Q557"/>
    <mergeCell ref="R556:R557"/>
    <mergeCell ref="S556:S557"/>
    <mergeCell ref="T556:T557"/>
    <mergeCell ref="U556:U557"/>
    <mergeCell ref="V556:V557"/>
    <mergeCell ref="W556:W557"/>
    <mergeCell ref="F558:F559"/>
    <mergeCell ref="F560:F561"/>
    <mergeCell ref="B556:B557"/>
    <mergeCell ref="C556:C557"/>
    <mergeCell ref="D556:D557"/>
    <mergeCell ref="E556:E557"/>
    <mergeCell ref="G556:G557"/>
    <mergeCell ref="H556:H557"/>
    <mergeCell ref="I556:I557"/>
    <mergeCell ref="J556:J557"/>
    <mergeCell ref="X560:Y561"/>
    <mergeCell ref="B554:B555"/>
    <mergeCell ref="C554:C555"/>
    <mergeCell ref="D554:D555"/>
    <mergeCell ref="E554:E555"/>
    <mergeCell ref="G554:G555"/>
    <mergeCell ref="H554:H555"/>
    <mergeCell ref="I554:I555"/>
    <mergeCell ref="J554:J555"/>
    <mergeCell ref="O554:O555"/>
    <mergeCell ref="P554:P555"/>
    <mergeCell ref="Q554:Q555"/>
    <mergeCell ref="R554:R555"/>
    <mergeCell ref="S554:S555"/>
    <mergeCell ref="T554:T555"/>
    <mergeCell ref="U554:U555"/>
    <mergeCell ref="V554:V555"/>
    <mergeCell ref="W554:W555"/>
    <mergeCell ref="X554:Y555"/>
    <mergeCell ref="O552:O553"/>
    <mergeCell ref="P552:P553"/>
    <mergeCell ref="Q552:Q553"/>
    <mergeCell ref="R552:R553"/>
    <mergeCell ref="S552:S553"/>
    <mergeCell ref="T552:T553"/>
    <mergeCell ref="U552:U553"/>
    <mergeCell ref="V552:V553"/>
    <mergeCell ref="W552:W553"/>
    <mergeCell ref="F554:F555"/>
    <mergeCell ref="F556:F557"/>
    <mergeCell ref="B552:B553"/>
    <mergeCell ref="C552:C553"/>
    <mergeCell ref="D552:D553"/>
    <mergeCell ref="E552:E553"/>
    <mergeCell ref="G552:G553"/>
    <mergeCell ref="H552:H553"/>
    <mergeCell ref="I552:I553"/>
    <mergeCell ref="J552:J553"/>
    <mergeCell ref="X556:Y557"/>
    <mergeCell ref="B550:B551"/>
    <mergeCell ref="C550:C551"/>
    <mergeCell ref="D550:D551"/>
    <mergeCell ref="E550:E551"/>
    <mergeCell ref="G550:G551"/>
    <mergeCell ref="H550:H551"/>
    <mergeCell ref="I550:I551"/>
    <mergeCell ref="J550:J551"/>
    <mergeCell ref="O550:O551"/>
    <mergeCell ref="P550:P551"/>
    <mergeCell ref="Q550:Q551"/>
    <mergeCell ref="R550:R551"/>
    <mergeCell ref="S550:S551"/>
    <mergeCell ref="T550:T551"/>
    <mergeCell ref="U550:U551"/>
    <mergeCell ref="V550:V551"/>
    <mergeCell ref="W550:W551"/>
    <mergeCell ref="X550:Y551"/>
    <mergeCell ref="O548:O549"/>
    <mergeCell ref="P548:P549"/>
    <mergeCell ref="Q548:Q549"/>
    <mergeCell ref="R548:R549"/>
    <mergeCell ref="S548:S549"/>
    <mergeCell ref="T548:T549"/>
    <mergeCell ref="U548:U549"/>
    <mergeCell ref="V548:V549"/>
    <mergeCell ref="W548:W549"/>
    <mergeCell ref="F550:F551"/>
    <mergeCell ref="F552:F553"/>
    <mergeCell ref="B548:B549"/>
    <mergeCell ref="C548:C549"/>
    <mergeCell ref="D548:D549"/>
    <mergeCell ref="E548:E549"/>
    <mergeCell ref="G548:G549"/>
    <mergeCell ref="H548:H549"/>
    <mergeCell ref="I548:I549"/>
    <mergeCell ref="J548:J549"/>
    <mergeCell ref="X552:Y553"/>
    <mergeCell ref="B546:B547"/>
    <mergeCell ref="C546:C547"/>
    <mergeCell ref="D546:D547"/>
    <mergeCell ref="E546:E547"/>
    <mergeCell ref="G546:G547"/>
    <mergeCell ref="H546:H547"/>
    <mergeCell ref="I546:I547"/>
    <mergeCell ref="J546:J547"/>
    <mergeCell ref="O546:O547"/>
    <mergeCell ref="P546:P547"/>
    <mergeCell ref="Q546:Q547"/>
    <mergeCell ref="R546:R547"/>
    <mergeCell ref="S546:S547"/>
    <mergeCell ref="T546:T547"/>
    <mergeCell ref="U546:U547"/>
    <mergeCell ref="V546:V547"/>
    <mergeCell ref="W546:W547"/>
    <mergeCell ref="X546:Y547"/>
    <mergeCell ref="O544:O545"/>
    <mergeCell ref="P544:P545"/>
    <mergeCell ref="Q544:Q545"/>
    <mergeCell ref="R544:R545"/>
    <mergeCell ref="S544:S545"/>
    <mergeCell ref="T544:T545"/>
    <mergeCell ref="U544:U545"/>
    <mergeCell ref="V544:V545"/>
    <mergeCell ref="W544:W545"/>
    <mergeCell ref="F546:F547"/>
    <mergeCell ref="F548:F549"/>
    <mergeCell ref="B544:B545"/>
    <mergeCell ref="C544:C545"/>
    <mergeCell ref="D544:D545"/>
    <mergeCell ref="E544:E545"/>
    <mergeCell ref="G544:G545"/>
    <mergeCell ref="H544:H545"/>
    <mergeCell ref="I544:I545"/>
    <mergeCell ref="J544:J545"/>
    <mergeCell ref="X548:Y549"/>
    <mergeCell ref="B542:B543"/>
    <mergeCell ref="C542:C543"/>
    <mergeCell ref="D542:D543"/>
    <mergeCell ref="E542:E543"/>
    <mergeCell ref="G542:G543"/>
    <mergeCell ref="H542:H543"/>
    <mergeCell ref="I542:I543"/>
    <mergeCell ref="J542:J543"/>
    <mergeCell ref="O542:O543"/>
    <mergeCell ref="P542:P543"/>
    <mergeCell ref="Q542:Q543"/>
    <mergeCell ref="R542:R543"/>
    <mergeCell ref="S542:S543"/>
    <mergeCell ref="T542:T543"/>
    <mergeCell ref="U542:U543"/>
    <mergeCell ref="V542:V543"/>
    <mergeCell ref="W542:W543"/>
    <mergeCell ref="X542:Y543"/>
    <mergeCell ref="O540:O541"/>
    <mergeCell ref="P540:P541"/>
    <mergeCell ref="Q540:Q541"/>
    <mergeCell ref="R540:R541"/>
    <mergeCell ref="S540:S541"/>
    <mergeCell ref="T540:T541"/>
    <mergeCell ref="U540:U541"/>
    <mergeCell ref="V540:V541"/>
    <mergeCell ref="W540:W541"/>
    <mergeCell ref="F542:F543"/>
    <mergeCell ref="F544:F545"/>
    <mergeCell ref="B540:B541"/>
    <mergeCell ref="C540:C541"/>
    <mergeCell ref="D540:D541"/>
    <mergeCell ref="E540:E541"/>
    <mergeCell ref="G540:G541"/>
    <mergeCell ref="H540:H541"/>
    <mergeCell ref="I540:I541"/>
    <mergeCell ref="J540:J541"/>
    <mergeCell ref="X544:Y545"/>
    <mergeCell ref="B538:B539"/>
    <mergeCell ref="C538:C539"/>
    <mergeCell ref="D538:D539"/>
    <mergeCell ref="E538:E539"/>
    <mergeCell ref="G538:G539"/>
    <mergeCell ref="H538:H539"/>
    <mergeCell ref="I538:I539"/>
    <mergeCell ref="J538:J539"/>
    <mergeCell ref="O538:O539"/>
    <mergeCell ref="P538:P539"/>
    <mergeCell ref="Q538:Q539"/>
    <mergeCell ref="R538:R539"/>
    <mergeCell ref="S538:S539"/>
    <mergeCell ref="T538:T539"/>
    <mergeCell ref="U538:U539"/>
    <mergeCell ref="V538:V539"/>
    <mergeCell ref="W538:W539"/>
    <mergeCell ref="X538:Y539"/>
    <mergeCell ref="O536:O537"/>
    <mergeCell ref="P536:P537"/>
    <mergeCell ref="Q536:Q537"/>
    <mergeCell ref="R536:R537"/>
    <mergeCell ref="S536:S537"/>
    <mergeCell ref="T536:T537"/>
    <mergeCell ref="U536:U537"/>
    <mergeCell ref="V536:V537"/>
    <mergeCell ref="W536:W537"/>
    <mergeCell ref="F538:F539"/>
    <mergeCell ref="F540:F541"/>
    <mergeCell ref="B536:B537"/>
    <mergeCell ref="C536:C537"/>
    <mergeCell ref="D536:D537"/>
    <mergeCell ref="E536:E537"/>
    <mergeCell ref="G536:G537"/>
    <mergeCell ref="H536:H537"/>
    <mergeCell ref="I536:I537"/>
    <mergeCell ref="J536:J537"/>
    <mergeCell ref="X540:Y541"/>
    <mergeCell ref="B534:B535"/>
    <mergeCell ref="C534:C535"/>
    <mergeCell ref="D534:D535"/>
    <mergeCell ref="E534:E535"/>
    <mergeCell ref="G534:G535"/>
    <mergeCell ref="H534:H535"/>
    <mergeCell ref="I534:I535"/>
    <mergeCell ref="J534:J535"/>
    <mergeCell ref="O534:O535"/>
    <mergeCell ref="P534:P535"/>
    <mergeCell ref="Q534:Q535"/>
    <mergeCell ref="R534:R535"/>
    <mergeCell ref="S534:S535"/>
    <mergeCell ref="T534:T535"/>
    <mergeCell ref="U534:U535"/>
    <mergeCell ref="V534:V535"/>
    <mergeCell ref="W534:W535"/>
    <mergeCell ref="X534:Y535"/>
    <mergeCell ref="O532:O533"/>
    <mergeCell ref="P532:P533"/>
    <mergeCell ref="Q532:Q533"/>
    <mergeCell ref="R532:R533"/>
    <mergeCell ref="S532:S533"/>
    <mergeCell ref="T532:T533"/>
    <mergeCell ref="U532:U533"/>
    <mergeCell ref="V532:V533"/>
    <mergeCell ref="W532:W533"/>
    <mergeCell ref="F534:F535"/>
    <mergeCell ref="F536:F537"/>
    <mergeCell ref="B532:B533"/>
    <mergeCell ref="C532:C533"/>
    <mergeCell ref="D532:D533"/>
    <mergeCell ref="E532:E533"/>
    <mergeCell ref="G532:G533"/>
    <mergeCell ref="H532:H533"/>
    <mergeCell ref="I532:I533"/>
    <mergeCell ref="J532:J533"/>
    <mergeCell ref="X536:Y537"/>
    <mergeCell ref="B530:B531"/>
    <mergeCell ref="C530:C531"/>
    <mergeCell ref="D530:D531"/>
    <mergeCell ref="E530:E531"/>
    <mergeCell ref="G530:G531"/>
    <mergeCell ref="H530:H531"/>
    <mergeCell ref="I530:I531"/>
    <mergeCell ref="J530:J531"/>
    <mergeCell ref="O530:O531"/>
    <mergeCell ref="P530:P531"/>
    <mergeCell ref="Q530:Q531"/>
    <mergeCell ref="R530:R531"/>
    <mergeCell ref="S530:S531"/>
    <mergeCell ref="T530:T531"/>
    <mergeCell ref="U530:U531"/>
    <mergeCell ref="V530:V531"/>
    <mergeCell ref="W530:W531"/>
    <mergeCell ref="X530:Y531"/>
    <mergeCell ref="O528:O529"/>
    <mergeCell ref="P528:P529"/>
    <mergeCell ref="Q528:Q529"/>
    <mergeCell ref="R528:R529"/>
    <mergeCell ref="S528:S529"/>
    <mergeCell ref="T528:T529"/>
    <mergeCell ref="U528:U529"/>
    <mergeCell ref="V528:V529"/>
    <mergeCell ref="W528:W529"/>
    <mergeCell ref="F530:F531"/>
    <mergeCell ref="F532:F533"/>
    <mergeCell ref="B528:B529"/>
    <mergeCell ref="C528:C529"/>
    <mergeCell ref="D528:D529"/>
    <mergeCell ref="E528:E529"/>
    <mergeCell ref="G528:G529"/>
    <mergeCell ref="H528:H529"/>
    <mergeCell ref="I528:I529"/>
    <mergeCell ref="J528:J529"/>
    <mergeCell ref="X532:Y533"/>
    <mergeCell ref="B526:B527"/>
    <mergeCell ref="C526:C527"/>
    <mergeCell ref="D526:D527"/>
    <mergeCell ref="E526:E527"/>
    <mergeCell ref="G526:G527"/>
    <mergeCell ref="H526:H527"/>
    <mergeCell ref="I526:I527"/>
    <mergeCell ref="J526:J527"/>
    <mergeCell ref="O526:O527"/>
    <mergeCell ref="P526:P527"/>
    <mergeCell ref="Q526:Q527"/>
    <mergeCell ref="R526:R527"/>
    <mergeCell ref="S526:S527"/>
    <mergeCell ref="T526:T527"/>
    <mergeCell ref="U526:U527"/>
    <mergeCell ref="V526:V527"/>
    <mergeCell ref="W526:W527"/>
    <mergeCell ref="X526:Y527"/>
    <mergeCell ref="O524:O525"/>
    <mergeCell ref="P524:P525"/>
    <mergeCell ref="Q524:Q525"/>
    <mergeCell ref="R524:R525"/>
    <mergeCell ref="S524:S525"/>
    <mergeCell ref="T524:T525"/>
    <mergeCell ref="U524:U525"/>
    <mergeCell ref="V524:V525"/>
    <mergeCell ref="W524:W525"/>
    <mergeCell ref="F526:F527"/>
    <mergeCell ref="F528:F529"/>
    <mergeCell ref="B524:B525"/>
    <mergeCell ref="C524:C525"/>
    <mergeCell ref="D524:D525"/>
    <mergeCell ref="E524:E525"/>
    <mergeCell ref="G524:G525"/>
    <mergeCell ref="H524:H525"/>
    <mergeCell ref="I524:I525"/>
    <mergeCell ref="J524:J525"/>
    <mergeCell ref="X528:Y529"/>
    <mergeCell ref="B522:B523"/>
    <mergeCell ref="C522:C523"/>
    <mergeCell ref="D522:D523"/>
    <mergeCell ref="E522:E523"/>
    <mergeCell ref="G522:G523"/>
    <mergeCell ref="H522:H523"/>
    <mergeCell ref="I522:I523"/>
    <mergeCell ref="J522:J523"/>
    <mergeCell ref="O522:O523"/>
    <mergeCell ref="P522:P523"/>
    <mergeCell ref="Q522:Q523"/>
    <mergeCell ref="R522:R523"/>
    <mergeCell ref="S522:S523"/>
    <mergeCell ref="T522:T523"/>
    <mergeCell ref="U522:U523"/>
    <mergeCell ref="V522:V523"/>
    <mergeCell ref="W522:W523"/>
    <mergeCell ref="X522:Y523"/>
    <mergeCell ref="O520:O521"/>
    <mergeCell ref="P520:P521"/>
    <mergeCell ref="Q520:Q521"/>
    <mergeCell ref="R520:R521"/>
    <mergeCell ref="S520:S521"/>
    <mergeCell ref="T520:T521"/>
    <mergeCell ref="U520:U521"/>
    <mergeCell ref="V520:V521"/>
    <mergeCell ref="W520:W521"/>
    <mergeCell ref="F522:F523"/>
    <mergeCell ref="F524:F525"/>
    <mergeCell ref="B520:B521"/>
    <mergeCell ref="C520:C521"/>
    <mergeCell ref="D520:D521"/>
    <mergeCell ref="E520:E521"/>
    <mergeCell ref="G520:G521"/>
    <mergeCell ref="H520:H521"/>
    <mergeCell ref="I520:I521"/>
    <mergeCell ref="J520:J521"/>
    <mergeCell ref="X524:Y525"/>
    <mergeCell ref="B518:B519"/>
    <mergeCell ref="C518:C519"/>
    <mergeCell ref="D518:D519"/>
    <mergeCell ref="E518:E519"/>
    <mergeCell ref="G518:G519"/>
    <mergeCell ref="H518:H519"/>
    <mergeCell ref="I518:I519"/>
    <mergeCell ref="J518:J519"/>
    <mergeCell ref="O518:O519"/>
    <mergeCell ref="P518:P519"/>
    <mergeCell ref="Q518:Q519"/>
    <mergeCell ref="R518:R519"/>
    <mergeCell ref="S518:S519"/>
    <mergeCell ref="T518:T519"/>
    <mergeCell ref="U518:U519"/>
    <mergeCell ref="V518:V519"/>
    <mergeCell ref="W518:W519"/>
    <mergeCell ref="X518:Y519"/>
    <mergeCell ref="O516:O517"/>
    <mergeCell ref="P516:P517"/>
    <mergeCell ref="Q516:Q517"/>
    <mergeCell ref="R516:R517"/>
    <mergeCell ref="S516:S517"/>
    <mergeCell ref="T516:T517"/>
    <mergeCell ref="U516:U517"/>
    <mergeCell ref="V516:V517"/>
    <mergeCell ref="W516:W517"/>
    <mergeCell ref="F518:F519"/>
    <mergeCell ref="F520:F521"/>
    <mergeCell ref="B516:B517"/>
    <mergeCell ref="C516:C517"/>
    <mergeCell ref="D516:D517"/>
    <mergeCell ref="E516:E517"/>
    <mergeCell ref="G516:G517"/>
    <mergeCell ref="H516:H517"/>
    <mergeCell ref="I516:I517"/>
    <mergeCell ref="J516:J517"/>
    <mergeCell ref="X520:Y521"/>
    <mergeCell ref="B514:B515"/>
    <mergeCell ref="C514:C515"/>
    <mergeCell ref="D514:D515"/>
    <mergeCell ref="E514:E515"/>
    <mergeCell ref="G514:G515"/>
    <mergeCell ref="H514:H515"/>
    <mergeCell ref="I514:I515"/>
    <mergeCell ref="J514:J515"/>
    <mergeCell ref="O514:O515"/>
    <mergeCell ref="P514:P515"/>
    <mergeCell ref="Q514:Q515"/>
    <mergeCell ref="R514:R515"/>
    <mergeCell ref="S514:S515"/>
    <mergeCell ref="T514:T515"/>
    <mergeCell ref="U514:U515"/>
    <mergeCell ref="V514:V515"/>
    <mergeCell ref="W514:W515"/>
    <mergeCell ref="X514:Y515"/>
    <mergeCell ref="O512:O513"/>
    <mergeCell ref="P512:P513"/>
    <mergeCell ref="Q512:Q513"/>
    <mergeCell ref="R512:R513"/>
    <mergeCell ref="S512:S513"/>
    <mergeCell ref="T512:T513"/>
    <mergeCell ref="U512:U513"/>
    <mergeCell ref="V512:V513"/>
    <mergeCell ref="W512:W513"/>
    <mergeCell ref="F514:F515"/>
    <mergeCell ref="F516:F517"/>
    <mergeCell ref="B512:B513"/>
    <mergeCell ref="C512:C513"/>
    <mergeCell ref="D512:D513"/>
    <mergeCell ref="E512:E513"/>
    <mergeCell ref="G512:G513"/>
    <mergeCell ref="H512:H513"/>
    <mergeCell ref="I512:I513"/>
    <mergeCell ref="J512:J513"/>
    <mergeCell ref="X516:Y517"/>
    <mergeCell ref="B510:B511"/>
    <mergeCell ref="C510:C511"/>
    <mergeCell ref="D510:D511"/>
    <mergeCell ref="E510:E511"/>
    <mergeCell ref="G510:G511"/>
    <mergeCell ref="H510:H511"/>
    <mergeCell ref="I510:I511"/>
    <mergeCell ref="J510:J511"/>
    <mergeCell ref="O510:O511"/>
    <mergeCell ref="P510:P511"/>
    <mergeCell ref="Q510:Q511"/>
    <mergeCell ref="R510:R511"/>
    <mergeCell ref="S510:S511"/>
    <mergeCell ref="T510:T511"/>
    <mergeCell ref="U510:U511"/>
    <mergeCell ref="V510:V511"/>
    <mergeCell ref="W510:W511"/>
    <mergeCell ref="X510:Y511"/>
    <mergeCell ref="O508:O509"/>
    <mergeCell ref="P508:P509"/>
    <mergeCell ref="Q508:Q509"/>
    <mergeCell ref="R508:R509"/>
    <mergeCell ref="S508:S509"/>
    <mergeCell ref="T508:T509"/>
    <mergeCell ref="U508:U509"/>
    <mergeCell ref="V508:V509"/>
    <mergeCell ref="W508:W509"/>
    <mergeCell ref="F510:F511"/>
    <mergeCell ref="F512:F513"/>
    <mergeCell ref="B508:B509"/>
    <mergeCell ref="C508:C509"/>
    <mergeCell ref="D508:D509"/>
    <mergeCell ref="E508:E509"/>
    <mergeCell ref="G508:G509"/>
    <mergeCell ref="H508:H509"/>
    <mergeCell ref="I508:I509"/>
    <mergeCell ref="J508:J509"/>
    <mergeCell ref="X512:Y513"/>
    <mergeCell ref="B506:B507"/>
    <mergeCell ref="C506:C507"/>
    <mergeCell ref="D506:D507"/>
    <mergeCell ref="E506:E507"/>
    <mergeCell ref="G506:G507"/>
    <mergeCell ref="H506:H507"/>
    <mergeCell ref="I506:I507"/>
    <mergeCell ref="J506:J507"/>
    <mergeCell ref="O506:O507"/>
    <mergeCell ref="P506:P507"/>
    <mergeCell ref="Q506:Q507"/>
    <mergeCell ref="R506:R507"/>
    <mergeCell ref="S506:S507"/>
    <mergeCell ref="T506:T507"/>
    <mergeCell ref="U506:U507"/>
    <mergeCell ref="V506:V507"/>
    <mergeCell ref="W506:W507"/>
    <mergeCell ref="X506:Y507"/>
    <mergeCell ref="O504:O505"/>
    <mergeCell ref="P504:P505"/>
    <mergeCell ref="Q504:Q505"/>
    <mergeCell ref="R504:R505"/>
    <mergeCell ref="S504:S505"/>
    <mergeCell ref="T504:T505"/>
    <mergeCell ref="U504:U505"/>
    <mergeCell ref="V504:V505"/>
    <mergeCell ref="W504:W505"/>
    <mergeCell ref="F506:F507"/>
    <mergeCell ref="F508:F509"/>
    <mergeCell ref="B504:B505"/>
    <mergeCell ref="C504:C505"/>
    <mergeCell ref="D504:D505"/>
    <mergeCell ref="E504:E505"/>
    <mergeCell ref="G504:G505"/>
    <mergeCell ref="H504:H505"/>
    <mergeCell ref="I504:I505"/>
    <mergeCell ref="J504:J505"/>
    <mergeCell ref="X508:Y509"/>
    <mergeCell ref="B502:B503"/>
    <mergeCell ref="C502:C503"/>
    <mergeCell ref="D502:D503"/>
    <mergeCell ref="E502:E503"/>
    <mergeCell ref="G502:G503"/>
    <mergeCell ref="H502:H503"/>
    <mergeCell ref="I502:I503"/>
    <mergeCell ref="J502:J503"/>
    <mergeCell ref="O502:O503"/>
    <mergeCell ref="P502:P503"/>
    <mergeCell ref="Q502:Q503"/>
    <mergeCell ref="R502:R503"/>
    <mergeCell ref="S502:S503"/>
    <mergeCell ref="T502:T503"/>
    <mergeCell ref="U502:U503"/>
    <mergeCell ref="V502:V503"/>
    <mergeCell ref="W502:W503"/>
    <mergeCell ref="X502:Y503"/>
    <mergeCell ref="O500:O501"/>
    <mergeCell ref="P500:P501"/>
    <mergeCell ref="Q500:Q501"/>
    <mergeCell ref="R500:R501"/>
    <mergeCell ref="S500:S501"/>
    <mergeCell ref="T500:T501"/>
    <mergeCell ref="U500:U501"/>
    <mergeCell ref="V500:V501"/>
    <mergeCell ref="W500:W501"/>
    <mergeCell ref="F502:F503"/>
    <mergeCell ref="F504:F505"/>
    <mergeCell ref="B500:B501"/>
    <mergeCell ref="C500:C501"/>
    <mergeCell ref="D500:D501"/>
    <mergeCell ref="E500:E501"/>
    <mergeCell ref="G500:G501"/>
    <mergeCell ref="H500:H501"/>
    <mergeCell ref="I500:I501"/>
    <mergeCell ref="J500:J501"/>
    <mergeCell ref="X504:Y505"/>
    <mergeCell ref="B498:B499"/>
    <mergeCell ref="C498:C499"/>
    <mergeCell ref="D498:D499"/>
    <mergeCell ref="E498:E499"/>
    <mergeCell ref="G498:G499"/>
    <mergeCell ref="H498:H499"/>
    <mergeCell ref="I498:I499"/>
    <mergeCell ref="J498:J499"/>
    <mergeCell ref="O498:O499"/>
    <mergeCell ref="P498:P499"/>
    <mergeCell ref="Q498:Q499"/>
    <mergeCell ref="R498:R499"/>
    <mergeCell ref="S498:S499"/>
    <mergeCell ref="T498:T499"/>
    <mergeCell ref="U498:U499"/>
    <mergeCell ref="V498:V499"/>
    <mergeCell ref="W498:W499"/>
    <mergeCell ref="X498:Y499"/>
    <mergeCell ref="O496:O497"/>
    <mergeCell ref="P496:P497"/>
    <mergeCell ref="Q496:Q497"/>
    <mergeCell ref="R496:R497"/>
    <mergeCell ref="S496:S497"/>
    <mergeCell ref="T496:T497"/>
    <mergeCell ref="U496:U497"/>
    <mergeCell ref="V496:V497"/>
    <mergeCell ref="W496:W497"/>
    <mergeCell ref="F498:F499"/>
    <mergeCell ref="F500:F501"/>
    <mergeCell ref="B496:B497"/>
    <mergeCell ref="C496:C497"/>
    <mergeCell ref="D496:D497"/>
    <mergeCell ref="E496:E497"/>
    <mergeCell ref="G496:G497"/>
    <mergeCell ref="H496:H497"/>
    <mergeCell ref="I496:I497"/>
    <mergeCell ref="J496:J497"/>
    <mergeCell ref="X500:Y501"/>
    <mergeCell ref="B494:B495"/>
    <mergeCell ref="C494:C495"/>
    <mergeCell ref="D494:D495"/>
    <mergeCell ref="E494:E495"/>
    <mergeCell ref="G494:G495"/>
    <mergeCell ref="H494:H495"/>
    <mergeCell ref="I494:I495"/>
    <mergeCell ref="J494:J495"/>
    <mergeCell ref="O494:O495"/>
    <mergeCell ref="P494:P495"/>
    <mergeCell ref="Q494:Q495"/>
    <mergeCell ref="R494:R495"/>
    <mergeCell ref="S494:S495"/>
    <mergeCell ref="T494:T495"/>
    <mergeCell ref="U494:U495"/>
    <mergeCell ref="V494:V495"/>
    <mergeCell ref="W494:W495"/>
    <mergeCell ref="X494:Y495"/>
    <mergeCell ref="O492:O493"/>
    <mergeCell ref="P492:P493"/>
    <mergeCell ref="Q492:Q493"/>
    <mergeCell ref="R492:R493"/>
    <mergeCell ref="S492:S493"/>
    <mergeCell ref="T492:T493"/>
    <mergeCell ref="U492:U493"/>
    <mergeCell ref="V492:V493"/>
    <mergeCell ref="W492:W493"/>
    <mergeCell ref="F494:F495"/>
    <mergeCell ref="F496:F497"/>
    <mergeCell ref="B492:B493"/>
    <mergeCell ref="C492:C493"/>
    <mergeCell ref="D492:D493"/>
    <mergeCell ref="E492:E493"/>
    <mergeCell ref="G492:G493"/>
    <mergeCell ref="H492:H493"/>
    <mergeCell ref="I492:I493"/>
    <mergeCell ref="J492:J493"/>
    <mergeCell ref="X496:Y497"/>
    <mergeCell ref="B490:B491"/>
    <mergeCell ref="C490:C491"/>
    <mergeCell ref="D490:D491"/>
    <mergeCell ref="E490:E491"/>
    <mergeCell ref="G490:G491"/>
    <mergeCell ref="H490:H491"/>
    <mergeCell ref="I490:I491"/>
    <mergeCell ref="J490:J491"/>
    <mergeCell ref="O490:O491"/>
    <mergeCell ref="P490:P491"/>
    <mergeCell ref="Q490:Q491"/>
    <mergeCell ref="R490:R491"/>
    <mergeCell ref="S490:S491"/>
    <mergeCell ref="T490:T491"/>
    <mergeCell ref="U490:U491"/>
    <mergeCell ref="V490:V491"/>
    <mergeCell ref="W490:W491"/>
    <mergeCell ref="X490:Y491"/>
    <mergeCell ref="O488:O489"/>
    <mergeCell ref="P488:P489"/>
    <mergeCell ref="Q488:Q489"/>
    <mergeCell ref="R488:R489"/>
    <mergeCell ref="S488:S489"/>
    <mergeCell ref="T488:T489"/>
    <mergeCell ref="U488:U489"/>
    <mergeCell ref="V488:V489"/>
    <mergeCell ref="W488:W489"/>
    <mergeCell ref="F490:F491"/>
    <mergeCell ref="F492:F493"/>
    <mergeCell ref="B488:B489"/>
    <mergeCell ref="C488:C489"/>
    <mergeCell ref="D488:D489"/>
    <mergeCell ref="E488:E489"/>
    <mergeCell ref="G488:G489"/>
    <mergeCell ref="H488:H489"/>
    <mergeCell ref="I488:I489"/>
    <mergeCell ref="J488:J489"/>
    <mergeCell ref="X492:Y493"/>
    <mergeCell ref="B486:B487"/>
    <mergeCell ref="C486:C487"/>
    <mergeCell ref="D486:D487"/>
    <mergeCell ref="E486:E487"/>
    <mergeCell ref="G486:G487"/>
    <mergeCell ref="H486:H487"/>
    <mergeCell ref="I486:I487"/>
    <mergeCell ref="J486:J487"/>
    <mergeCell ref="O486:O487"/>
    <mergeCell ref="P486:P487"/>
    <mergeCell ref="Q486:Q487"/>
    <mergeCell ref="R486:R487"/>
    <mergeCell ref="S486:S487"/>
    <mergeCell ref="T486:T487"/>
    <mergeCell ref="U486:U487"/>
    <mergeCell ref="V486:V487"/>
    <mergeCell ref="W486:W487"/>
    <mergeCell ref="X486:Y487"/>
    <mergeCell ref="O484:O485"/>
    <mergeCell ref="P484:P485"/>
    <mergeCell ref="Q484:Q485"/>
    <mergeCell ref="R484:R485"/>
    <mergeCell ref="S484:S485"/>
    <mergeCell ref="T484:T485"/>
    <mergeCell ref="U484:U485"/>
    <mergeCell ref="V484:V485"/>
    <mergeCell ref="W484:W485"/>
    <mergeCell ref="F486:F487"/>
    <mergeCell ref="F488:F489"/>
    <mergeCell ref="B484:B485"/>
    <mergeCell ref="C484:C485"/>
    <mergeCell ref="D484:D485"/>
    <mergeCell ref="E484:E485"/>
    <mergeCell ref="G484:G485"/>
    <mergeCell ref="H484:H485"/>
    <mergeCell ref="I484:I485"/>
    <mergeCell ref="J484:J485"/>
    <mergeCell ref="X488:Y489"/>
    <mergeCell ref="B482:B483"/>
    <mergeCell ref="C482:C483"/>
    <mergeCell ref="D482:D483"/>
    <mergeCell ref="E482:E483"/>
    <mergeCell ref="G482:G483"/>
    <mergeCell ref="H482:H483"/>
    <mergeCell ref="I482:I483"/>
    <mergeCell ref="J482:J483"/>
    <mergeCell ref="O482:O483"/>
    <mergeCell ref="P482:P483"/>
    <mergeCell ref="Q482:Q483"/>
    <mergeCell ref="R482:R483"/>
    <mergeCell ref="S482:S483"/>
    <mergeCell ref="T482:T483"/>
    <mergeCell ref="U482:U483"/>
    <mergeCell ref="V482:V483"/>
    <mergeCell ref="W482:W483"/>
    <mergeCell ref="X482:Y483"/>
    <mergeCell ref="O480:O481"/>
    <mergeCell ref="P480:P481"/>
    <mergeCell ref="Q480:Q481"/>
    <mergeCell ref="R480:R481"/>
    <mergeCell ref="S480:S481"/>
    <mergeCell ref="T480:T481"/>
    <mergeCell ref="U480:U481"/>
    <mergeCell ref="V480:V481"/>
    <mergeCell ref="W480:W481"/>
    <mergeCell ref="F482:F483"/>
    <mergeCell ref="F484:F485"/>
    <mergeCell ref="B480:B481"/>
    <mergeCell ref="C480:C481"/>
    <mergeCell ref="D480:D481"/>
    <mergeCell ref="E480:E481"/>
    <mergeCell ref="G480:G481"/>
    <mergeCell ref="H480:H481"/>
    <mergeCell ref="I480:I481"/>
    <mergeCell ref="J480:J481"/>
    <mergeCell ref="X484:Y485"/>
    <mergeCell ref="B478:B479"/>
    <mergeCell ref="C478:C479"/>
    <mergeCell ref="D478:D479"/>
    <mergeCell ref="E478:E479"/>
    <mergeCell ref="G478:G479"/>
    <mergeCell ref="H478:H479"/>
    <mergeCell ref="I478:I479"/>
    <mergeCell ref="J478:J479"/>
    <mergeCell ref="O478:O479"/>
    <mergeCell ref="P478:P479"/>
    <mergeCell ref="Q478:Q479"/>
    <mergeCell ref="R478:R479"/>
    <mergeCell ref="S478:S479"/>
    <mergeCell ref="T478:T479"/>
    <mergeCell ref="U478:U479"/>
    <mergeCell ref="V478:V479"/>
    <mergeCell ref="W478:W479"/>
    <mergeCell ref="X478:Y479"/>
    <mergeCell ref="O476:O477"/>
    <mergeCell ref="P476:P477"/>
    <mergeCell ref="Q476:Q477"/>
    <mergeCell ref="R476:R477"/>
    <mergeCell ref="S476:S477"/>
    <mergeCell ref="T476:T477"/>
    <mergeCell ref="U476:U477"/>
    <mergeCell ref="V476:V477"/>
    <mergeCell ref="W476:W477"/>
    <mergeCell ref="F478:F479"/>
    <mergeCell ref="F480:F481"/>
    <mergeCell ref="B476:B477"/>
    <mergeCell ref="C476:C477"/>
    <mergeCell ref="D476:D477"/>
    <mergeCell ref="E476:E477"/>
    <mergeCell ref="G476:G477"/>
    <mergeCell ref="H476:H477"/>
    <mergeCell ref="I476:I477"/>
    <mergeCell ref="J476:J477"/>
    <mergeCell ref="X480:Y481"/>
    <mergeCell ref="B474:B475"/>
    <mergeCell ref="C474:C475"/>
    <mergeCell ref="D474:D475"/>
    <mergeCell ref="E474:E475"/>
    <mergeCell ref="G474:G475"/>
    <mergeCell ref="H474:H475"/>
    <mergeCell ref="I474:I475"/>
    <mergeCell ref="J474:J475"/>
    <mergeCell ref="O474:O475"/>
    <mergeCell ref="P474:P475"/>
    <mergeCell ref="Q474:Q475"/>
    <mergeCell ref="R474:R475"/>
    <mergeCell ref="S474:S475"/>
    <mergeCell ref="T474:T475"/>
    <mergeCell ref="U474:U475"/>
    <mergeCell ref="V474:V475"/>
    <mergeCell ref="W474:W475"/>
    <mergeCell ref="X474:Y475"/>
    <mergeCell ref="O472:O473"/>
    <mergeCell ref="P472:P473"/>
    <mergeCell ref="Q472:Q473"/>
    <mergeCell ref="R472:R473"/>
    <mergeCell ref="S472:S473"/>
    <mergeCell ref="T472:T473"/>
    <mergeCell ref="U472:U473"/>
    <mergeCell ref="V472:V473"/>
    <mergeCell ref="W472:W473"/>
    <mergeCell ref="F474:F475"/>
    <mergeCell ref="F476:F477"/>
    <mergeCell ref="B472:B473"/>
    <mergeCell ref="C472:C473"/>
    <mergeCell ref="D472:D473"/>
    <mergeCell ref="E472:E473"/>
    <mergeCell ref="G472:G473"/>
    <mergeCell ref="H472:H473"/>
    <mergeCell ref="I472:I473"/>
    <mergeCell ref="J472:J473"/>
    <mergeCell ref="X476:Y477"/>
    <mergeCell ref="B470:B471"/>
    <mergeCell ref="C470:C471"/>
    <mergeCell ref="D470:D471"/>
    <mergeCell ref="E470:E471"/>
    <mergeCell ref="G470:G471"/>
    <mergeCell ref="H470:H471"/>
    <mergeCell ref="I470:I471"/>
    <mergeCell ref="J470:J471"/>
    <mergeCell ref="O470:O471"/>
    <mergeCell ref="P470:P471"/>
    <mergeCell ref="Q470:Q471"/>
    <mergeCell ref="R470:R471"/>
    <mergeCell ref="S470:S471"/>
    <mergeCell ref="T470:T471"/>
    <mergeCell ref="U470:U471"/>
    <mergeCell ref="V470:V471"/>
    <mergeCell ref="W470:W471"/>
    <mergeCell ref="X470:Y471"/>
    <mergeCell ref="O468:O469"/>
    <mergeCell ref="P468:P469"/>
    <mergeCell ref="Q468:Q469"/>
    <mergeCell ref="R468:R469"/>
    <mergeCell ref="S468:S469"/>
    <mergeCell ref="T468:T469"/>
    <mergeCell ref="U468:U469"/>
    <mergeCell ref="V468:V469"/>
    <mergeCell ref="W468:W469"/>
    <mergeCell ref="F470:F471"/>
    <mergeCell ref="F472:F473"/>
    <mergeCell ref="B468:B469"/>
    <mergeCell ref="C468:C469"/>
    <mergeCell ref="D468:D469"/>
    <mergeCell ref="E468:E469"/>
    <mergeCell ref="G468:G469"/>
    <mergeCell ref="H468:H469"/>
    <mergeCell ref="I468:I469"/>
    <mergeCell ref="J468:J469"/>
    <mergeCell ref="X472:Y473"/>
    <mergeCell ref="B466:B467"/>
    <mergeCell ref="C466:C467"/>
    <mergeCell ref="D466:D467"/>
    <mergeCell ref="E466:E467"/>
    <mergeCell ref="G466:G467"/>
    <mergeCell ref="H466:H467"/>
    <mergeCell ref="I466:I467"/>
    <mergeCell ref="J466:J467"/>
    <mergeCell ref="O466:O467"/>
    <mergeCell ref="P466:P467"/>
    <mergeCell ref="Q466:Q467"/>
    <mergeCell ref="R466:R467"/>
    <mergeCell ref="S466:S467"/>
    <mergeCell ref="T466:T467"/>
    <mergeCell ref="U466:U467"/>
    <mergeCell ref="V466:V467"/>
    <mergeCell ref="W466:W467"/>
    <mergeCell ref="X466:Y467"/>
    <mergeCell ref="O464:O465"/>
    <mergeCell ref="P464:P465"/>
    <mergeCell ref="Q464:Q465"/>
    <mergeCell ref="R464:R465"/>
    <mergeCell ref="S464:S465"/>
    <mergeCell ref="T464:T465"/>
    <mergeCell ref="U464:U465"/>
    <mergeCell ref="V464:V465"/>
    <mergeCell ref="W464:W465"/>
    <mergeCell ref="F466:F467"/>
    <mergeCell ref="F468:F469"/>
    <mergeCell ref="B464:B465"/>
    <mergeCell ref="C464:C465"/>
    <mergeCell ref="D464:D465"/>
    <mergeCell ref="E464:E465"/>
    <mergeCell ref="G464:G465"/>
    <mergeCell ref="H464:H465"/>
    <mergeCell ref="I464:I465"/>
    <mergeCell ref="J464:J465"/>
    <mergeCell ref="X468:Y469"/>
    <mergeCell ref="B462:B463"/>
    <mergeCell ref="C462:C463"/>
    <mergeCell ref="D462:D463"/>
    <mergeCell ref="E462:E463"/>
    <mergeCell ref="G462:G463"/>
    <mergeCell ref="H462:H463"/>
    <mergeCell ref="I462:I463"/>
    <mergeCell ref="J462:J463"/>
    <mergeCell ref="O462:O463"/>
    <mergeCell ref="P462:P463"/>
    <mergeCell ref="Q462:Q463"/>
    <mergeCell ref="R462:R463"/>
    <mergeCell ref="S462:S463"/>
    <mergeCell ref="T462:T463"/>
    <mergeCell ref="U462:U463"/>
    <mergeCell ref="V462:V463"/>
    <mergeCell ref="W462:W463"/>
    <mergeCell ref="X462:Y463"/>
    <mergeCell ref="O460:O461"/>
    <mergeCell ref="P460:P461"/>
    <mergeCell ref="Q460:Q461"/>
    <mergeCell ref="R460:R461"/>
    <mergeCell ref="S460:S461"/>
    <mergeCell ref="T460:T461"/>
    <mergeCell ref="U460:U461"/>
    <mergeCell ref="V460:V461"/>
    <mergeCell ref="W460:W461"/>
    <mergeCell ref="F462:F463"/>
    <mergeCell ref="F464:F465"/>
    <mergeCell ref="B460:B461"/>
    <mergeCell ref="C460:C461"/>
    <mergeCell ref="D460:D461"/>
    <mergeCell ref="E460:E461"/>
    <mergeCell ref="G460:G461"/>
    <mergeCell ref="H460:H461"/>
    <mergeCell ref="I460:I461"/>
    <mergeCell ref="J460:J461"/>
    <mergeCell ref="X464:Y465"/>
    <mergeCell ref="B458:B459"/>
    <mergeCell ref="C458:C459"/>
    <mergeCell ref="D458:D459"/>
    <mergeCell ref="E458:E459"/>
    <mergeCell ref="G458:G459"/>
    <mergeCell ref="H458:H459"/>
    <mergeCell ref="I458:I459"/>
    <mergeCell ref="J458:J459"/>
    <mergeCell ref="O458:O459"/>
    <mergeCell ref="P458:P459"/>
    <mergeCell ref="Q458:Q459"/>
    <mergeCell ref="R458:R459"/>
    <mergeCell ref="S458:S459"/>
    <mergeCell ref="T458:T459"/>
    <mergeCell ref="U458:U459"/>
    <mergeCell ref="V458:V459"/>
    <mergeCell ref="W458:W459"/>
    <mergeCell ref="X458:Y459"/>
    <mergeCell ref="O456:O457"/>
    <mergeCell ref="P456:P457"/>
    <mergeCell ref="Q456:Q457"/>
    <mergeCell ref="R456:R457"/>
    <mergeCell ref="S456:S457"/>
    <mergeCell ref="T456:T457"/>
    <mergeCell ref="U456:U457"/>
    <mergeCell ref="V456:V457"/>
    <mergeCell ref="W456:W457"/>
    <mergeCell ref="F458:F459"/>
    <mergeCell ref="F460:F461"/>
    <mergeCell ref="B456:B457"/>
    <mergeCell ref="C456:C457"/>
    <mergeCell ref="D456:D457"/>
    <mergeCell ref="E456:E457"/>
    <mergeCell ref="G456:G457"/>
    <mergeCell ref="H456:H457"/>
    <mergeCell ref="I456:I457"/>
    <mergeCell ref="J456:J457"/>
    <mergeCell ref="X460:Y461"/>
    <mergeCell ref="B454:B455"/>
    <mergeCell ref="C454:C455"/>
    <mergeCell ref="D454:D455"/>
    <mergeCell ref="E454:E455"/>
    <mergeCell ref="G454:G455"/>
    <mergeCell ref="H454:H455"/>
    <mergeCell ref="I454:I455"/>
    <mergeCell ref="J454:J455"/>
    <mergeCell ref="O454:O455"/>
    <mergeCell ref="P454:P455"/>
    <mergeCell ref="Q454:Q455"/>
    <mergeCell ref="R454:R455"/>
    <mergeCell ref="S454:S455"/>
    <mergeCell ref="T454:T455"/>
    <mergeCell ref="U454:U455"/>
    <mergeCell ref="V454:V455"/>
    <mergeCell ref="W454:W455"/>
    <mergeCell ref="X454:Y455"/>
    <mergeCell ref="O452:O453"/>
    <mergeCell ref="P452:P453"/>
    <mergeCell ref="Q452:Q453"/>
    <mergeCell ref="R452:R453"/>
    <mergeCell ref="S452:S453"/>
    <mergeCell ref="T452:T453"/>
    <mergeCell ref="U452:U453"/>
    <mergeCell ref="V452:V453"/>
    <mergeCell ref="W452:W453"/>
    <mergeCell ref="F454:F455"/>
    <mergeCell ref="F456:F457"/>
    <mergeCell ref="B452:B453"/>
    <mergeCell ref="C452:C453"/>
    <mergeCell ref="D452:D453"/>
    <mergeCell ref="E452:E453"/>
    <mergeCell ref="G452:G453"/>
    <mergeCell ref="H452:H453"/>
    <mergeCell ref="I452:I453"/>
    <mergeCell ref="J452:J453"/>
    <mergeCell ref="X456:Y457"/>
    <mergeCell ref="B450:B451"/>
    <mergeCell ref="C450:C451"/>
    <mergeCell ref="D450:D451"/>
    <mergeCell ref="E450:E451"/>
    <mergeCell ref="G450:G451"/>
    <mergeCell ref="H450:H451"/>
    <mergeCell ref="I450:I451"/>
    <mergeCell ref="J450:J451"/>
    <mergeCell ref="O450:O451"/>
    <mergeCell ref="P450:P451"/>
    <mergeCell ref="Q450:Q451"/>
    <mergeCell ref="R450:R451"/>
    <mergeCell ref="S450:S451"/>
    <mergeCell ref="T450:T451"/>
    <mergeCell ref="U450:U451"/>
    <mergeCell ref="V450:V451"/>
    <mergeCell ref="W450:W451"/>
    <mergeCell ref="X450:Y451"/>
    <mergeCell ref="O448:O449"/>
    <mergeCell ref="P448:P449"/>
    <mergeCell ref="Q448:Q449"/>
    <mergeCell ref="R448:R449"/>
    <mergeCell ref="S448:S449"/>
    <mergeCell ref="T448:T449"/>
    <mergeCell ref="U448:U449"/>
    <mergeCell ref="V448:V449"/>
    <mergeCell ref="W448:W449"/>
    <mergeCell ref="F450:F451"/>
    <mergeCell ref="F452:F453"/>
    <mergeCell ref="B448:B449"/>
    <mergeCell ref="C448:C449"/>
    <mergeCell ref="D448:D449"/>
    <mergeCell ref="E448:E449"/>
    <mergeCell ref="G448:G449"/>
    <mergeCell ref="H448:H449"/>
    <mergeCell ref="I448:I449"/>
    <mergeCell ref="J448:J449"/>
    <mergeCell ref="X452:Y453"/>
    <mergeCell ref="B446:B447"/>
    <mergeCell ref="C446:C447"/>
    <mergeCell ref="D446:D447"/>
    <mergeCell ref="E446:E447"/>
    <mergeCell ref="G446:G447"/>
    <mergeCell ref="H446:H447"/>
    <mergeCell ref="I446:I447"/>
    <mergeCell ref="J446:J447"/>
    <mergeCell ref="O446:O447"/>
    <mergeCell ref="P446:P447"/>
    <mergeCell ref="Q446:Q447"/>
    <mergeCell ref="R446:R447"/>
    <mergeCell ref="S446:S447"/>
    <mergeCell ref="T446:T447"/>
    <mergeCell ref="U446:U447"/>
    <mergeCell ref="V446:V447"/>
    <mergeCell ref="W446:W447"/>
    <mergeCell ref="X446:Y447"/>
    <mergeCell ref="O444:O445"/>
    <mergeCell ref="P444:P445"/>
    <mergeCell ref="Q444:Q445"/>
    <mergeCell ref="R444:R445"/>
    <mergeCell ref="S444:S445"/>
    <mergeCell ref="T444:T445"/>
    <mergeCell ref="U444:U445"/>
    <mergeCell ref="V444:V445"/>
    <mergeCell ref="W444:W445"/>
    <mergeCell ref="F446:F447"/>
    <mergeCell ref="F448:F449"/>
    <mergeCell ref="B444:B445"/>
    <mergeCell ref="C444:C445"/>
    <mergeCell ref="D444:D445"/>
    <mergeCell ref="E444:E445"/>
    <mergeCell ref="G444:G445"/>
    <mergeCell ref="H444:H445"/>
    <mergeCell ref="I444:I445"/>
    <mergeCell ref="J444:J445"/>
    <mergeCell ref="X448:Y449"/>
    <mergeCell ref="B442:B443"/>
    <mergeCell ref="C442:C443"/>
    <mergeCell ref="D442:D443"/>
    <mergeCell ref="E442:E443"/>
    <mergeCell ref="G442:G443"/>
    <mergeCell ref="H442:H443"/>
    <mergeCell ref="I442:I443"/>
    <mergeCell ref="J442:J443"/>
    <mergeCell ref="O442:O443"/>
    <mergeCell ref="P442:P443"/>
    <mergeCell ref="Q442:Q443"/>
    <mergeCell ref="R442:R443"/>
    <mergeCell ref="S442:S443"/>
    <mergeCell ref="T442:T443"/>
    <mergeCell ref="U442:U443"/>
    <mergeCell ref="V442:V443"/>
    <mergeCell ref="W442:W443"/>
    <mergeCell ref="X442:Y443"/>
    <mergeCell ref="O440:O441"/>
    <mergeCell ref="P440:P441"/>
    <mergeCell ref="Q440:Q441"/>
    <mergeCell ref="R440:R441"/>
    <mergeCell ref="S440:S441"/>
    <mergeCell ref="T440:T441"/>
    <mergeCell ref="U440:U441"/>
    <mergeCell ref="V440:V441"/>
    <mergeCell ref="W440:W441"/>
    <mergeCell ref="F442:F443"/>
    <mergeCell ref="F444:F445"/>
    <mergeCell ref="B440:B441"/>
    <mergeCell ref="C440:C441"/>
    <mergeCell ref="D440:D441"/>
    <mergeCell ref="E440:E441"/>
    <mergeCell ref="G440:G441"/>
    <mergeCell ref="H440:H441"/>
    <mergeCell ref="I440:I441"/>
    <mergeCell ref="J440:J441"/>
    <mergeCell ref="X444:Y445"/>
    <mergeCell ref="B438:B439"/>
    <mergeCell ref="C438:C439"/>
    <mergeCell ref="D438:D439"/>
    <mergeCell ref="E438:E439"/>
    <mergeCell ref="G438:G439"/>
    <mergeCell ref="H438:H439"/>
    <mergeCell ref="I438:I439"/>
    <mergeCell ref="J438:J439"/>
    <mergeCell ref="O438:O439"/>
    <mergeCell ref="P438:P439"/>
    <mergeCell ref="Q438:Q439"/>
    <mergeCell ref="R438:R439"/>
    <mergeCell ref="S438:S439"/>
    <mergeCell ref="T438:T439"/>
    <mergeCell ref="U438:U439"/>
    <mergeCell ref="V438:V439"/>
    <mergeCell ref="W438:W439"/>
    <mergeCell ref="X438:Y439"/>
    <mergeCell ref="O436:O437"/>
    <mergeCell ref="P436:P437"/>
    <mergeCell ref="Q436:Q437"/>
    <mergeCell ref="R436:R437"/>
    <mergeCell ref="S436:S437"/>
    <mergeCell ref="T436:T437"/>
    <mergeCell ref="U436:U437"/>
    <mergeCell ref="V436:V437"/>
    <mergeCell ref="W436:W437"/>
    <mergeCell ref="F438:F439"/>
    <mergeCell ref="F440:F441"/>
    <mergeCell ref="B436:B437"/>
    <mergeCell ref="C436:C437"/>
    <mergeCell ref="D436:D437"/>
    <mergeCell ref="E436:E437"/>
    <mergeCell ref="G436:G437"/>
    <mergeCell ref="H436:H437"/>
    <mergeCell ref="I436:I437"/>
    <mergeCell ref="J436:J437"/>
    <mergeCell ref="X440:Y441"/>
    <mergeCell ref="B434:B435"/>
    <mergeCell ref="C434:C435"/>
    <mergeCell ref="D434:D435"/>
    <mergeCell ref="E434:E435"/>
    <mergeCell ref="G434:G435"/>
    <mergeCell ref="H434:H435"/>
    <mergeCell ref="I434:I435"/>
    <mergeCell ref="J434:J435"/>
    <mergeCell ref="O434:O435"/>
    <mergeCell ref="P434:P435"/>
    <mergeCell ref="Q434:Q435"/>
    <mergeCell ref="R434:R435"/>
    <mergeCell ref="S434:S435"/>
    <mergeCell ref="T434:T435"/>
    <mergeCell ref="U434:U435"/>
    <mergeCell ref="V434:V435"/>
    <mergeCell ref="W434:W435"/>
    <mergeCell ref="X434:Y435"/>
    <mergeCell ref="O432:O433"/>
    <mergeCell ref="P432:P433"/>
    <mergeCell ref="Q432:Q433"/>
    <mergeCell ref="R432:R433"/>
    <mergeCell ref="S432:S433"/>
    <mergeCell ref="T432:T433"/>
    <mergeCell ref="U432:U433"/>
    <mergeCell ref="V432:V433"/>
    <mergeCell ref="W432:W433"/>
    <mergeCell ref="F434:F435"/>
    <mergeCell ref="F436:F437"/>
    <mergeCell ref="B432:B433"/>
    <mergeCell ref="C432:C433"/>
    <mergeCell ref="D432:D433"/>
    <mergeCell ref="E432:E433"/>
    <mergeCell ref="G432:G433"/>
    <mergeCell ref="H432:H433"/>
    <mergeCell ref="I432:I433"/>
    <mergeCell ref="J432:J433"/>
    <mergeCell ref="X436:Y437"/>
    <mergeCell ref="B430:B431"/>
    <mergeCell ref="C430:C431"/>
    <mergeCell ref="D430:D431"/>
    <mergeCell ref="E430:E431"/>
    <mergeCell ref="G430:G431"/>
    <mergeCell ref="H430:H431"/>
    <mergeCell ref="I430:I431"/>
    <mergeCell ref="J430:J431"/>
    <mergeCell ref="O430:O431"/>
    <mergeCell ref="P430:P431"/>
    <mergeCell ref="Q430:Q431"/>
    <mergeCell ref="R430:R431"/>
    <mergeCell ref="S430:S431"/>
    <mergeCell ref="T430:T431"/>
    <mergeCell ref="U430:U431"/>
    <mergeCell ref="V430:V431"/>
    <mergeCell ref="W430:W431"/>
    <mergeCell ref="X430:Y431"/>
    <mergeCell ref="O428:O429"/>
    <mergeCell ref="P428:P429"/>
    <mergeCell ref="Q428:Q429"/>
    <mergeCell ref="R428:R429"/>
    <mergeCell ref="S428:S429"/>
    <mergeCell ref="T428:T429"/>
    <mergeCell ref="U428:U429"/>
    <mergeCell ref="V428:V429"/>
    <mergeCell ref="W428:W429"/>
    <mergeCell ref="F430:F431"/>
    <mergeCell ref="F432:F433"/>
    <mergeCell ref="B428:B429"/>
    <mergeCell ref="C428:C429"/>
    <mergeCell ref="D428:D429"/>
    <mergeCell ref="E428:E429"/>
    <mergeCell ref="G428:G429"/>
    <mergeCell ref="H428:H429"/>
    <mergeCell ref="I428:I429"/>
    <mergeCell ref="J428:J429"/>
    <mergeCell ref="X432:Y433"/>
    <mergeCell ref="B426:B427"/>
    <mergeCell ref="C426:C427"/>
    <mergeCell ref="D426:D427"/>
    <mergeCell ref="E426:E427"/>
    <mergeCell ref="G426:G427"/>
    <mergeCell ref="H426:H427"/>
    <mergeCell ref="I426:I427"/>
    <mergeCell ref="J426:J427"/>
    <mergeCell ref="O426:O427"/>
    <mergeCell ref="P426:P427"/>
    <mergeCell ref="Q426:Q427"/>
    <mergeCell ref="R426:R427"/>
    <mergeCell ref="S426:S427"/>
    <mergeCell ref="T426:T427"/>
    <mergeCell ref="U426:U427"/>
    <mergeCell ref="V426:V427"/>
    <mergeCell ref="W426:W427"/>
    <mergeCell ref="X426:Y427"/>
    <mergeCell ref="O424:O425"/>
    <mergeCell ref="P424:P425"/>
    <mergeCell ref="Q424:Q425"/>
    <mergeCell ref="R424:R425"/>
    <mergeCell ref="S424:S425"/>
    <mergeCell ref="T424:T425"/>
    <mergeCell ref="U424:U425"/>
    <mergeCell ref="V424:V425"/>
    <mergeCell ref="W424:W425"/>
    <mergeCell ref="F426:F427"/>
    <mergeCell ref="F428:F429"/>
    <mergeCell ref="B424:B425"/>
    <mergeCell ref="C424:C425"/>
    <mergeCell ref="D424:D425"/>
    <mergeCell ref="E424:E425"/>
    <mergeCell ref="G424:G425"/>
    <mergeCell ref="H424:H425"/>
    <mergeCell ref="I424:I425"/>
    <mergeCell ref="J424:J425"/>
    <mergeCell ref="X428:Y429"/>
    <mergeCell ref="B422:B423"/>
    <mergeCell ref="C422:C423"/>
    <mergeCell ref="D422:D423"/>
    <mergeCell ref="E422:E423"/>
    <mergeCell ref="G422:G423"/>
    <mergeCell ref="H422:H423"/>
    <mergeCell ref="I422:I423"/>
    <mergeCell ref="J422:J423"/>
    <mergeCell ref="O422:O423"/>
    <mergeCell ref="P422:P423"/>
    <mergeCell ref="Q422:Q423"/>
    <mergeCell ref="R422:R423"/>
    <mergeCell ref="S422:S423"/>
    <mergeCell ref="T422:T423"/>
    <mergeCell ref="U422:U423"/>
    <mergeCell ref="V422:V423"/>
    <mergeCell ref="W422:W423"/>
    <mergeCell ref="X422:Y423"/>
    <mergeCell ref="O420:O421"/>
    <mergeCell ref="P420:P421"/>
    <mergeCell ref="Q420:Q421"/>
    <mergeCell ref="R420:R421"/>
    <mergeCell ref="S420:S421"/>
    <mergeCell ref="T420:T421"/>
    <mergeCell ref="U420:U421"/>
    <mergeCell ref="V420:V421"/>
    <mergeCell ref="W420:W421"/>
    <mergeCell ref="F422:F423"/>
    <mergeCell ref="F424:F425"/>
    <mergeCell ref="B420:B421"/>
    <mergeCell ref="C420:C421"/>
    <mergeCell ref="D420:D421"/>
    <mergeCell ref="E420:E421"/>
    <mergeCell ref="G420:G421"/>
    <mergeCell ref="H420:H421"/>
    <mergeCell ref="I420:I421"/>
    <mergeCell ref="J420:J421"/>
    <mergeCell ref="X424:Y425"/>
    <mergeCell ref="B418:B419"/>
    <mergeCell ref="C418:C419"/>
    <mergeCell ref="D418:D419"/>
    <mergeCell ref="E418:E419"/>
    <mergeCell ref="G418:G419"/>
    <mergeCell ref="H418:H419"/>
    <mergeCell ref="I418:I419"/>
    <mergeCell ref="J418:J419"/>
    <mergeCell ref="O418:O419"/>
    <mergeCell ref="P418:P419"/>
    <mergeCell ref="Q418:Q419"/>
    <mergeCell ref="R418:R419"/>
    <mergeCell ref="S418:S419"/>
    <mergeCell ref="T418:T419"/>
    <mergeCell ref="U418:U419"/>
    <mergeCell ref="V418:V419"/>
    <mergeCell ref="W418:W419"/>
    <mergeCell ref="X418:Y419"/>
    <mergeCell ref="O416:O417"/>
    <mergeCell ref="P416:P417"/>
    <mergeCell ref="Q416:Q417"/>
    <mergeCell ref="R416:R417"/>
    <mergeCell ref="S416:S417"/>
    <mergeCell ref="T416:T417"/>
    <mergeCell ref="U416:U417"/>
    <mergeCell ref="V416:V417"/>
    <mergeCell ref="W416:W417"/>
    <mergeCell ref="F418:F419"/>
    <mergeCell ref="F420:F421"/>
    <mergeCell ref="B416:B417"/>
    <mergeCell ref="C416:C417"/>
    <mergeCell ref="D416:D417"/>
    <mergeCell ref="E416:E417"/>
    <mergeCell ref="G416:G417"/>
    <mergeCell ref="H416:H417"/>
    <mergeCell ref="I416:I417"/>
    <mergeCell ref="J416:J417"/>
    <mergeCell ref="X420:Y421"/>
    <mergeCell ref="B414:B415"/>
    <mergeCell ref="C414:C415"/>
    <mergeCell ref="D414:D415"/>
    <mergeCell ref="E414:E415"/>
    <mergeCell ref="G414:G415"/>
    <mergeCell ref="H414:H415"/>
    <mergeCell ref="I414:I415"/>
    <mergeCell ref="J414:J415"/>
    <mergeCell ref="O414:O415"/>
    <mergeCell ref="P414:P415"/>
    <mergeCell ref="Q414:Q415"/>
    <mergeCell ref="R414:R415"/>
    <mergeCell ref="S414:S415"/>
    <mergeCell ref="T414:T415"/>
    <mergeCell ref="U414:U415"/>
    <mergeCell ref="V414:V415"/>
    <mergeCell ref="W414:W415"/>
    <mergeCell ref="X414:Y415"/>
    <mergeCell ref="O412:O413"/>
    <mergeCell ref="P412:P413"/>
    <mergeCell ref="Q412:Q413"/>
    <mergeCell ref="R412:R413"/>
    <mergeCell ref="S412:S413"/>
    <mergeCell ref="T412:T413"/>
    <mergeCell ref="U412:U413"/>
    <mergeCell ref="V412:V413"/>
    <mergeCell ref="W412:W413"/>
    <mergeCell ref="F414:F415"/>
    <mergeCell ref="F416:F417"/>
    <mergeCell ref="B412:B413"/>
    <mergeCell ref="C412:C413"/>
    <mergeCell ref="D412:D413"/>
    <mergeCell ref="E412:E413"/>
    <mergeCell ref="G412:G413"/>
    <mergeCell ref="H412:H413"/>
    <mergeCell ref="I412:I413"/>
    <mergeCell ref="J412:J413"/>
    <mergeCell ref="X416:Y417"/>
    <mergeCell ref="B410:B411"/>
    <mergeCell ref="C410:C411"/>
    <mergeCell ref="D410:D411"/>
    <mergeCell ref="E410:E411"/>
    <mergeCell ref="G410:G411"/>
    <mergeCell ref="H410:H411"/>
    <mergeCell ref="I410:I411"/>
    <mergeCell ref="J410:J411"/>
    <mergeCell ref="O410:O411"/>
    <mergeCell ref="P410:P411"/>
    <mergeCell ref="Q410:Q411"/>
    <mergeCell ref="R410:R411"/>
    <mergeCell ref="S410:S411"/>
    <mergeCell ref="T410:T411"/>
    <mergeCell ref="U410:U411"/>
    <mergeCell ref="V410:V411"/>
    <mergeCell ref="W410:W411"/>
    <mergeCell ref="X410:Y411"/>
    <mergeCell ref="O408:O409"/>
    <mergeCell ref="P408:P409"/>
    <mergeCell ref="Q408:Q409"/>
    <mergeCell ref="R408:R409"/>
    <mergeCell ref="S408:S409"/>
    <mergeCell ref="T408:T409"/>
    <mergeCell ref="U408:U409"/>
    <mergeCell ref="V408:V409"/>
    <mergeCell ref="W408:W409"/>
    <mergeCell ref="F410:F411"/>
    <mergeCell ref="F412:F413"/>
    <mergeCell ref="B408:B409"/>
    <mergeCell ref="C408:C409"/>
    <mergeCell ref="D408:D409"/>
    <mergeCell ref="E408:E409"/>
    <mergeCell ref="G408:G409"/>
    <mergeCell ref="H408:H409"/>
    <mergeCell ref="I408:I409"/>
    <mergeCell ref="J408:J409"/>
    <mergeCell ref="X412:Y413"/>
    <mergeCell ref="B406:B407"/>
    <mergeCell ref="C406:C407"/>
    <mergeCell ref="D406:D407"/>
    <mergeCell ref="E406:E407"/>
    <mergeCell ref="G406:G407"/>
    <mergeCell ref="H406:H407"/>
    <mergeCell ref="I406:I407"/>
    <mergeCell ref="J406:J407"/>
    <mergeCell ref="O406:O407"/>
    <mergeCell ref="P406:P407"/>
    <mergeCell ref="Q406:Q407"/>
    <mergeCell ref="R406:R407"/>
    <mergeCell ref="S406:S407"/>
    <mergeCell ref="T406:T407"/>
    <mergeCell ref="U406:U407"/>
    <mergeCell ref="V406:V407"/>
    <mergeCell ref="W406:W407"/>
    <mergeCell ref="X406:Y407"/>
    <mergeCell ref="O404:O405"/>
    <mergeCell ref="P404:P405"/>
    <mergeCell ref="Q404:Q405"/>
    <mergeCell ref="R404:R405"/>
    <mergeCell ref="S404:S405"/>
    <mergeCell ref="T404:T405"/>
    <mergeCell ref="U404:U405"/>
    <mergeCell ref="V404:V405"/>
    <mergeCell ref="W404:W405"/>
    <mergeCell ref="F406:F407"/>
    <mergeCell ref="F408:F409"/>
    <mergeCell ref="B404:B405"/>
    <mergeCell ref="C404:C405"/>
    <mergeCell ref="D404:D405"/>
    <mergeCell ref="E404:E405"/>
    <mergeCell ref="G404:G405"/>
    <mergeCell ref="H404:H405"/>
    <mergeCell ref="I404:I405"/>
    <mergeCell ref="J404:J405"/>
    <mergeCell ref="X408:Y409"/>
    <mergeCell ref="B402:B403"/>
    <mergeCell ref="C402:C403"/>
    <mergeCell ref="D402:D403"/>
    <mergeCell ref="E402:E403"/>
    <mergeCell ref="G402:G403"/>
    <mergeCell ref="H402:H403"/>
    <mergeCell ref="I402:I403"/>
    <mergeCell ref="J402:J403"/>
    <mergeCell ref="O402:O403"/>
    <mergeCell ref="P402:P403"/>
    <mergeCell ref="Q402:Q403"/>
    <mergeCell ref="R402:R403"/>
    <mergeCell ref="S402:S403"/>
    <mergeCell ref="T402:T403"/>
    <mergeCell ref="U402:U403"/>
    <mergeCell ref="V402:V403"/>
    <mergeCell ref="W402:W403"/>
    <mergeCell ref="X402:Y403"/>
    <mergeCell ref="O400:O401"/>
    <mergeCell ref="P400:P401"/>
    <mergeCell ref="Q400:Q401"/>
    <mergeCell ref="R400:R401"/>
    <mergeCell ref="S400:S401"/>
    <mergeCell ref="T400:T401"/>
    <mergeCell ref="U400:U401"/>
    <mergeCell ref="V400:V401"/>
    <mergeCell ref="W400:W401"/>
    <mergeCell ref="F402:F403"/>
    <mergeCell ref="F404:F405"/>
    <mergeCell ref="B400:B401"/>
    <mergeCell ref="C400:C401"/>
    <mergeCell ref="D400:D401"/>
    <mergeCell ref="E400:E401"/>
    <mergeCell ref="G400:G401"/>
    <mergeCell ref="H400:H401"/>
    <mergeCell ref="I400:I401"/>
    <mergeCell ref="J400:J401"/>
    <mergeCell ref="X404:Y405"/>
    <mergeCell ref="B398:B399"/>
    <mergeCell ref="C398:C399"/>
    <mergeCell ref="D398:D399"/>
    <mergeCell ref="E398:E399"/>
    <mergeCell ref="G398:G399"/>
    <mergeCell ref="H398:H399"/>
    <mergeCell ref="I398:I399"/>
    <mergeCell ref="J398:J399"/>
    <mergeCell ref="O398:O399"/>
    <mergeCell ref="P398:P399"/>
    <mergeCell ref="Q398:Q399"/>
    <mergeCell ref="R398:R399"/>
    <mergeCell ref="S398:S399"/>
    <mergeCell ref="T398:T399"/>
    <mergeCell ref="U398:U399"/>
    <mergeCell ref="V398:V399"/>
    <mergeCell ref="W398:W399"/>
    <mergeCell ref="X398:Y399"/>
    <mergeCell ref="O396:O397"/>
    <mergeCell ref="P396:P397"/>
    <mergeCell ref="Q396:Q397"/>
    <mergeCell ref="R396:R397"/>
    <mergeCell ref="S396:S397"/>
    <mergeCell ref="T396:T397"/>
    <mergeCell ref="U396:U397"/>
    <mergeCell ref="V396:V397"/>
    <mergeCell ref="W396:W397"/>
    <mergeCell ref="F398:F399"/>
    <mergeCell ref="F400:F401"/>
    <mergeCell ref="B396:B397"/>
    <mergeCell ref="C396:C397"/>
    <mergeCell ref="D396:D397"/>
    <mergeCell ref="E396:E397"/>
    <mergeCell ref="G396:G397"/>
    <mergeCell ref="H396:H397"/>
    <mergeCell ref="I396:I397"/>
    <mergeCell ref="J396:J397"/>
    <mergeCell ref="X400:Y401"/>
    <mergeCell ref="B394:B395"/>
    <mergeCell ref="C394:C395"/>
    <mergeCell ref="D394:D395"/>
    <mergeCell ref="E394:E395"/>
    <mergeCell ref="G394:G395"/>
    <mergeCell ref="H394:H395"/>
    <mergeCell ref="I394:I395"/>
    <mergeCell ref="J394:J395"/>
    <mergeCell ref="O394:O395"/>
    <mergeCell ref="P394:P395"/>
    <mergeCell ref="Q394:Q395"/>
    <mergeCell ref="R394:R395"/>
    <mergeCell ref="S394:S395"/>
    <mergeCell ref="T394:T395"/>
    <mergeCell ref="U394:U395"/>
    <mergeCell ref="V394:V395"/>
    <mergeCell ref="W394:W395"/>
    <mergeCell ref="X394:Y395"/>
    <mergeCell ref="O392:O393"/>
    <mergeCell ref="P392:P393"/>
    <mergeCell ref="Q392:Q393"/>
    <mergeCell ref="R392:R393"/>
    <mergeCell ref="S392:S393"/>
    <mergeCell ref="T392:T393"/>
    <mergeCell ref="U392:U393"/>
    <mergeCell ref="V392:V393"/>
    <mergeCell ref="W392:W393"/>
    <mergeCell ref="F394:F395"/>
    <mergeCell ref="F396:F397"/>
    <mergeCell ref="B392:B393"/>
    <mergeCell ref="C392:C393"/>
    <mergeCell ref="D392:D393"/>
    <mergeCell ref="E392:E393"/>
    <mergeCell ref="G392:G393"/>
    <mergeCell ref="H392:H393"/>
    <mergeCell ref="I392:I393"/>
    <mergeCell ref="J392:J393"/>
    <mergeCell ref="X396:Y397"/>
    <mergeCell ref="B390:B391"/>
    <mergeCell ref="C390:C391"/>
    <mergeCell ref="D390:D391"/>
    <mergeCell ref="E390:E391"/>
    <mergeCell ref="G390:G391"/>
    <mergeCell ref="H390:H391"/>
    <mergeCell ref="I390:I391"/>
    <mergeCell ref="J390:J391"/>
    <mergeCell ref="O390:O391"/>
    <mergeCell ref="P390:P391"/>
    <mergeCell ref="Q390:Q391"/>
    <mergeCell ref="R390:R391"/>
    <mergeCell ref="S390:S391"/>
    <mergeCell ref="T390:T391"/>
    <mergeCell ref="U390:U391"/>
    <mergeCell ref="V390:V391"/>
    <mergeCell ref="W390:W391"/>
    <mergeCell ref="X390:Y391"/>
    <mergeCell ref="O388:O389"/>
    <mergeCell ref="P388:P389"/>
    <mergeCell ref="Q388:Q389"/>
    <mergeCell ref="R388:R389"/>
    <mergeCell ref="S388:S389"/>
    <mergeCell ref="T388:T389"/>
    <mergeCell ref="U388:U389"/>
    <mergeCell ref="V388:V389"/>
    <mergeCell ref="W388:W389"/>
    <mergeCell ref="F390:F391"/>
    <mergeCell ref="F392:F393"/>
    <mergeCell ref="B388:B389"/>
    <mergeCell ref="C388:C389"/>
    <mergeCell ref="D388:D389"/>
    <mergeCell ref="E388:E389"/>
    <mergeCell ref="G388:G389"/>
    <mergeCell ref="H388:H389"/>
    <mergeCell ref="I388:I389"/>
    <mergeCell ref="J388:J389"/>
    <mergeCell ref="X392:Y393"/>
    <mergeCell ref="B386:B387"/>
    <mergeCell ref="C386:C387"/>
    <mergeCell ref="D386:D387"/>
    <mergeCell ref="E386:E387"/>
    <mergeCell ref="G386:G387"/>
    <mergeCell ref="H386:H387"/>
    <mergeCell ref="I386:I387"/>
    <mergeCell ref="J386:J387"/>
    <mergeCell ref="O386:O387"/>
    <mergeCell ref="P386:P387"/>
    <mergeCell ref="Q386:Q387"/>
    <mergeCell ref="R386:R387"/>
    <mergeCell ref="S386:S387"/>
    <mergeCell ref="T386:T387"/>
    <mergeCell ref="U386:U387"/>
    <mergeCell ref="V386:V387"/>
    <mergeCell ref="W386:W387"/>
    <mergeCell ref="X386:Y387"/>
    <mergeCell ref="O384:O385"/>
    <mergeCell ref="P384:P385"/>
    <mergeCell ref="Q384:Q385"/>
    <mergeCell ref="R384:R385"/>
    <mergeCell ref="S384:S385"/>
    <mergeCell ref="T384:T385"/>
    <mergeCell ref="U384:U385"/>
    <mergeCell ref="V384:V385"/>
    <mergeCell ref="W384:W385"/>
    <mergeCell ref="F386:F387"/>
    <mergeCell ref="F388:F389"/>
    <mergeCell ref="B384:B385"/>
    <mergeCell ref="C384:C385"/>
    <mergeCell ref="D384:D385"/>
    <mergeCell ref="E384:E385"/>
    <mergeCell ref="G384:G385"/>
    <mergeCell ref="H384:H385"/>
    <mergeCell ref="I384:I385"/>
    <mergeCell ref="J384:J385"/>
    <mergeCell ref="X388:Y389"/>
    <mergeCell ref="B382:B383"/>
    <mergeCell ref="C382:C383"/>
    <mergeCell ref="D382:D383"/>
    <mergeCell ref="E382:E383"/>
    <mergeCell ref="G382:G383"/>
    <mergeCell ref="H382:H383"/>
    <mergeCell ref="I382:I383"/>
    <mergeCell ref="J382:J383"/>
    <mergeCell ref="O382:O383"/>
    <mergeCell ref="P382:P383"/>
    <mergeCell ref="Q382:Q383"/>
    <mergeCell ref="R382:R383"/>
    <mergeCell ref="S382:S383"/>
    <mergeCell ref="T382:T383"/>
    <mergeCell ref="U382:U383"/>
    <mergeCell ref="V382:V383"/>
    <mergeCell ref="W382:W383"/>
    <mergeCell ref="X382:Y383"/>
    <mergeCell ref="O380:O381"/>
    <mergeCell ref="P380:P381"/>
    <mergeCell ref="Q380:Q381"/>
    <mergeCell ref="R380:R381"/>
    <mergeCell ref="S380:S381"/>
    <mergeCell ref="T380:T381"/>
    <mergeCell ref="U380:U381"/>
    <mergeCell ref="V380:V381"/>
    <mergeCell ref="W380:W381"/>
    <mergeCell ref="F382:F383"/>
    <mergeCell ref="F384:F385"/>
    <mergeCell ref="B380:B381"/>
    <mergeCell ref="C380:C381"/>
    <mergeCell ref="D380:D381"/>
    <mergeCell ref="E380:E381"/>
    <mergeCell ref="G380:G381"/>
    <mergeCell ref="H380:H381"/>
    <mergeCell ref="I380:I381"/>
    <mergeCell ref="J380:J381"/>
    <mergeCell ref="X384:Y385"/>
    <mergeCell ref="B378:B379"/>
    <mergeCell ref="C378:C379"/>
    <mergeCell ref="D378:D379"/>
    <mergeCell ref="E378:E379"/>
    <mergeCell ref="G378:G379"/>
    <mergeCell ref="H378:H379"/>
    <mergeCell ref="I378:I379"/>
    <mergeCell ref="J378:J379"/>
    <mergeCell ref="O378:O379"/>
    <mergeCell ref="P378:P379"/>
    <mergeCell ref="Q378:Q379"/>
    <mergeCell ref="R378:R379"/>
    <mergeCell ref="S378:S379"/>
    <mergeCell ref="T378:T379"/>
    <mergeCell ref="U378:U379"/>
    <mergeCell ref="V378:V379"/>
    <mergeCell ref="W378:W379"/>
    <mergeCell ref="X378:Y379"/>
    <mergeCell ref="O376:O377"/>
    <mergeCell ref="P376:P377"/>
    <mergeCell ref="Q376:Q377"/>
    <mergeCell ref="R376:R377"/>
    <mergeCell ref="S376:S377"/>
    <mergeCell ref="T376:T377"/>
    <mergeCell ref="U376:U377"/>
    <mergeCell ref="V376:V377"/>
    <mergeCell ref="W376:W377"/>
    <mergeCell ref="F378:F379"/>
    <mergeCell ref="F380:F381"/>
    <mergeCell ref="B376:B377"/>
    <mergeCell ref="C376:C377"/>
    <mergeCell ref="D376:D377"/>
    <mergeCell ref="E376:E377"/>
    <mergeCell ref="G376:G377"/>
    <mergeCell ref="H376:H377"/>
    <mergeCell ref="I376:I377"/>
    <mergeCell ref="J376:J377"/>
    <mergeCell ref="X380:Y381"/>
    <mergeCell ref="B374:B375"/>
    <mergeCell ref="C374:C375"/>
    <mergeCell ref="D374:D375"/>
    <mergeCell ref="E374:E375"/>
    <mergeCell ref="G374:G375"/>
    <mergeCell ref="H374:H375"/>
    <mergeCell ref="I374:I375"/>
    <mergeCell ref="J374:J375"/>
    <mergeCell ref="O374:O375"/>
    <mergeCell ref="P374:P375"/>
    <mergeCell ref="Q374:Q375"/>
    <mergeCell ref="R374:R375"/>
    <mergeCell ref="S374:S375"/>
    <mergeCell ref="T374:T375"/>
    <mergeCell ref="U374:U375"/>
    <mergeCell ref="V374:V375"/>
    <mergeCell ref="W374:W375"/>
    <mergeCell ref="X374:Y375"/>
    <mergeCell ref="O372:O373"/>
    <mergeCell ref="P372:P373"/>
    <mergeCell ref="Q372:Q373"/>
    <mergeCell ref="R372:R373"/>
    <mergeCell ref="S372:S373"/>
    <mergeCell ref="T372:T373"/>
    <mergeCell ref="U372:U373"/>
    <mergeCell ref="V372:V373"/>
    <mergeCell ref="W372:W373"/>
    <mergeCell ref="F374:F375"/>
    <mergeCell ref="F376:F377"/>
    <mergeCell ref="B372:B373"/>
    <mergeCell ref="C372:C373"/>
    <mergeCell ref="D372:D373"/>
    <mergeCell ref="E372:E373"/>
    <mergeCell ref="G372:G373"/>
    <mergeCell ref="H372:H373"/>
    <mergeCell ref="I372:I373"/>
    <mergeCell ref="J372:J373"/>
    <mergeCell ref="X376:Y377"/>
    <mergeCell ref="B370:B371"/>
    <mergeCell ref="C370:C371"/>
    <mergeCell ref="D370:D371"/>
    <mergeCell ref="E370:E371"/>
    <mergeCell ref="G370:G371"/>
    <mergeCell ref="H370:H371"/>
    <mergeCell ref="I370:I371"/>
    <mergeCell ref="J370:J371"/>
    <mergeCell ref="O370:O371"/>
    <mergeCell ref="P370:P371"/>
    <mergeCell ref="Q370:Q371"/>
    <mergeCell ref="R370:R371"/>
    <mergeCell ref="S370:S371"/>
    <mergeCell ref="T370:T371"/>
    <mergeCell ref="U370:U371"/>
    <mergeCell ref="V370:V371"/>
    <mergeCell ref="W370:W371"/>
    <mergeCell ref="X370:Y371"/>
    <mergeCell ref="O368:O369"/>
    <mergeCell ref="P368:P369"/>
    <mergeCell ref="Q368:Q369"/>
    <mergeCell ref="R368:R369"/>
    <mergeCell ref="S368:S369"/>
    <mergeCell ref="T368:T369"/>
    <mergeCell ref="U368:U369"/>
    <mergeCell ref="V368:V369"/>
    <mergeCell ref="W368:W369"/>
    <mergeCell ref="F370:F371"/>
    <mergeCell ref="F372:F373"/>
    <mergeCell ref="B368:B369"/>
    <mergeCell ref="C368:C369"/>
    <mergeCell ref="D368:D369"/>
    <mergeCell ref="E368:E369"/>
    <mergeCell ref="G368:G369"/>
    <mergeCell ref="H368:H369"/>
    <mergeCell ref="I368:I369"/>
    <mergeCell ref="J368:J369"/>
    <mergeCell ref="X372:Y373"/>
    <mergeCell ref="B366:B367"/>
    <mergeCell ref="C366:C367"/>
    <mergeCell ref="D366:D367"/>
    <mergeCell ref="E366:E367"/>
    <mergeCell ref="G366:G367"/>
    <mergeCell ref="H366:H367"/>
    <mergeCell ref="I366:I367"/>
    <mergeCell ref="J366:J367"/>
    <mergeCell ref="O366:O367"/>
    <mergeCell ref="P366:P367"/>
    <mergeCell ref="Q366:Q367"/>
    <mergeCell ref="R366:R367"/>
    <mergeCell ref="S366:S367"/>
    <mergeCell ref="T366:T367"/>
    <mergeCell ref="U366:U367"/>
    <mergeCell ref="V366:V367"/>
    <mergeCell ref="W366:W367"/>
    <mergeCell ref="X366:Y367"/>
    <mergeCell ref="O364:O365"/>
    <mergeCell ref="P364:P365"/>
    <mergeCell ref="Q364:Q365"/>
    <mergeCell ref="R364:R365"/>
    <mergeCell ref="S364:S365"/>
    <mergeCell ref="T364:T365"/>
    <mergeCell ref="U364:U365"/>
    <mergeCell ref="V364:V365"/>
    <mergeCell ref="W364:W365"/>
    <mergeCell ref="F366:F367"/>
    <mergeCell ref="F368:F369"/>
    <mergeCell ref="B364:B365"/>
    <mergeCell ref="C364:C365"/>
    <mergeCell ref="D364:D365"/>
    <mergeCell ref="E364:E365"/>
    <mergeCell ref="G364:G365"/>
    <mergeCell ref="H364:H365"/>
    <mergeCell ref="I364:I365"/>
    <mergeCell ref="J364:J365"/>
    <mergeCell ref="X368:Y369"/>
    <mergeCell ref="B362:B363"/>
    <mergeCell ref="C362:C363"/>
    <mergeCell ref="D362:D363"/>
    <mergeCell ref="E362:E363"/>
    <mergeCell ref="G362:G363"/>
    <mergeCell ref="H362:H363"/>
    <mergeCell ref="I362:I363"/>
    <mergeCell ref="J362:J363"/>
    <mergeCell ref="O362:O363"/>
    <mergeCell ref="P362:P363"/>
    <mergeCell ref="Q362:Q363"/>
    <mergeCell ref="R362:R363"/>
    <mergeCell ref="S362:S363"/>
    <mergeCell ref="T362:T363"/>
    <mergeCell ref="U362:U363"/>
    <mergeCell ref="V362:V363"/>
    <mergeCell ref="W362:W363"/>
    <mergeCell ref="X362:Y363"/>
    <mergeCell ref="O360:O361"/>
    <mergeCell ref="P360:P361"/>
    <mergeCell ref="Q360:Q361"/>
    <mergeCell ref="R360:R361"/>
    <mergeCell ref="S360:S361"/>
    <mergeCell ref="T360:T361"/>
    <mergeCell ref="U360:U361"/>
    <mergeCell ref="V360:V361"/>
    <mergeCell ref="W360:W361"/>
    <mergeCell ref="F362:F363"/>
    <mergeCell ref="F364:F365"/>
    <mergeCell ref="B360:B361"/>
    <mergeCell ref="C360:C361"/>
    <mergeCell ref="D360:D361"/>
    <mergeCell ref="E360:E361"/>
    <mergeCell ref="G360:G361"/>
    <mergeCell ref="H360:H361"/>
    <mergeCell ref="I360:I361"/>
    <mergeCell ref="J360:J361"/>
    <mergeCell ref="X364:Y365"/>
    <mergeCell ref="B358:B359"/>
    <mergeCell ref="C358:C359"/>
    <mergeCell ref="D358:D359"/>
    <mergeCell ref="E358:E359"/>
    <mergeCell ref="G358:G359"/>
    <mergeCell ref="H358:H359"/>
    <mergeCell ref="I358:I359"/>
    <mergeCell ref="J358:J359"/>
    <mergeCell ref="O358:O359"/>
    <mergeCell ref="P358:P359"/>
    <mergeCell ref="Q358:Q359"/>
    <mergeCell ref="R358:R359"/>
    <mergeCell ref="S358:S359"/>
    <mergeCell ref="T358:T359"/>
    <mergeCell ref="U358:U359"/>
    <mergeCell ref="V358:V359"/>
    <mergeCell ref="W358:W359"/>
    <mergeCell ref="X358:Y359"/>
    <mergeCell ref="O356:O357"/>
    <mergeCell ref="P356:P357"/>
    <mergeCell ref="Q356:Q357"/>
    <mergeCell ref="R356:R357"/>
    <mergeCell ref="S356:S357"/>
    <mergeCell ref="T356:T357"/>
    <mergeCell ref="U356:U357"/>
    <mergeCell ref="V356:V357"/>
    <mergeCell ref="W356:W357"/>
    <mergeCell ref="F358:F359"/>
    <mergeCell ref="F360:F361"/>
    <mergeCell ref="B356:B357"/>
    <mergeCell ref="C356:C357"/>
    <mergeCell ref="D356:D357"/>
    <mergeCell ref="E356:E357"/>
    <mergeCell ref="G356:G357"/>
    <mergeCell ref="H356:H357"/>
    <mergeCell ref="I356:I357"/>
    <mergeCell ref="J356:J357"/>
    <mergeCell ref="X360:Y361"/>
    <mergeCell ref="B354:B355"/>
    <mergeCell ref="C354:C355"/>
    <mergeCell ref="D354:D355"/>
    <mergeCell ref="E354:E355"/>
    <mergeCell ref="G354:G355"/>
    <mergeCell ref="H354:H355"/>
    <mergeCell ref="I354:I355"/>
    <mergeCell ref="J354:J355"/>
    <mergeCell ref="O354:O355"/>
    <mergeCell ref="P354:P355"/>
    <mergeCell ref="Q354:Q355"/>
    <mergeCell ref="R354:R355"/>
    <mergeCell ref="S354:S355"/>
    <mergeCell ref="T354:T355"/>
    <mergeCell ref="U354:U355"/>
    <mergeCell ref="V354:V355"/>
    <mergeCell ref="W354:W355"/>
    <mergeCell ref="X354:Y355"/>
    <mergeCell ref="O352:O353"/>
    <mergeCell ref="P352:P353"/>
    <mergeCell ref="Q352:Q353"/>
    <mergeCell ref="R352:R353"/>
    <mergeCell ref="S352:S353"/>
    <mergeCell ref="T352:T353"/>
    <mergeCell ref="U352:U353"/>
    <mergeCell ref="V352:V353"/>
    <mergeCell ref="W352:W353"/>
    <mergeCell ref="F354:F355"/>
    <mergeCell ref="F356:F357"/>
    <mergeCell ref="B352:B353"/>
    <mergeCell ref="C352:C353"/>
    <mergeCell ref="D352:D353"/>
    <mergeCell ref="E352:E353"/>
    <mergeCell ref="G352:G353"/>
    <mergeCell ref="H352:H353"/>
    <mergeCell ref="I352:I353"/>
    <mergeCell ref="J352:J353"/>
    <mergeCell ref="X356:Y357"/>
    <mergeCell ref="B350:B351"/>
    <mergeCell ref="C350:C351"/>
    <mergeCell ref="D350:D351"/>
    <mergeCell ref="E350:E351"/>
    <mergeCell ref="G350:G351"/>
    <mergeCell ref="H350:H351"/>
    <mergeCell ref="I350:I351"/>
    <mergeCell ref="J350:J351"/>
    <mergeCell ref="O350:O351"/>
    <mergeCell ref="P350:P351"/>
    <mergeCell ref="Q350:Q351"/>
    <mergeCell ref="R350:R351"/>
    <mergeCell ref="S350:S351"/>
    <mergeCell ref="T350:T351"/>
    <mergeCell ref="U350:U351"/>
    <mergeCell ref="V350:V351"/>
    <mergeCell ref="W350:W351"/>
    <mergeCell ref="X350:Y351"/>
    <mergeCell ref="O348:O349"/>
    <mergeCell ref="P348:P349"/>
    <mergeCell ref="Q348:Q349"/>
    <mergeCell ref="R348:R349"/>
    <mergeCell ref="S348:S349"/>
    <mergeCell ref="T348:T349"/>
    <mergeCell ref="U348:U349"/>
    <mergeCell ref="V348:V349"/>
    <mergeCell ref="W348:W349"/>
    <mergeCell ref="F350:F351"/>
    <mergeCell ref="F352:F353"/>
    <mergeCell ref="B348:B349"/>
    <mergeCell ref="C348:C349"/>
    <mergeCell ref="D348:D349"/>
    <mergeCell ref="E348:E349"/>
    <mergeCell ref="G348:G349"/>
    <mergeCell ref="H348:H349"/>
    <mergeCell ref="I348:I349"/>
    <mergeCell ref="J348:J349"/>
    <mergeCell ref="X352:Y353"/>
    <mergeCell ref="B346:B347"/>
    <mergeCell ref="C346:C347"/>
    <mergeCell ref="D346:D347"/>
    <mergeCell ref="E346:E347"/>
    <mergeCell ref="G346:G347"/>
    <mergeCell ref="H346:H347"/>
    <mergeCell ref="I346:I347"/>
    <mergeCell ref="J346:J347"/>
    <mergeCell ref="O346:O347"/>
    <mergeCell ref="P346:P347"/>
    <mergeCell ref="Q346:Q347"/>
    <mergeCell ref="R346:R347"/>
    <mergeCell ref="S346:S347"/>
    <mergeCell ref="T346:T347"/>
    <mergeCell ref="U346:U347"/>
    <mergeCell ref="V346:V347"/>
    <mergeCell ref="W346:W347"/>
    <mergeCell ref="X346:Y347"/>
    <mergeCell ref="O344:O345"/>
    <mergeCell ref="P344:P345"/>
    <mergeCell ref="Q344:Q345"/>
    <mergeCell ref="R344:R345"/>
    <mergeCell ref="S344:S345"/>
    <mergeCell ref="T344:T345"/>
    <mergeCell ref="U344:U345"/>
    <mergeCell ref="V344:V345"/>
    <mergeCell ref="W344:W345"/>
    <mergeCell ref="F346:F347"/>
    <mergeCell ref="F348:F349"/>
    <mergeCell ref="B344:B345"/>
    <mergeCell ref="C344:C345"/>
    <mergeCell ref="D344:D345"/>
    <mergeCell ref="E344:E345"/>
    <mergeCell ref="G344:G345"/>
    <mergeCell ref="H344:H345"/>
    <mergeCell ref="I344:I345"/>
    <mergeCell ref="J344:J345"/>
    <mergeCell ref="X348:Y349"/>
    <mergeCell ref="B342:B343"/>
    <mergeCell ref="C342:C343"/>
    <mergeCell ref="D342:D343"/>
    <mergeCell ref="E342:E343"/>
    <mergeCell ref="G342:G343"/>
    <mergeCell ref="H342:H343"/>
    <mergeCell ref="I342:I343"/>
    <mergeCell ref="J342:J343"/>
    <mergeCell ref="O342:O343"/>
    <mergeCell ref="P342:P343"/>
    <mergeCell ref="Q342:Q343"/>
    <mergeCell ref="R342:R343"/>
    <mergeCell ref="S342:S343"/>
    <mergeCell ref="T342:T343"/>
    <mergeCell ref="U342:U343"/>
    <mergeCell ref="V342:V343"/>
    <mergeCell ref="W342:W343"/>
    <mergeCell ref="X342:Y343"/>
    <mergeCell ref="O340:O341"/>
    <mergeCell ref="P340:P341"/>
    <mergeCell ref="Q340:Q341"/>
    <mergeCell ref="R340:R341"/>
    <mergeCell ref="S340:S341"/>
    <mergeCell ref="T340:T341"/>
    <mergeCell ref="U340:U341"/>
    <mergeCell ref="V340:V341"/>
    <mergeCell ref="W340:W341"/>
    <mergeCell ref="F342:F343"/>
    <mergeCell ref="F344:F345"/>
    <mergeCell ref="B340:B341"/>
    <mergeCell ref="C340:C341"/>
    <mergeCell ref="D340:D341"/>
    <mergeCell ref="E340:E341"/>
    <mergeCell ref="G340:G341"/>
    <mergeCell ref="H340:H341"/>
    <mergeCell ref="I340:I341"/>
    <mergeCell ref="J340:J341"/>
    <mergeCell ref="X344:Y345"/>
    <mergeCell ref="B338:B339"/>
    <mergeCell ref="C338:C339"/>
    <mergeCell ref="D338:D339"/>
    <mergeCell ref="E338:E339"/>
    <mergeCell ref="G338:G339"/>
    <mergeCell ref="H338:H339"/>
    <mergeCell ref="I338:I339"/>
    <mergeCell ref="J338:J339"/>
    <mergeCell ref="O338:O339"/>
    <mergeCell ref="P338:P339"/>
    <mergeCell ref="Q338:Q339"/>
    <mergeCell ref="R338:R339"/>
    <mergeCell ref="S338:S339"/>
    <mergeCell ref="T338:T339"/>
    <mergeCell ref="U338:U339"/>
    <mergeCell ref="V338:V339"/>
    <mergeCell ref="W338:W339"/>
    <mergeCell ref="X338:Y339"/>
    <mergeCell ref="O336:O337"/>
    <mergeCell ref="P336:P337"/>
    <mergeCell ref="Q336:Q337"/>
    <mergeCell ref="R336:R337"/>
    <mergeCell ref="S336:S337"/>
    <mergeCell ref="T336:T337"/>
    <mergeCell ref="U336:U337"/>
    <mergeCell ref="V336:V337"/>
    <mergeCell ref="W336:W337"/>
    <mergeCell ref="F338:F339"/>
    <mergeCell ref="F340:F341"/>
    <mergeCell ref="B336:B337"/>
    <mergeCell ref="C336:C337"/>
    <mergeCell ref="D336:D337"/>
    <mergeCell ref="E336:E337"/>
    <mergeCell ref="G336:G337"/>
    <mergeCell ref="H336:H337"/>
    <mergeCell ref="I336:I337"/>
    <mergeCell ref="J336:J337"/>
    <mergeCell ref="X340:Y341"/>
    <mergeCell ref="B334:B335"/>
    <mergeCell ref="C334:C335"/>
    <mergeCell ref="D334:D335"/>
    <mergeCell ref="E334:E335"/>
    <mergeCell ref="G334:G335"/>
    <mergeCell ref="H334:H335"/>
    <mergeCell ref="I334:I335"/>
    <mergeCell ref="J334:J335"/>
    <mergeCell ref="O334:O335"/>
    <mergeCell ref="P334:P335"/>
    <mergeCell ref="Q334:Q335"/>
    <mergeCell ref="R334:R335"/>
    <mergeCell ref="S334:S335"/>
    <mergeCell ref="T334:T335"/>
    <mergeCell ref="U334:U335"/>
    <mergeCell ref="V334:V335"/>
    <mergeCell ref="W334:W335"/>
    <mergeCell ref="X334:Y335"/>
    <mergeCell ref="O332:O333"/>
    <mergeCell ref="P332:P333"/>
    <mergeCell ref="Q332:Q333"/>
    <mergeCell ref="R332:R333"/>
    <mergeCell ref="S332:S333"/>
    <mergeCell ref="T332:T333"/>
    <mergeCell ref="U332:U333"/>
    <mergeCell ref="V332:V333"/>
    <mergeCell ref="W332:W333"/>
    <mergeCell ref="F334:F335"/>
    <mergeCell ref="F336:F337"/>
    <mergeCell ref="B332:B333"/>
    <mergeCell ref="C332:C333"/>
    <mergeCell ref="D332:D333"/>
    <mergeCell ref="E332:E333"/>
    <mergeCell ref="G332:G333"/>
    <mergeCell ref="H332:H333"/>
    <mergeCell ref="I332:I333"/>
    <mergeCell ref="J332:J333"/>
    <mergeCell ref="X336:Y337"/>
    <mergeCell ref="B330:B331"/>
    <mergeCell ref="C330:C331"/>
    <mergeCell ref="D330:D331"/>
    <mergeCell ref="E330:E331"/>
    <mergeCell ref="G330:G331"/>
    <mergeCell ref="H330:H331"/>
    <mergeCell ref="I330:I331"/>
    <mergeCell ref="J330:J331"/>
    <mergeCell ref="O330:O331"/>
    <mergeCell ref="P330:P331"/>
    <mergeCell ref="Q330:Q331"/>
    <mergeCell ref="R330:R331"/>
    <mergeCell ref="S330:S331"/>
    <mergeCell ref="T330:T331"/>
    <mergeCell ref="U330:U331"/>
    <mergeCell ref="V330:V331"/>
    <mergeCell ref="W330:W331"/>
    <mergeCell ref="X330:Y331"/>
    <mergeCell ref="O328:O329"/>
    <mergeCell ref="P328:P329"/>
    <mergeCell ref="Q328:Q329"/>
    <mergeCell ref="R328:R329"/>
    <mergeCell ref="S328:S329"/>
    <mergeCell ref="T328:T329"/>
    <mergeCell ref="U328:U329"/>
    <mergeCell ref="V328:V329"/>
    <mergeCell ref="W328:W329"/>
    <mergeCell ref="F330:F331"/>
    <mergeCell ref="F332:F333"/>
    <mergeCell ref="B328:B329"/>
    <mergeCell ref="C328:C329"/>
    <mergeCell ref="D328:D329"/>
    <mergeCell ref="E328:E329"/>
    <mergeCell ref="G328:G329"/>
    <mergeCell ref="H328:H329"/>
    <mergeCell ref="I328:I329"/>
    <mergeCell ref="J328:J329"/>
    <mergeCell ref="X332:Y333"/>
    <mergeCell ref="B326:B327"/>
    <mergeCell ref="C326:C327"/>
    <mergeCell ref="D326:D327"/>
    <mergeCell ref="E326:E327"/>
    <mergeCell ref="G326:G327"/>
    <mergeCell ref="H326:H327"/>
    <mergeCell ref="I326:I327"/>
    <mergeCell ref="J326:J327"/>
    <mergeCell ref="O326:O327"/>
    <mergeCell ref="P326:P327"/>
    <mergeCell ref="Q326:Q327"/>
    <mergeCell ref="R326:R327"/>
    <mergeCell ref="S326:S327"/>
    <mergeCell ref="T326:T327"/>
    <mergeCell ref="U326:U327"/>
    <mergeCell ref="V326:V327"/>
    <mergeCell ref="W326:W327"/>
    <mergeCell ref="X326:Y327"/>
    <mergeCell ref="O324:O325"/>
    <mergeCell ref="P324:P325"/>
    <mergeCell ref="Q324:Q325"/>
    <mergeCell ref="R324:R325"/>
    <mergeCell ref="S324:S325"/>
    <mergeCell ref="T324:T325"/>
    <mergeCell ref="U324:U325"/>
    <mergeCell ref="V324:V325"/>
    <mergeCell ref="W324:W325"/>
    <mergeCell ref="F326:F327"/>
    <mergeCell ref="F328:F329"/>
    <mergeCell ref="B324:B325"/>
    <mergeCell ref="C324:C325"/>
    <mergeCell ref="D324:D325"/>
    <mergeCell ref="E324:E325"/>
    <mergeCell ref="G324:G325"/>
    <mergeCell ref="H324:H325"/>
    <mergeCell ref="I324:I325"/>
    <mergeCell ref="J324:J325"/>
    <mergeCell ref="X328:Y329"/>
    <mergeCell ref="B322:B323"/>
    <mergeCell ref="C322:C323"/>
    <mergeCell ref="D322:D323"/>
    <mergeCell ref="E322:E323"/>
    <mergeCell ref="G322:G323"/>
    <mergeCell ref="H322:H323"/>
    <mergeCell ref="I322:I323"/>
    <mergeCell ref="J322:J323"/>
    <mergeCell ref="O322:O323"/>
    <mergeCell ref="P322:P323"/>
    <mergeCell ref="Q322:Q323"/>
    <mergeCell ref="R322:R323"/>
    <mergeCell ref="S322:S323"/>
    <mergeCell ref="T322:T323"/>
    <mergeCell ref="U322:U323"/>
    <mergeCell ref="V322:V323"/>
    <mergeCell ref="W322:W323"/>
    <mergeCell ref="X322:Y323"/>
    <mergeCell ref="O320:O321"/>
    <mergeCell ref="P320:P321"/>
    <mergeCell ref="Q320:Q321"/>
    <mergeCell ref="R320:R321"/>
    <mergeCell ref="S320:S321"/>
    <mergeCell ref="T320:T321"/>
    <mergeCell ref="U320:U321"/>
    <mergeCell ref="V320:V321"/>
    <mergeCell ref="W320:W321"/>
    <mergeCell ref="F322:F323"/>
    <mergeCell ref="F324:F325"/>
    <mergeCell ref="B320:B321"/>
    <mergeCell ref="C320:C321"/>
    <mergeCell ref="D320:D321"/>
    <mergeCell ref="E320:E321"/>
    <mergeCell ref="G320:G321"/>
    <mergeCell ref="H320:H321"/>
    <mergeCell ref="I320:I321"/>
    <mergeCell ref="J320:J321"/>
    <mergeCell ref="X324:Y325"/>
    <mergeCell ref="B318:B319"/>
    <mergeCell ref="C318:C319"/>
    <mergeCell ref="D318:D319"/>
    <mergeCell ref="E318:E319"/>
    <mergeCell ref="G318:G319"/>
    <mergeCell ref="H318:H319"/>
    <mergeCell ref="I318:I319"/>
    <mergeCell ref="J318:J319"/>
    <mergeCell ref="O318:O319"/>
    <mergeCell ref="P318:P319"/>
    <mergeCell ref="Q318:Q319"/>
    <mergeCell ref="R318:R319"/>
    <mergeCell ref="S318:S319"/>
    <mergeCell ref="T318:T319"/>
    <mergeCell ref="U318:U319"/>
    <mergeCell ref="V318:V319"/>
    <mergeCell ref="W318:W319"/>
    <mergeCell ref="X318:Y319"/>
    <mergeCell ref="O316:O317"/>
    <mergeCell ref="P316:P317"/>
    <mergeCell ref="Q316:Q317"/>
    <mergeCell ref="R316:R317"/>
    <mergeCell ref="S316:S317"/>
    <mergeCell ref="T316:T317"/>
    <mergeCell ref="U316:U317"/>
    <mergeCell ref="V316:V317"/>
    <mergeCell ref="W316:W317"/>
    <mergeCell ref="F318:F319"/>
    <mergeCell ref="F320:F321"/>
    <mergeCell ref="B316:B317"/>
    <mergeCell ref="C316:C317"/>
    <mergeCell ref="D316:D317"/>
    <mergeCell ref="E316:E317"/>
    <mergeCell ref="G316:G317"/>
    <mergeCell ref="H316:H317"/>
    <mergeCell ref="I316:I317"/>
    <mergeCell ref="J316:J317"/>
    <mergeCell ref="X320:Y321"/>
    <mergeCell ref="B314:B315"/>
    <mergeCell ref="C314:C315"/>
    <mergeCell ref="D314:D315"/>
    <mergeCell ref="E314:E315"/>
    <mergeCell ref="G314:G315"/>
    <mergeCell ref="H314:H315"/>
    <mergeCell ref="I314:I315"/>
    <mergeCell ref="J314:J315"/>
    <mergeCell ref="O314:O315"/>
    <mergeCell ref="P314:P315"/>
    <mergeCell ref="Q314:Q315"/>
    <mergeCell ref="R314:R315"/>
    <mergeCell ref="S314:S315"/>
    <mergeCell ref="T314:T315"/>
    <mergeCell ref="U314:U315"/>
    <mergeCell ref="V314:V315"/>
    <mergeCell ref="W314:W315"/>
    <mergeCell ref="X314:Y315"/>
    <mergeCell ref="O312:O313"/>
    <mergeCell ref="P312:P313"/>
    <mergeCell ref="Q312:Q313"/>
    <mergeCell ref="R312:R313"/>
    <mergeCell ref="S312:S313"/>
    <mergeCell ref="T312:T313"/>
    <mergeCell ref="U312:U313"/>
    <mergeCell ref="V312:V313"/>
    <mergeCell ref="W312:W313"/>
    <mergeCell ref="F314:F315"/>
    <mergeCell ref="F316:F317"/>
    <mergeCell ref="B312:B313"/>
    <mergeCell ref="C312:C313"/>
    <mergeCell ref="D312:D313"/>
    <mergeCell ref="E312:E313"/>
    <mergeCell ref="G312:G313"/>
    <mergeCell ref="H312:H313"/>
    <mergeCell ref="I312:I313"/>
    <mergeCell ref="J312:J313"/>
    <mergeCell ref="X316:Y317"/>
    <mergeCell ref="B310:B311"/>
    <mergeCell ref="C310:C311"/>
    <mergeCell ref="D310:D311"/>
    <mergeCell ref="E310:E311"/>
    <mergeCell ref="G310:G311"/>
    <mergeCell ref="H310:H311"/>
    <mergeCell ref="I310:I311"/>
    <mergeCell ref="J310:J311"/>
    <mergeCell ref="O310:O311"/>
    <mergeCell ref="P310:P311"/>
    <mergeCell ref="Q310:Q311"/>
    <mergeCell ref="R310:R311"/>
    <mergeCell ref="S310:S311"/>
    <mergeCell ref="T310:T311"/>
    <mergeCell ref="U310:U311"/>
    <mergeCell ref="V310:V311"/>
    <mergeCell ref="W310:W311"/>
    <mergeCell ref="X310:Y311"/>
    <mergeCell ref="O308:O309"/>
    <mergeCell ref="P308:P309"/>
    <mergeCell ref="Q308:Q309"/>
    <mergeCell ref="R308:R309"/>
    <mergeCell ref="S308:S309"/>
    <mergeCell ref="T308:T309"/>
    <mergeCell ref="U308:U309"/>
    <mergeCell ref="V308:V309"/>
    <mergeCell ref="W308:W309"/>
    <mergeCell ref="F310:F311"/>
    <mergeCell ref="F312:F313"/>
    <mergeCell ref="B308:B309"/>
    <mergeCell ref="C308:C309"/>
    <mergeCell ref="D308:D309"/>
    <mergeCell ref="E308:E309"/>
    <mergeCell ref="G308:G309"/>
    <mergeCell ref="H308:H309"/>
    <mergeCell ref="I308:I309"/>
    <mergeCell ref="J308:J309"/>
    <mergeCell ref="X312:Y313"/>
    <mergeCell ref="B306:B307"/>
    <mergeCell ref="C306:C307"/>
    <mergeCell ref="D306:D307"/>
    <mergeCell ref="E306:E307"/>
    <mergeCell ref="G306:G307"/>
    <mergeCell ref="H306:H307"/>
    <mergeCell ref="I306:I307"/>
    <mergeCell ref="J306:J307"/>
    <mergeCell ref="O306:O307"/>
    <mergeCell ref="P306:P307"/>
    <mergeCell ref="Q306:Q307"/>
    <mergeCell ref="R306:R307"/>
    <mergeCell ref="S306:S307"/>
    <mergeCell ref="T306:T307"/>
    <mergeCell ref="U306:U307"/>
    <mergeCell ref="V306:V307"/>
    <mergeCell ref="W306:W307"/>
    <mergeCell ref="X306:Y307"/>
    <mergeCell ref="O304:O305"/>
    <mergeCell ref="P304:P305"/>
    <mergeCell ref="Q304:Q305"/>
    <mergeCell ref="R304:R305"/>
    <mergeCell ref="S304:S305"/>
    <mergeCell ref="T304:T305"/>
    <mergeCell ref="U304:U305"/>
    <mergeCell ref="V304:V305"/>
    <mergeCell ref="W304:W305"/>
    <mergeCell ref="F306:F307"/>
    <mergeCell ref="F308:F309"/>
    <mergeCell ref="B304:B305"/>
    <mergeCell ref="C304:C305"/>
    <mergeCell ref="D304:D305"/>
    <mergeCell ref="E304:E305"/>
    <mergeCell ref="G304:G305"/>
    <mergeCell ref="H304:H305"/>
    <mergeCell ref="I304:I305"/>
    <mergeCell ref="J304:J305"/>
    <mergeCell ref="X308:Y309"/>
    <mergeCell ref="B302:B303"/>
    <mergeCell ref="C302:C303"/>
    <mergeCell ref="D302:D303"/>
    <mergeCell ref="E302:E303"/>
    <mergeCell ref="G302:G303"/>
    <mergeCell ref="H302:H303"/>
    <mergeCell ref="I302:I303"/>
    <mergeCell ref="J302:J303"/>
    <mergeCell ref="O302:O303"/>
    <mergeCell ref="P302:P303"/>
    <mergeCell ref="Q302:Q303"/>
    <mergeCell ref="R302:R303"/>
    <mergeCell ref="S302:S303"/>
    <mergeCell ref="T302:T303"/>
    <mergeCell ref="U302:U303"/>
    <mergeCell ref="V302:V303"/>
    <mergeCell ref="W302:W303"/>
    <mergeCell ref="X302:Y303"/>
    <mergeCell ref="O300:O301"/>
    <mergeCell ref="P300:P301"/>
    <mergeCell ref="Q300:Q301"/>
    <mergeCell ref="R300:R301"/>
    <mergeCell ref="S300:S301"/>
    <mergeCell ref="T300:T301"/>
    <mergeCell ref="U300:U301"/>
    <mergeCell ref="V300:V301"/>
    <mergeCell ref="W300:W301"/>
    <mergeCell ref="F302:F303"/>
    <mergeCell ref="F304:F305"/>
    <mergeCell ref="B300:B301"/>
    <mergeCell ref="C300:C301"/>
    <mergeCell ref="D300:D301"/>
    <mergeCell ref="E300:E301"/>
    <mergeCell ref="G300:G301"/>
    <mergeCell ref="H300:H301"/>
    <mergeCell ref="I300:I301"/>
    <mergeCell ref="J300:J301"/>
    <mergeCell ref="X304:Y305"/>
    <mergeCell ref="B298:B299"/>
    <mergeCell ref="C298:C299"/>
    <mergeCell ref="D298:D299"/>
    <mergeCell ref="E298:E299"/>
    <mergeCell ref="G298:G299"/>
    <mergeCell ref="H298:H299"/>
    <mergeCell ref="I298:I299"/>
    <mergeCell ref="J298:J299"/>
    <mergeCell ref="O298:O299"/>
    <mergeCell ref="P298:P299"/>
    <mergeCell ref="Q298:Q299"/>
    <mergeCell ref="R298:R299"/>
    <mergeCell ref="S298:S299"/>
    <mergeCell ref="T298:T299"/>
    <mergeCell ref="U298:U299"/>
    <mergeCell ref="V298:V299"/>
    <mergeCell ref="W298:W299"/>
    <mergeCell ref="X298:Y299"/>
    <mergeCell ref="O296:O297"/>
    <mergeCell ref="P296:P297"/>
    <mergeCell ref="Q296:Q297"/>
    <mergeCell ref="R296:R297"/>
    <mergeCell ref="S296:S297"/>
    <mergeCell ref="T296:T297"/>
    <mergeCell ref="U296:U297"/>
    <mergeCell ref="V296:V297"/>
    <mergeCell ref="W296:W297"/>
    <mergeCell ref="F298:F299"/>
    <mergeCell ref="F300:F301"/>
    <mergeCell ref="B296:B297"/>
    <mergeCell ref="C296:C297"/>
    <mergeCell ref="D296:D297"/>
    <mergeCell ref="E296:E297"/>
    <mergeCell ref="G296:G297"/>
    <mergeCell ref="H296:H297"/>
    <mergeCell ref="I296:I297"/>
    <mergeCell ref="J296:J297"/>
    <mergeCell ref="X300:Y301"/>
    <mergeCell ref="B294:B295"/>
    <mergeCell ref="C294:C295"/>
    <mergeCell ref="D294:D295"/>
    <mergeCell ref="E294:E295"/>
    <mergeCell ref="G294:G295"/>
    <mergeCell ref="H294:H295"/>
    <mergeCell ref="I294:I295"/>
    <mergeCell ref="J294:J295"/>
    <mergeCell ref="O294:O295"/>
    <mergeCell ref="P294:P295"/>
    <mergeCell ref="Q294:Q295"/>
    <mergeCell ref="R294:R295"/>
    <mergeCell ref="S294:S295"/>
    <mergeCell ref="T294:T295"/>
    <mergeCell ref="U294:U295"/>
    <mergeCell ref="V294:V295"/>
    <mergeCell ref="W294:W295"/>
    <mergeCell ref="X294:Y295"/>
    <mergeCell ref="O292:O293"/>
    <mergeCell ref="P292:P293"/>
    <mergeCell ref="Q292:Q293"/>
    <mergeCell ref="R292:R293"/>
    <mergeCell ref="S292:S293"/>
    <mergeCell ref="T292:T293"/>
    <mergeCell ref="U292:U293"/>
    <mergeCell ref="V292:V293"/>
    <mergeCell ref="W292:W293"/>
    <mergeCell ref="F294:F295"/>
    <mergeCell ref="F296:F297"/>
    <mergeCell ref="B292:B293"/>
    <mergeCell ref="C292:C293"/>
    <mergeCell ref="D292:D293"/>
    <mergeCell ref="E292:E293"/>
    <mergeCell ref="G292:G293"/>
    <mergeCell ref="H292:H293"/>
    <mergeCell ref="I292:I293"/>
    <mergeCell ref="J292:J293"/>
    <mergeCell ref="X296:Y297"/>
    <mergeCell ref="B290:B291"/>
    <mergeCell ref="C290:C291"/>
    <mergeCell ref="D290:D291"/>
    <mergeCell ref="E290:E291"/>
    <mergeCell ref="G290:G291"/>
    <mergeCell ref="H290:H291"/>
    <mergeCell ref="I290:I291"/>
    <mergeCell ref="J290:J291"/>
    <mergeCell ref="O290:O291"/>
    <mergeCell ref="P290:P291"/>
    <mergeCell ref="Q290:Q291"/>
    <mergeCell ref="R290:R291"/>
    <mergeCell ref="S290:S291"/>
    <mergeCell ref="T290:T291"/>
    <mergeCell ref="U290:U291"/>
    <mergeCell ref="V290:V291"/>
    <mergeCell ref="W290:W291"/>
    <mergeCell ref="X290:Y291"/>
    <mergeCell ref="O288:O289"/>
    <mergeCell ref="P288:P289"/>
    <mergeCell ref="Q288:Q289"/>
    <mergeCell ref="R288:R289"/>
    <mergeCell ref="S288:S289"/>
    <mergeCell ref="T288:T289"/>
    <mergeCell ref="U288:U289"/>
    <mergeCell ref="V288:V289"/>
    <mergeCell ref="W288:W289"/>
    <mergeCell ref="F290:F291"/>
    <mergeCell ref="F292:F293"/>
    <mergeCell ref="B288:B289"/>
    <mergeCell ref="C288:C289"/>
    <mergeCell ref="D288:D289"/>
    <mergeCell ref="E288:E289"/>
    <mergeCell ref="G288:G289"/>
    <mergeCell ref="H288:H289"/>
    <mergeCell ref="I288:I289"/>
    <mergeCell ref="J288:J289"/>
    <mergeCell ref="X292:Y293"/>
    <mergeCell ref="B286:B287"/>
    <mergeCell ref="C286:C287"/>
    <mergeCell ref="D286:D287"/>
    <mergeCell ref="E286:E287"/>
    <mergeCell ref="G286:G287"/>
    <mergeCell ref="H286:H287"/>
    <mergeCell ref="I286:I287"/>
    <mergeCell ref="J286:J287"/>
    <mergeCell ref="O286:O287"/>
    <mergeCell ref="P286:P287"/>
    <mergeCell ref="Q286:Q287"/>
    <mergeCell ref="R286:R287"/>
    <mergeCell ref="S286:S287"/>
    <mergeCell ref="T286:T287"/>
    <mergeCell ref="U286:U287"/>
    <mergeCell ref="V286:V287"/>
    <mergeCell ref="W286:W287"/>
    <mergeCell ref="X286:Y287"/>
    <mergeCell ref="O284:O285"/>
    <mergeCell ref="P284:P285"/>
    <mergeCell ref="Q284:Q285"/>
    <mergeCell ref="R284:R285"/>
    <mergeCell ref="S284:S285"/>
    <mergeCell ref="T284:T285"/>
    <mergeCell ref="U284:U285"/>
    <mergeCell ref="V284:V285"/>
    <mergeCell ref="W284:W285"/>
    <mergeCell ref="F286:F287"/>
    <mergeCell ref="F288:F289"/>
    <mergeCell ref="B284:B285"/>
    <mergeCell ref="C284:C285"/>
    <mergeCell ref="D284:D285"/>
    <mergeCell ref="E284:E285"/>
    <mergeCell ref="G284:G285"/>
    <mergeCell ref="H284:H285"/>
    <mergeCell ref="I284:I285"/>
    <mergeCell ref="J284:J285"/>
    <mergeCell ref="X288:Y289"/>
    <mergeCell ref="B282:B283"/>
    <mergeCell ref="C282:C283"/>
    <mergeCell ref="D282:D283"/>
    <mergeCell ref="E282:E283"/>
    <mergeCell ref="G282:G283"/>
    <mergeCell ref="H282:H283"/>
    <mergeCell ref="I282:I283"/>
    <mergeCell ref="J282:J283"/>
    <mergeCell ref="O282:O283"/>
    <mergeCell ref="P282:P283"/>
    <mergeCell ref="Q282:Q283"/>
    <mergeCell ref="R282:R283"/>
    <mergeCell ref="S282:S283"/>
    <mergeCell ref="T282:T283"/>
    <mergeCell ref="U282:U283"/>
    <mergeCell ref="V282:V283"/>
    <mergeCell ref="W282:W283"/>
    <mergeCell ref="X282:Y283"/>
    <mergeCell ref="O280:O281"/>
    <mergeCell ref="P280:P281"/>
    <mergeCell ref="Q280:Q281"/>
    <mergeCell ref="R280:R281"/>
    <mergeCell ref="S280:S281"/>
    <mergeCell ref="T280:T281"/>
    <mergeCell ref="U280:U281"/>
    <mergeCell ref="V280:V281"/>
    <mergeCell ref="W280:W281"/>
    <mergeCell ref="F282:F283"/>
    <mergeCell ref="F284:F285"/>
    <mergeCell ref="B280:B281"/>
    <mergeCell ref="C280:C281"/>
    <mergeCell ref="D280:D281"/>
    <mergeCell ref="E280:E281"/>
    <mergeCell ref="G280:G281"/>
    <mergeCell ref="H280:H281"/>
    <mergeCell ref="I280:I281"/>
    <mergeCell ref="J280:J281"/>
    <mergeCell ref="X284:Y285"/>
    <mergeCell ref="B278:B279"/>
    <mergeCell ref="C278:C279"/>
    <mergeCell ref="D278:D279"/>
    <mergeCell ref="E278:E279"/>
    <mergeCell ref="G278:G279"/>
    <mergeCell ref="H278:H279"/>
    <mergeCell ref="I278:I279"/>
    <mergeCell ref="J278:J279"/>
    <mergeCell ref="O278:O279"/>
    <mergeCell ref="P278:P279"/>
    <mergeCell ref="Q278:Q279"/>
    <mergeCell ref="R278:R279"/>
    <mergeCell ref="S278:S279"/>
    <mergeCell ref="T278:T279"/>
    <mergeCell ref="U278:U279"/>
    <mergeCell ref="V278:V279"/>
    <mergeCell ref="W278:W279"/>
    <mergeCell ref="X278:Y279"/>
    <mergeCell ref="O276:O277"/>
    <mergeCell ref="P276:P277"/>
    <mergeCell ref="Q276:Q277"/>
    <mergeCell ref="R276:R277"/>
    <mergeCell ref="S276:S277"/>
    <mergeCell ref="T276:T277"/>
    <mergeCell ref="U276:U277"/>
    <mergeCell ref="V276:V277"/>
    <mergeCell ref="W276:W277"/>
    <mergeCell ref="F278:F279"/>
    <mergeCell ref="F280:F281"/>
    <mergeCell ref="B276:B277"/>
    <mergeCell ref="C276:C277"/>
    <mergeCell ref="D276:D277"/>
    <mergeCell ref="E276:E277"/>
    <mergeCell ref="G276:G277"/>
    <mergeCell ref="H276:H277"/>
    <mergeCell ref="I276:I277"/>
    <mergeCell ref="J276:J277"/>
    <mergeCell ref="X280:Y281"/>
    <mergeCell ref="B274:B275"/>
    <mergeCell ref="C274:C275"/>
    <mergeCell ref="D274:D275"/>
    <mergeCell ref="E274:E275"/>
    <mergeCell ref="G274:G275"/>
    <mergeCell ref="H274:H275"/>
    <mergeCell ref="I274:I275"/>
    <mergeCell ref="J274:J275"/>
    <mergeCell ref="O274:O275"/>
    <mergeCell ref="P274:P275"/>
    <mergeCell ref="Q274:Q275"/>
    <mergeCell ref="R274:R275"/>
    <mergeCell ref="S274:S275"/>
    <mergeCell ref="T274:T275"/>
    <mergeCell ref="U274:U275"/>
    <mergeCell ref="V274:V275"/>
    <mergeCell ref="W274:W275"/>
    <mergeCell ref="X274:Y275"/>
    <mergeCell ref="O272:O273"/>
    <mergeCell ref="P272:P273"/>
    <mergeCell ref="Q272:Q273"/>
    <mergeCell ref="R272:R273"/>
    <mergeCell ref="S272:S273"/>
    <mergeCell ref="T272:T273"/>
    <mergeCell ref="U272:U273"/>
    <mergeCell ref="V272:V273"/>
    <mergeCell ref="W272:W273"/>
    <mergeCell ref="F274:F275"/>
    <mergeCell ref="F276:F277"/>
    <mergeCell ref="B272:B273"/>
    <mergeCell ref="C272:C273"/>
    <mergeCell ref="D272:D273"/>
    <mergeCell ref="E272:E273"/>
    <mergeCell ref="G272:G273"/>
    <mergeCell ref="H272:H273"/>
    <mergeCell ref="I272:I273"/>
    <mergeCell ref="J272:J273"/>
    <mergeCell ref="X276:Y277"/>
    <mergeCell ref="B270:B271"/>
    <mergeCell ref="C270:C271"/>
    <mergeCell ref="D270:D271"/>
    <mergeCell ref="E270:E271"/>
    <mergeCell ref="G270:G271"/>
    <mergeCell ref="H270:H271"/>
    <mergeCell ref="I270:I271"/>
    <mergeCell ref="J270:J271"/>
    <mergeCell ref="O270:O271"/>
    <mergeCell ref="P270:P271"/>
    <mergeCell ref="Q270:Q271"/>
    <mergeCell ref="R270:R271"/>
    <mergeCell ref="S270:S271"/>
    <mergeCell ref="T270:T271"/>
    <mergeCell ref="U270:U271"/>
    <mergeCell ref="V270:V271"/>
    <mergeCell ref="W270:W271"/>
    <mergeCell ref="X270:Y271"/>
    <mergeCell ref="O268:O269"/>
    <mergeCell ref="P268:P269"/>
    <mergeCell ref="Q268:Q269"/>
    <mergeCell ref="R268:R269"/>
    <mergeCell ref="S268:S269"/>
    <mergeCell ref="T268:T269"/>
    <mergeCell ref="U268:U269"/>
    <mergeCell ref="V268:V269"/>
    <mergeCell ref="W268:W269"/>
    <mergeCell ref="F270:F271"/>
    <mergeCell ref="F272:F273"/>
    <mergeCell ref="B268:B269"/>
    <mergeCell ref="C268:C269"/>
    <mergeCell ref="D268:D269"/>
    <mergeCell ref="E268:E269"/>
    <mergeCell ref="G268:G269"/>
    <mergeCell ref="H268:H269"/>
    <mergeCell ref="I268:I269"/>
    <mergeCell ref="J268:J269"/>
    <mergeCell ref="X272:Y273"/>
    <mergeCell ref="B266:B267"/>
    <mergeCell ref="C266:C267"/>
    <mergeCell ref="D266:D267"/>
    <mergeCell ref="E266:E267"/>
    <mergeCell ref="G266:G267"/>
    <mergeCell ref="H266:H267"/>
    <mergeCell ref="I266:I267"/>
    <mergeCell ref="J266:J267"/>
    <mergeCell ref="O266:O267"/>
    <mergeCell ref="P266:P267"/>
    <mergeCell ref="Q266:Q267"/>
    <mergeCell ref="R266:R267"/>
    <mergeCell ref="S266:S267"/>
    <mergeCell ref="T266:T267"/>
    <mergeCell ref="U266:U267"/>
    <mergeCell ref="V266:V267"/>
    <mergeCell ref="W266:W267"/>
    <mergeCell ref="X266:Y267"/>
    <mergeCell ref="O264:O265"/>
    <mergeCell ref="P264:P265"/>
    <mergeCell ref="Q264:Q265"/>
    <mergeCell ref="R264:R265"/>
    <mergeCell ref="S264:S265"/>
    <mergeCell ref="T264:T265"/>
    <mergeCell ref="U264:U265"/>
    <mergeCell ref="V264:V265"/>
    <mergeCell ref="W264:W265"/>
    <mergeCell ref="F266:F267"/>
    <mergeCell ref="F268:F269"/>
    <mergeCell ref="B264:B265"/>
    <mergeCell ref="C264:C265"/>
    <mergeCell ref="D264:D265"/>
    <mergeCell ref="E264:E265"/>
    <mergeCell ref="G264:G265"/>
    <mergeCell ref="H264:H265"/>
    <mergeCell ref="I264:I265"/>
    <mergeCell ref="J264:J265"/>
    <mergeCell ref="X268:Y269"/>
    <mergeCell ref="B262:B263"/>
    <mergeCell ref="C262:C263"/>
    <mergeCell ref="D262:D263"/>
    <mergeCell ref="E262:E263"/>
    <mergeCell ref="G262:G263"/>
    <mergeCell ref="H262:H263"/>
    <mergeCell ref="I262:I263"/>
    <mergeCell ref="J262:J263"/>
    <mergeCell ref="O262:O263"/>
    <mergeCell ref="P262:P263"/>
    <mergeCell ref="Q262:Q263"/>
    <mergeCell ref="R262:R263"/>
    <mergeCell ref="S262:S263"/>
    <mergeCell ref="T262:T263"/>
    <mergeCell ref="U262:U263"/>
    <mergeCell ref="V262:V263"/>
    <mergeCell ref="W262:W263"/>
    <mergeCell ref="X262:Y263"/>
    <mergeCell ref="O260:O261"/>
    <mergeCell ref="P260:P261"/>
    <mergeCell ref="Q260:Q261"/>
    <mergeCell ref="R260:R261"/>
    <mergeCell ref="S260:S261"/>
    <mergeCell ref="T260:T261"/>
    <mergeCell ref="U260:U261"/>
    <mergeCell ref="V260:V261"/>
    <mergeCell ref="W260:W261"/>
    <mergeCell ref="F262:F263"/>
    <mergeCell ref="F264:F265"/>
    <mergeCell ref="B260:B261"/>
    <mergeCell ref="C260:C261"/>
    <mergeCell ref="D260:D261"/>
    <mergeCell ref="E260:E261"/>
    <mergeCell ref="G260:G261"/>
    <mergeCell ref="H260:H261"/>
    <mergeCell ref="I260:I261"/>
    <mergeCell ref="J260:J261"/>
    <mergeCell ref="X264:Y265"/>
    <mergeCell ref="B258:B259"/>
    <mergeCell ref="C258:C259"/>
    <mergeCell ref="D258:D259"/>
    <mergeCell ref="E258:E259"/>
    <mergeCell ref="G258:G259"/>
    <mergeCell ref="H258:H259"/>
    <mergeCell ref="I258:I259"/>
    <mergeCell ref="J258:J259"/>
    <mergeCell ref="O258:O259"/>
    <mergeCell ref="P258:P259"/>
    <mergeCell ref="Q258:Q259"/>
    <mergeCell ref="R258:R259"/>
    <mergeCell ref="S258:S259"/>
    <mergeCell ref="T258:T259"/>
    <mergeCell ref="U258:U259"/>
    <mergeCell ref="V258:V259"/>
    <mergeCell ref="W258:W259"/>
    <mergeCell ref="X258:Y259"/>
    <mergeCell ref="O256:O257"/>
    <mergeCell ref="P256:P257"/>
    <mergeCell ref="Q256:Q257"/>
    <mergeCell ref="R256:R257"/>
    <mergeCell ref="S256:S257"/>
    <mergeCell ref="T256:T257"/>
    <mergeCell ref="U256:U257"/>
    <mergeCell ref="V256:V257"/>
    <mergeCell ref="W256:W257"/>
    <mergeCell ref="F258:F259"/>
    <mergeCell ref="F260:F261"/>
    <mergeCell ref="B256:B257"/>
    <mergeCell ref="C256:C257"/>
    <mergeCell ref="D256:D257"/>
    <mergeCell ref="E256:E257"/>
    <mergeCell ref="G256:G257"/>
    <mergeCell ref="H256:H257"/>
    <mergeCell ref="I256:I257"/>
    <mergeCell ref="J256:J257"/>
    <mergeCell ref="X260:Y261"/>
    <mergeCell ref="B254:B255"/>
    <mergeCell ref="C254:C255"/>
    <mergeCell ref="D254:D255"/>
    <mergeCell ref="E254:E255"/>
    <mergeCell ref="G254:G255"/>
    <mergeCell ref="H254:H255"/>
    <mergeCell ref="I254:I255"/>
    <mergeCell ref="J254:J255"/>
    <mergeCell ref="O254:O255"/>
    <mergeCell ref="P254:P255"/>
    <mergeCell ref="Q254:Q255"/>
    <mergeCell ref="R254:R255"/>
    <mergeCell ref="S254:S255"/>
    <mergeCell ref="T254:T255"/>
    <mergeCell ref="U254:U255"/>
    <mergeCell ref="V254:V255"/>
    <mergeCell ref="W254:W255"/>
    <mergeCell ref="X254:Y255"/>
    <mergeCell ref="O252:O253"/>
    <mergeCell ref="P252:P253"/>
    <mergeCell ref="Q252:Q253"/>
    <mergeCell ref="R252:R253"/>
    <mergeCell ref="S252:S253"/>
    <mergeCell ref="T252:T253"/>
    <mergeCell ref="U252:U253"/>
    <mergeCell ref="V252:V253"/>
    <mergeCell ref="W252:W253"/>
    <mergeCell ref="F254:F255"/>
    <mergeCell ref="F256:F257"/>
    <mergeCell ref="B252:B253"/>
    <mergeCell ref="C252:C253"/>
    <mergeCell ref="D252:D253"/>
    <mergeCell ref="E252:E253"/>
    <mergeCell ref="G252:G253"/>
    <mergeCell ref="H252:H253"/>
    <mergeCell ref="I252:I253"/>
    <mergeCell ref="J252:J253"/>
    <mergeCell ref="X256:Y257"/>
    <mergeCell ref="B250:B251"/>
    <mergeCell ref="C250:C251"/>
    <mergeCell ref="D250:D251"/>
    <mergeCell ref="E250:E251"/>
    <mergeCell ref="G250:G251"/>
    <mergeCell ref="H250:H251"/>
    <mergeCell ref="I250:I251"/>
    <mergeCell ref="J250:J251"/>
    <mergeCell ref="O250:O251"/>
    <mergeCell ref="P250:P251"/>
    <mergeCell ref="Q250:Q251"/>
    <mergeCell ref="R250:R251"/>
    <mergeCell ref="S250:S251"/>
    <mergeCell ref="T250:T251"/>
    <mergeCell ref="U250:U251"/>
    <mergeCell ref="V250:V251"/>
    <mergeCell ref="W250:W251"/>
    <mergeCell ref="X250:Y251"/>
    <mergeCell ref="O248:O249"/>
    <mergeCell ref="P248:P249"/>
    <mergeCell ref="Q248:Q249"/>
    <mergeCell ref="R248:R249"/>
    <mergeCell ref="S248:S249"/>
    <mergeCell ref="T248:T249"/>
    <mergeCell ref="U248:U249"/>
    <mergeCell ref="V248:V249"/>
    <mergeCell ref="W248:W249"/>
    <mergeCell ref="F250:F251"/>
    <mergeCell ref="F252:F253"/>
    <mergeCell ref="B248:B249"/>
    <mergeCell ref="C248:C249"/>
    <mergeCell ref="D248:D249"/>
    <mergeCell ref="E248:E249"/>
    <mergeCell ref="G248:G249"/>
    <mergeCell ref="H248:H249"/>
    <mergeCell ref="I248:I249"/>
    <mergeCell ref="J248:J249"/>
    <mergeCell ref="X252:Y253"/>
    <mergeCell ref="B246:B247"/>
    <mergeCell ref="C246:C247"/>
    <mergeCell ref="D246:D247"/>
    <mergeCell ref="E246:E247"/>
    <mergeCell ref="G246:G247"/>
    <mergeCell ref="H246:H247"/>
    <mergeCell ref="I246:I247"/>
    <mergeCell ref="J246:J247"/>
    <mergeCell ref="O246:O247"/>
    <mergeCell ref="P246:P247"/>
    <mergeCell ref="Q246:Q247"/>
    <mergeCell ref="R246:R247"/>
    <mergeCell ref="S246:S247"/>
    <mergeCell ref="T246:T247"/>
    <mergeCell ref="U246:U247"/>
    <mergeCell ref="V246:V247"/>
    <mergeCell ref="W246:W247"/>
    <mergeCell ref="X246:Y247"/>
    <mergeCell ref="O244:O245"/>
    <mergeCell ref="P244:P245"/>
    <mergeCell ref="Q244:Q245"/>
    <mergeCell ref="R244:R245"/>
    <mergeCell ref="S244:S245"/>
    <mergeCell ref="T244:T245"/>
    <mergeCell ref="U244:U245"/>
    <mergeCell ref="V244:V245"/>
    <mergeCell ref="W244:W245"/>
    <mergeCell ref="F246:F247"/>
    <mergeCell ref="F248:F249"/>
    <mergeCell ref="B244:B245"/>
    <mergeCell ref="C244:C245"/>
    <mergeCell ref="D244:D245"/>
    <mergeCell ref="E244:E245"/>
    <mergeCell ref="G244:G245"/>
    <mergeCell ref="H244:H245"/>
    <mergeCell ref="I244:I245"/>
    <mergeCell ref="J244:J245"/>
    <mergeCell ref="X248:Y249"/>
    <mergeCell ref="B242:B243"/>
    <mergeCell ref="C242:C243"/>
    <mergeCell ref="D242:D243"/>
    <mergeCell ref="E242:E243"/>
    <mergeCell ref="G242:G243"/>
    <mergeCell ref="H242:H243"/>
    <mergeCell ref="I242:I243"/>
    <mergeCell ref="J242:J243"/>
    <mergeCell ref="O242:O243"/>
    <mergeCell ref="P242:P243"/>
    <mergeCell ref="Q242:Q243"/>
    <mergeCell ref="R242:R243"/>
    <mergeCell ref="S242:S243"/>
    <mergeCell ref="T242:T243"/>
    <mergeCell ref="U242:U243"/>
    <mergeCell ref="V242:V243"/>
    <mergeCell ref="W242:W243"/>
    <mergeCell ref="X242:Y243"/>
    <mergeCell ref="O240:O241"/>
    <mergeCell ref="P240:P241"/>
    <mergeCell ref="Q240:Q241"/>
    <mergeCell ref="R240:R241"/>
    <mergeCell ref="S240:S241"/>
    <mergeCell ref="T240:T241"/>
    <mergeCell ref="U240:U241"/>
    <mergeCell ref="V240:V241"/>
    <mergeCell ref="W240:W241"/>
    <mergeCell ref="F242:F243"/>
    <mergeCell ref="F244:F245"/>
    <mergeCell ref="B240:B241"/>
    <mergeCell ref="C240:C241"/>
    <mergeCell ref="D240:D241"/>
    <mergeCell ref="E240:E241"/>
    <mergeCell ref="G240:G241"/>
    <mergeCell ref="H240:H241"/>
    <mergeCell ref="I240:I241"/>
    <mergeCell ref="J240:J241"/>
    <mergeCell ref="X244:Y245"/>
    <mergeCell ref="B238:B239"/>
    <mergeCell ref="C238:C239"/>
    <mergeCell ref="D238:D239"/>
    <mergeCell ref="E238:E239"/>
    <mergeCell ref="G238:G239"/>
    <mergeCell ref="H238:H239"/>
    <mergeCell ref="I238:I239"/>
    <mergeCell ref="J238:J239"/>
    <mergeCell ref="O238:O239"/>
    <mergeCell ref="P238:P239"/>
    <mergeCell ref="Q238:Q239"/>
    <mergeCell ref="R238:R239"/>
    <mergeCell ref="S238:S239"/>
    <mergeCell ref="T238:T239"/>
    <mergeCell ref="U238:U239"/>
    <mergeCell ref="V238:V239"/>
    <mergeCell ref="W238:W239"/>
    <mergeCell ref="X238:Y239"/>
    <mergeCell ref="O236:O237"/>
    <mergeCell ref="P236:P237"/>
    <mergeCell ref="Q236:Q237"/>
    <mergeCell ref="R236:R237"/>
    <mergeCell ref="S236:S237"/>
    <mergeCell ref="T236:T237"/>
    <mergeCell ref="U236:U237"/>
    <mergeCell ref="V236:V237"/>
    <mergeCell ref="W236:W237"/>
    <mergeCell ref="F238:F239"/>
    <mergeCell ref="F240:F241"/>
    <mergeCell ref="B236:B237"/>
    <mergeCell ref="C236:C237"/>
    <mergeCell ref="D236:D237"/>
    <mergeCell ref="E236:E237"/>
    <mergeCell ref="G236:G237"/>
    <mergeCell ref="H236:H237"/>
    <mergeCell ref="I236:I237"/>
    <mergeCell ref="J236:J237"/>
    <mergeCell ref="X240:Y241"/>
    <mergeCell ref="B234:B235"/>
    <mergeCell ref="C234:C235"/>
    <mergeCell ref="D234:D235"/>
    <mergeCell ref="E234:E235"/>
    <mergeCell ref="G234:G235"/>
    <mergeCell ref="H234:H235"/>
    <mergeCell ref="I234:I235"/>
    <mergeCell ref="J234:J235"/>
    <mergeCell ref="O234:O235"/>
    <mergeCell ref="P234:P235"/>
    <mergeCell ref="Q234:Q235"/>
    <mergeCell ref="R234:R235"/>
    <mergeCell ref="S234:S235"/>
    <mergeCell ref="T234:T235"/>
    <mergeCell ref="U234:U235"/>
    <mergeCell ref="V234:V235"/>
    <mergeCell ref="W234:W235"/>
    <mergeCell ref="X234:Y235"/>
    <mergeCell ref="O232:O233"/>
    <mergeCell ref="P232:P233"/>
    <mergeCell ref="Q232:Q233"/>
    <mergeCell ref="R232:R233"/>
    <mergeCell ref="S232:S233"/>
    <mergeCell ref="T232:T233"/>
    <mergeCell ref="U232:U233"/>
    <mergeCell ref="V232:V233"/>
    <mergeCell ref="W232:W233"/>
    <mergeCell ref="F234:F235"/>
    <mergeCell ref="F236:F237"/>
    <mergeCell ref="B232:B233"/>
    <mergeCell ref="C232:C233"/>
    <mergeCell ref="D232:D233"/>
    <mergeCell ref="E232:E233"/>
    <mergeCell ref="G232:G233"/>
    <mergeCell ref="H232:H233"/>
    <mergeCell ref="I232:I233"/>
    <mergeCell ref="J232:J233"/>
    <mergeCell ref="X236:Y237"/>
    <mergeCell ref="B230:B231"/>
    <mergeCell ref="C230:C231"/>
    <mergeCell ref="D230:D231"/>
    <mergeCell ref="E230:E231"/>
    <mergeCell ref="G230:G231"/>
    <mergeCell ref="H230:H231"/>
    <mergeCell ref="I230:I231"/>
    <mergeCell ref="J230:J231"/>
    <mergeCell ref="O230:O231"/>
    <mergeCell ref="P230:P231"/>
    <mergeCell ref="Q230:Q231"/>
    <mergeCell ref="R230:R231"/>
    <mergeCell ref="S230:S231"/>
    <mergeCell ref="T230:T231"/>
    <mergeCell ref="U230:U231"/>
    <mergeCell ref="V230:V231"/>
    <mergeCell ref="W230:W231"/>
    <mergeCell ref="X230:Y231"/>
    <mergeCell ref="O228:O229"/>
    <mergeCell ref="P228:P229"/>
    <mergeCell ref="Q228:Q229"/>
    <mergeCell ref="R228:R229"/>
    <mergeCell ref="S228:S229"/>
    <mergeCell ref="T228:T229"/>
    <mergeCell ref="U228:U229"/>
    <mergeCell ref="V228:V229"/>
    <mergeCell ref="W228:W229"/>
    <mergeCell ref="F230:F231"/>
    <mergeCell ref="F232:F233"/>
    <mergeCell ref="B228:B229"/>
    <mergeCell ref="C228:C229"/>
    <mergeCell ref="D228:D229"/>
    <mergeCell ref="E228:E229"/>
    <mergeCell ref="G228:G229"/>
    <mergeCell ref="H228:H229"/>
    <mergeCell ref="I228:I229"/>
    <mergeCell ref="J228:J229"/>
    <mergeCell ref="X232:Y233"/>
    <mergeCell ref="B226:B227"/>
    <mergeCell ref="C226:C227"/>
    <mergeCell ref="D226:D227"/>
    <mergeCell ref="E226:E227"/>
    <mergeCell ref="G226:G227"/>
    <mergeCell ref="H226:H227"/>
    <mergeCell ref="I226:I227"/>
    <mergeCell ref="J226:J227"/>
    <mergeCell ref="O226:O227"/>
    <mergeCell ref="P226:P227"/>
    <mergeCell ref="Q226:Q227"/>
    <mergeCell ref="R226:R227"/>
    <mergeCell ref="S226:S227"/>
    <mergeCell ref="T226:T227"/>
    <mergeCell ref="U226:U227"/>
    <mergeCell ref="V226:V227"/>
    <mergeCell ref="W226:W227"/>
    <mergeCell ref="X226:Y227"/>
    <mergeCell ref="O224:O225"/>
    <mergeCell ref="P224:P225"/>
    <mergeCell ref="Q224:Q225"/>
    <mergeCell ref="R224:R225"/>
    <mergeCell ref="S224:S225"/>
    <mergeCell ref="T224:T225"/>
    <mergeCell ref="U224:U225"/>
    <mergeCell ref="V224:V225"/>
    <mergeCell ref="W224:W225"/>
    <mergeCell ref="F226:F227"/>
    <mergeCell ref="F228:F229"/>
    <mergeCell ref="B224:B225"/>
    <mergeCell ref="C224:C225"/>
    <mergeCell ref="D224:D225"/>
    <mergeCell ref="E224:E225"/>
    <mergeCell ref="G224:G225"/>
    <mergeCell ref="H224:H225"/>
    <mergeCell ref="I224:I225"/>
    <mergeCell ref="J224:J225"/>
    <mergeCell ref="X228:Y229"/>
    <mergeCell ref="B222:B223"/>
    <mergeCell ref="C222:C223"/>
    <mergeCell ref="D222:D223"/>
    <mergeCell ref="E222:E223"/>
    <mergeCell ref="G222:G223"/>
    <mergeCell ref="H222:H223"/>
    <mergeCell ref="I222:I223"/>
    <mergeCell ref="J222:J223"/>
    <mergeCell ref="O222:O223"/>
    <mergeCell ref="P222:P223"/>
    <mergeCell ref="Q222:Q223"/>
    <mergeCell ref="R222:R223"/>
    <mergeCell ref="S222:S223"/>
    <mergeCell ref="T222:T223"/>
    <mergeCell ref="U222:U223"/>
    <mergeCell ref="V222:V223"/>
    <mergeCell ref="W222:W223"/>
    <mergeCell ref="X222:Y223"/>
    <mergeCell ref="O220:O221"/>
    <mergeCell ref="P220:P221"/>
    <mergeCell ref="Q220:Q221"/>
    <mergeCell ref="R220:R221"/>
    <mergeCell ref="S220:S221"/>
    <mergeCell ref="T220:T221"/>
    <mergeCell ref="U220:U221"/>
    <mergeCell ref="V220:V221"/>
    <mergeCell ref="W220:W221"/>
    <mergeCell ref="F222:F223"/>
    <mergeCell ref="F224:F225"/>
    <mergeCell ref="B220:B221"/>
    <mergeCell ref="C220:C221"/>
    <mergeCell ref="D220:D221"/>
    <mergeCell ref="E220:E221"/>
    <mergeCell ref="G220:G221"/>
    <mergeCell ref="H220:H221"/>
    <mergeCell ref="I220:I221"/>
    <mergeCell ref="J220:J221"/>
    <mergeCell ref="X224:Y225"/>
    <mergeCell ref="B218:B219"/>
    <mergeCell ref="C218:C219"/>
    <mergeCell ref="D218:D219"/>
    <mergeCell ref="E218:E219"/>
    <mergeCell ref="G218:G219"/>
    <mergeCell ref="H218:H219"/>
    <mergeCell ref="I218:I219"/>
    <mergeCell ref="J218:J219"/>
    <mergeCell ref="O218:O219"/>
    <mergeCell ref="P218:P219"/>
    <mergeCell ref="Q218:Q219"/>
    <mergeCell ref="R218:R219"/>
    <mergeCell ref="S218:S219"/>
    <mergeCell ref="T218:T219"/>
    <mergeCell ref="U218:U219"/>
    <mergeCell ref="V218:V219"/>
    <mergeCell ref="W218:W219"/>
    <mergeCell ref="X218:Y219"/>
    <mergeCell ref="O216:O217"/>
    <mergeCell ref="P216:P217"/>
    <mergeCell ref="Q216:Q217"/>
    <mergeCell ref="R216:R217"/>
    <mergeCell ref="S216:S217"/>
    <mergeCell ref="T216:T217"/>
    <mergeCell ref="U216:U217"/>
    <mergeCell ref="V216:V217"/>
    <mergeCell ref="W216:W217"/>
    <mergeCell ref="F218:F219"/>
    <mergeCell ref="F220:F221"/>
    <mergeCell ref="B216:B217"/>
    <mergeCell ref="C216:C217"/>
    <mergeCell ref="D216:D217"/>
    <mergeCell ref="E216:E217"/>
    <mergeCell ref="G216:G217"/>
    <mergeCell ref="H216:H217"/>
    <mergeCell ref="I216:I217"/>
    <mergeCell ref="J216:J217"/>
    <mergeCell ref="X220:Y221"/>
    <mergeCell ref="B214:B215"/>
    <mergeCell ref="C214:C215"/>
    <mergeCell ref="D214:D215"/>
    <mergeCell ref="E214:E215"/>
    <mergeCell ref="G214:G215"/>
    <mergeCell ref="H214:H215"/>
    <mergeCell ref="I214:I215"/>
    <mergeCell ref="J214:J215"/>
    <mergeCell ref="O214:O215"/>
    <mergeCell ref="P214:P215"/>
    <mergeCell ref="Q214:Q215"/>
    <mergeCell ref="R214:R215"/>
    <mergeCell ref="S214:S215"/>
    <mergeCell ref="T214:T215"/>
    <mergeCell ref="U214:U215"/>
    <mergeCell ref="V214:V215"/>
    <mergeCell ref="W214:W215"/>
    <mergeCell ref="X214:Y215"/>
    <mergeCell ref="O212:O213"/>
    <mergeCell ref="P212:P213"/>
    <mergeCell ref="Q212:Q213"/>
    <mergeCell ref="R212:R213"/>
    <mergeCell ref="S212:S213"/>
    <mergeCell ref="T212:T213"/>
    <mergeCell ref="U212:U213"/>
    <mergeCell ref="V212:V213"/>
    <mergeCell ref="W212:W213"/>
    <mergeCell ref="F214:F215"/>
    <mergeCell ref="F216:F217"/>
    <mergeCell ref="B212:B213"/>
    <mergeCell ref="C212:C213"/>
    <mergeCell ref="D212:D213"/>
    <mergeCell ref="E212:E213"/>
    <mergeCell ref="G212:G213"/>
    <mergeCell ref="H212:H213"/>
    <mergeCell ref="I212:I213"/>
    <mergeCell ref="J212:J213"/>
    <mergeCell ref="X216:Y217"/>
    <mergeCell ref="B210:B211"/>
    <mergeCell ref="C210:C211"/>
    <mergeCell ref="D210:D211"/>
    <mergeCell ref="E210:E211"/>
    <mergeCell ref="G210:G211"/>
    <mergeCell ref="H210:H211"/>
    <mergeCell ref="I210:I211"/>
    <mergeCell ref="J210:J211"/>
    <mergeCell ref="O210:O211"/>
    <mergeCell ref="P210:P211"/>
    <mergeCell ref="Q210:Q211"/>
    <mergeCell ref="R210:R211"/>
    <mergeCell ref="S210:S211"/>
    <mergeCell ref="T210:T211"/>
    <mergeCell ref="U210:U211"/>
    <mergeCell ref="V210:V211"/>
    <mergeCell ref="W210:W211"/>
    <mergeCell ref="X210:Y211"/>
    <mergeCell ref="O208:O209"/>
    <mergeCell ref="P208:P209"/>
    <mergeCell ref="Q208:Q209"/>
    <mergeCell ref="R208:R209"/>
    <mergeCell ref="S208:S209"/>
    <mergeCell ref="T208:T209"/>
    <mergeCell ref="U208:U209"/>
    <mergeCell ref="V208:V209"/>
    <mergeCell ref="W208:W209"/>
    <mergeCell ref="F210:F211"/>
    <mergeCell ref="F212:F213"/>
    <mergeCell ref="B208:B209"/>
    <mergeCell ref="C208:C209"/>
    <mergeCell ref="D208:D209"/>
    <mergeCell ref="E208:E209"/>
    <mergeCell ref="G208:G209"/>
    <mergeCell ref="H208:H209"/>
    <mergeCell ref="I208:I209"/>
    <mergeCell ref="J208:J209"/>
    <mergeCell ref="X212:Y213"/>
    <mergeCell ref="B206:B207"/>
    <mergeCell ref="C206:C207"/>
    <mergeCell ref="D206:D207"/>
    <mergeCell ref="E206:E207"/>
    <mergeCell ref="G206:G207"/>
    <mergeCell ref="H206:H207"/>
    <mergeCell ref="I206:I207"/>
    <mergeCell ref="J206:J207"/>
    <mergeCell ref="O206:O207"/>
    <mergeCell ref="P206:P207"/>
    <mergeCell ref="Q206:Q207"/>
    <mergeCell ref="R206:R207"/>
    <mergeCell ref="S206:S207"/>
    <mergeCell ref="T206:T207"/>
    <mergeCell ref="U206:U207"/>
    <mergeCell ref="V206:V207"/>
    <mergeCell ref="W206:W207"/>
    <mergeCell ref="X206:Y207"/>
    <mergeCell ref="O204:O205"/>
    <mergeCell ref="P204:P205"/>
    <mergeCell ref="Q204:Q205"/>
    <mergeCell ref="R204:R205"/>
    <mergeCell ref="S204:S205"/>
    <mergeCell ref="T204:T205"/>
    <mergeCell ref="U204:U205"/>
    <mergeCell ref="V204:V205"/>
    <mergeCell ref="W204:W205"/>
    <mergeCell ref="F206:F207"/>
    <mergeCell ref="F208:F209"/>
    <mergeCell ref="B204:B205"/>
    <mergeCell ref="C204:C205"/>
    <mergeCell ref="D204:D205"/>
    <mergeCell ref="E204:E205"/>
    <mergeCell ref="G204:G205"/>
    <mergeCell ref="H204:H205"/>
    <mergeCell ref="I204:I205"/>
    <mergeCell ref="J204:J205"/>
    <mergeCell ref="X208:Y209"/>
    <mergeCell ref="B202:B203"/>
    <mergeCell ref="C202:C203"/>
    <mergeCell ref="D202:D203"/>
    <mergeCell ref="E202:E203"/>
    <mergeCell ref="G202:G203"/>
    <mergeCell ref="H202:H203"/>
    <mergeCell ref="I202:I203"/>
    <mergeCell ref="J202:J203"/>
    <mergeCell ref="O202:O203"/>
    <mergeCell ref="P202:P203"/>
    <mergeCell ref="Q202:Q203"/>
    <mergeCell ref="R202:R203"/>
    <mergeCell ref="S202:S203"/>
    <mergeCell ref="T202:T203"/>
    <mergeCell ref="U202:U203"/>
    <mergeCell ref="V202:V203"/>
    <mergeCell ref="W202:W203"/>
    <mergeCell ref="X202:Y203"/>
    <mergeCell ref="O200:O201"/>
    <mergeCell ref="P200:P201"/>
    <mergeCell ref="Q200:Q201"/>
    <mergeCell ref="R200:R201"/>
    <mergeCell ref="S200:S201"/>
    <mergeCell ref="T200:T201"/>
    <mergeCell ref="U200:U201"/>
    <mergeCell ref="V200:V201"/>
    <mergeCell ref="W200:W201"/>
    <mergeCell ref="F202:F203"/>
    <mergeCell ref="F204:F205"/>
    <mergeCell ref="B200:B201"/>
    <mergeCell ref="C200:C201"/>
    <mergeCell ref="D200:D201"/>
    <mergeCell ref="E200:E201"/>
    <mergeCell ref="G200:G201"/>
    <mergeCell ref="H200:H201"/>
    <mergeCell ref="I200:I201"/>
    <mergeCell ref="J200:J201"/>
    <mergeCell ref="X204:Y205"/>
    <mergeCell ref="B198:B199"/>
    <mergeCell ref="C198:C199"/>
    <mergeCell ref="D198:D199"/>
    <mergeCell ref="E198:E199"/>
    <mergeCell ref="G198:G199"/>
    <mergeCell ref="H198:H199"/>
    <mergeCell ref="I198:I199"/>
    <mergeCell ref="J198:J199"/>
    <mergeCell ref="O198:O199"/>
    <mergeCell ref="P198:P199"/>
    <mergeCell ref="Q198:Q199"/>
    <mergeCell ref="R198:R199"/>
    <mergeCell ref="S198:S199"/>
    <mergeCell ref="T198:T199"/>
    <mergeCell ref="U198:U199"/>
    <mergeCell ref="V198:V199"/>
    <mergeCell ref="W198:W199"/>
    <mergeCell ref="X198:Y199"/>
    <mergeCell ref="O196:O197"/>
    <mergeCell ref="P196:P197"/>
    <mergeCell ref="Q196:Q197"/>
    <mergeCell ref="R196:R197"/>
    <mergeCell ref="S196:S197"/>
    <mergeCell ref="T196:T197"/>
    <mergeCell ref="U196:U197"/>
    <mergeCell ref="V196:V197"/>
    <mergeCell ref="W196:W197"/>
    <mergeCell ref="F198:F199"/>
    <mergeCell ref="F200:F201"/>
    <mergeCell ref="B196:B197"/>
    <mergeCell ref="C196:C197"/>
    <mergeCell ref="D196:D197"/>
    <mergeCell ref="E196:E197"/>
    <mergeCell ref="G196:G197"/>
    <mergeCell ref="H196:H197"/>
    <mergeCell ref="I196:I197"/>
    <mergeCell ref="J196:J197"/>
    <mergeCell ref="X200:Y201"/>
    <mergeCell ref="B194:B195"/>
    <mergeCell ref="C194:C195"/>
    <mergeCell ref="D194:D195"/>
    <mergeCell ref="E194:E195"/>
    <mergeCell ref="G194:G195"/>
    <mergeCell ref="H194:H195"/>
    <mergeCell ref="I194:I195"/>
    <mergeCell ref="J194:J195"/>
    <mergeCell ref="O194:O195"/>
    <mergeCell ref="P194:P195"/>
    <mergeCell ref="Q194:Q195"/>
    <mergeCell ref="R194:R195"/>
    <mergeCell ref="S194:S195"/>
    <mergeCell ref="T194:T195"/>
    <mergeCell ref="U194:U195"/>
    <mergeCell ref="V194:V195"/>
    <mergeCell ref="W194:W195"/>
    <mergeCell ref="X194:Y195"/>
    <mergeCell ref="O192:O193"/>
    <mergeCell ref="P192:P193"/>
    <mergeCell ref="Q192:Q193"/>
    <mergeCell ref="R192:R193"/>
    <mergeCell ref="S192:S193"/>
    <mergeCell ref="T192:T193"/>
    <mergeCell ref="U192:U193"/>
    <mergeCell ref="V192:V193"/>
    <mergeCell ref="W192:W193"/>
    <mergeCell ref="F194:F195"/>
    <mergeCell ref="F196:F197"/>
    <mergeCell ref="B192:B193"/>
    <mergeCell ref="C192:C193"/>
    <mergeCell ref="D192:D193"/>
    <mergeCell ref="E192:E193"/>
    <mergeCell ref="G192:G193"/>
    <mergeCell ref="H192:H193"/>
    <mergeCell ref="I192:I193"/>
    <mergeCell ref="J192:J193"/>
    <mergeCell ref="X196:Y197"/>
    <mergeCell ref="B190:B191"/>
    <mergeCell ref="C190:C191"/>
    <mergeCell ref="D190:D191"/>
    <mergeCell ref="E190:E191"/>
    <mergeCell ref="G190:G191"/>
    <mergeCell ref="H190:H191"/>
    <mergeCell ref="I190:I191"/>
    <mergeCell ref="J190:J191"/>
    <mergeCell ref="O190:O191"/>
    <mergeCell ref="P190:P191"/>
    <mergeCell ref="Q190:Q191"/>
    <mergeCell ref="R190:R191"/>
    <mergeCell ref="S190:S191"/>
    <mergeCell ref="T190:T191"/>
    <mergeCell ref="U190:U191"/>
    <mergeCell ref="V190:V191"/>
    <mergeCell ref="W190:W191"/>
    <mergeCell ref="X190:Y191"/>
    <mergeCell ref="O188:O189"/>
    <mergeCell ref="P188:P189"/>
    <mergeCell ref="Q188:Q189"/>
    <mergeCell ref="R188:R189"/>
    <mergeCell ref="S188:S189"/>
    <mergeCell ref="T188:T189"/>
    <mergeCell ref="U188:U189"/>
    <mergeCell ref="V188:V189"/>
    <mergeCell ref="W188:W189"/>
    <mergeCell ref="F190:F191"/>
    <mergeCell ref="F192:F193"/>
    <mergeCell ref="B188:B189"/>
    <mergeCell ref="C188:C189"/>
    <mergeCell ref="D188:D189"/>
    <mergeCell ref="E188:E189"/>
    <mergeCell ref="G188:G189"/>
    <mergeCell ref="H188:H189"/>
    <mergeCell ref="I188:I189"/>
    <mergeCell ref="J188:J189"/>
    <mergeCell ref="X192:Y193"/>
    <mergeCell ref="B186:B187"/>
    <mergeCell ref="C186:C187"/>
    <mergeCell ref="D186:D187"/>
    <mergeCell ref="E186:E187"/>
    <mergeCell ref="G186:G187"/>
    <mergeCell ref="H186:H187"/>
    <mergeCell ref="I186:I187"/>
    <mergeCell ref="J186:J187"/>
    <mergeCell ref="O186:O187"/>
    <mergeCell ref="P186:P187"/>
    <mergeCell ref="Q186:Q187"/>
    <mergeCell ref="R186:R187"/>
    <mergeCell ref="S186:S187"/>
    <mergeCell ref="T186:T187"/>
    <mergeCell ref="U186:U187"/>
    <mergeCell ref="V186:V187"/>
    <mergeCell ref="W186:W187"/>
    <mergeCell ref="X186:Y187"/>
    <mergeCell ref="O184:O185"/>
    <mergeCell ref="P184:P185"/>
    <mergeCell ref="Q184:Q185"/>
    <mergeCell ref="R184:R185"/>
    <mergeCell ref="S184:S185"/>
    <mergeCell ref="T184:T185"/>
    <mergeCell ref="U184:U185"/>
    <mergeCell ref="V184:V185"/>
    <mergeCell ref="W184:W185"/>
    <mergeCell ref="F186:F187"/>
    <mergeCell ref="F188:F189"/>
    <mergeCell ref="B184:B185"/>
    <mergeCell ref="C184:C185"/>
    <mergeCell ref="D184:D185"/>
    <mergeCell ref="E184:E185"/>
    <mergeCell ref="G184:G185"/>
    <mergeCell ref="H184:H185"/>
    <mergeCell ref="I184:I185"/>
    <mergeCell ref="J184:J185"/>
    <mergeCell ref="X188:Y189"/>
    <mergeCell ref="B182:B183"/>
    <mergeCell ref="C182:C183"/>
    <mergeCell ref="D182:D183"/>
    <mergeCell ref="E182:E183"/>
    <mergeCell ref="G182:G183"/>
    <mergeCell ref="H182:H183"/>
    <mergeCell ref="I182:I183"/>
    <mergeCell ref="J182:J183"/>
    <mergeCell ref="O182:O183"/>
    <mergeCell ref="P182:P183"/>
    <mergeCell ref="Q182:Q183"/>
    <mergeCell ref="R182:R183"/>
    <mergeCell ref="S182:S183"/>
    <mergeCell ref="T182:T183"/>
    <mergeCell ref="U182:U183"/>
    <mergeCell ref="V182:V183"/>
    <mergeCell ref="W182:W183"/>
    <mergeCell ref="X182:Y183"/>
    <mergeCell ref="O180:O181"/>
    <mergeCell ref="P180:P181"/>
    <mergeCell ref="Q180:Q181"/>
    <mergeCell ref="R180:R181"/>
    <mergeCell ref="S180:S181"/>
    <mergeCell ref="T180:T181"/>
    <mergeCell ref="U180:U181"/>
    <mergeCell ref="V180:V181"/>
    <mergeCell ref="W180:W181"/>
    <mergeCell ref="F182:F183"/>
    <mergeCell ref="F184:F185"/>
    <mergeCell ref="B180:B181"/>
    <mergeCell ref="C180:C181"/>
    <mergeCell ref="D180:D181"/>
    <mergeCell ref="E180:E181"/>
    <mergeCell ref="G180:G181"/>
    <mergeCell ref="H180:H181"/>
    <mergeCell ref="I180:I181"/>
    <mergeCell ref="J180:J181"/>
    <mergeCell ref="X184:Y185"/>
    <mergeCell ref="B178:B179"/>
    <mergeCell ref="C178:C179"/>
    <mergeCell ref="D178:D179"/>
    <mergeCell ref="E178:E179"/>
    <mergeCell ref="G178:G179"/>
    <mergeCell ref="H178:H179"/>
    <mergeCell ref="I178:I179"/>
    <mergeCell ref="J178:J179"/>
    <mergeCell ref="O178:O179"/>
    <mergeCell ref="P178:P179"/>
    <mergeCell ref="Q178:Q179"/>
    <mergeCell ref="R178:R179"/>
    <mergeCell ref="S178:S179"/>
    <mergeCell ref="T178:T179"/>
    <mergeCell ref="U178:U179"/>
    <mergeCell ref="V178:V179"/>
    <mergeCell ref="W178:W179"/>
    <mergeCell ref="X178:Y179"/>
    <mergeCell ref="O176:O177"/>
    <mergeCell ref="P176:P177"/>
    <mergeCell ref="Q176:Q177"/>
    <mergeCell ref="R176:R177"/>
    <mergeCell ref="S176:S177"/>
    <mergeCell ref="T176:T177"/>
    <mergeCell ref="U176:U177"/>
    <mergeCell ref="V176:V177"/>
    <mergeCell ref="W176:W177"/>
    <mergeCell ref="F178:F179"/>
    <mergeCell ref="F180:F181"/>
    <mergeCell ref="B176:B177"/>
    <mergeCell ref="C176:C177"/>
    <mergeCell ref="D176:D177"/>
    <mergeCell ref="E176:E177"/>
    <mergeCell ref="G176:G177"/>
    <mergeCell ref="H176:H177"/>
    <mergeCell ref="I176:I177"/>
    <mergeCell ref="J176:J177"/>
    <mergeCell ref="X180:Y181"/>
    <mergeCell ref="B174:B175"/>
    <mergeCell ref="C174:C175"/>
    <mergeCell ref="D174:D175"/>
    <mergeCell ref="E174:E175"/>
    <mergeCell ref="G174:G175"/>
    <mergeCell ref="H174:H175"/>
    <mergeCell ref="I174:I175"/>
    <mergeCell ref="J174:J175"/>
    <mergeCell ref="O174:O175"/>
    <mergeCell ref="P174:P175"/>
    <mergeCell ref="Q174:Q175"/>
    <mergeCell ref="R174:R175"/>
    <mergeCell ref="S174:S175"/>
    <mergeCell ref="T174:T175"/>
    <mergeCell ref="U174:U175"/>
    <mergeCell ref="V174:V175"/>
    <mergeCell ref="W174:W175"/>
    <mergeCell ref="X174:Y175"/>
    <mergeCell ref="O172:O173"/>
    <mergeCell ref="P172:P173"/>
    <mergeCell ref="Q172:Q173"/>
    <mergeCell ref="R172:R173"/>
    <mergeCell ref="S172:S173"/>
    <mergeCell ref="T172:T173"/>
    <mergeCell ref="U172:U173"/>
    <mergeCell ref="V172:V173"/>
    <mergeCell ref="W172:W173"/>
    <mergeCell ref="F174:F175"/>
    <mergeCell ref="F176:F177"/>
    <mergeCell ref="B172:B173"/>
    <mergeCell ref="C172:C173"/>
    <mergeCell ref="D172:D173"/>
    <mergeCell ref="E172:E173"/>
    <mergeCell ref="G172:G173"/>
    <mergeCell ref="H172:H173"/>
    <mergeCell ref="I172:I173"/>
    <mergeCell ref="J172:J173"/>
    <mergeCell ref="X176:Y177"/>
    <mergeCell ref="B170:B171"/>
    <mergeCell ref="C170:C171"/>
    <mergeCell ref="D170:D171"/>
    <mergeCell ref="E170:E171"/>
    <mergeCell ref="G170:G171"/>
    <mergeCell ref="H170:H171"/>
    <mergeCell ref="I170:I171"/>
    <mergeCell ref="J170:J171"/>
    <mergeCell ref="O170:O171"/>
    <mergeCell ref="P170:P171"/>
    <mergeCell ref="Q170:Q171"/>
    <mergeCell ref="R170:R171"/>
    <mergeCell ref="S170:S171"/>
    <mergeCell ref="T170:T171"/>
    <mergeCell ref="U170:U171"/>
    <mergeCell ref="V170:V171"/>
    <mergeCell ref="W170:W171"/>
    <mergeCell ref="X170:Y171"/>
    <mergeCell ref="O168:O169"/>
    <mergeCell ref="P168:P169"/>
    <mergeCell ref="Q168:Q169"/>
    <mergeCell ref="R168:R169"/>
    <mergeCell ref="S168:S169"/>
    <mergeCell ref="T168:T169"/>
    <mergeCell ref="U168:U169"/>
    <mergeCell ref="V168:V169"/>
    <mergeCell ref="W168:W169"/>
    <mergeCell ref="F170:F171"/>
    <mergeCell ref="F172:F173"/>
    <mergeCell ref="B168:B169"/>
    <mergeCell ref="C168:C169"/>
    <mergeCell ref="D168:D169"/>
    <mergeCell ref="E168:E169"/>
    <mergeCell ref="G168:G169"/>
    <mergeCell ref="H168:H169"/>
    <mergeCell ref="I168:I169"/>
    <mergeCell ref="J168:J169"/>
    <mergeCell ref="X172:Y173"/>
    <mergeCell ref="B166:B167"/>
    <mergeCell ref="C166:C167"/>
    <mergeCell ref="D166:D167"/>
    <mergeCell ref="E166:E167"/>
    <mergeCell ref="G166:G167"/>
    <mergeCell ref="H166:H167"/>
    <mergeCell ref="I166:I167"/>
    <mergeCell ref="J166:J167"/>
    <mergeCell ref="O166:O167"/>
    <mergeCell ref="P166:P167"/>
    <mergeCell ref="Q166:Q167"/>
    <mergeCell ref="R166:R167"/>
    <mergeCell ref="S166:S167"/>
    <mergeCell ref="T166:T167"/>
    <mergeCell ref="U166:U167"/>
    <mergeCell ref="V166:V167"/>
    <mergeCell ref="W166:W167"/>
    <mergeCell ref="X166:Y167"/>
    <mergeCell ref="O164:O165"/>
    <mergeCell ref="P164:P165"/>
    <mergeCell ref="Q164:Q165"/>
    <mergeCell ref="R164:R165"/>
    <mergeCell ref="S164:S165"/>
    <mergeCell ref="T164:T165"/>
    <mergeCell ref="U164:U165"/>
    <mergeCell ref="V164:V165"/>
    <mergeCell ref="W164:W165"/>
    <mergeCell ref="F166:F167"/>
    <mergeCell ref="F168:F169"/>
    <mergeCell ref="B164:B165"/>
    <mergeCell ref="C164:C165"/>
    <mergeCell ref="D164:D165"/>
    <mergeCell ref="E164:E165"/>
    <mergeCell ref="G164:G165"/>
    <mergeCell ref="H164:H165"/>
    <mergeCell ref="I164:I165"/>
    <mergeCell ref="J164:J165"/>
    <mergeCell ref="X168:Y169"/>
    <mergeCell ref="B162:B163"/>
    <mergeCell ref="C162:C163"/>
    <mergeCell ref="D162:D163"/>
    <mergeCell ref="E162:E163"/>
    <mergeCell ref="G162:G163"/>
    <mergeCell ref="H162:H163"/>
    <mergeCell ref="I162:I163"/>
    <mergeCell ref="J162:J163"/>
    <mergeCell ref="O162:O163"/>
    <mergeCell ref="P162:P163"/>
    <mergeCell ref="Q162:Q163"/>
    <mergeCell ref="R162:R163"/>
    <mergeCell ref="S162:S163"/>
    <mergeCell ref="T162:T163"/>
    <mergeCell ref="U162:U163"/>
    <mergeCell ref="V162:V163"/>
    <mergeCell ref="W162:W163"/>
    <mergeCell ref="X162:Y163"/>
    <mergeCell ref="O160:O161"/>
    <mergeCell ref="P160:P161"/>
    <mergeCell ref="Q160:Q161"/>
    <mergeCell ref="R160:R161"/>
    <mergeCell ref="S160:S161"/>
    <mergeCell ref="T160:T161"/>
    <mergeCell ref="U160:U161"/>
    <mergeCell ref="V160:V161"/>
    <mergeCell ref="W160:W161"/>
    <mergeCell ref="F162:F163"/>
    <mergeCell ref="F164:F165"/>
    <mergeCell ref="B160:B161"/>
    <mergeCell ref="C160:C161"/>
    <mergeCell ref="D160:D161"/>
    <mergeCell ref="E160:E161"/>
    <mergeCell ref="G160:G161"/>
    <mergeCell ref="H160:H161"/>
    <mergeCell ref="I160:I161"/>
    <mergeCell ref="J160:J161"/>
    <mergeCell ref="X164:Y165"/>
    <mergeCell ref="B158:B159"/>
    <mergeCell ref="C158:C159"/>
    <mergeCell ref="D158:D159"/>
    <mergeCell ref="E158:E159"/>
    <mergeCell ref="G158:G159"/>
    <mergeCell ref="H158:H159"/>
    <mergeCell ref="I158:I159"/>
    <mergeCell ref="J158:J159"/>
    <mergeCell ref="O158:O159"/>
    <mergeCell ref="P158:P159"/>
    <mergeCell ref="Q158:Q159"/>
    <mergeCell ref="R158:R159"/>
    <mergeCell ref="S158:S159"/>
    <mergeCell ref="T158:T159"/>
    <mergeCell ref="U158:U159"/>
    <mergeCell ref="V158:V159"/>
    <mergeCell ref="W158:W159"/>
    <mergeCell ref="X158:Y159"/>
    <mergeCell ref="O156:O157"/>
    <mergeCell ref="P156:P157"/>
    <mergeCell ref="Q156:Q157"/>
    <mergeCell ref="R156:R157"/>
    <mergeCell ref="S156:S157"/>
    <mergeCell ref="T156:T157"/>
    <mergeCell ref="U156:U157"/>
    <mergeCell ref="V156:V157"/>
    <mergeCell ref="W156:W157"/>
    <mergeCell ref="F158:F159"/>
    <mergeCell ref="F160:F161"/>
    <mergeCell ref="B156:B157"/>
    <mergeCell ref="C156:C157"/>
    <mergeCell ref="D156:D157"/>
    <mergeCell ref="E156:E157"/>
    <mergeCell ref="G156:G157"/>
    <mergeCell ref="H156:H157"/>
    <mergeCell ref="I156:I157"/>
    <mergeCell ref="J156:J157"/>
    <mergeCell ref="X160:Y161"/>
    <mergeCell ref="B154:B155"/>
    <mergeCell ref="C154:C155"/>
    <mergeCell ref="D154:D155"/>
    <mergeCell ref="E154:E155"/>
    <mergeCell ref="G154:G155"/>
    <mergeCell ref="H154:H155"/>
    <mergeCell ref="I154:I155"/>
    <mergeCell ref="J154:J155"/>
    <mergeCell ref="O154:O155"/>
    <mergeCell ref="P154:P155"/>
    <mergeCell ref="Q154:Q155"/>
    <mergeCell ref="R154:R155"/>
    <mergeCell ref="S154:S155"/>
    <mergeCell ref="T154:T155"/>
    <mergeCell ref="U154:U155"/>
    <mergeCell ref="V154:V155"/>
    <mergeCell ref="W154:W155"/>
    <mergeCell ref="X154:Y155"/>
    <mergeCell ref="O152:O153"/>
    <mergeCell ref="P152:P153"/>
    <mergeCell ref="Q152:Q153"/>
    <mergeCell ref="R152:R153"/>
    <mergeCell ref="S152:S153"/>
    <mergeCell ref="T152:T153"/>
    <mergeCell ref="U152:U153"/>
    <mergeCell ref="V152:V153"/>
    <mergeCell ref="W152:W153"/>
    <mergeCell ref="F154:F155"/>
    <mergeCell ref="F156:F157"/>
    <mergeCell ref="B152:B153"/>
    <mergeCell ref="C152:C153"/>
    <mergeCell ref="D152:D153"/>
    <mergeCell ref="E152:E153"/>
    <mergeCell ref="G152:G153"/>
    <mergeCell ref="H152:H153"/>
    <mergeCell ref="I152:I153"/>
    <mergeCell ref="J152:J153"/>
    <mergeCell ref="X156:Y157"/>
    <mergeCell ref="B150:B151"/>
    <mergeCell ref="C150:C151"/>
    <mergeCell ref="D150:D151"/>
    <mergeCell ref="E150:E151"/>
    <mergeCell ref="G150:G151"/>
    <mergeCell ref="H150:H151"/>
    <mergeCell ref="I150:I151"/>
    <mergeCell ref="J150:J151"/>
    <mergeCell ref="O150:O151"/>
    <mergeCell ref="P150:P151"/>
    <mergeCell ref="Q150:Q151"/>
    <mergeCell ref="R150:R151"/>
    <mergeCell ref="S150:S151"/>
    <mergeCell ref="T150:T151"/>
    <mergeCell ref="U150:U151"/>
    <mergeCell ref="V150:V151"/>
    <mergeCell ref="W150:W151"/>
    <mergeCell ref="X150:Y151"/>
    <mergeCell ref="O148:O149"/>
    <mergeCell ref="P148:P149"/>
    <mergeCell ref="Q148:Q149"/>
    <mergeCell ref="R148:R149"/>
    <mergeCell ref="S148:S149"/>
    <mergeCell ref="T148:T149"/>
    <mergeCell ref="U148:U149"/>
    <mergeCell ref="V148:V149"/>
    <mergeCell ref="W148:W149"/>
    <mergeCell ref="F150:F151"/>
    <mergeCell ref="F152:F153"/>
    <mergeCell ref="B148:B149"/>
    <mergeCell ref="C148:C149"/>
    <mergeCell ref="D148:D149"/>
    <mergeCell ref="E148:E149"/>
    <mergeCell ref="G148:G149"/>
    <mergeCell ref="H148:H149"/>
    <mergeCell ref="I148:I149"/>
    <mergeCell ref="J148:J149"/>
    <mergeCell ref="X152:Y153"/>
    <mergeCell ref="B146:B147"/>
    <mergeCell ref="C146:C147"/>
    <mergeCell ref="D146:D147"/>
    <mergeCell ref="E146:E147"/>
    <mergeCell ref="G146:G147"/>
    <mergeCell ref="H146:H147"/>
    <mergeCell ref="I146:I147"/>
    <mergeCell ref="J146:J147"/>
    <mergeCell ref="O146:O147"/>
    <mergeCell ref="P146:P147"/>
    <mergeCell ref="Q146:Q147"/>
    <mergeCell ref="R146:R147"/>
    <mergeCell ref="S146:S147"/>
    <mergeCell ref="T146:T147"/>
    <mergeCell ref="U146:U147"/>
    <mergeCell ref="V146:V147"/>
    <mergeCell ref="W146:W147"/>
    <mergeCell ref="X146:Y147"/>
    <mergeCell ref="O144:O145"/>
    <mergeCell ref="P144:P145"/>
    <mergeCell ref="Q144:Q145"/>
    <mergeCell ref="R144:R145"/>
    <mergeCell ref="S144:S145"/>
    <mergeCell ref="T144:T145"/>
    <mergeCell ref="U144:U145"/>
    <mergeCell ref="V144:V145"/>
    <mergeCell ref="W144:W145"/>
    <mergeCell ref="F146:F147"/>
    <mergeCell ref="F148:F149"/>
    <mergeCell ref="B144:B145"/>
    <mergeCell ref="C144:C145"/>
    <mergeCell ref="D144:D145"/>
    <mergeCell ref="E144:E145"/>
    <mergeCell ref="G144:G145"/>
    <mergeCell ref="H144:H145"/>
    <mergeCell ref="I144:I145"/>
    <mergeCell ref="J144:J145"/>
    <mergeCell ref="X148:Y149"/>
    <mergeCell ref="B142:B143"/>
    <mergeCell ref="C142:C143"/>
    <mergeCell ref="D142:D143"/>
    <mergeCell ref="E142:E143"/>
    <mergeCell ref="G142:G143"/>
    <mergeCell ref="H142:H143"/>
    <mergeCell ref="I142:I143"/>
    <mergeCell ref="J142:J143"/>
    <mergeCell ref="O142:O143"/>
    <mergeCell ref="P142:P143"/>
    <mergeCell ref="Q142:Q143"/>
    <mergeCell ref="R142:R143"/>
    <mergeCell ref="S142:S143"/>
    <mergeCell ref="T142:T143"/>
    <mergeCell ref="U142:U143"/>
    <mergeCell ref="V142:V143"/>
    <mergeCell ref="W142:W143"/>
    <mergeCell ref="X142:Y143"/>
    <mergeCell ref="O140:O141"/>
    <mergeCell ref="P140:P141"/>
    <mergeCell ref="Q140:Q141"/>
    <mergeCell ref="R140:R141"/>
    <mergeCell ref="S140:S141"/>
    <mergeCell ref="T140:T141"/>
    <mergeCell ref="U140:U141"/>
    <mergeCell ref="V140:V141"/>
    <mergeCell ref="W140:W141"/>
    <mergeCell ref="F142:F143"/>
    <mergeCell ref="F144:F145"/>
    <mergeCell ref="B140:B141"/>
    <mergeCell ref="C140:C141"/>
    <mergeCell ref="D140:D141"/>
    <mergeCell ref="E140:E141"/>
    <mergeCell ref="G140:G141"/>
    <mergeCell ref="H140:H141"/>
    <mergeCell ref="I140:I141"/>
    <mergeCell ref="J140:J141"/>
    <mergeCell ref="X144:Y145"/>
    <mergeCell ref="B138:B139"/>
    <mergeCell ref="C138:C139"/>
    <mergeCell ref="D138:D139"/>
    <mergeCell ref="E138:E139"/>
    <mergeCell ref="G138:G139"/>
    <mergeCell ref="H138:H139"/>
    <mergeCell ref="I138:I139"/>
    <mergeCell ref="J138:J139"/>
    <mergeCell ref="O138:O139"/>
    <mergeCell ref="P138:P139"/>
    <mergeCell ref="Q138:Q139"/>
    <mergeCell ref="R138:R139"/>
    <mergeCell ref="S138:S139"/>
    <mergeCell ref="T138:T139"/>
    <mergeCell ref="U138:U139"/>
    <mergeCell ref="V138:V139"/>
    <mergeCell ref="W138:W139"/>
    <mergeCell ref="X138:Y139"/>
    <mergeCell ref="O136:O137"/>
    <mergeCell ref="P136:P137"/>
    <mergeCell ref="Q136:Q137"/>
    <mergeCell ref="R136:R137"/>
    <mergeCell ref="S136:S137"/>
    <mergeCell ref="T136:T137"/>
    <mergeCell ref="U136:U137"/>
    <mergeCell ref="V136:V137"/>
    <mergeCell ref="W136:W137"/>
    <mergeCell ref="F138:F139"/>
    <mergeCell ref="F140:F141"/>
    <mergeCell ref="B136:B137"/>
    <mergeCell ref="C136:C137"/>
    <mergeCell ref="D136:D137"/>
    <mergeCell ref="E136:E137"/>
    <mergeCell ref="G136:G137"/>
    <mergeCell ref="H136:H137"/>
    <mergeCell ref="I136:I137"/>
    <mergeCell ref="J136:J137"/>
    <mergeCell ref="X140:Y141"/>
    <mergeCell ref="B134:B135"/>
    <mergeCell ref="C134:C135"/>
    <mergeCell ref="D134:D135"/>
    <mergeCell ref="E134:E135"/>
    <mergeCell ref="G134:G135"/>
    <mergeCell ref="H134:H135"/>
    <mergeCell ref="I134:I135"/>
    <mergeCell ref="J134:J135"/>
    <mergeCell ref="O134:O135"/>
    <mergeCell ref="P134:P135"/>
    <mergeCell ref="Q134:Q135"/>
    <mergeCell ref="R134:R135"/>
    <mergeCell ref="S134:S135"/>
    <mergeCell ref="T134:T135"/>
    <mergeCell ref="U134:U135"/>
    <mergeCell ref="V134:V135"/>
    <mergeCell ref="W134:W135"/>
    <mergeCell ref="X134:Y135"/>
    <mergeCell ref="O132:O133"/>
    <mergeCell ref="P132:P133"/>
    <mergeCell ref="Q132:Q133"/>
    <mergeCell ref="R132:R133"/>
    <mergeCell ref="S132:S133"/>
    <mergeCell ref="T132:T133"/>
    <mergeCell ref="U132:U133"/>
    <mergeCell ref="V132:V133"/>
    <mergeCell ref="W132:W133"/>
    <mergeCell ref="F134:F135"/>
    <mergeCell ref="F136:F137"/>
    <mergeCell ref="B132:B133"/>
    <mergeCell ref="C132:C133"/>
    <mergeCell ref="D132:D133"/>
    <mergeCell ref="E132:E133"/>
    <mergeCell ref="G132:G133"/>
    <mergeCell ref="H132:H133"/>
    <mergeCell ref="I132:I133"/>
    <mergeCell ref="J132:J133"/>
    <mergeCell ref="X136:Y137"/>
    <mergeCell ref="B130:B131"/>
    <mergeCell ref="C130:C131"/>
    <mergeCell ref="D130:D131"/>
    <mergeCell ref="E130:E131"/>
    <mergeCell ref="G130:G131"/>
    <mergeCell ref="H130:H131"/>
    <mergeCell ref="I130:I131"/>
    <mergeCell ref="J130:J131"/>
    <mergeCell ref="O130:O131"/>
    <mergeCell ref="P130:P131"/>
    <mergeCell ref="Q130:Q131"/>
    <mergeCell ref="R130:R131"/>
    <mergeCell ref="S130:S131"/>
    <mergeCell ref="T130:T131"/>
    <mergeCell ref="U130:U131"/>
    <mergeCell ref="V130:V131"/>
    <mergeCell ref="W130:W131"/>
    <mergeCell ref="X130:Y131"/>
    <mergeCell ref="O128:O129"/>
    <mergeCell ref="P128:P129"/>
    <mergeCell ref="Q128:Q129"/>
    <mergeCell ref="R128:R129"/>
    <mergeCell ref="S128:S129"/>
    <mergeCell ref="T128:T129"/>
    <mergeCell ref="U128:U129"/>
    <mergeCell ref="V128:V129"/>
    <mergeCell ref="W128:W129"/>
    <mergeCell ref="F130:F131"/>
    <mergeCell ref="F132:F133"/>
    <mergeCell ref="B128:B129"/>
    <mergeCell ref="C128:C129"/>
    <mergeCell ref="D128:D129"/>
    <mergeCell ref="E128:E129"/>
    <mergeCell ref="G128:G129"/>
    <mergeCell ref="H128:H129"/>
    <mergeCell ref="I128:I129"/>
    <mergeCell ref="J128:J129"/>
    <mergeCell ref="X132:Y133"/>
    <mergeCell ref="B126:B127"/>
    <mergeCell ref="C126:C127"/>
    <mergeCell ref="D126:D127"/>
    <mergeCell ref="E126:E127"/>
    <mergeCell ref="G126:G127"/>
    <mergeCell ref="H126:H127"/>
    <mergeCell ref="I126:I127"/>
    <mergeCell ref="J126:J127"/>
    <mergeCell ref="O126:O127"/>
    <mergeCell ref="P126:P127"/>
    <mergeCell ref="Q126:Q127"/>
    <mergeCell ref="R126:R127"/>
    <mergeCell ref="S126:S127"/>
    <mergeCell ref="T126:T127"/>
    <mergeCell ref="U126:U127"/>
    <mergeCell ref="V126:V127"/>
    <mergeCell ref="W126:W127"/>
    <mergeCell ref="X126:Y127"/>
    <mergeCell ref="O124:O125"/>
    <mergeCell ref="P124:P125"/>
    <mergeCell ref="Q124:Q125"/>
    <mergeCell ref="R124:R125"/>
    <mergeCell ref="S124:S125"/>
    <mergeCell ref="T124:T125"/>
    <mergeCell ref="U124:U125"/>
    <mergeCell ref="V124:V125"/>
    <mergeCell ref="W124:W125"/>
    <mergeCell ref="F126:F127"/>
    <mergeCell ref="F128:F129"/>
    <mergeCell ref="B124:B125"/>
    <mergeCell ref="C124:C125"/>
    <mergeCell ref="D124:D125"/>
    <mergeCell ref="E124:E125"/>
    <mergeCell ref="G124:G125"/>
    <mergeCell ref="H124:H125"/>
    <mergeCell ref="I124:I125"/>
    <mergeCell ref="J124:J125"/>
    <mergeCell ref="X128:Y129"/>
    <mergeCell ref="B122:B123"/>
    <mergeCell ref="C122:C123"/>
    <mergeCell ref="D122:D123"/>
    <mergeCell ref="E122:E123"/>
    <mergeCell ref="G122:G123"/>
    <mergeCell ref="H122:H123"/>
    <mergeCell ref="I122:I123"/>
    <mergeCell ref="J122:J123"/>
    <mergeCell ref="O122:O123"/>
    <mergeCell ref="P122:P123"/>
    <mergeCell ref="Q122:Q123"/>
    <mergeCell ref="R122:R123"/>
    <mergeCell ref="S122:S123"/>
    <mergeCell ref="T122:T123"/>
    <mergeCell ref="U122:U123"/>
    <mergeCell ref="V122:V123"/>
    <mergeCell ref="W122:W123"/>
    <mergeCell ref="X122:Y123"/>
    <mergeCell ref="O120:O121"/>
    <mergeCell ref="P120:P121"/>
    <mergeCell ref="Q120:Q121"/>
    <mergeCell ref="R120:R121"/>
    <mergeCell ref="S120:S121"/>
    <mergeCell ref="T120:T121"/>
    <mergeCell ref="U120:U121"/>
    <mergeCell ref="V120:V121"/>
    <mergeCell ref="W120:W121"/>
    <mergeCell ref="F122:F123"/>
    <mergeCell ref="F124:F125"/>
    <mergeCell ref="B120:B121"/>
    <mergeCell ref="C120:C121"/>
    <mergeCell ref="D120:D121"/>
    <mergeCell ref="E120:E121"/>
    <mergeCell ref="G120:G121"/>
    <mergeCell ref="H120:H121"/>
    <mergeCell ref="I120:I121"/>
    <mergeCell ref="J120:J121"/>
    <mergeCell ref="X124:Y125"/>
    <mergeCell ref="B118:B119"/>
    <mergeCell ref="C118:C119"/>
    <mergeCell ref="D118:D119"/>
    <mergeCell ref="E118:E119"/>
    <mergeCell ref="G118:G119"/>
    <mergeCell ref="H118:H119"/>
    <mergeCell ref="I118:I119"/>
    <mergeCell ref="J118:J119"/>
    <mergeCell ref="O118:O119"/>
    <mergeCell ref="P118:P119"/>
    <mergeCell ref="Q118:Q119"/>
    <mergeCell ref="R118:R119"/>
    <mergeCell ref="S118:S119"/>
    <mergeCell ref="T118:T119"/>
    <mergeCell ref="U118:U119"/>
    <mergeCell ref="V118:V119"/>
    <mergeCell ref="W118:W119"/>
    <mergeCell ref="X118:Y119"/>
    <mergeCell ref="O116:O117"/>
    <mergeCell ref="P116:P117"/>
    <mergeCell ref="Q116:Q117"/>
    <mergeCell ref="R116:R117"/>
    <mergeCell ref="S116:S117"/>
    <mergeCell ref="T116:T117"/>
    <mergeCell ref="U116:U117"/>
    <mergeCell ref="V116:V117"/>
    <mergeCell ref="W116:W117"/>
    <mergeCell ref="F118:F119"/>
    <mergeCell ref="F120:F121"/>
    <mergeCell ref="B116:B117"/>
    <mergeCell ref="C116:C117"/>
    <mergeCell ref="D116:D117"/>
    <mergeCell ref="E116:E117"/>
    <mergeCell ref="G116:G117"/>
    <mergeCell ref="H116:H117"/>
    <mergeCell ref="I116:I117"/>
    <mergeCell ref="J116:J117"/>
    <mergeCell ref="X120:Y121"/>
    <mergeCell ref="B114:B115"/>
    <mergeCell ref="C114:C115"/>
    <mergeCell ref="D114:D115"/>
    <mergeCell ref="E114:E115"/>
    <mergeCell ref="G114:G115"/>
    <mergeCell ref="H114:H115"/>
    <mergeCell ref="I114:I115"/>
    <mergeCell ref="J114:J115"/>
    <mergeCell ref="O114:O115"/>
    <mergeCell ref="P114:P115"/>
    <mergeCell ref="Q114:Q115"/>
    <mergeCell ref="R114:R115"/>
    <mergeCell ref="S114:S115"/>
    <mergeCell ref="T114:T115"/>
    <mergeCell ref="U114:U115"/>
    <mergeCell ref="V114:V115"/>
    <mergeCell ref="W114:W115"/>
    <mergeCell ref="X114:Y115"/>
    <mergeCell ref="O112:O113"/>
    <mergeCell ref="P112:P113"/>
    <mergeCell ref="Q112:Q113"/>
    <mergeCell ref="R112:R113"/>
    <mergeCell ref="S112:S113"/>
    <mergeCell ref="T112:T113"/>
    <mergeCell ref="U112:U113"/>
    <mergeCell ref="V112:V113"/>
    <mergeCell ref="W112:W113"/>
    <mergeCell ref="F114:F115"/>
    <mergeCell ref="F116:F117"/>
    <mergeCell ref="B112:B113"/>
    <mergeCell ref="C112:C113"/>
    <mergeCell ref="D112:D113"/>
    <mergeCell ref="E112:E113"/>
    <mergeCell ref="G112:G113"/>
    <mergeCell ref="H112:H113"/>
    <mergeCell ref="I112:I113"/>
    <mergeCell ref="J112:J113"/>
    <mergeCell ref="X116:Y117"/>
    <mergeCell ref="B110:B111"/>
    <mergeCell ref="C110:C111"/>
    <mergeCell ref="D110:D111"/>
    <mergeCell ref="E110:E111"/>
    <mergeCell ref="G110:G111"/>
    <mergeCell ref="H110:H111"/>
    <mergeCell ref="I110:I111"/>
    <mergeCell ref="J110:J111"/>
    <mergeCell ref="O110:O111"/>
    <mergeCell ref="P110:P111"/>
    <mergeCell ref="Q110:Q111"/>
    <mergeCell ref="R110:R111"/>
    <mergeCell ref="S110:S111"/>
    <mergeCell ref="T110:T111"/>
    <mergeCell ref="U110:U111"/>
    <mergeCell ref="V110:V111"/>
    <mergeCell ref="W110:W111"/>
    <mergeCell ref="X110:Y111"/>
    <mergeCell ref="O108:O109"/>
    <mergeCell ref="P108:P109"/>
    <mergeCell ref="Q108:Q109"/>
    <mergeCell ref="R108:R109"/>
    <mergeCell ref="S108:S109"/>
    <mergeCell ref="T108:T109"/>
    <mergeCell ref="U108:U109"/>
    <mergeCell ref="V108:V109"/>
    <mergeCell ref="W108:W109"/>
    <mergeCell ref="F110:F111"/>
    <mergeCell ref="F112:F113"/>
    <mergeCell ref="B108:B109"/>
    <mergeCell ref="C108:C109"/>
    <mergeCell ref="D108:D109"/>
    <mergeCell ref="E108:E109"/>
    <mergeCell ref="G108:G109"/>
    <mergeCell ref="H108:H109"/>
    <mergeCell ref="I108:I109"/>
    <mergeCell ref="J108:J109"/>
    <mergeCell ref="X112:Y113"/>
    <mergeCell ref="B106:B107"/>
    <mergeCell ref="C106:C107"/>
    <mergeCell ref="D106:D107"/>
    <mergeCell ref="E106:E107"/>
    <mergeCell ref="G106:G107"/>
    <mergeCell ref="H106:H107"/>
    <mergeCell ref="I106:I107"/>
    <mergeCell ref="J106:J107"/>
    <mergeCell ref="O106:O107"/>
    <mergeCell ref="P106:P107"/>
    <mergeCell ref="Q106:Q107"/>
    <mergeCell ref="R106:R107"/>
    <mergeCell ref="S106:S107"/>
    <mergeCell ref="T106:T107"/>
    <mergeCell ref="U106:U107"/>
    <mergeCell ref="V106:V107"/>
    <mergeCell ref="W106:W107"/>
    <mergeCell ref="X106:Y107"/>
    <mergeCell ref="O104:O105"/>
    <mergeCell ref="P104:P105"/>
    <mergeCell ref="Q104:Q105"/>
    <mergeCell ref="R104:R105"/>
    <mergeCell ref="S104:S105"/>
    <mergeCell ref="T104:T105"/>
    <mergeCell ref="U104:U105"/>
    <mergeCell ref="V104:V105"/>
    <mergeCell ref="W104:W105"/>
    <mergeCell ref="F106:F107"/>
    <mergeCell ref="F108:F109"/>
    <mergeCell ref="B104:B105"/>
    <mergeCell ref="C104:C105"/>
    <mergeCell ref="D104:D105"/>
    <mergeCell ref="E104:E105"/>
    <mergeCell ref="G104:G105"/>
    <mergeCell ref="H104:H105"/>
    <mergeCell ref="I104:I105"/>
    <mergeCell ref="J104:J105"/>
    <mergeCell ref="X108:Y109"/>
    <mergeCell ref="B102:B103"/>
    <mergeCell ref="C102:C103"/>
    <mergeCell ref="D102:D103"/>
    <mergeCell ref="E102:E103"/>
    <mergeCell ref="G102:G103"/>
    <mergeCell ref="H102:H103"/>
    <mergeCell ref="I102:I103"/>
    <mergeCell ref="J102:J103"/>
    <mergeCell ref="O102:O103"/>
    <mergeCell ref="P102:P103"/>
    <mergeCell ref="Q102:Q103"/>
    <mergeCell ref="R102:R103"/>
    <mergeCell ref="S102:S103"/>
    <mergeCell ref="T102:T103"/>
    <mergeCell ref="U102:U103"/>
    <mergeCell ref="V102:V103"/>
    <mergeCell ref="W102:W103"/>
    <mergeCell ref="X102:Y103"/>
    <mergeCell ref="O100:O101"/>
    <mergeCell ref="P100:P101"/>
    <mergeCell ref="Q100:Q101"/>
    <mergeCell ref="R100:R101"/>
    <mergeCell ref="S100:S101"/>
    <mergeCell ref="T100:T101"/>
    <mergeCell ref="U100:U101"/>
    <mergeCell ref="V100:V101"/>
    <mergeCell ref="W100:W101"/>
    <mergeCell ref="F102:F103"/>
    <mergeCell ref="F104:F105"/>
    <mergeCell ref="B100:B101"/>
    <mergeCell ref="C100:C101"/>
    <mergeCell ref="D100:D101"/>
    <mergeCell ref="E100:E101"/>
    <mergeCell ref="G100:G101"/>
    <mergeCell ref="H100:H101"/>
    <mergeCell ref="I100:I101"/>
    <mergeCell ref="J100:J101"/>
    <mergeCell ref="X104:Y105"/>
    <mergeCell ref="B98:B99"/>
    <mergeCell ref="C98:C99"/>
    <mergeCell ref="D98:D99"/>
    <mergeCell ref="E98:E99"/>
    <mergeCell ref="G98:G99"/>
    <mergeCell ref="H98:H99"/>
    <mergeCell ref="I98:I99"/>
    <mergeCell ref="J98:J99"/>
    <mergeCell ref="O98:O99"/>
    <mergeCell ref="P98:P99"/>
    <mergeCell ref="Q98:Q99"/>
    <mergeCell ref="R98:R99"/>
    <mergeCell ref="S98:S99"/>
    <mergeCell ref="T98:T99"/>
    <mergeCell ref="U98:U99"/>
    <mergeCell ref="V98:V99"/>
    <mergeCell ref="W98:W99"/>
    <mergeCell ref="X98:Y99"/>
    <mergeCell ref="O96:O97"/>
    <mergeCell ref="P96:P97"/>
    <mergeCell ref="Q96:Q97"/>
    <mergeCell ref="R96:R97"/>
    <mergeCell ref="S96:S97"/>
    <mergeCell ref="T96:T97"/>
    <mergeCell ref="U96:U97"/>
    <mergeCell ref="V96:V97"/>
    <mergeCell ref="W96:W97"/>
    <mergeCell ref="F98:F99"/>
    <mergeCell ref="F100:F101"/>
    <mergeCell ref="B96:B97"/>
    <mergeCell ref="C96:C97"/>
    <mergeCell ref="D96:D97"/>
    <mergeCell ref="E96:E97"/>
    <mergeCell ref="G96:G97"/>
    <mergeCell ref="H96:H97"/>
    <mergeCell ref="I96:I97"/>
    <mergeCell ref="J96:J97"/>
    <mergeCell ref="X100:Y101"/>
    <mergeCell ref="B94:B95"/>
    <mergeCell ref="C94:C95"/>
    <mergeCell ref="D94:D95"/>
    <mergeCell ref="E94:E95"/>
    <mergeCell ref="G94:G95"/>
    <mergeCell ref="H94:H95"/>
    <mergeCell ref="I94:I95"/>
    <mergeCell ref="J94:J95"/>
    <mergeCell ref="O94:O95"/>
    <mergeCell ref="P94:P95"/>
    <mergeCell ref="Q94:Q95"/>
    <mergeCell ref="R94:R95"/>
    <mergeCell ref="S94:S95"/>
    <mergeCell ref="T94:T95"/>
    <mergeCell ref="U94:U95"/>
    <mergeCell ref="V94:V95"/>
    <mergeCell ref="W94:W95"/>
    <mergeCell ref="X94:Y95"/>
    <mergeCell ref="O92:O93"/>
    <mergeCell ref="P92:P93"/>
    <mergeCell ref="Q92:Q93"/>
    <mergeCell ref="R92:R93"/>
    <mergeCell ref="S92:S93"/>
    <mergeCell ref="T92:T93"/>
    <mergeCell ref="U92:U93"/>
    <mergeCell ref="V92:V93"/>
    <mergeCell ref="W92:W93"/>
    <mergeCell ref="F94:F95"/>
    <mergeCell ref="F96:F97"/>
    <mergeCell ref="B92:B93"/>
    <mergeCell ref="C92:C93"/>
    <mergeCell ref="D92:D93"/>
    <mergeCell ref="E92:E93"/>
    <mergeCell ref="G92:G93"/>
    <mergeCell ref="H92:H93"/>
    <mergeCell ref="I92:I93"/>
    <mergeCell ref="J92:J93"/>
    <mergeCell ref="X96:Y97"/>
    <mergeCell ref="B90:B91"/>
    <mergeCell ref="C90:C91"/>
    <mergeCell ref="D90:D91"/>
    <mergeCell ref="E90:E91"/>
    <mergeCell ref="G90:G91"/>
    <mergeCell ref="H90:H91"/>
    <mergeCell ref="I90:I91"/>
    <mergeCell ref="J90:J91"/>
    <mergeCell ref="O90:O91"/>
    <mergeCell ref="P90:P91"/>
    <mergeCell ref="Q90:Q91"/>
    <mergeCell ref="R90:R91"/>
    <mergeCell ref="S90:S91"/>
    <mergeCell ref="T90:T91"/>
    <mergeCell ref="U90:U91"/>
    <mergeCell ref="V90:V91"/>
    <mergeCell ref="W90:W91"/>
    <mergeCell ref="X90:Y91"/>
    <mergeCell ref="O88:O89"/>
    <mergeCell ref="P88:P89"/>
    <mergeCell ref="Q88:Q89"/>
    <mergeCell ref="R88:R89"/>
    <mergeCell ref="S88:S89"/>
    <mergeCell ref="T88:T89"/>
    <mergeCell ref="U88:U89"/>
    <mergeCell ref="V88:V89"/>
    <mergeCell ref="W88:W89"/>
    <mergeCell ref="F90:F91"/>
    <mergeCell ref="F92:F93"/>
    <mergeCell ref="B88:B89"/>
    <mergeCell ref="C88:C89"/>
    <mergeCell ref="D88:D89"/>
    <mergeCell ref="E88:E89"/>
    <mergeCell ref="G88:G89"/>
    <mergeCell ref="H88:H89"/>
    <mergeCell ref="I88:I89"/>
    <mergeCell ref="J88:J89"/>
    <mergeCell ref="X92:Y93"/>
    <mergeCell ref="B86:B87"/>
    <mergeCell ref="C86:C87"/>
    <mergeCell ref="D86:D87"/>
    <mergeCell ref="E86:E87"/>
    <mergeCell ref="G86:G87"/>
    <mergeCell ref="H86:H87"/>
    <mergeCell ref="I86:I87"/>
    <mergeCell ref="J86:J87"/>
    <mergeCell ref="O86:O87"/>
    <mergeCell ref="P86:P87"/>
    <mergeCell ref="Q86:Q87"/>
    <mergeCell ref="R86:R87"/>
    <mergeCell ref="S86:S87"/>
    <mergeCell ref="T86:T87"/>
    <mergeCell ref="U86:U87"/>
    <mergeCell ref="V86:V87"/>
    <mergeCell ref="W86:W87"/>
    <mergeCell ref="X86:Y87"/>
    <mergeCell ref="O84:O85"/>
    <mergeCell ref="P84:P85"/>
    <mergeCell ref="Q84:Q85"/>
    <mergeCell ref="R84:R85"/>
    <mergeCell ref="S84:S85"/>
    <mergeCell ref="T84:T85"/>
    <mergeCell ref="U84:U85"/>
    <mergeCell ref="V84:V85"/>
    <mergeCell ref="W84:W85"/>
    <mergeCell ref="F86:F87"/>
    <mergeCell ref="F88:F89"/>
    <mergeCell ref="B84:B85"/>
    <mergeCell ref="C84:C85"/>
    <mergeCell ref="D84:D85"/>
    <mergeCell ref="E84:E85"/>
    <mergeCell ref="G84:G85"/>
    <mergeCell ref="H84:H85"/>
    <mergeCell ref="I84:I85"/>
    <mergeCell ref="J84:J85"/>
    <mergeCell ref="X88:Y89"/>
    <mergeCell ref="X80:Y81"/>
    <mergeCell ref="B82:B83"/>
    <mergeCell ref="C82:C83"/>
    <mergeCell ref="D82:D83"/>
    <mergeCell ref="E82:E83"/>
    <mergeCell ref="G82:G83"/>
    <mergeCell ref="H82:H83"/>
    <mergeCell ref="I82:I83"/>
    <mergeCell ref="J82:J83"/>
    <mergeCell ref="O82:O83"/>
    <mergeCell ref="P82:P83"/>
    <mergeCell ref="Q82:Q83"/>
    <mergeCell ref="R82:R83"/>
    <mergeCell ref="S82:S83"/>
    <mergeCell ref="T82:T83"/>
    <mergeCell ref="U82:U83"/>
    <mergeCell ref="V82:V83"/>
    <mergeCell ref="W82:W83"/>
    <mergeCell ref="X82:Y83"/>
    <mergeCell ref="O80:O81"/>
    <mergeCell ref="P80:P81"/>
    <mergeCell ref="Q80:Q81"/>
    <mergeCell ref="R80:R81"/>
    <mergeCell ref="S80:S81"/>
    <mergeCell ref="T80:T81"/>
    <mergeCell ref="U80:U81"/>
    <mergeCell ref="V80:V81"/>
    <mergeCell ref="W80:W81"/>
    <mergeCell ref="F82:F83"/>
    <mergeCell ref="F84:F85"/>
    <mergeCell ref="B80:B81"/>
    <mergeCell ref="C80:C81"/>
    <mergeCell ref="D80:D81"/>
    <mergeCell ref="E80:E81"/>
    <mergeCell ref="G80:G81"/>
    <mergeCell ref="H80:H81"/>
    <mergeCell ref="I80:I81"/>
    <mergeCell ref="J80:J81"/>
    <mergeCell ref="F80:F81"/>
    <mergeCell ref="X84:Y85"/>
    <mergeCell ref="X76:Y77"/>
    <mergeCell ref="B78:B79"/>
    <mergeCell ref="C78:C79"/>
    <mergeCell ref="D78:D79"/>
    <mergeCell ref="E78:E79"/>
    <mergeCell ref="G78:G79"/>
    <mergeCell ref="H78:H79"/>
    <mergeCell ref="I78:I79"/>
    <mergeCell ref="J78:J79"/>
    <mergeCell ref="O78:O79"/>
    <mergeCell ref="P78:P79"/>
    <mergeCell ref="Q78:Q79"/>
    <mergeCell ref="R78:R79"/>
    <mergeCell ref="S78:S79"/>
    <mergeCell ref="T78:T79"/>
    <mergeCell ref="U78:U79"/>
    <mergeCell ref="V78:V79"/>
    <mergeCell ref="W78:W79"/>
    <mergeCell ref="X78:Y79"/>
    <mergeCell ref="O76:O77"/>
    <mergeCell ref="P76:P77"/>
    <mergeCell ref="Q76:Q77"/>
    <mergeCell ref="R76:R77"/>
    <mergeCell ref="S76:S77"/>
    <mergeCell ref="T76:T77"/>
    <mergeCell ref="U76:U77"/>
    <mergeCell ref="V76:V77"/>
    <mergeCell ref="W76:W77"/>
    <mergeCell ref="B76:B77"/>
    <mergeCell ref="C76:C77"/>
    <mergeCell ref="D76:D77"/>
    <mergeCell ref="E76:E77"/>
    <mergeCell ref="G76:G77"/>
    <mergeCell ref="H76:H77"/>
    <mergeCell ref="I76:I77"/>
    <mergeCell ref="J76:J77"/>
    <mergeCell ref="F76:F77"/>
    <mergeCell ref="F78:F79"/>
    <mergeCell ref="X72:Y73"/>
    <mergeCell ref="B74:B75"/>
    <mergeCell ref="C74:C75"/>
    <mergeCell ref="D74:D75"/>
    <mergeCell ref="E74:E75"/>
    <mergeCell ref="G74:G75"/>
    <mergeCell ref="H74:H75"/>
    <mergeCell ref="I74:I75"/>
    <mergeCell ref="J74:J75"/>
    <mergeCell ref="O74:O75"/>
    <mergeCell ref="P74:P75"/>
    <mergeCell ref="Q74:Q75"/>
    <mergeCell ref="R74:R75"/>
    <mergeCell ref="S74:S75"/>
    <mergeCell ref="T74:T75"/>
    <mergeCell ref="U74:U75"/>
    <mergeCell ref="V74:V75"/>
    <mergeCell ref="W74:W75"/>
    <mergeCell ref="X74:Y75"/>
    <mergeCell ref="O72:O73"/>
    <mergeCell ref="P72:P73"/>
    <mergeCell ref="Q72:Q73"/>
    <mergeCell ref="R72:R73"/>
    <mergeCell ref="S72:S73"/>
    <mergeCell ref="T72:T73"/>
    <mergeCell ref="U72:U73"/>
    <mergeCell ref="V72:V73"/>
    <mergeCell ref="W72:W73"/>
    <mergeCell ref="B72:B73"/>
    <mergeCell ref="C72:C73"/>
    <mergeCell ref="D72:D73"/>
    <mergeCell ref="E72:E73"/>
    <mergeCell ref="G72:G73"/>
    <mergeCell ref="H72:H73"/>
    <mergeCell ref="I72:I73"/>
    <mergeCell ref="J72:J73"/>
    <mergeCell ref="F72:F73"/>
    <mergeCell ref="F74:F75"/>
    <mergeCell ref="X68:Y69"/>
    <mergeCell ref="B70:B71"/>
    <mergeCell ref="C70:C71"/>
    <mergeCell ref="D70:D71"/>
    <mergeCell ref="E70:E71"/>
    <mergeCell ref="G70:G71"/>
    <mergeCell ref="H70:H71"/>
    <mergeCell ref="I70:I71"/>
    <mergeCell ref="J70:J71"/>
    <mergeCell ref="O70:O71"/>
    <mergeCell ref="P70:P71"/>
    <mergeCell ref="Q70:Q71"/>
    <mergeCell ref="R70:R71"/>
    <mergeCell ref="S70:S71"/>
    <mergeCell ref="T70:T71"/>
    <mergeCell ref="U70:U71"/>
    <mergeCell ref="V70:V71"/>
    <mergeCell ref="W70:W71"/>
    <mergeCell ref="X70:Y71"/>
    <mergeCell ref="O68:O69"/>
    <mergeCell ref="P68:P69"/>
    <mergeCell ref="Q68:Q69"/>
    <mergeCell ref="R68:R69"/>
    <mergeCell ref="S68:S69"/>
    <mergeCell ref="T68:T69"/>
    <mergeCell ref="U68:U69"/>
    <mergeCell ref="V68:V69"/>
    <mergeCell ref="W68:W69"/>
    <mergeCell ref="B68:B69"/>
    <mergeCell ref="C68:C69"/>
    <mergeCell ref="D68:D69"/>
    <mergeCell ref="E68:E69"/>
    <mergeCell ref="G68:G69"/>
    <mergeCell ref="H68:H69"/>
    <mergeCell ref="I68:I69"/>
    <mergeCell ref="J68:J69"/>
    <mergeCell ref="F68:F69"/>
    <mergeCell ref="F70:F71"/>
    <mergeCell ref="X64:Y65"/>
    <mergeCell ref="B66:B67"/>
    <mergeCell ref="C66:C67"/>
    <mergeCell ref="D66:D67"/>
    <mergeCell ref="E66:E67"/>
    <mergeCell ref="G66:G67"/>
    <mergeCell ref="H66:H67"/>
    <mergeCell ref="I66:I67"/>
    <mergeCell ref="J66:J67"/>
    <mergeCell ref="O66:O67"/>
    <mergeCell ref="P66:P67"/>
    <mergeCell ref="Q66:Q67"/>
    <mergeCell ref="R66:R67"/>
    <mergeCell ref="S66:S67"/>
    <mergeCell ref="T66:T67"/>
    <mergeCell ref="U66:U67"/>
    <mergeCell ref="V66:V67"/>
    <mergeCell ref="W66:W67"/>
    <mergeCell ref="X66:Y67"/>
    <mergeCell ref="O64:O65"/>
    <mergeCell ref="P64:P65"/>
    <mergeCell ref="Q64:Q65"/>
    <mergeCell ref="R64:R65"/>
    <mergeCell ref="S64:S65"/>
    <mergeCell ref="T64:T65"/>
    <mergeCell ref="U64:U65"/>
    <mergeCell ref="V64:V65"/>
    <mergeCell ref="W64:W65"/>
    <mergeCell ref="B64:B65"/>
    <mergeCell ref="C64:C65"/>
    <mergeCell ref="D64:D65"/>
    <mergeCell ref="E64:E65"/>
    <mergeCell ref="G64:G65"/>
    <mergeCell ref="H64:H65"/>
    <mergeCell ref="I64:I65"/>
    <mergeCell ref="J64:J65"/>
    <mergeCell ref="F64:F65"/>
    <mergeCell ref="F66:F67"/>
    <mergeCell ref="X60:Y61"/>
    <mergeCell ref="B62:B63"/>
    <mergeCell ref="C62:C63"/>
    <mergeCell ref="D62:D63"/>
    <mergeCell ref="E62:E63"/>
    <mergeCell ref="G62:G63"/>
    <mergeCell ref="H62:H63"/>
    <mergeCell ref="I62:I63"/>
    <mergeCell ref="J62:J63"/>
    <mergeCell ref="O62:O63"/>
    <mergeCell ref="P62:P63"/>
    <mergeCell ref="Q62:Q63"/>
    <mergeCell ref="R62:R63"/>
    <mergeCell ref="S62:S63"/>
    <mergeCell ref="T62:T63"/>
    <mergeCell ref="U62:U63"/>
    <mergeCell ref="V62:V63"/>
    <mergeCell ref="W62:W63"/>
    <mergeCell ref="X62:Y63"/>
    <mergeCell ref="O60:O61"/>
    <mergeCell ref="P60:P61"/>
    <mergeCell ref="Q60:Q61"/>
    <mergeCell ref="R60:R61"/>
    <mergeCell ref="S60:S61"/>
    <mergeCell ref="T60:T61"/>
    <mergeCell ref="U60:U61"/>
    <mergeCell ref="V60:V61"/>
    <mergeCell ref="W60:W61"/>
    <mergeCell ref="B60:B61"/>
    <mergeCell ref="C60:C61"/>
    <mergeCell ref="D60:D61"/>
    <mergeCell ref="E60:E61"/>
    <mergeCell ref="G60:G61"/>
    <mergeCell ref="H60:H61"/>
    <mergeCell ref="I60:I61"/>
    <mergeCell ref="J60:J61"/>
    <mergeCell ref="F60:F61"/>
    <mergeCell ref="F62:F63"/>
    <mergeCell ref="X56:Y57"/>
    <mergeCell ref="B58:B59"/>
    <mergeCell ref="C58:C59"/>
    <mergeCell ref="D58:D59"/>
    <mergeCell ref="E58:E59"/>
    <mergeCell ref="G58:G59"/>
    <mergeCell ref="H58:H59"/>
    <mergeCell ref="I58:I59"/>
    <mergeCell ref="J58:J59"/>
    <mergeCell ref="O58:O59"/>
    <mergeCell ref="P58:P59"/>
    <mergeCell ref="Q58:Q59"/>
    <mergeCell ref="R58:R59"/>
    <mergeCell ref="S58:S59"/>
    <mergeCell ref="T58:T59"/>
    <mergeCell ref="U58:U59"/>
    <mergeCell ref="V58:V59"/>
    <mergeCell ref="W58:W59"/>
    <mergeCell ref="X58:Y59"/>
    <mergeCell ref="O56:O57"/>
    <mergeCell ref="P56:P57"/>
    <mergeCell ref="Q56:Q57"/>
    <mergeCell ref="R56:R57"/>
    <mergeCell ref="S56:S57"/>
    <mergeCell ref="T56:T57"/>
    <mergeCell ref="U56:U57"/>
    <mergeCell ref="V56:V57"/>
    <mergeCell ref="W56:W57"/>
    <mergeCell ref="B56:B57"/>
    <mergeCell ref="C56:C57"/>
    <mergeCell ref="D56:D57"/>
    <mergeCell ref="E56:E57"/>
    <mergeCell ref="G56:G57"/>
    <mergeCell ref="H56:H57"/>
    <mergeCell ref="I56:I57"/>
    <mergeCell ref="J56:J57"/>
    <mergeCell ref="F56:F57"/>
    <mergeCell ref="F58:F59"/>
    <mergeCell ref="X52:Y53"/>
    <mergeCell ref="B54:B55"/>
    <mergeCell ref="C54:C55"/>
    <mergeCell ref="D54:D55"/>
    <mergeCell ref="E54:E55"/>
    <mergeCell ref="G54:G55"/>
    <mergeCell ref="H54:H55"/>
    <mergeCell ref="I54:I55"/>
    <mergeCell ref="J54:J55"/>
    <mergeCell ref="O54:O55"/>
    <mergeCell ref="P54:P55"/>
    <mergeCell ref="Q54:Q55"/>
    <mergeCell ref="R54:R55"/>
    <mergeCell ref="S54:S55"/>
    <mergeCell ref="T54:T55"/>
    <mergeCell ref="U54:U55"/>
    <mergeCell ref="V54:V55"/>
    <mergeCell ref="W54:W55"/>
    <mergeCell ref="X54:Y55"/>
    <mergeCell ref="O52:O53"/>
    <mergeCell ref="P52:P53"/>
    <mergeCell ref="Q52:Q53"/>
    <mergeCell ref="R52:R53"/>
    <mergeCell ref="S52:S53"/>
    <mergeCell ref="T52:T53"/>
    <mergeCell ref="U52:U53"/>
    <mergeCell ref="V52:V53"/>
    <mergeCell ref="W52:W53"/>
    <mergeCell ref="B52:B53"/>
    <mergeCell ref="C52:C53"/>
    <mergeCell ref="D52:D53"/>
    <mergeCell ref="E52:E53"/>
    <mergeCell ref="G52:G53"/>
    <mergeCell ref="H52:H53"/>
    <mergeCell ref="I52:I53"/>
    <mergeCell ref="J52:J53"/>
    <mergeCell ref="F52:F53"/>
    <mergeCell ref="F54:F55"/>
    <mergeCell ref="X48:Y49"/>
    <mergeCell ref="B50:B51"/>
    <mergeCell ref="C50:C51"/>
    <mergeCell ref="D50:D51"/>
    <mergeCell ref="E50:E51"/>
    <mergeCell ref="G50:G51"/>
    <mergeCell ref="H50:H51"/>
    <mergeCell ref="I50:I51"/>
    <mergeCell ref="J50:J51"/>
    <mergeCell ref="O50:O51"/>
    <mergeCell ref="P50:P51"/>
    <mergeCell ref="Q50:Q51"/>
    <mergeCell ref="R50:R51"/>
    <mergeCell ref="S50:S51"/>
    <mergeCell ref="T50:T51"/>
    <mergeCell ref="U50:U51"/>
    <mergeCell ref="V50:V51"/>
    <mergeCell ref="W50:W51"/>
    <mergeCell ref="X50:Y51"/>
    <mergeCell ref="O48:O49"/>
    <mergeCell ref="P48:P49"/>
    <mergeCell ref="Q48:Q49"/>
    <mergeCell ref="R48:R49"/>
    <mergeCell ref="S48:S49"/>
    <mergeCell ref="T48:T49"/>
    <mergeCell ref="U48:U49"/>
    <mergeCell ref="V48:V49"/>
    <mergeCell ref="W48:W49"/>
    <mergeCell ref="B48:B49"/>
    <mergeCell ref="C48:C49"/>
    <mergeCell ref="D48:D49"/>
    <mergeCell ref="E48:E49"/>
    <mergeCell ref="G48:G49"/>
    <mergeCell ref="H48:H49"/>
    <mergeCell ref="I48:I49"/>
    <mergeCell ref="J48:J49"/>
    <mergeCell ref="F48:F49"/>
    <mergeCell ref="F50:F51"/>
    <mergeCell ref="X44:Y45"/>
    <mergeCell ref="B46:B47"/>
    <mergeCell ref="C46:C47"/>
    <mergeCell ref="D46:D47"/>
    <mergeCell ref="E46:E47"/>
    <mergeCell ref="G46:G47"/>
    <mergeCell ref="H46:H47"/>
    <mergeCell ref="I46:I47"/>
    <mergeCell ref="J46:J47"/>
    <mergeCell ref="O46:O47"/>
    <mergeCell ref="P46:P47"/>
    <mergeCell ref="Q46:Q47"/>
    <mergeCell ref="R46:R47"/>
    <mergeCell ref="S46:S47"/>
    <mergeCell ref="T46:T47"/>
    <mergeCell ref="U46:U47"/>
    <mergeCell ref="V46:V47"/>
    <mergeCell ref="W46:W47"/>
    <mergeCell ref="X46:Y47"/>
    <mergeCell ref="O44:O45"/>
    <mergeCell ref="P44:P45"/>
    <mergeCell ref="Q44:Q45"/>
    <mergeCell ref="R44:R45"/>
    <mergeCell ref="S44:S45"/>
    <mergeCell ref="T44:T45"/>
    <mergeCell ref="U44:U45"/>
    <mergeCell ref="V44:V45"/>
    <mergeCell ref="W44:W45"/>
    <mergeCell ref="B44:B45"/>
    <mergeCell ref="C44:C45"/>
    <mergeCell ref="D44:D45"/>
    <mergeCell ref="E44:E45"/>
    <mergeCell ref="G44:G45"/>
    <mergeCell ref="H44:H45"/>
    <mergeCell ref="I44:I45"/>
    <mergeCell ref="J44:J45"/>
    <mergeCell ref="F44:F45"/>
    <mergeCell ref="F46:F47"/>
    <mergeCell ref="X40:Y41"/>
    <mergeCell ref="B42:B43"/>
    <mergeCell ref="C42:C43"/>
    <mergeCell ref="D42:D43"/>
    <mergeCell ref="E42:E43"/>
    <mergeCell ref="G42:G43"/>
    <mergeCell ref="H42:H43"/>
    <mergeCell ref="I42:I43"/>
    <mergeCell ref="J42:J43"/>
    <mergeCell ref="O42:O43"/>
    <mergeCell ref="P42:P43"/>
    <mergeCell ref="Q42:Q43"/>
    <mergeCell ref="R42:R43"/>
    <mergeCell ref="S42:S43"/>
    <mergeCell ref="T42:T43"/>
    <mergeCell ref="U42:U43"/>
    <mergeCell ref="V42:V43"/>
    <mergeCell ref="W42:W43"/>
    <mergeCell ref="X42:Y43"/>
    <mergeCell ref="O40:O41"/>
    <mergeCell ref="P40:P41"/>
    <mergeCell ref="Q40:Q41"/>
    <mergeCell ref="R40:R41"/>
    <mergeCell ref="S40:S41"/>
    <mergeCell ref="T40:T41"/>
    <mergeCell ref="U40:U41"/>
    <mergeCell ref="V40:V41"/>
    <mergeCell ref="W40:W41"/>
    <mergeCell ref="B40:B41"/>
    <mergeCell ref="C40:C41"/>
    <mergeCell ref="D40:D41"/>
    <mergeCell ref="E40:E41"/>
    <mergeCell ref="G40:G41"/>
    <mergeCell ref="H40:H41"/>
    <mergeCell ref="I40:I41"/>
    <mergeCell ref="J40:J41"/>
    <mergeCell ref="F40:F41"/>
    <mergeCell ref="F42:F43"/>
    <mergeCell ref="X36:Y37"/>
    <mergeCell ref="B38:B39"/>
    <mergeCell ref="C38:C39"/>
    <mergeCell ref="D38:D39"/>
    <mergeCell ref="E38:E39"/>
    <mergeCell ref="G38:G39"/>
    <mergeCell ref="H38:H39"/>
    <mergeCell ref="I38:I39"/>
    <mergeCell ref="J38:J39"/>
    <mergeCell ref="O38:O39"/>
    <mergeCell ref="P38:P39"/>
    <mergeCell ref="Q38:Q39"/>
    <mergeCell ref="R38:R39"/>
    <mergeCell ref="S38:S39"/>
    <mergeCell ref="T38:T39"/>
    <mergeCell ref="U38:U39"/>
    <mergeCell ref="V38:V39"/>
    <mergeCell ref="W38:W39"/>
    <mergeCell ref="X38:Y39"/>
    <mergeCell ref="O36:O37"/>
    <mergeCell ref="P36:P37"/>
    <mergeCell ref="Q36:Q37"/>
    <mergeCell ref="R36:R37"/>
    <mergeCell ref="S36:S37"/>
    <mergeCell ref="T36:T37"/>
    <mergeCell ref="U36:U37"/>
    <mergeCell ref="V36:V37"/>
    <mergeCell ref="W36:W37"/>
    <mergeCell ref="B36:B37"/>
    <mergeCell ref="C36:C37"/>
    <mergeCell ref="D36:D37"/>
    <mergeCell ref="E36:E37"/>
    <mergeCell ref="G36:G37"/>
    <mergeCell ref="H36:H37"/>
    <mergeCell ref="I36:I37"/>
    <mergeCell ref="J36:J37"/>
    <mergeCell ref="F36:F37"/>
    <mergeCell ref="F38:F39"/>
    <mergeCell ref="X32:Y33"/>
    <mergeCell ref="B34:B35"/>
    <mergeCell ref="C34:C35"/>
    <mergeCell ref="D34:D35"/>
    <mergeCell ref="E34:E35"/>
    <mergeCell ref="G34:G35"/>
    <mergeCell ref="H34:H35"/>
    <mergeCell ref="I34:I35"/>
    <mergeCell ref="J34:J35"/>
    <mergeCell ref="O34:O35"/>
    <mergeCell ref="P34:P35"/>
    <mergeCell ref="Q34:Q35"/>
    <mergeCell ref="R34:R35"/>
    <mergeCell ref="S34:S35"/>
    <mergeCell ref="T34:T35"/>
    <mergeCell ref="U34:U35"/>
    <mergeCell ref="V34:V35"/>
    <mergeCell ref="W34:W35"/>
    <mergeCell ref="X34:Y35"/>
    <mergeCell ref="O32:O33"/>
    <mergeCell ref="P32:P33"/>
    <mergeCell ref="Q32:Q33"/>
    <mergeCell ref="R32:R33"/>
    <mergeCell ref="S32:S33"/>
    <mergeCell ref="T32:T33"/>
    <mergeCell ref="U32:U33"/>
    <mergeCell ref="V32:V33"/>
    <mergeCell ref="W32:W33"/>
    <mergeCell ref="B32:B33"/>
    <mergeCell ref="C32:C33"/>
    <mergeCell ref="D32:D33"/>
    <mergeCell ref="E32:E33"/>
    <mergeCell ref="G32:G33"/>
    <mergeCell ref="H32:H33"/>
    <mergeCell ref="I32:I33"/>
    <mergeCell ref="J32:J33"/>
    <mergeCell ref="F32:F33"/>
    <mergeCell ref="F34:F35"/>
    <mergeCell ref="X28:Y29"/>
    <mergeCell ref="B30:B31"/>
    <mergeCell ref="C30:C31"/>
    <mergeCell ref="D30:D31"/>
    <mergeCell ref="E30:E31"/>
    <mergeCell ref="G30:G31"/>
    <mergeCell ref="H30:H31"/>
    <mergeCell ref="I30:I31"/>
    <mergeCell ref="J30:J31"/>
    <mergeCell ref="O30:O31"/>
    <mergeCell ref="P30:P31"/>
    <mergeCell ref="Q30:Q31"/>
    <mergeCell ref="R30:R31"/>
    <mergeCell ref="S30:S31"/>
    <mergeCell ref="T30:T31"/>
    <mergeCell ref="U30:U31"/>
    <mergeCell ref="V30:V31"/>
    <mergeCell ref="W30:W31"/>
    <mergeCell ref="X30:Y31"/>
    <mergeCell ref="O28:O29"/>
    <mergeCell ref="P28:P29"/>
    <mergeCell ref="Q28:Q29"/>
    <mergeCell ref="R28:R29"/>
    <mergeCell ref="S28:S29"/>
    <mergeCell ref="T28:T29"/>
    <mergeCell ref="U28:U29"/>
    <mergeCell ref="V28:V29"/>
    <mergeCell ref="W28:W29"/>
    <mergeCell ref="B28:B29"/>
    <mergeCell ref="C28:C29"/>
    <mergeCell ref="D28:D29"/>
    <mergeCell ref="E28:E29"/>
    <mergeCell ref="G28:G29"/>
    <mergeCell ref="H28:H29"/>
    <mergeCell ref="I28:I29"/>
    <mergeCell ref="J28:J29"/>
    <mergeCell ref="F28:F29"/>
    <mergeCell ref="F30:F31"/>
    <mergeCell ref="X24:Y25"/>
    <mergeCell ref="B26:B27"/>
    <mergeCell ref="C26:C27"/>
    <mergeCell ref="D26:D27"/>
    <mergeCell ref="E26:E27"/>
    <mergeCell ref="G26:G27"/>
    <mergeCell ref="H26:H27"/>
    <mergeCell ref="I26:I27"/>
    <mergeCell ref="J26:J27"/>
    <mergeCell ref="O26:O27"/>
    <mergeCell ref="P26:P27"/>
    <mergeCell ref="Q26:Q27"/>
    <mergeCell ref="R26:R27"/>
    <mergeCell ref="S26:S27"/>
    <mergeCell ref="T26:T27"/>
    <mergeCell ref="U26:U27"/>
    <mergeCell ref="V26:V27"/>
    <mergeCell ref="W26:W27"/>
    <mergeCell ref="X26:Y27"/>
    <mergeCell ref="B24:B25"/>
    <mergeCell ref="C24:C25"/>
    <mergeCell ref="D24:D25"/>
    <mergeCell ref="E24:E25"/>
    <mergeCell ref="G24:G25"/>
    <mergeCell ref="H24:H25"/>
    <mergeCell ref="I24:I25"/>
    <mergeCell ref="J24:J25"/>
    <mergeCell ref="O24:O25"/>
    <mergeCell ref="P24:P25"/>
    <mergeCell ref="Q24:Q25"/>
    <mergeCell ref="R24:R25"/>
    <mergeCell ref="S24:S25"/>
    <mergeCell ref="T24:T25"/>
    <mergeCell ref="U24:U25"/>
    <mergeCell ref="V24:V25"/>
    <mergeCell ref="W24:W25"/>
    <mergeCell ref="F24:F25"/>
    <mergeCell ref="F26:F27"/>
    <mergeCell ref="Q16:Q17"/>
    <mergeCell ref="R16:R17"/>
    <mergeCell ref="S16:S17"/>
    <mergeCell ref="T16:T17"/>
    <mergeCell ref="U16:U17"/>
    <mergeCell ref="V16:V17"/>
    <mergeCell ref="W16:W17"/>
    <mergeCell ref="W22:W23"/>
    <mergeCell ref="X22:Y23"/>
    <mergeCell ref="V20:V21"/>
    <mergeCell ref="W20:W21"/>
    <mergeCell ref="X20:Y21"/>
    <mergeCell ref="B22:B23"/>
    <mergeCell ref="C22:C23"/>
    <mergeCell ref="D22:D23"/>
    <mergeCell ref="E22:E23"/>
    <mergeCell ref="G22:G23"/>
    <mergeCell ref="H22:H23"/>
    <mergeCell ref="I22:I23"/>
    <mergeCell ref="J22:J23"/>
    <mergeCell ref="O22:O23"/>
    <mergeCell ref="P22:P23"/>
    <mergeCell ref="Q22:Q23"/>
    <mergeCell ref="R22:R23"/>
    <mergeCell ref="S22:S23"/>
    <mergeCell ref="T22:T23"/>
    <mergeCell ref="U22:U23"/>
    <mergeCell ref="V22:V23"/>
    <mergeCell ref="O20:O21"/>
    <mergeCell ref="P20:P21"/>
    <mergeCell ref="Q20:Q21"/>
    <mergeCell ref="R20:R21"/>
    <mergeCell ref="S20:S21"/>
    <mergeCell ref="T20:T21"/>
    <mergeCell ref="U20:U21"/>
    <mergeCell ref="F16:F17"/>
    <mergeCell ref="F18:F19"/>
    <mergeCell ref="F20:F21"/>
    <mergeCell ref="F22:F23"/>
    <mergeCell ref="X2012:Y2013"/>
    <mergeCell ref="B2014:B2015"/>
    <mergeCell ref="C2014:C2015"/>
    <mergeCell ref="D2014:D2015"/>
    <mergeCell ref="E2014:E2015"/>
    <mergeCell ref="G2014:G2015"/>
    <mergeCell ref="H2014:H2015"/>
    <mergeCell ref="I2014:I2015"/>
    <mergeCell ref="J2014:J2015"/>
    <mergeCell ref="O2014:O2015"/>
    <mergeCell ref="P2014:P2015"/>
    <mergeCell ref="Q2014:Q2015"/>
    <mergeCell ref="R2014:R2015"/>
    <mergeCell ref="S2014:S2015"/>
    <mergeCell ref="T2014:T2015"/>
    <mergeCell ref="U2014:U2015"/>
    <mergeCell ref="V2014:V2015"/>
    <mergeCell ref="W2014:W2015"/>
    <mergeCell ref="X2014:Y2015"/>
    <mergeCell ref="O2012:O2013"/>
    <mergeCell ref="P2012:P2013"/>
    <mergeCell ref="Q2012:Q2013"/>
    <mergeCell ref="R2012:R2013"/>
    <mergeCell ref="S2012:S2013"/>
    <mergeCell ref="T2012:T2013"/>
    <mergeCell ref="U2012:U2013"/>
    <mergeCell ref="V2012:V2013"/>
    <mergeCell ref="W2012:W2013"/>
    <mergeCell ref="B2012:B2013"/>
    <mergeCell ref="C2012:C2013"/>
    <mergeCell ref="D2012:D2013"/>
    <mergeCell ref="E2012:E2013"/>
    <mergeCell ref="G2012:G2013"/>
    <mergeCell ref="H2012:H2013"/>
    <mergeCell ref="I2012:I2013"/>
    <mergeCell ref="J2012:J2013"/>
    <mergeCell ref="B2010:B2011"/>
    <mergeCell ref="C2010:C2011"/>
    <mergeCell ref="D2010:D2011"/>
    <mergeCell ref="E2010:E2011"/>
    <mergeCell ref="G2010:G2011"/>
    <mergeCell ref="H2010:H2011"/>
    <mergeCell ref="I2010:I2011"/>
    <mergeCell ref="J2010:J2011"/>
    <mergeCell ref="O2010:O2011"/>
    <mergeCell ref="P2010:P2011"/>
    <mergeCell ref="Q2010:Q2011"/>
    <mergeCell ref="R2010:R2011"/>
    <mergeCell ref="S2010:S2011"/>
    <mergeCell ref="T2010:T2011"/>
    <mergeCell ref="U2010:U2011"/>
    <mergeCell ref="V2010:V2011"/>
    <mergeCell ref="W2010:W2011"/>
    <mergeCell ref="X2010:Y2011"/>
    <mergeCell ref="O2008:O2009"/>
    <mergeCell ref="P2008:P2009"/>
    <mergeCell ref="Q2008:Q2009"/>
    <mergeCell ref="R2008:R2009"/>
    <mergeCell ref="S2008:S2009"/>
    <mergeCell ref="T2008:T2009"/>
    <mergeCell ref="U2008:U2009"/>
    <mergeCell ref="V2008:V2009"/>
    <mergeCell ref="W2008:W2009"/>
    <mergeCell ref="B16:B17"/>
    <mergeCell ref="C16:C17"/>
    <mergeCell ref="D16:D17"/>
    <mergeCell ref="E16:E17"/>
    <mergeCell ref="G16:G17"/>
    <mergeCell ref="H16:H17"/>
    <mergeCell ref="I16:I17"/>
    <mergeCell ref="J16:J17"/>
    <mergeCell ref="B20:B21"/>
    <mergeCell ref="C20:C21"/>
    <mergeCell ref="D20:D21"/>
    <mergeCell ref="E20:E21"/>
    <mergeCell ref="G20:G21"/>
    <mergeCell ref="H20:H21"/>
    <mergeCell ref="I20:I21"/>
    <mergeCell ref="J20:J21"/>
    <mergeCell ref="X16:Y17"/>
    <mergeCell ref="B18:B19"/>
    <mergeCell ref="C18:C19"/>
    <mergeCell ref="D18:D19"/>
    <mergeCell ref="E18:E19"/>
    <mergeCell ref="G18:G19"/>
    <mergeCell ref="H18:H19"/>
    <mergeCell ref="I18:I19"/>
    <mergeCell ref="J18:J19"/>
    <mergeCell ref="O18:O19"/>
    <mergeCell ref="P18:P19"/>
    <mergeCell ref="Q18:Q19"/>
    <mergeCell ref="R18:R19"/>
    <mergeCell ref="S18:S19"/>
    <mergeCell ref="T18:T19"/>
    <mergeCell ref="U18:U19"/>
    <mergeCell ref="V18:V19"/>
    <mergeCell ref="W18:W19"/>
    <mergeCell ref="X18:Y19"/>
    <mergeCell ref="O16:O17"/>
    <mergeCell ref="P16:P17"/>
    <mergeCell ref="B2008:B2009"/>
    <mergeCell ref="C2008:C2009"/>
    <mergeCell ref="D2008:D2009"/>
    <mergeCell ref="E2008:E2009"/>
    <mergeCell ref="G2008:G2009"/>
    <mergeCell ref="H2008:H2009"/>
    <mergeCell ref="I2008:I2009"/>
    <mergeCell ref="J2008:J2009"/>
    <mergeCell ref="X2004:Y2005"/>
    <mergeCell ref="B2006:B2007"/>
    <mergeCell ref="C2006:C2007"/>
    <mergeCell ref="D2006:D2007"/>
    <mergeCell ref="E2006:E2007"/>
    <mergeCell ref="G2006:G2007"/>
    <mergeCell ref="H2006:H2007"/>
    <mergeCell ref="I2006:I2007"/>
    <mergeCell ref="J2006:J2007"/>
    <mergeCell ref="O2006:O2007"/>
    <mergeCell ref="P2006:P2007"/>
    <mergeCell ref="Q2006:Q2007"/>
    <mergeCell ref="R2006:R2007"/>
    <mergeCell ref="S2006:S2007"/>
    <mergeCell ref="T2006:T2007"/>
    <mergeCell ref="U2006:U2007"/>
    <mergeCell ref="V2006:V2007"/>
    <mergeCell ref="W2006:W2007"/>
    <mergeCell ref="X2006:Y2007"/>
    <mergeCell ref="O2004:O2005"/>
    <mergeCell ref="P2004:P2005"/>
    <mergeCell ref="Q2004:Q2005"/>
    <mergeCell ref="R2004:R2005"/>
    <mergeCell ref="S2004:S2005"/>
    <mergeCell ref="T2004:T2005"/>
    <mergeCell ref="U2004:U2005"/>
    <mergeCell ref="V2004:V2005"/>
    <mergeCell ref="W2004:W2005"/>
    <mergeCell ref="X2008:Y2009"/>
    <mergeCell ref="B2004:B2005"/>
    <mergeCell ref="C2004:C2005"/>
    <mergeCell ref="D2004:D2005"/>
    <mergeCell ref="E2004:E2005"/>
    <mergeCell ref="G2004:G2005"/>
    <mergeCell ref="H2004:H2005"/>
    <mergeCell ref="I2004:I2005"/>
    <mergeCell ref="J2004:J2005"/>
    <mergeCell ref="B2002:B2003"/>
    <mergeCell ref="C2002:C2003"/>
    <mergeCell ref="D2002:D2003"/>
    <mergeCell ref="E2002:E2003"/>
    <mergeCell ref="G2002:G2003"/>
    <mergeCell ref="H2002:H2003"/>
    <mergeCell ref="I2002:I2003"/>
    <mergeCell ref="J2002:J2003"/>
    <mergeCell ref="O2002:O2003"/>
    <mergeCell ref="P2002:P2003"/>
    <mergeCell ref="Q2002:Q2003"/>
    <mergeCell ref="R2002:R2003"/>
    <mergeCell ref="S2002:S2003"/>
    <mergeCell ref="T2002:T2003"/>
    <mergeCell ref="U2002:U2003"/>
    <mergeCell ref="V2002:V2003"/>
    <mergeCell ref="W2002:W2003"/>
    <mergeCell ref="X2002:Y2003"/>
    <mergeCell ref="O2000:O2001"/>
    <mergeCell ref="P2000:P2001"/>
    <mergeCell ref="Q2000:Q2001"/>
    <mergeCell ref="R2000:R2001"/>
    <mergeCell ref="S2000:S2001"/>
    <mergeCell ref="T2000:T2001"/>
    <mergeCell ref="U2000:U2001"/>
    <mergeCell ref="V2000:V2001"/>
    <mergeCell ref="W2000:W2001"/>
    <mergeCell ref="F2002:F2003"/>
    <mergeCell ref="F2004:F2005"/>
    <mergeCell ref="B2000:B2001"/>
    <mergeCell ref="C2000:C2001"/>
    <mergeCell ref="D2000:D2001"/>
    <mergeCell ref="E2000:E2001"/>
    <mergeCell ref="G2000:G2001"/>
    <mergeCell ref="H2000:H2001"/>
    <mergeCell ref="I2000:I2001"/>
    <mergeCell ref="J2000:J2001"/>
    <mergeCell ref="B1998:B1999"/>
    <mergeCell ref="C1998:C1999"/>
    <mergeCell ref="D1998:D1999"/>
    <mergeCell ref="E1998:E1999"/>
    <mergeCell ref="G1998:G1999"/>
    <mergeCell ref="H1998:H1999"/>
    <mergeCell ref="I1998:I1999"/>
    <mergeCell ref="J1998:J1999"/>
    <mergeCell ref="O1998:O1999"/>
    <mergeCell ref="P1998:P1999"/>
    <mergeCell ref="Q1998:Q1999"/>
    <mergeCell ref="R1998:R1999"/>
    <mergeCell ref="S1998:S1999"/>
    <mergeCell ref="T1998:T1999"/>
    <mergeCell ref="U1998:U1999"/>
    <mergeCell ref="V1998:V1999"/>
    <mergeCell ref="W1998:W1999"/>
    <mergeCell ref="X1998:Y1999"/>
    <mergeCell ref="O1996:O1997"/>
    <mergeCell ref="P1996:P1997"/>
    <mergeCell ref="Q1996:Q1997"/>
    <mergeCell ref="R1996:R1997"/>
    <mergeCell ref="S1996:S1997"/>
    <mergeCell ref="T1996:T1997"/>
    <mergeCell ref="U1996:U1997"/>
    <mergeCell ref="V1996:V1997"/>
    <mergeCell ref="W1996:W1997"/>
    <mergeCell ref="F1998:F1999"/>
    <mergeCell ref="F2000:F2001"/>
    <mergeCell ref="B1996:B1997"/>
    <mergeCell ref="C1996:C1997"/>
    <mergeCell ref="D1996:D1997"/>
    <mergeCell ref="E1996:E1997"/>
    <mergeCell ref="G1996:G1997"/>
    <mergeCell ref="H1996:H1997"/>
    <mergeCell ref="I1996:I1997"/>
    <mergeCell ref="J1996:J1997"/>
    <mergeCell ref="X2000:Y2001"/>
    <mergeCell ref="B1994:B1995"/>
    <mergeCell ref="C1994:C1995"/>
    <mergeCell ref="D1994:D1995"/>
    <mergeCell ref="E1994:E1995"/>
    <mergeCell ref="G1994:G1995"/>
    <mergeCell ref="H1994:H1995"/>
    <mergeCell ref="I1994:I1995"/>
    <mergeCell ref="J1994:J1995"/>
    <mergeCell ref="O1994:O1995"/>
    <mergeCell ref="P1994:P1995"/>
    <mergeCell ref="Q1994:Q1995"/>
    <mergeCell ref="R1994:R1995"/>
    <mergeCell ref="S1994:S1995"/>
    <mergeCell ref="T1994:T1995"/>
    <mergeCell ref="U1994:U1995"/>
    <mergeCell ref="V1994:V1995"/>
    <mergeCell ref="W1994:W1995"/>
    <mergeCell ref="X1994:Y1995"/>
    <mergeCell ref="O1992:O1993"/>
    <mergeCell ref="P1992:P1993"/>
    <mergeCell ref="Q1992:Q1993"/>
    <mergeCell ref="R1992:R1993"/>
    <mergeCell ref="S1992:S1993"/>
    <mergeCell ref="T1992:T1993"/>
    <mergeCell ref="U1992:U1993"/>
    <mergeCell ref="V1992:V1993"/>
    <mergeCell ref="W1992:W1993"/>
    <mergeCell ref="F1994:F1995"/>
    <mergeCell ref="F1996:F1997"/>
    <mergeCell ref="B1992:B1993"/>
    <mergeCell ref="C1992:C1993"/>
    <mergeCell ref="D1992:D1993"/>
    <mergeCell ref="E1992:E1993"/>
    <mergeCell ref="G1992:G1993"/>
    <mergeCell ref="H1992:H1993"/>
    <mergeCell ref="I1992:I1993"/>
    <mergeCell ref="J1992:J1993"/>
    <mergeCell ref="X1996:Y1997"/>
    <mergeCell ref="B1990:B1991"/>
    <mergeCell ref="C1990:C1991"/>
    <mergeCell ref="D1990:D1991"/>
    <mergeCell ref="E1990:E1991"/>
    <mergeCell ref="G1990:G1991"/>
    <mergeCell ref="H1990:H1991"/>
    <mergeCell ref="I1990:I1991"/>
    <mergeCell ref="J1990:J1991"/>
    <mergeCell ref="O1990:O1991"/>
    <mergeCell ref="P1990:P1991"/>
    <mergeCell ref="Q1990:Q1991"/>
    <mergeCell ref="R1990:R1991"/>
    <mergeCell ref="S1990:S1991"/>
    <mergeCell ref="T1990:T1991"/>
    <mergeCell ref="U1990:U1991"/>
    <mergeCell ref="V1990:V1991"/>
    <mergeCell ref="W1990:W1991"/>
    <mergeCell ref="X1990:Y1991"/>
    <mergeCell ref="O1988:O1989"/>
    <mergeCell ref="P1988:P1989"/>
    <mergeCell ref="Q1988:Q1989"/>
    <mergeCell ref="R1988:R1989"/>
    <mergeCell ref="S1988:S1989"/>
    <mergeCell ref="T1988:T1989"/>
    <mergeCell ref="U1988:U1989"/>
    <mergeCell ref="V1988:V1989"/>
    <mergeCell ref="W1988:W1989"/>
    <mergeCell ref="F1990:F1991"/>
    <mergeCell ref="F1992:F1993"/>
    <mergeCell ref="B1988:B1989"/>
    <mergeCell ref="C1988:C1989"/>
    <mergeCell ref="D1988:D1989"/>
    <mergeCell ref="E1988:E1989"/>
    <mergeCell ref="G1988:G1989"/>
    <mergeCell ref="H1988:H1989"/>
    <mergeCell ref="I1988:I1989"/>
    <mergeCell ref="J1988:J1989"/>
    <mergeCell ref="X1992:Y1993"/>
    <mergeCell ref="B1986:B1987"/>
    <mergeCell ref="C1986:C1987"/>
    <mergeCell ref="D1986:D1987"/>
    <mergeCell ref="E1986:E1987"/>
    <mergeCell ref="G1986:G1987"/>
    <mergeCell ref="H1986:H1987"/>
    <mergeCell ref="I1986:I1987"/>
    <mergeCell ref="J1986:J1987"/>
    <mergeCell ref="O1986:O1987"/>
    <mergeCell ref="P1986:P1987"/>
    <mergeCell ref="Q1986:Q1987"/>
    <mergeCell ref="R1986:R1987"/>
    <mergeCell ref="S1986:S1987"/>
    <mergeCell ref="T1986:T1987"/>
    <mergeCell ref="U1986:U1987"/>
    <mergeCell ref="V1986:V1987"/>
    <mergeCell ref="W1986:W1987"/>
    <mergeCell ref="X1986:Y1987"/>
    <mergeCell ref="O1984:O1985"/>
    <mergeCell ref="P1984:P1985"/>
    <mergeCell ref="Q1984:Q1985"/>
    <mergeCell ref="R1984:R1985"/>
    <mergeCell ref="S1984:S1985"/>
    <mergeCell ref="T1984:T1985"/>
    <mergeCell ref="U1984:U1985"/>
    <mergeCell ref="V1984:V1985"/>
    <mergeCell ref="W1984:W1985"/>
    <mergeCell ref="F1986:F1987"/>
    <mergeCell ref="F1988:F1989"/>
    <mergeCell ref="B1984:B1985"/>
    <mergeCell ref="C1984:C1985"/>
    <mergeCell ref="D1984:D1985"/>
    <mergeCell ref="E1984:E1985"/>
    <mergeCell ref="G1984:G1985"/>
    <mergeCell ref="H1984:H1985"/>
    <mergeCell ref="I1984:I1985"/>
    <mergeCell ref="J1984:J1985"/>
    <mergeCell ref="X1988:Y1989"/>
    <mergeCell ref="B1982:B1983"/>
    <mergeCell ref="C1982:C1983"/>
    <mergeCell ref="D1982:D1983"/>
    <mergeCell ref="E1982:E1983"/>
    <mergeCell ref="G1982:G1983"/>
    <mergeCell ref="H1982:H1983"/>
    <mergeCell ref="I1982:I1983"/>
    <mergeCell ref="J1982:J1983"/>
    <mergeCell ref="O1982:O1983"/>
    <mergeCell ref="P1982:P1983"/>
    <mergeCell ref="Q1982:Q1983"/>
    <mergeCell ref="R1982:R1983"/>
    <mergeCell ref="S1982:S1983"/>
    <mergeCell ref="T1982:T1983"/>
    <mergeCell ref="U1982:U1983"/>
    <mergeCell ref="V1982:V1983"/>
    <mergeCell ref="W1982:W1983"/>
    <mergeCell ref="X1982:Y1983"/>
    <mergeCell ref="O1980:O1981"/>
    <mergeCell ref="P1980:P1981"/>
    <mergeCell ref="Q1980:Q1981"/>
    <mergeCell ref="R1980:R1981"/>
    <mergeCell ref="S1980:S1981"/>
    <mergeCell ref="T1980:T1981"/>
    <mergeCell ref="U1980:U1981"/>
    <mergeCell ref="V1980:V1981"/>
    <mergeCell ref="W1980:W1981"/>
    <mergeCell ref="F1982:F1983"/>
    <mergeCell ref="F1984:F1985"/>
    <mergeCell ref="B1980:B1981"/>
    <mergeCell ref="C1980:C1981"/>
    <mergeCell ref="D1980:D1981"/>
    <mergeCell ref="E1980:E1981"/>
    <mergeCell ref="G1980:G1981"/>
    <mergeCell ref="H1980:H1981"/>
    <mergeCell ref="I1980:I1981"/>
    <mergeCell ref="J1980:J1981"/>
    <mergeCell ref="X1984:Y1985"/>
    <mergeCell ref="B1978:B1979"/>
    <mergeCell ref="C1978:C1979"/>
    <mergeCell ref="D1978:D1979"/>
    <mergeCell ref="E1978:E1979"/>
    <mergeCell ref="G1978:G1979"/>
    <mergeCell ref="H1978:H1979"/>
    <mergeCell ref="I1978:I1979"/>
    <mergeCell ref="J1978:J1979"/>
    <mergeCell ref="O1978:O1979"/>
    <mergeCell ref="P1978:P1979"/>
    <mergeCell ref="Q1978:Q1979"/>
    <mergeCell ref="R1978:R1979"/>
    <mergeCell ref="S1978:S1979"/>
    <mergeCell ref="T1978:T1979"/>
    <mergeCell ref="U1978:U1979"/>
    <mergeCell ref="V1978:V1979"/>
    <mergeCell ref="W1978:W1979"/>
    <mergeCell ref="X1978:Y1979"/>
    <mergeCell ref="O1976:O1977"/>
    <mergeCell ref="P1976:P1977"/>
    <mergeCell ref="Q1976:Q1977"/>
    <mergeCell ref="R1976:R1977"/>
    <mergeCell ref="S1976:S1977"/>
    <mergeCell ref="T1976:T1977"/>
    <mergeCell ref="U1976:U1977"/>
    <mergeCell ref="V1976:V1977"/>
    <mergeCell ref="W1976:W1977"/>
    <mergeCell ref="F1978:F1979"/>
    <mergeCell ref="F1980:F1981"/>
    <mergeCell ref="B1976:B1977"/>
    <mergeCell ref="C1976:C1977"/>
    <mergeCell ref="D1976:D1977"/>
    <mergeCell ref="E1976:E1977"/>
    <mergeCell ref="G1976:G1977"/>
    <mergeCell ref="H1976:H1977"/>
    <mergeCell ref="I1976:I1977"/>
    <mergeCell ref="J1976:J1977"/>
    <mergeCell ref="X1980:Y1981"/>
    <mergeCell ref="B1974:B1975"/>
    <mergeCell ref="C1974:C1975"/>
    <mergeCell ref="D1974:D1975"/>
    <mergeCell ref="E1974:E1975"/>
    <mergeCell ref="G1974:G1975"/>
    <mergeCell ref="H1974:H1975"/>
    <mergeCell ref="I1974:I1975"/>
    <mergeCell ref="J1974:J1975"/>
    <mergeCell ref="O1974:O1975"/>
    <mergeCell ref="P1974:P1975"/>
    <mergeCell ref="Q1974:Q1975"/>
    <mergeCell ref="R1974:R1975"/>
    <mergeCell ref="S1974:S1975"/>
    <mergeCell ref="T1974:T1975"/>
    <mergeCell ref="U1974:U1975"/>
    <mergeCell ref="V1974:V1975"/>
    <mergeCell ref="W1974:W1975"/>
    <mergeCell ref="X1974:Y1975"/>
    <mergeCell ref="O1972:O1973"/>
    <mergeCell ref="P1972:P1973"/>
    <mergeCell ref="Q1972:Q1973"/>
    <mergeCell ref="R1972:R1973"/>
    <mergeCell ref="S1972:S1973"/>
    <mergeCell ref="T1972:T1973"/>
    <mergeCell ref="U1972:U1973"/>
    <mergeCell ref="V1972:V1973"/>
    <mergeCell ref="W1972:W1973"/>
    <mergeCell ref="F1974:F1975"/>
    <mergeCell ref="F1976:F1977"/>
    <mergeCell ref="B1972:B1973"/>
    <mergeCell ref="C1972:C1973"/>
    <mergeCell ref="D1972:D1973"/>
    <mergeCell ref="E1972:E1973"/>
    <mergeCell ref="G1972:G1973"/>
    <mergeCell ref="H1972:H1973"/>
    <mergeCell ref="I1972:I1973"/>
    <mergeCell ref="J1972:J1973"/>
    <mergeCell ref="X1976:Y1977"/>
    <mergeCell ref="B1970:B1971"/>
    <mergeCell ref="C1970:C1971"/>
    <mergeCell ref="D1970:D1971"/>
    <mergeCell ref="E1970:E1971"/>
    <mergeCell ref="G1970:G1971"/>
    <mergeCell ref="H1970:H1971"/>
    <mergeCell ref="I1970:I1971"/>
    <mergeCell ref="J1970:J1971"/>
    <mergeCell ref="O1970:O1971"/>
    <mergeCell ref="P1970:P1971"/>
    <mergeCell ref="Q1970:Q1971"/>
    <mergeCell ref="R1970:R1971"/>
    <mergeCell ref="S1970:S1971"/>
    <mergeCell ref="T1970:T1971"/>
    <mergeCell ref="U1970:U1971"/>
    <mergeCell ref="V1970:V1971"/>
    <mergeCell ref="W1970:W1971"/>
    <mergeCell ref="X1970:Y1971"/>
    <mergeCell ref="O1968:O1969"/>
    <mergeCell ref="P1968:P1969"/>
    <mergeCell ref="Q1968:Q1969"/>
    <mergeCell ref="R1968:R1969"/>
    <mergeCell ref="S1968:S1969"/>
    <mergeCell ref="T1968:T1969"/>
    <mergeCell ref="U1968:U1969"/>
    <mergeCell ref="V1968:V1969"/>
    <mergeCell ref="W1968:W1969"/>
    <mergeCell ref="F1970:F1971"/>
    <mergeCell ref="F1972:F1973"/>
    <mergeCell ref="B1968:B1969"/>
    <mergeCell ref="C1968:C1969"/>
    <mergeCell ref="D1968:D1969"/>
    <mergeCell ref="E1968:E1969"/>
    <mergeCell ref="G1968:G1969"/>
    <mergeCell ref="H1968:H1969"/>
    <mergeCell ref="I1968:I1969"/>
    <mergeCell ref="J1968:J1969"/>
    <mergeCell ref="X1972:Y1973"/>
    <mergeCell ref="B1966:B1967"/>
    <mergeCell ref="C1966:C1967"/>
    <mergeCell ref="D1966:D1967"/>
    <mergeCell ref="E1966:E1967"/>
    <mergeCell ref="G1966:G1967"/>
    <mergeCell ref="H1966:H1967"/>
    <mergeCell ref="I1966:I1967"/>
    <mergeCell ref="J1966:J1967"/>
    <mergeCell ref="O1966:O1967"/>
    <mergeCell ref="P1966:P1967"/>
    <mergeCell ref="Q1966:Q1967"/>
    <mergeCell ref="R1966:R1967"/>
    <mergeCell ref="S1966:S1967"/>
    <mergeCell ref="T1966:T1967"/>
    <mergeCell ref="U1966:U1967"/>
    <mergeCell ref="V1966:V1967"/>
    <mergeCell ref="W1966:W1967"/>
    <mergeCell ref="X1966:Y1967"/>
    <mergeCell ref="O1964:O1965"/>
    <mergeCell ref="P1964:P1965"/>
    <mergeCell ref="Q1964:Q1965"/>
    <mergeCell ref="R1964:R1965"/>
    <mergeCell ref="S1964:S1965"/>
    <mergeCell ref="T1964:T1965"/>
    <mergeCell ref="U1964:U1965"/>
    <mergeCell ref="V1964:V1965"/>
    <mergeCell ref="W1964:W1965"/>
    <mergeCell ref="F1966:F1967"/>
    <mergeCell ref="F1968:F1969"/>
    <mergeCell ref="B1964:B1965"/>
    <mergeCell ref="C1964:C1965"/>
    <mergeCell ref="D1964:D1965"/>
    <mergeCell ref="E1964:E1965"/>
    <mergeCell ref="G1964:G1965"/>
    <mergeCell ref="H1964:H1965"/>
    <mergeCell ref="I1964:I1965"/>
    <mergeCell ref="J1964:J1965"/>
    <mergeCell ref="X1968:Y1969"/>
    <mergeCell ref="B1962:B1963"/>
    <mergeCell ref="C1962:C1963"/>
    <mergeCell ref="D1962:D1963"/>
    <mergeCell ref="E1962:E1963"/>
    <mergeCell ref="G1962:G1963"/>
    <mergeCell ref="H1962:H1963"/>
    <mergeCell ref="I1962:I1963"/>
    <mergeCell ref="J1962:J1963"/>
    <mergeCell ref="O1962:O1963"/>
    <mergeCell ref="P1962:P1963"/>
    <mergeCell ref="Q1962:Q1963"/>
    <mergeCell ref="R1962:R1963"/>
    <mergeCell ref="S1962:S1963"/>
    <mergeCell ref="T1962:T1963"/>
    <mergeCell ref="U1962:U1963"/>
    <mergeCell ref="V1962:V1963"/>
    <mergeCell ref="W1962:W1963"/>
    <mergeCell ref="X1962:Y1963"/>
    <mergeCell ref="O1960:O1961"/>
    <mergeCell ref="P1960:P1961"/>
    <mergeCell ref="Q1960:Q1961"/>
    <mergeCell ref="R1960:R1961"/>
    <mergeCell ref="S1960:S1961"/>
    <mergeCell ref="T1960:T1961"/>
    <mergeCell ref="U1960:U1961"/>
    <mergeCell ref="V1960:V1961"/>
    <mergeCell ref="W1960:W1961"/>
    <mergeCell ref="F1962:F1963"/>
    <mergeCell ref="F1964:F1965"/>
    <mergeCell ref="B1960:B1961"/>
    <mergeCell ref="C1960:C1961"/>
    <mergeCell ref="D1960:D1961"/>
    <mergeCell ref="E1960:E1961"/>
    <mergeCell ref="G1960:G1961"/>
    <mergeCell ref="H1960:H1961"/>
    <mergeCell ref="I1960:I1961"/>
    <mergeCell ref="J1960:J1961"/>
    <mergeCell ref="X1964:Y1965"/>
    <mergeCell ref="B1958:B1959"/>
    <mergeCell ref="C1958:C1959"/>
    <mergeCell ref="D1958:D1959"/>
    <mergeCell ref="E1958:E1959"/>
    <mergeCell ref="G1958:G1959"/>
    <mergeCell ref="H1958:H1959"/>
    <mergeCell ref="I1958:I1959"/>
    <mergeCell ref="J1958:J1959"/>
    <mergeCell ref="O1958:O1959"/>
    <mergeCell ref="P1958:P1959"/>
    <mergeCell ref="Q1958:Q1959"/>
    <mergeCell ref="R1958:R1959"/>
    <mergeCell ref="S1958:S1959"/>
    <mergeCell ref="T1958:T1959"/>
    <mergeCell ref="U1958:U1959"/>
    <mergeCell ref="V1958:V1959"/>
    <mergeCell ref="W1958:W1959"/>
    <mergeCell ref="X1958:Y1959"/>
    <mergeCell ref="O1956:O1957"/>
    <mergeCell ref="P1956:P1957"/>
    <mergeCell ref="Q1956:Q1957"/>
    <mergeCell ref="R1956:R1957"/>
    <mergeCell ref="S1956:S1957"/>
    <mergeCell ref="T1956:T1957"/>
    <mergeCell ref="U1956:U1957"/>
    <mergeCell ref="V1956:V1957"/>
    <mergeCell ref="W1956:W1957"/>
    <mergeCell ref="F1958:F1959"/>
    <mergeCell ref="F1960:F1961"/>
    <mergeCell ref="B1956:B1957"/>
    <mergeCell ref="C1956:C1957"/>
    <mergeCell ref="D1956:D1957"/>
    <mergeCell ref="E1956:E1957"/>
    <mergeCell ref="G1956:G1957"/>
    <mergeCell ref="H1956:H1957"/>
    <mergeCell ref="I1956:I1957"/>
    <mergeCell ref="J1956:J1957"/>
    <mergeCell ref="X1960:Y1961"/>
    <mergeCell ref="B1954:B1955"/>
    <mergeCell ref="C1954:C1955"/>
    <mergeCell ref="D1954:D1955"/>
    <mergeCell ref="E1954:E1955"/>
    <mergeCell ref="G1954:G1955"/>
    <mergeCell ref="H1954:H1955"/>
    <mergeCell ref="I1954:I1955"/>
    <mergeCell ref="J1954:J1955"/>
    <mergeCell ref="O1954:O1955"/>
    <mergeCell ref="P1954:P1955"/>
    <mergeCell ref="Q1954:Q1955"/>
    <mergeCell ref="R1954:R1955"/>
    <mergeCell ref="S1954:S1955"/>
    <mergeCell ref="T1954:T1955"/>
    <mergeCell ref="U1954:U1955"/>
    <mergeCell ref="V1954:V1955"/>
    <mergeCell ref="W1954:W1955"/>
    <mergeCell ref="X1954:Y1955"/>
    <mergeCell ref="O1952:O1953"/>
    <mergeCell ref="P1952:P1953"/>
    <mergeCell ref="Q1952:Q1953"/>
    <mergeCell ref="R1952:R1953"/>
    <mergeCell ref="S1952:S1953"/>
    <mergeCell ref="T1952:T1953"/>
    <mergeCell ref="U1952:U1953"/>
    <mergeCell ref="V1952:V1953"/>
    <mergeCell ref="W1952:W1953"/>
    <mergeCell ref="F1954:F1955"/>
    <mergeCell ref="F1956:F1957"/>
    <mergeCell ref="B1952:B1953"/>
    <mergeCell ref="C1952:C1953"/>
    <mergeCell ref="D1952:D1953"/>
    <mergeCell ref="E1952:E1953"/>
    <mergeCell ref="G1952:G1953"/>
    <mergeCell ref="H1952:H1953"/>
    <mergeCell ref="I1952:I1953"/>
    <mergeCell ref="J1952:J1953"/>
    <mergeCell ref="X1956:Y1957"/>
    <mergeCell ref="B1950:B1951"/>
    <mergeCell ref="C1950:C1951"/>
    <mergeCell ref="D1950:D1951"/>
    <mergeCell ref="E1950:E1951"/>
    <mergeCell ref="G1950:G1951"/>
    <mergeCell ref="H1950:H1951"/>
    <mergeCell ref="I1950:I1951"/>
    <mergeCell ref="J1950:J1951"/>
    <mergeCell ref="O1950:O1951"/>
    <mergeCell ref="P1950:P1951"/>
    <mergeCell ref="Q1950:Q1951"/>
    <mergeCell ref="R1950:R1951"/>
    <mergeCell ref="S1950:S1951"/>
    <mergeCell ref="T1950:T1951"/>
    <mergeCell ref="U1950:U1951"/>
    <mergeCell ref="V1950:V1951"/>
    <mergeCell ref="W1950:W1951"/>
    <mergeCell ref="X1950:Y1951"/>
    <mergeCell ref="O1948:O1949"/>
    <mergeCell ref="P1948:P1949"/>
    <mergeCell ref="Q1948:Q1949"/>
    <mergeCell ref="R1948:R1949"/>
    <mergeCell ref="S1948:S1949"/>
    <mergeCell ref="T1948:T1949"/>
    <mergeCell ref="U1948:U1949"/>
    <mergeCell ref="V1948:V1949"/>
    <mergeCell ref="W1948:W1949"/>
    <mergeCell ref="F1950:F1951"/>
    <mergeCell ref="F1952:F1953"/>
    <mergeCell ref="B1948:B1949"/>
    <mergeCell ref="C1948:C1949"/>
    <mergeCell ref="D1948:D1949"/>
    <mergeCell ref="E1948:E1949"/>
    <mergeCell ref="G1948:G1949"/>
    <mergeCell ref="H1948:H1949"/>
    <mergeCell ref="I1948:I1949"/>
    <mergeCell ref="J1948:J1949"/>
    <mergeCell ref="X1952:Y1953"/>
    <mergeCell ref="B1946:B1947"/>
    <mergeCell ref="C1946:C1947"/>
    <mergeCell ref="D1946:D1947"/>
    <mergeCell ref="E1946:E1947"/>
    <mergeCell ref="G1946:G1947"/>
    <mergeCell ref="H1946:H1947"/>
    <mergeCell ref="I1946:I1947"/>
    <mergeCell ref="J1946:J1947"/>
    <mergeCell ref="O1946:O1947"/>
    <mergeCell ref="P1946:P1947"/>
    <mergeCell ref="Q1946:Q1947"/>
    <mergeCell ref="R1946:R1947"/>
    <mergeCell ref="S1946:S1947"/>
    <mergeCell ref="T1946:T1947"/>
    <mergeCell ref="U1946:U1947"/>
    <mergeCell ref="V1946:V1947"/>
    <mergeCell ref="W1946:W1947"/>
    <mergeCell ref="X1946:Y1947"/>
    <mergeCell ref="O1944:O1945"/>
    <mergeCell ref="P1944:P1945"/>
    <mergeCell ref="Q1944:Q1945"/>
    <mergeCell ref="R1944:R1945"/>
    <mergeCell ref="S1944:S1945"/>
    <mergeCell ref="T1944:T1945"/>
    <mergeCell ref="U1944:U1945"/>
    <mergeCell ref="V1944:V1945"/>
    <mergeCell ref="W1944:W1945"/>
    <mergeCell ref="F1946:F1947"/>
    <mergeCell ref="F1948:F1949"/>
    <mergeCell ref="B1944:B1945"/>
    <mergeCell ref="C1944:C1945"/>
    <mergeCell ref="D1944:D1945"/>
    <mergeCell ref="E1944:E1945"/>
    <mergeCell ref="G1944:G1945"/>
    <mergeCell ref="H1944:H1945"/>
    <mergeCell ref="I1944:I1945"/>
    <mergeCell ref="J1944:J1945"/>
    <mergeCell ref="X1948:Y1949"/>
    <mergeCell ref="B1942:B1943"/>
    <mergeCell ref="C1942:C1943"/>
    <mergeCell ref="D1942:D1943"/>
    <mergeCell ref="E1942:E1943"/>
    <mergeCell ref="G1942:G1943"/>
    <mergeCell ref="H1942:H1943"/>
    <mergeCell ref="I1942:I1943"/>
    <mergeCell ref="J1942:J1943"/>
    <mergeCell ref="O1942:O1943"/>
    <mergeCell ref="P1942:P1943"/>
    <mergeCell ref="Q1942:Q1943"/>
    <mergeCell ref="R1942:R1943"/>
    <mergeCell ref="S1942:S1943"/>
    <mergeCell ref="T1942:T1943"/>
    <mergeCell ref="U1942:U1943"/>
    <mergeCell ref="V1942:V1943"/>
    <mergeCell ref="W1942:W1943"/>
    <mergeCell ref="X1942:Y1943"/>
    <mergeCell ref="O1940:O1941"/>
    <mergeCell ref="P1940:P1941"/>
    <mergeCell ref="Q1940:Q1941"/>
    <mergeCell ref="R1940:R1941"/>
    <mergeCell ref="S1940:S1941"/>
    <mergeCell ref="T1940:T1941"/>
    <mergeCell ref="U1940:U1941"/>
    <mergeCell ref="V1940:V1941"/>
    <mergeCell ref="W1940:W1941"/>
    <mergeCell ref="F1942:F1943"/>
    <mergeCell ref="F1944:F1945"/>
    <mergeCell ref="B1940:B1941"/>
    <mergeCell ref="C1940:C1941"/>
    <mergeCell ref="D1940:D1941"/>
    <mergeCell ref="E1940:E1941"/>
    <mergeCell ref="G1940:G1941"/>
    <mergeCell ref="H1940:H1941"/>
    <mergeCell ref="I1940:I1941"/>
    <mergeCell ref="J1940:J1941"/>
    <mergeCell ref="X1944:Y1945"/>
    <mergeCell ref="B1938:B1939"/>
    <mergeCell ref="C1938:C1939"/>
    <mergeCell ref="D1938:D1939"/>
    <mergeCell ref="E1938:E1939"/>
    <mergeCell ref="G1938:G1939"/>
    <mergeCell ref="H1938:H1939"/>
    <mergeCell ref="I1938:I1939"/>
    <mergeCell ref="J1938:J1939"/>
    <mergeCell ref="O1938:O1939"/>
    <mergeCell ref="P1938:P1939"/>
    <mergeCell ref="Q1938:Q1939"/>
    <mergeCell ref="R1938:R1939"/>
    <mergeCell ref="S1938:S1939"/>
    <mergeCell ref="T1938:T1939"/>
    <mergeCell ref="U1938:U1939"/>
    <mergeCell ref="V1938:V1939"/>
    <mergeCell ref="W1938:W1939"/>
    <mergeCell ref="X1938:Y1939"/>
    <mergeCell ref="O1936:O1937"/>
    <mergeCell ref="P1936:P1937"/>
    <mergeCell ref="Q1936:Q1937"/>
    <mergeCell ref="R1936:R1937"/>
    <mergeCell ref="S1936:S1937"/>
    <mergeCell ref="T1936:T1937"/>
    <mergeCell ref="U1936:U1937"/>
    <mergeCell ref="V1936:V1937"/>
    <mergeCell ref="W1936:W1937"/>
    <mergeCell ref="F1938:F1939"/>
    <mergeCell ref="F1940:F1941"/>
    <mergeCell ref="B1936:B1937"/>
    <mergeCell ref="C1936:C1937"/>
    <mergeCell ref="D1936:D1937"/>
    <mergeCell ref="E1936:E1937"/>
    <mergeCell ref="G1936:G1937"/>
    <mergeCell ref="H1936:H1937"/>
    <mergeCell ref="I1936:I1937"/>
    <mergeCell ref="J1936:J1937"/>
    <mergeCell ref="X1940:Y1941"/>
    <mergeCell ref="B1934:B1935"/>
    <mergeCell ref="C1934:C1935"/>
    <mergeCell ref="D1934:D1935"/>
    <mergeCell ref="E1934:E1935"/>
    <mergeCell ref="G1934:G1935"/>
    <mergeCell ref="H1934:H1935"/>
    <mergeCell ref="I1934:I1935"/>
    <mergeCell ref="J1934:J1935"/>
    <mergeCell ref="O1934:O1935"/>
    <mergeCell ref="P1934:P1935"/>
    <mergeCell ref="Q1934:Q1935"/>
    <mergeCell ref="R1934:R1935"/>
    <mergeCell ref="S1934:S1935"/>
    <mergeCell ref="T1934:T1935"/>
    <mergeCell ref="U1934:U1935"/>
    <mergeCell ref="V1934:V1935"/>
    <mergeCell ref="W1934:W1935"/>
    <mergeCell ref="X1934:Y1935"/>
    <mergeCell ref="O1932:O1933"/>
    <mergeCell ref="P1932:P1933"/>
    <mergeCell ref="Q1932:Q1933"/>
    <mergeCell ref="R1932:R1933"/>
    <mergeCell ref="S1932:S1933"/>
    <mergeCell ref="T1932:T1933"/>
    <mergeCell ref="U1932:U1933"/>
    <mergeCell ref="V1932:V1933"/>
    <mergeCell ref="W1932:W1933"/>
    <mergeCell ref="F1934:F1935"/>
    <mergeCell ref="F1936:F1937"/>
    <mergeCell ref="B1932:B1933"/>
    <mergeCell ref="C1932:C1933"/>
    <mergeCell ref="D1932:D1933"/>
    <mergeCell ref="E1932:E1933"/>
    <mergeCell ref="G1932:G1933"/>
    <mergeCell ref="H1932:H1933"/>
    <mergeCell ref="I1932:I1933"/>
    <mergeCell ref="J1932:J1933"/>
    <mergeCell ref="X1936:Y1937"/>
    <mergeCell ref="B1930:B1931"/>
    <mergeCell ref="C1930:C1931"/>
    <mergeCell ref="D1930:D1931"/>
    <mergeCell ref="E1930:E1931"/>
    <mergeCell ref="G1930:G1931"/>
    <mergeCell ref="H1930:H1931"/>
    <mergeCell ref="I1930:I1931"/>
    <mergeCell ref="J1930:J1931"/>
    <mergeCell ref="O1930:O1931"/>
    <mergeCell ref="P1930:P1931"/>
    <mergeCell ref="Q1930:Q1931"/>
    <mergeCell ref="R1930:R1931"/>
    <mergeCell ref="S1930:S1931"/>
    <mergeCell ref="T1930:T1931"/>
    <mergeCell ref="U1930:U1931"/>
    <mergeCell ref="V1930:V1931"/>
    <mergeCell ref="W1930:W1931"/>
    <mergeCell ref="X1930:Y1931"/>
    <mergeCell ref="O1928:O1929"/>
    <mergeCell ref="P1928:P1929"/>
    <mergeCell ref="Q1928:Q1929"/>
    <mergeCell ref="R1928:R1929"/>
    <mergeCell ref="S1928:S1929"/>
    <mergeCell ref="T1928:T1929"/>
    <mergeCell ref="U1928:U1929"/>
    <mergeCell ref="V1928:V1929"/>
    <mergeCell ref="W1928:W1929"/>
    <mergeCell ref="F1930:F1931"/>
    <mergeCell ref="F1932:F1933"/>
    <mergeCell ref="B1928:B1929"/>
    <mergeCell ref="C1928:C1929"/>
    <mergeCell ref="D1928:D1929"/>
    <mergeCell ref="E1928:E1929"/>
    <mergeCell ref="G1928:G1929"/>
    <mergeCell ref="H1928:H1929"/>
    <mergeCell ref="I1928:I1929"/>
    <mergeCell ref="J1928:J1929"/>
    <mergeCell ref="X1932:Y1933"/>
    <mergeCell ref="B1926:B1927"/>
    <mergeCell ref="C1926:C1927"/>
    <mergeCell ref="D1926:D1927"/>
    <mergeCell ref="E1926:E1927"/>
    <mergeCell ref="G1926:G1927"/>
    <mergeCell ref="H1926:H1927"/>
    <mergeCell ref="I1926:I1927"/>
    <mergeCell ref="J1926:J1927"/>
    <mergeCell ref="O1926:O1927"/>
    <mergeCell ref="P1926:P1927"/>
    <mergeCell ref="Q1926:Q1927"/>
    <mergeCell ref="R1926:R1927"/>
    <mergeCell ref="S1926:S1927"/>
    <mergeCell ref="T1926:T1927"/>
    <mergeCell ref="U1926:U1927"/>
    <mergeCell ref="V1926:V1927"/>
    <mergeCell ref="W1926:W1927"/>
    <mergeCell ref="X1926:Y1927"/>
    <mergeCell ref="O1924:O1925"/>
    <mergeCell ref="P1924:P1925"/>
    <mergeCell ref="Q1924:Q1925"/>
    <mergeCell ref="R1924:R1925"/>
    <mergeCell ref="S1924:S1925"/>
    <mergeCell ref="T1924:T1925"/>
    <mergeCell ref="U1924:U1925"/>
    <mergeCell ref="V1924:V1925"/>
    <mergeCell ref="W1924:W1925"/>
    <mergeCell ref="F1926:F1927"/>
    <mergeCell ref="F1928:F1929"/>
    <mergeCell ref="B1924:B1925"/>
    <mergeCell ref="C1924:C1925"/>
    <mergeCell ref="D1924:D1925"/>
    <mergeCell ref="E1924:E1925"/>
    <mergeCell ref="G1924:G1925"/>
    <mergeCell ref="H1924:H1925"/>
    <mergeCell ref="I1924:I1925"/>
    <mergeCell ref="J1924:J1925"/>
    <mergeCell ref="X1928:Y1929"/>
    <mergeCell ref="B1922:B1923"/>
    <mergeCell ref="C1922:C1923"/>
    <mergeCell ref="D1922:D1923"/>
    <mergeCell ref="E1922:E1923"/>
    <mergeCell ref="G1922:G1923"/>
    <mergeCell ref="H1922:H1923"/>
    <mergeCell ref="I1922:I1923"/>
    <mergeCell ref="J1922:J1923"/>
    <mergeCell ref="O1922:O1923"/>
    <mergeCell ref="P1922:P1923"/>
    <mergeCell ref="Q1922:Q1923"/>
    <mergeCell ref="R1922:R1923"/>
    <mergeCell ref="S1922:S1923"/>
    <mergeCell ref="T1922:T1923"/>
    <mergeCell ref="U1922:U1923"/>
    <mergeCell ref="V1922:V1923"/>
    <mergeCell ref="W1922:W1923"/>
    <mergeCell ref="X1922:Y1923"/>
    <mergeCell ref="O1920:O1921"/>
    <mergeCell ref="P1920:P1921"/>
    <mergeCell ref="Q1920:Q1921"/>
    <mergeCell ref="R1920:R1921"/>
    <mergeCell ref="S1920:S1921"/>
    <mergeCell ref="T1920:T1921"/>
    <mergeCell ref="U1920:U1921"/>
    <mergeCell ref="V1920:V1921"/>
    <mergeCell ref="W1920:W1921"/>
    <mergeCell ref="F1922:F1923"/>
    <mergeCell ref="F1924:F1925"/>
    <mergeCell ref="B1920:B1921"/>
    <mergeCell ref="C1920:C1921"/>
    <mergeCell ref="D1920:D1921"/>
    <mergeCell ref="E1920:E1921"/>
    <mergeCell ref="G1920:G1921"/>
    <mergeCell ref="H1920:H1921"/>
    <mergeCell ref="I1920:I1921"/>
    <mergeCell ref="J1920:J1921"/>
    <mergeCell ref="X1924:Y1925"/>
    <mergeCell ref="B1918:B1919"/>
    <mergeCell ref="C1918:C1919"/>
    <mergeCell ref="D1918:D1919"/>
    <mergeCell ref="E1918:E1919"/>
    <mergeCell ref="G1918:G1919"/>
    <mergeCell ref="H1918:H1919"/>
    <mergeCell ref="I1918:I1919"/>
    <mergeCell ref="J1918:J1919"/>
    <mergeCell ref="O1918:O1919"/>
    <mergeCell ref="P1918:P1919"/>
    <mergeCell ref="Q1918:Q1919"/>
    <mergeCell ref="R1918:R1919"/>
    <mergeCell ref="S1918:S1919"/>
    <mergeCell ref="T1918:T1919"/>
    <mergeCell ref="U1918:U1919"/>
    <mergeCell ref="V1918:V1919"/>
    <mergeCell ref="W1918:W1919"/>
    <mergeCell ref="X1918:Y1919"/>
    <mergeCell ref="O1916:O1917"/>
    <mergeCell ref="P1916:P1917"/>
    <mergeCell ref="Q1916:Q1917"/>
    <mergeCell ref="R1916:R1917"/>
    <mergeCell ref="S1916:S1917"/>
    <mergeCell ref="T1916:T1917"/>
    <mergeCell ref="U1916:U1917"/>
    <mergeCell ref="V1916:V1917"/>
    <mergeCell ref="W1916:W1917"/>
    <mergeCell ref="F1918:F1919"/>
    <mergeCell ref="F1920:F1921"/>
    <mergeCell ref="B1916:B1917"/>
    <mergeCell ref="C1916:C1917"/>
    <mergeCell ref="D1916:D1917"/>
    <mergeCell ref="E1916:E1917"/>
    <mergeCell ref="G1916:G1917"/>
    <mergeCell ref="H1916:H1917"/>
    <mergeCell ref="I1916:I1917"/>
    <mergeCell ref="J1916:J1917"/>
    <mergeCell ref="X1920:Y1921"/>
    <mergeCell ref="B1914:B1915"/>
    <mergeCell ref="C1914:C1915"/>
    <mergeCell ref="D1914:D1915"/>
    <mergeCell ref="E1914:E1915"/>
    <mergeCell ref="G1914:G1915"/>
    <mergeCell ref="H1914:H1915"/>
    <mergeCell ref="I1914:I1915"/>
    <mergeCell ref="J1914:J1915"/>
    <mergeCell ref="O1914:O1915"/>
    <mergeCell ref="P1914:P1915"/>
    <mergeCell ref="Q1914:Q1915"/>
    <mergeCell ref="R1914:R1915"/>
    <mergeCell ref="S1914:S1915"/>
    <mergeCell ref="T1914:T1915"/>
    <mergeCell ref="U1914:U1915"/>
    <mergeCell ref="V1914:V1915"/>
    <mergeCell ref="W1914:W1915"/>
    <mergeCell ref="X1914:Y1915"/>
    <mergeCell ref="O1912:O1913"/>
    <mergeCell ref="P1912:P1913"/>
    <mergeCell ref="Q1912:Q1913"/>
    <mergeCell ref="R1912:R1913"/>
    <mergeCell ref="S1912:S1913"/>
    <mergeCell ref="T1912:T1913"/>
    <mergeCell ref="U1912:U1913"/>
    <mergeCell ref="V1912:V1913"/>
    <mergeCell ref="W1912:W1913"/>
    <mergeCell ref="F1914:F1915"/>
    <mergeCell ref="F1916:F1917"/>
    <mergeCell ref="B1912:B1913"/>
    <mergeCell ref="C1912:C1913"/>
    <mergeCell ref="D1912:D1913"/>
    <mergeCell ref="E1912:E1913"/>
    <mergeCell ref="G1912:G1913"/>
    <mergeCell ref="H1912:H1913"/>
    <mergeCell ref="I1912:I1913"/>
    <mergeCell ref="J1912:J1913"/>
    <mergeCell ref="X1916:Y1917"/>
    <mergeCell ref="B1910:B1911"/>
    <mergeCell ref="C1910:C1911"/>
    <mergeCell ref="D1910:D1911"/>
    <mergeCell ref="E1910:E1911"/>
    <mergeCell ref="G1910:G1911"/>
    <mergeCell ref="H1910:H1911"/>
    <mergeCell ref="I1910:I1911"/>
    <mergeCell ref="J1910:J1911"/>
    <mergeCell ref="O1910:O1911"/>
    <mergeCell ref="P1910:P1911"/>
    <mergeCell ref="Q1910:Q1911"/>
    <mergeCell ref="R1910:R1911"/>
    <mergeCell ref="S1910:S1911"/>
    <mergeCell ref="T1910:T1911"/>
    <mergeCell ref="U1910:U1911"/>
    <mergeCell ref="V1910:V1911"/>
    <mergeCell ref="W1910:W1911"/>
    <mergeCell ref="X1910:Y1911"/>
    <mergeCell ref="O1908:O1909"/>
    <mergeCell ref="P1908:P1909"/>
    <mergeCell ref="Q1908:Q1909"/>
    <mergeCell ref="R1908:R1909"/>
    <mergeCell ref="S1908:S1909"/>
    <mergeCell ref="T1908:T1909"/>
    <mergeCell ref="U1908:U1909"/>
    <mergeCell ref="V1908:V1909"/>
    <mergeCell ref="W1908:W1909"/>
    <mergeCell ref="F1910:F1911"/>
    <mergeCell ref="F1912:F1913"/>
    <mergeCell ref="B1908:B1909"/>
    <mergeCell ref="C1908:C1909"/>
    <mergeCell ref="D1908:D1909"/>
    <mergeCell ref="E1908:E1909"/>
    <mergeCell ref="G1908:G1909"/>
    <mergeCell ref="H1908:H1909"/>
    <mergeCell ref="I1908:I1909"/>
    <mergeCell ref="J1908:J1909"/>
    <mergeCell ref="X1912:Y1913"/>
    <mergeCell ref="B1906:B1907"/>
    <mergeCell ref="C1906:C1907"/>
    <mergeCell ref="D1906:D1907"/>
    <mergeCell ref="E1906:E1907"/>
    <mergeCell ref="G1906:G1907"/>
    <mergeCell ref="H1906:H1907"/>
    <mergeCell ref="I1906:I1907"/>
    <mergeCell ref="J1906:J1907"/>
    <mergeCell ref="O1906:O1907"/>
    <mergeCell ref="P1906:P1907"/>
    <mergeCell ref="Q1906:Q1907"/>
    <mergeCell ref="R1906:R1907"/>
    <mergeCell ref="S1906:S1907"/>
    <mergeCell ref="T1906:T1907"/>
    <mergeCell ref="U1906:U1907"/>
    <mergeCell ref="V1906:V1907"/>
    <mergeCell ref="W1906:W1907"/>
    <mergeCell ref="X1906:Y1907"/>
    <mergeCell ref="O1904:O1905"/>
    <mergeCell ref="P1904:P1905"/>
    <mergeCell ref="Q1904:Q1905"/>
    <mergeCell ref="R1904:R1905"/>
    <mergeCell ref="S1904:S1905"/>
    <mergeCell ref="T1904:T1905"/>
    <mergeCell ref="U1904:U1905"/>
    <mergeCell ref="V1904:V1905"/>
    <mergeCell ref="W1904:W1905"/>
    <mergeCell ref="F1906:F1907"/>
    <mergeCell ref="F1908:F1909"/>
    <mergeCell ref="B1904:B1905"/>
    <mergeCell ref="C1904:C1905"/>
    <mergeCell ref="D1904:D1905"/>
    <mergeCell ref="E1904:E1905"/>
    <mergeCell ref="G1904:G1905"/>
    <mergeCell ref="H1904:H1905"/>
    <mergeCell ref="I1904:I1905"/>
    <mergeCell ref="J1904:J1905"/>
    <mergeCell ref="X1908:Y1909"/>
    <mergeCell ref="B1902:B1903"/>
    <mergeCell ref="C1902:C1903"/>
    <mergeCell ref="D1902:D1903"/>
    <mergeCell ref="E1902:E1903"/>
    <mergeCell ref="G1902:G1903"/>
    <mergeCell ref="H1902:H1903"/>
    <mergeCell ref="I1902:I1903"/>
    <mergeCell ref="J1902:J1903"/>
    <mergeCell ref="O1902:O1903"/>
    <mergeCell ref="P1902:P1903"/>
    <mergeCell ref="Q1902:Q1903"/>
    <mergeCell ref="R1902:R1903"/>
    <mergeCell ref="S1902:S1903"/>
    <mergeCell ref="T1902:T1903"/>
    <mergeCell ref="U1902:U1903"/>
    <mergeCell ref="V1902:V1903"/>
    <mergeCell ref="W1902:W1903"/>
    <mergeCell ref="X1902:Y1903"/>
    <mergeCell ref="O1900:O1901"/>
    <mergeCell ref="P1900:P1901"/>
    <mergeCell ref="Q1900:Q1901"/>
    <mergeCell ref="R1900:R1901"/>
    <mergeCell ref="S1900:S1901"/>
    <mergeCell ref="T1900:T1901"/>
    <mergeCell ref="U1900:U1901"/>
    <mergeCell ref="V1900:V1901"/>
    <mergeCell ref="W1900:W1901"/>
    <mergeCell ref="F1902:F1903"/>
    <mergeCell ref="F1904:F1905"/>
    <mergeCell ref="B1900:B1901"/>
    <mergeCell ref="C1900:C1901"/>
    <mergeCell ref="D1900:D1901"/>
    <mergeCell ref="E1900:E1901"/>
    <mergeCell ref="G1900:G1901"/>
    <mergeCell ref="H1900:H1901"/>
    <mergeCell ref="I1900:I1901"/>
    <mergeCell ref="J1900:J1901"/>
    <mergeCell ref="X1904:Y1905"/>
    <mergeCell ref="B1898:B1899"/>
    <mergeCell ref="C1898:C1899"/>
    <mergeCell ref="D1898:D1899"/>
    <mergeCell ref="E1898:E1899"/>
    <mergeCell ref="G1898:G1899"/>
    <mergeCell ref="H1898:H1899"/>
    <mergeCell ref="I1898:I1899"/>
    <mergeCell ref="J1898:J1899"/>
    <mergeCell ref="O1898:O1899"/>
    <mergeCell ref="P1898:P1899"/>
    <mergeCell ref="Q1898:Q1899"/>
    <mergeCell ref="R1898:R1899"/>
    <mergeCell ref="S1898:S1899"/>
    <mergeCell ref="T1898:T1899"/>
    <mergeCell ref="U1898:U1899"/>
    <mergeCell ref="V1898:V1899"/>
    <mergeCell ref="W1898:W1899"/>
    <mergeCell ref="X1898:Y1899"/>
    <mergeCell ref="O1896:O1897"/>
    <mergeCell ref="P1896:P1897"/>
    <mergeCell ref="Q1896:Q1897"/>
    <mergeCell ref="R1896:R1897"/>
    <mergeCell ref="S1896:S1897"/>
    <mergeCell ref="T1896:T1897"/>
    <mergeCell ref="U1896:U1897"/>
    <mergeCell ref="V1896:V1897"/>
    <mergeCell ref="W1896:W1897"/>
    <mergeCell ref="F1898:F1899"/>
    <mergeCell ref="F1900:F1901"/>
    <mergeCell ref="B1896:B1897"/>
    <mergeCell ref="C1896:C1897"/>
    <mergeCell ref="D1896:D1897"/>
    <mergeCell ref="E1896:E1897"/>
    <mergeCell ref="G1896:G1897"/>
    <mergeCell ref="H1896:H1897"/>
    <mergeCell ref="I1896:I1897"/>
    <mergeCell ref="J1896:J1897"/>
    <mergeCell ref="X1900:Y1901"/>
    <mergeCell ref="B1894:B1895"/>
    <mergeCell ref="C1894:C1895"/>
    <mergeCell ref="D1894:D1895"/>
    <mergeCell ref="E1894:E1895"/>
    <mergeCell ref="G1894:G1895"/>
    <mergeCell ref="H1894:H1895"/>
    <mergeCell ref="I1894:I1895"/>
    <mergeCell ref="J1894:J1895"/>
    <mergeCell ref="O1894:O1895"/>
    <mergeCell ref="P1894:P1895"/>
    <mergeCell ref="Q1894:Q1895"/>
    <mergeCell ref="R1894:R1895"/>
    <mergeCell ref="S1894:S1895"/>
    <mergeCell ref="T1894:T1895"/>
    <mergeCell ref="U1894:U1895"/>
    <mergeCell ref="V1894:V1895"/>
    <mergeCell ref="W1894:W1895"/>
    <mergeCell ref="X1894:Y1895"/>
    <mergeCell ref="O1892:O1893"/>
    <mergeCell ref="P1892:P1893"/>
    <mergeCell ref="Q1892:Q1893"/>
    <mergeCell ref="R1892:R1893"/>
    <mergeCell ref="S1892:S1893"/>
    <mergeCell ref="T1892:T1893"/>
    <mergeCell ref="U1892:U1893"/>
    <mergeCell ref="V1892:V1893"/>
    <mergeCell ref="W1892:W1893"/>
    <mergeCell ref="F1894:F1895"/>
    <mergeCell ref="F1896:F1897"/>
    <mergeCell ref="B1892:B1893"/>
    <mergeCell ref="C1892:C1893"/>
    <mergeCell ref="D1892:D1893"/>
    <mergeCell ref="E1892:E1893"/>
    <mergeCell ref="G1892:G1893"/>
    <mergeCell ref="H1892:H1893"/>
    <mergeCell ref="I1892:I1893"/>
    <mergeCell ref="J1892:J1893"/>
    <mergeCell ref="X1896:Y1897"/>
    <mergeCell ref="B1890:B1891"/>
    <mergeCell ref="C1890:C1891"/>
    <mergeCell ref="D1890:D1891"/>
    <mergeCell ref="E1890:E1891"/>
    <mergeCell ref="G1890:G1891"/>
    <mergeCell ref="H1890:H1891"/>
    <mergeCell ref="I1890:I1891"/>
    <mergeCell ref="J1890:J1891"/>
    <mergeCell ref="O1890:O1891"/>
    <mergeCell ref="P1890:P1891"/>
    <mergeCell ref="Q1890:Q1891"/>
    <mergeCell ref="R1890:R1891"/>
    <mergeCell ref="S1890:S1891"/>
    <mergeCell ref="T1890:T1891"/>
    <mergeCell ref="U1890:U1891"/>
    <mergeCell ref="V1890:V1891"/>
    <mergeCell ref="W1890:W1891"/>
    <mergeCell ref="X1890:Y1891"/>
    <mergeCell ref="O1888:O1889"/>
    <mergeCell ref="P1888:P1889"/>
    <mergeCell ref="Q1888:Q1889"/>
    <mergeCell ref="R1888:R1889"/>
    <mergeCell ref="S1888:S1889"/>
    <mergeCell ref="T1888:T1889"/>
    <mergeCell ref="U1888:U1889"/>
    <mergeCell ref="V1888:V1889"/>
    <mergeCell ref="W1888:W1889"/>
    <mergeCell ref="F1890:F1891"/>
    <mergeCell ref="F1892:F1893"/>
    <mergeCell ref="B1888:B1889"/>
    <mergeCell ref="C1888:C1889"/>
    <mergeCell ref="D1888:D1889"/>
    <mergeCell ref="E1888:E1889"/>
    <mergeCell ref="G1888:G1889"/>
    <mergeCell ref="H1888:H1889"/>
    <mergeCell ref="I1888:I1889"/>
    <mergeCell ref="J1888:J1889"/>
    <mergeCell ref="X1892:Y1893"/>
    <mergeCell ref="B1886:B1887"/>
    <mergeCell ref="C1886:C1887"/>
    <mergeCell ref="D1886:D1887"/>
    <mergeCell ref="E1886:E1887"/>
    <mergeCell ref="G1886:G1887"/>
    <mergeCell ref="H1886:H1887"/>
    <mergeCell ref="I1886:I1887"/>
    <mergeCell ref="J1886:J1887"/>
    <mergeCell ref="O1886:O1887"/>
    <mergeCell ref="P1886:P1887"/>
    <mergeCell ref="Q1886:Q1887"/>
    <mergeCell ref="R1886:R1887"/>
    <mergeCell ref="S1886:S1887"/>
    <mergeCell ref="T1886:T1887"/>
    <mergeCell ref="U1886:U1887"/>
    <mergeCell ref="V1886:V1887"/>
    <mergeCell ref="W1886:W1887"/>
    <mergeCell ref="X1886:Y1887"/>
    <mergeCell ref="O1884:O1885"/>
    <mergeCell ref="P1884:P1885"/>
    <mergeCell ref="Q1884:Q1885"/>
    <mergeCell ref="R1884:R1885"/>
    <mergeCell ref="S1884:S1885"/>
    <mergeCell ref="T1884:T1885"/>
    <mergeCell ref="U1884:U1885"/>
    <mergeCell ref="V1884:V1885"/>
    <mergeCell ref="W1884:W1885"/>
    <mergeCell ref="F1886:F1887"/>
    <mergeCell ref="F1888:F1889"/>
    <mergeCell ref="B1884:B1885"/>
    <mergeCell ref="C1884:C1885"/>
    <mergeCell ref="D1884:D1885"/>
    <mergeCell ref="E1884:E1885"/>
    <mergeCell ref="G1884:G1885"/>
    <mergeCell ref="H1884:H1885"/>
    <mergeCell ref="I1884:I1885"/>
    <mergeCell ref="J1884:J1885"/>
    <mergeCell ref="X1888:Y1889"/>
    <mergeCell ref="B1882:B1883"/>
    <mergeCell ref="C1882:C1883"/>
    <mergeCell ref="D1882:D1883"/>
    <mergeCell ref="E1882:E1883"/>
    <mergeCell ref="G1882:G1883"/>
    <mergeCell ref="H1882:H1883"/>
    <mergeCell ref="I1882:I1883"/>
    <mergeCell ref="J1882:J1883"/>
    <mergeCell ref="O1882:O1883"/>
    <mergeCell ref="P1882:P1883"/>
    <mergeCell ref="Q1882:Q1883"/>
    <mergeCell ref="R1882:R1883"/>
    <mergeCell ref="S1882:S1883"/>
    <mergeCell ref="T1882:T1883"/>
    <mergeCell ref="U1882:U1883"/>
    <mergeCell ref="V1882:V1883"/>
    <mergeCell ref="W1882:W1883"/>
    <mergeCell ref="X1882:Y1883"/>
    <mergeCell ref="O1880:O1881"/>
    <mergeCell ref="P1880:P1881"/>
    <mergeCell ref="Q1880:Q1881"/>
    <mergeCell ref="R1880:R1881"/>
    <mergeCell ref="S1880:S1881"/>
    <mergeCell ref="T1880:T1881"/>
    <mergeCell ref="U1880:U1881"/>
    <mergeCell ref="V1880:V1881"/>
    <mergeCell ref="W1880:W1881"/>
    <mergeCell ref="F1882:F1883"/>
    <mergeCell ref="F1884:F1885"/>
    <mergeCell ref="B1880:B1881"/>
    <mergeCell ref="C1880:C1881"/>
    <mergeCell ref="D1880:D1881"/>
    <mergeCell ref="E1880:E1881"/>
    <mergeCell ref="G1880:G1881"/>
    <mergeCell ref="H1880:H1881"/>
    <mergeCell ref="I1880:I1881"/>
    <mergeCell ref="J1880:J1881"/>
    <mergeCell ref="X1884:Y1885"/>
    <mergeCell ref="B1878:B1879"/>
    <mergeCell ref="C1878:C1879"/>
    <mergeCell ref="D1878:D1879"/>
    <mergeCell ref="E1878:E1879"/>
    <mergeCell ref="G1878:G1879"/>
    <mergeCell ref="H1878:H1879"/>
    <mergeCell ref="I1878:I1879"/>
    <mergeCell ref="J1878:J1879"/>
    <mergeCell ref="O1878:O1879"/>
    <mergeCell ref="P1878:P1879"/>
    <mergeCell ref="Q1878:Q1879"/>
    <mergeCell ref="R1878:R1879"/>
    <mergeCell ref="S1878:S1879"/>
    <mergeCell ref="T1878:T1879"/>
    <mergeCell ref="U1878:U1879"/>
    <mergeCell ref="V1878:V1879"/>
    <mergeCell ref="W1878:W1879"/>
    <mergeCell ref="X1878:Y1879"/>
    <mergeCell ref="O1876:O1877"/>
    <mergeCell ref="P1876:P1877"/>
    <mergeCell ref="Q1876:Q1877"/>
    <mergeCell ref="R1876:R1877"/>
    <mergeCell ref="S1876:S1877"/>
    <mergeCell ref="T1876:T1877"/>
    <mergeCell ref="U1876:U1877"/>
    <mergeCell ref="V1876:V1877"/>
    <mergeCell ref="W1876:W1877"/>
    <mergeCell ref="F1878:F1879"/>
    <mergeCell ref="F1880:F1881"/>
    <mergeCell ref="B1876:B1877"/>
    <mergeCell ref="C1876:C1877"/>
    <mergeCell ref="D1876:D1877"/>
    <mergeCell ref="E1876:E1877"/>
    <mergeCell ref="G1876:G1877"/>
    <mergeCell ref="H1876:H1877"/>
    <mergeCell ref="I1876:I1877"/>
    <mergeCell ref="J1876:J1877"/>
    <mergeCell ref="X1880:Y1881"/>
    <mergeCell ref="B1874:B1875"/>
    <mergeCell ref="C1874:C1875"/>
    <mergeCell ref="D1874:D1875"/>
    <mergeCell ref="E1874:E1875"/>
    <mergeCell ref="G1874:G1875"/>
    <mergeCell ref="H1874:H1875"/>
    <mergeCell ref="I1874:I1875"/>
    <mergeCell ref="J1874:J1875"/>
    <mergeCell ref="O1874:O1875"/>
    <mergeCell ref="P1874:P1875"/>
    <mergeCell ref="Q1874:Q1875"/>
    <mergeCell ref="R1874:R1875"/>
    <mergeCell ref="S1874:S1875"/>
    <mergeCell ref="T1874:T1875"/>
    <mergeCell ref="U1874:U1875"/>
    <mergeCell ref="V1874:V1875"/>
    <mergeCell ref="W1874:W1875"/>
    <mergeCell ref="X1874:Y1875"/>
    <mergeCell ref="O1872:O1873"/>
    <mergeCell ref="P1872:P1873"/>
    <mergeCell ref="Q1872:Q1873"/>
    <mergeCell ref="R1872:R1873"/>
    <mergeCell ref="S1872:S1873"/>
    <mergeCell ref="T1872:T1873"/>
    <mergeCell ref="U1872:U1873"/>
    <mergeCell ref="V1872:V1873"/>
    <mergeCell ref="W1872:W1873"/>
    <mergeCell ref="F1874:F1875"/>
    <mergeCell ref="F1876:F1877"/>
    <mergeCell ref="B1872:B1873"/>
    <mergeCell ref="C1872:C1873"/>
    <mergeCell ref="D1872:D1873"/>
    <mergeCell ref="E1872:E1873"/>
    <mergeCell ref="G1872:G1873"/>
    <mergeCell ref="H1872:H1873"/>
    <mergeCell ref="I1872:I1873"/>
    <mergeCell ref="J1872:J1873"/>
    <mergeCell ref="X1876:Y1877"/>
    <mergeCell ref="B1870:B1871"/>
    <mergeCell ref="C1870:C1871"/>
    <mergeCell ref="D1870:D1871"/>
    <mergeCell ref="E1870:E1871"/>
    <mergeCell ref="G1870:G1871"/>
    <mergeCell ref="H1870:H1871"/>
    <mergeCell ref="I1870:I1871"/>
    <mergeCell ref="J1870:J1871"/>
    <mergeCell ref="O1870:O1871"/>
    <mergeCell ref="P1870:P1871"/>
    <mergeCell ref="Q1870:Q1871"/>
    <mergeCell ref="R1870:R1871"/>
    <mergeCell ref="S1870:S1871"/>
    <mergeCell ref="T1870:T1871"/>
    <mergeCell ref="U1870:U1871"/>
    <mergeCell ref="V1870:V1871"/>
    <mergeCell ref="W1870:W1871"/>
    <mergeCell ref="X1870:Y1871"/>
    <mergeCell ref="O1868:O1869"/>
    <mergeCell ref="P1868:P1869"/>
    <mergeCell ref="Q1868:Q1869"/>
    <mergeCell ref="R1868:R1869"/>
    <mergeCell ref="S1868:S1869"/>
    <mergeCell ref="T1868:T1869"/>
    <mergeCell ref="U1868:U1869"/>
    <mergeCell ref="V1868:V1869"/>
    <mergeCell ref="W1868:W1869"/>
    <mergeCell ref="F1870:F1871"/>
    <mergeCell ref="F1872:F1873"/>
    <mergeCell ref="B1868:B1869"/>
    <mergeCell ref="C1868:C1869"/>
    <mergeCell ref="D1868:D1869"/>
    <mergeCell ref="E1868:E1869"/>
    <mergeCell ref="G1868:G1869"/>
    <mergeCell ref="H1868:H1869"/>
    <mergeCell ref="I1868:I1869"/>
    <mergeCell ref="J1868:J1869"/>
    <mergeCell ref="X1872:Y1873"/>
    <mergeCell ref="B1866:B1867"/>
    <mergeCell ref="C1866:C1867"/>
    <mergeCell ref="D1866:D1867"/>
    <mergeCell ref="E1866:E1867"/>
    <mergeCell ref="G1866:G1867"/>
    <mergeCell ref="H1866:H1867"/>
    <mergeCell ref="I1866:I1867"/>
    <mergeCell ref="J1866:J1867"/>
    <mergeCell ref="O1866:O1867"/>
    <mergeCell ref="P1866:P1867"/>
    <mergeCell ref="Q1866:Q1867"/>
    <mergeCell ref="R1866:R1867"/>
    <mergeCell ref="S1866:S1867"/>
    <mergeCell ref="T1866:T1867"/>
    <mergeCell ref="U1866:U1867"/>
    <mergeCell ref="V1866:V1867"/>
    <mergeCell ref="W1866:W1867"/>
    <mergeCell ref="X1866:Y1867"/>
    <mergeCell ref="O1864:O1865"/>
    <mergeCell ref="P1864:P1865"/>
    <mergeCell ref="Q1864:Q1865"/>
    <mergeCell ref="R1864:R1865"/>
    <mergeCell ref="S1864:S1865"/>
    <mergeCell ref="T1864:T1865"/>
    <mergeCell ref="U1864:U1865"/>
    <mergeCell ref="V1864:V1865"/>
    <mergeCell ref="W1864:W1865"/>
    <mergeCell ref="F1866:F1867"/>
    <mergeCell ref="F1868:F1869"/>
    <mergeCell ref="B1864:B1865"/>
    <mergeCell ref="C1864:C1865"/>
    <mergeCell ref="D1864:D1865"/>
    <mergeCell ref="E1864:E1865"/>
    <mergeCell ref="G1864:G1865"/>
    <mergeCell ref="H1864:H1865"/>
    <mergeCell ref="I1864:I1865"/>
    <mergeCell ref="J1864:J1865"/>
    <mergeCell ref="X1868:Y1869"/>
    <mergeCell ref="B1862:B1863"/>
    <mergeCell ref="C1862:C1863"/>
    <mergeCell ref="D1862:D1863"/>
    <mergeCell ref="E1862:E1863"/>
    <mergeCell ref="G1862:G1863"/>
    <mergeCell ref="H1862:H1863"/>
    <mergeCell ref="I1862:I1863"/>
    <mergeCell ref="J1862:J1863"/>
    <mergeCell ref="O1862:O1863"/>
    <mergeCell ref="P1862:P1863"/>
    <mergeCell ref="Q1862:Q1863"/>
    <mergeCell ref="R1862:R1863"/>
    <mergeCell ref="S1862:S1863"/>
    <mergeCell ref="T1862:T1863"/>
    <mergeCell ref="U1862:U1863"/>
    <mergeCell ref="V1862:V1863"/>
    <mergeCell ref="W1862:W1863"/>
    <mergeCell ref="X1862:Y1863"/>
    <mergeCell ref="O1860:O1861"/>
    <mergeCell ref="P1860:P1861"/>
    <mergeCell ref="Q1860:Q1861"/>
    <mergeCell ref="R1860:R1861"/>
    <mergeCell ref="S1860:S1861"/>
    <mergeCell ref="T1860:T1861"/>
    <mergeCell ref="U1860:U1861"/>
    <mergeCell ref="V1860:V1861"/>
    <mergeCell ref="W1860:W1861"/>
    <mergeCell ref="F1862:F1863"/>
    <mergeCell ref="F1864:F1865"/>
    <mergeCell ref="B1860:B1861"/>
    <mergeCell ref="C1860:C1861"/>
    <mergeCell ref="D1860:D1861"/>
    <mergeCell ref="E1860:E1861"/>
    <mergeCell ref="G1860:G1861"/>
    <mergeCell ref="H1860:H1861"/>
    <mergeCell ref="I1860:I1861"/>
    <mergeCell ref="J1860:J1861"/>
    <mergeCell ref="X1864:Y1865"/>
    <mergeCell ref="B1858:B1859"/>
    <mergeCell ref="C1858:C1859"/>
    <mergeCell ref="D1858:D1859"/>
    <mergeCell ref="E1858:E1859"/>
    <mergeCell ref="G1858:G1859"/>
    <mergeCell ref="H1858:H1859"/>
    <mergeCell ref="I1858:I1859"/>
    <mergeCell ref="J1858:J1859"/>
    <mergeCell ref="O1858:O1859"/>
    <mergeCell ref="P1858:P1859"/>
    <mergeCell ref="Q1858:Q1859"/>
    <mergeCell ref="R1858:R1859"/>
    <mergeCell ref="S1858:S1859"/>
    <mergeCell ref="T1858:T1859"/>
    <mergeCell ref="U1858:U1859"/>
    <mergeCell ref="V1858:V1859"/>
    <mergeCell ref="W1858:W1859"/>
    <mergeCell ref="X1858:Y1859"/>
    <mergeCell ref="O1856:O1857"/>
    <mergeCell ref="P1856:P1857"/>
    <mergeCell ref="Q1856:Q1857"/>
    <mergeCell ref="R1856:R1857"/>
    <mergeCell ref="S1856:S1857"/>
    <mergeCell ref="T1856:T1857"/>
    <mergeCell ref="U1856:U1857"/>
    <mergeCell ref="V1856:V1857"/>
    <mergeCell ref="W1856:W1857"/>
    <mergeCell ref="F1858:F1859"/>
    <mergeCell ref="F1860:F1861"/>
    <mergeCell ref="B1856:B1857"/>
    <mergeCell ref="C1856:C1857"/>
    <mergeCell ref="D1856:D1857"/>
    <mergeCell ref="E1856:E1857"/>
    <mergeCell ref="G1856:G1857"/>
    <mergeCell ref="H1856:H1857"/>
    <mergeCell ref="I1856:I1857"/>
    <mergeCell ref="J1856:J1857"/>
    <mergeCell ref="X1860:Y1861"/>
    <mergeCell ref="B1854:B1855"/>
    <mergeCell ref="C1854:C1855"/>
    <mergeCell ref="D1854:D1855"/>
    <mergeCell ref="E1854:E1855"/>
    <mergeCell ref="G1854:G1855"/>
    <mergeCell ref="H1854:H1855"/>
    <mergeCell ref="I1854:I1855"/>
    <mergeCell ref="J1854:J1855"/>
    <mergeCell ref="O1854:O1855"/>
    <mergeCell ref="P1854:P1855"/>
    <mergeCell ref="Q1854:Q1855"/>
    <mergeCell ref="R1854:R1855"/>
    <mergeCell ref="S1854:S1855"/>
    <mergeCell ref="T1854:T1855"/>
    <mergeCell ref="U1854:U1855"/>
    <mergeCell ref="V1854:V1855"/>
    <mergeCell ref="W1854:W1855"/>
    <mergeCell ref="X1854:Y1855"/>
    <mergeCell ref="O1852:O1853"/>
    <mergeCell ref="P1852:P1853"/>
    <mergeCell ref="Q1852:Q1853"/>
    <mergeCell ref="R1852:R1853"/>
    <mergeCell ref="S1852:S1853"/>
    <mergeCell ref="T1852:T1853"/>
    <mergeCell ref="U1852:U1853"/>
    <mergeCell ref="V1852:V1853"/>
    <mergeCell ref="W1852:W1853"/>
    <mergeCell ref="F1854:F1855"/>
    <mergeCell ref="F1856:F1857"/>
    <mergeCell ref="B1852:B1853"/>
    <mergeCell ref="C1852:C1853"/>
    <mergeCell ref="D1852:D1853"/>
    <mergeCell ref="E1852:E1853"/>
    <mergeCell ref="G1852:G1853"/>
    <mergeCell ref="H1852:H1853"/>
    <mergeCell ref="I1852:I1853"/>
    <mergeCell ref="J1852:J1853"/>
    <mergeCell ref="X1856:Y1857"/>
    <mergeCell ref="B1850:B1851"/>
    <mergeCell ref="C1850:C1851"/>
    <mergeCell ref="D1850:D1851"/>
    <mergeCell ref="E1850:E1851"/>
    <mergeCell ref="G1850:G1851"/>
    <mergeCell ref="H1850:H1851"/>
    <mergeCell ref="I1850:I1851"/>
    <mergeCell ref="J1850:J1851"/>
    <mergeCell ref="O1850:O1851"/>
    <mergeCell ref="P1850:P1851"/>
    <mergeCell ref="Q1850:Q1851"/>
    <mergeCell ref="R1850:R1851"/>
    <mergeCell ref="S1850:S1851"/>
    <mergeCell ref="T1850:T1851"/>
    <mergeCell ref="U1850:U1851"/>
    <mergeCell ref="V1850:V1851"/>
    <mergeCell ref="W1850:W1851"/>
    <mergeCell ref="X1850:Y1851"/>
    <mergeCell ref="O1848:O1849"/>
    <mergeCell ref="P1848:P1849"/>
    <mergeCell ref="Q1848:Q1849"/>
    <mergeCell ref="R1848:R1849"/>
    <mergeCell ref="S1848:S1849"/>
    <mergeCell ref="T1848:T1849"/>
    <mergeCell ref="U1848:U1849"/>
    <mergeCell ref="V1848:V1849"/>
    <mergeCell ref="W1848:W1849"/>
    <mergeCell ref="F1850:F1851"/>
    <mergeCell ref="F1852:F1853"/>
    <mergeCell ref="B1848:B1849"/>
    <mergeCell ref="C1848:C1849"/>
    <mergeCell ref="D1848:D1849"/>
    <mergeCell ref="E1848:E1849"/>
    <mergeCell ref="G1848:G1849"/>
    <mergeCell ref="H1848:H1849"/>
    <mergeCell ref="I1848:I1849"/>
    <mergeCell ref="J1848:J1849"/>
    <mergeCell ref="X1852:Y1853"/>
    <mergeCell ref="B1846:B1847"/>
    <mergeCell ref="C1846:C1847"/>
    <mergeCell ref="D1846:D1847"/>
    <mergeCell ref="E1846:E1847"/>
    <mergeCell ref="G1846:G1847"/>
    <mergeCell ref="H1846:H1847"/>
    <mergeCell ref="I1846:I1847"/>
    <mergeCell ref="J1846:J1847"/>
    <mergeCell ref="O1846:O1847"/>
    <mergeCell ref="P1846:P1847"/>
    <mergeCell ref="Q1846:Q1847"/>
    <mergeCell ref="R1846:R1847"/>
    <mergeCell ref="S1846:S1847"/>
    <mergeCell ref="T1846:T1847"/>
    <mergeCell ref="U1846:U1847"/>
    <mergeCell ref="V1846:V1847"/>
    <mergeCell ref="W1846:W1847"/>
    <mergeCell ref="X1846:Y1847"/>
    <mergeCell ref="O1844:O1845"/>
    <mergeCell ref="P1844:P1845"/>
    <mergeCell ref="Q1844:Q1845"/>
    <mergeCell ref="R1844:R1845"/>
    <mergeCell ref="S1844:S1845"/>
    <mergeCell ref="T1844:T1845"/>
    <mergeCell ref="U1844:U1845"/>
    <mergeCell ref="V1844:V1845"/>
    <mergeCell ref="W1844:W1845"/>
    <mergeCell ref="F1846:F1847"/>
    <mergeCell ref="F1848:F1849"/>
    <mergeCell ref="B1844:B1845"/>
    <mergeCell ref="C1844:C1845"/>
    <mergeCell ref="D1844:D1845"/>
    <mergeCell ref="E1844:E1845"/>
    <mergeCell ref="G1844:G1845"/>
    <mergeCell ref="H1844:H1845"/>
    <mergeCell ref="I1844:I1845"/>
    <mergeCell ref="J1844:J1845"/>
    <mergeCell ref="X1848:Y1849"/>
    <mergeCell ref="B1842:B1843"/>
    <mergeCell ref="C1842:C1843"/>
    <mergeCell ref="D1842:D1843"/>
    <mergeCell ref="E1842:E1843"/>
    <mergeCell ref="G1842:G1843"/>
    <mergeCell ref="H1842:H1843"/>
    <mergeCell ref="I1842:I1843"/>
    <mergeCell ref="J1842:J1843"/>
    <mergeCell ref="O1842:O1843"/>
    <mergeCell ref="P1842:P1843"/>
    <mergeCell ref="Q1842:Q1843"/>
    <mergeCell ref="R1842:R1843"/>
    <mergeCell ref="S1842:S1843"/>
    <mergeCell ref="T1842:T1843"/>
    <mergeCell ref="U1842:U1843"/>
    <mergeCell ref="V1842:V1843"/>
    <mergeCell ref="W1842:W1843"/>
    <mergeCell ref="X1842:Y1843"/>
    <mergeCell ref="O1840:O1841"/>
    <mergeCell ref="P1840:P1841"/>
    <mergeCell ref="Q1840:Q1841"/>
    <mergeCell ref="R1840:R1841"/>
    <mergeCell ref="S1840:S1841"/>
    <mergeCell ref="T1840:T1841"/>
    <mergeCell ref="U1840:U1841"/>
    <mergeCell ref="V1840:V1841"/>
    <mergeCell ref="W1840:W1841"/>
    <mergeCell ref="F1842:F1843"/>
    <mergeCell ref="F1844:F1845"/>
    <mergeCell ref="B1840:B1841"/>
    <mergeCell ref="C1840:C1841"/>
    <mergeCell ref="D1840:D1841"/>
    <mergeCell ref="E1840:E1841"/>
    <mergeCell ref="G1840:G1841"/>
    <mergeCell ref="H1840:H1841"/>
    <mergeCell ref="I1840:I1841"/>
    <mergeCell ref="J1840:J1841"/>
    <mergeCell ref="X1844:Y1845"/>
    <mergeCell ref="B1838:B1839"/>
    <mergeCell ref="C1838:C1839"/>
    <mergeCell ref="D1838:D1839"/>
    <mergeCell ref="E1838:E1839"/>
    <mergeCell ref="G1838:G1839"/>
    <mergeCell ref="H1838:H1839"/>
    <mergeCell ref="I1838:I1839"/>
    <mergeCell ref="J1838:J1839"/>
    <mergeCell ref="O1838:O1839"/>
    <mergeCell ref="P1838:P1839"/>
    <mergeCell ref="Q1838:Q1839"/>
    <mergeCell ref="R1838:R1839"/>
    <mergeCell ref="S1838:S1839"/>
    <mergeCell ref="T1838:T1839"/>
    <mergeCell ref="U1838:U1839"/>
    <mergeCell ref="V1838:V1839"/>
    <mergeCell ref="W1838:W1839"/>
    <mergeCell ref="X1838:Y1839"/>
    <mergeCell ref="O1836:O1837"/>
    <mergeCell ref="P1836:P1837"/>
    <mergeCell ref="Q1836:Q1837"/>
    <mergeCell ref="R1836:R1837"/>
    <mergeCell ref="S1836:S1837"/>
    <mergeCell ref="T1836:T1837"/>
    <mergeCell ref="U1836:U1837"/>
    <mergeCell ref="V1836:V1837"/>
    <mergeCell ref="W1836:W1837"/>
    <mergeCell ref="F1838:F1839"/>
    <mergeCell ref="F1840:F1841"/>
    <mergeCell ref="B1836:B1837"/>
    <mergeCell ref="C1836:C1837"/>
    <mergeCell ref="D1836:D1837"/>
    <mergeCell ref="E1836:E1837"/>
    <mergeCell ref="G1836:G1837"/>
    <mergeCell ref="H1836:H1837"/>
    <mergeCell ref="I1836:I1837"/>
    <mergeCell ref="J1836:J1837"/>
    <mergeCell ref="X1840:Y1841"/>
    <mergeCell ref="B1834:B1835"/>
    <mergeCell ref="C1834:C1835"/>
    <mergeCell ref="D1834:D1835"/>
    <mergeCell ref="E1834:E1835"/>
    <mergeCell ref="G1834:G1835"/>
    <mergeCell ref="H1834:H1835"/>
    <mergeCell ref="I1834:I1835"/>
    <mergeCell ref="J1834:J1835"/>
    <mergeCell ref="O1834:O1835"/>
    <mergeCell ref="P1834:P1835"/>
    <mergeCell ref="Q1834:Q1835"/>
    <mergeCell ref="R1834:R1835"/>
    <mergeCell ref="S1834:S1835"/>
    <mergeCell ref="T1834:T1835"/>
    <mergeCell ref="U1834:U1835"/>
    <mergeCell ref="V1834:V1835"/>
    <mergeCell ref="W1834:W1835"/>
    <mergeCell ref="X1834:Y1835"/>
    <mergeCell ref="O1832:O1833"/>
    <mergeCell ref="P1832:P1833"/>
    <mergeCell ref="Q1832:Q1833"/>
    <mergeCell ref="R1832:R1833"/>
    <mergeCell ref="S1832:S1833"/>
    <mergeCell ref="T1832:T1833"/>
    <mergeCell ref="U1832:U1833"/>
    <mergeCell ref="V1832:V1833"/>
    <mergeCell ref="W1832:W1833"/>
    <mergeCell ref="F1834:F1835"/>
    <mergeCell ref="F1836:F1837"/>
    <mergeCell ref="B1832:B1833"/>
    <mergeCell ref="C1832:C1833"/>
    <mergeCell ref="D1832:D1833"/>
    <mergeCell ref="E1832:E1833"/>
    <mergeCell ref="G1832:G1833"/>
    <mergeCell ref="H1832:H1833"/>
    <mergeCell ref="I1832:I1833"/>
    <mergeCell ref="J1832:J1833"/>
    <mergeCell ref="X1836:Y1837"/>
    <mergeCell ref="B1830:B1831"/>
    <mergeCell ref="C1830:C1831"/>
    <mergeCell ref="D1830:D1831"/>
    <mergeCell ref="E1830:E1831"/>
    <mergeCell ref="G1830:G1831"/>
    <mergeCell ref="H1830:H1831"/>
    <mergeCell ref="I1830:I1831"/>
    <mergeCell ref="J1830:J1831"/>
    <mergeCell ref="O1830:O1831"/>
    <mergeCell ref="P1830:P1831"/>
    <mergeCell ref="Q1830:Q1831"/>
    <mergeCell ref="R1830:R1831"/>
    <mergeCell ref="S1830:S1831"/>
    <mergeCell ref="T1830:T1831"/>
    <mergeCell ref="U1830:U1831"/>
    <mergeCell ref="V1830:V1831"/>
    <mergeCell ref="W1830:W1831"/>
    <mergeCell ref="X1830:Y1831"/>
    <mergeCell ref="O1828:O1829"/>
    <mergeCell ref="P1828:P1829"/>
    <mergeCell ref="Q1828:Q1829"/>
    <mergeCell ref="R1828:R1829"/>
    <mergeCell ref="S1828:S1829"/>
    <mergeCell ref="T1828:T1829"/>
    <mergeCell ref="U1828:U1829"/>
    <mergeCell ref="V1828:V1829"/>
    <mergeCell ref="W1828:W1829"/>
    <mergeCell ref="F1830:F1831"/>
    <mergeCell ref="F1832:F1833"/>
    <mergeCell ref="B1828:B1829"/>
    <mergeCell ref="C1828:C1829"/>
    <mergeCell ref="D1828:D1829"/>
    <mergeCell ref="E1828:E1829"/>
    <mergeCell ref="G1828:G1829"/>
    <mergeCell ref="H1828:H1829"/>
    <mergeCell ref="I1828:I1829"/>
    <mergeCell ref="J1828:J1829"/>
    <mergeCell ref="X1832:Y1833"/>
    <mergeCell ref="B1826:B1827"/>
    <mergeCell ref="C1826:C1827"/>
    <mergeCell ref="D1826:D1827"/>
    <mergeCell ref="E1826:E1827"/>
    <mergeCell ref="G1826:G1827"/>
    <mergeCell ref="H1826:H1827"/>
    <mergeCell ref="I1826:I1827"/>
    <mergeCell ref="J1826:J1827"/>
    <mergeCell ref="O1826:O1827"/>
    <mergeCell ref="P1826:P1827"/>
    <mergeCell ref="Q1826:Q1827"/>
    <mergeCell ref="R1826:R1827"/>
    <mergeCell ref="S1826:S1827"/>
    <mergeCell ref="T1826:T1827"/>
    <mergeCell ref="U1826:U1827"/>
    <mergeCell ref="V1826:V1827"/>
    <mergeCell ref="W1826:W1827"/>
    <mergeCell ref="X1826:Y1827"/>
    <mergeCell ref="O1824:O1825"/>
    <mergeCell ref="P1824:P1825"/>
    <mergeCell ref="Q1824:Q1825"/>
    <mergeCell ref="R1824:R1825"/>
    <mergeCell ref="S1824:S1825"/>
    <mergeCell ref="T1824:T1825"/>
    <mergeCell ref="U1824:U1825"/>
    <mergeCell ref="V1824:V1825"/>
    <mergeCell ref="W1824:W1825"/>
    <mergeCell ref="F1826:F1827"/>
    <mergeCell ref="F1828:F1829"/>
    <mergeCell ref="B1824:B1825"/>
    <mergeCell ref="C1824:C1825"/>
    <mergeCell ref="D1824:D1825"/>
    <mergeCell ref="E1824:E1825"/>
    <mergeCell ref="G1824:G1825"/>
    <mergeCell ref="H1824:H1825"/>
    <mergeCell ref="I1824:I1825"/>
    <mergeCell ref="J1824:J1825"/>
    <mergeCell ref="X1828:Y1829"/>
    <mergeCell ref="B1822:B1823"/>
    <mergeCell ref="C1822:C1823"/>
    <mergeCell ref="D1822:D1823"/>
    <mergeCell ref="E1822:E1823"/>
    <mergeCell ref="G1822:G1823"/>
    <mergeCell ref="H1822:H1823"/>
    <mergeCell ref="I1822:I1823"/>
    <mergeCell ref="J1822:J1823"/>
    <mergeCell ref="O1822:O1823"/>
    <mergeCell ref="P1822:P1823"/>
    <mergeCell ref="Q1822:Q1823"/>
    <mergeCell ref="R1822:R1823"/>
    <mergeCell ref="S1822:S1823"/>
    <mergeCell ref="T1822:T1823"/>
    <mergeCell ref="U1822:U1823"/>
    <mergeCell ref="V1822:V1823"/>
    <mergeCell ref="W1822:W1823"/>
    <mergeCell ref="X1822:Y1823"/>
    <mergeCell ref="O1820:O1821"/>
    <mergeCell ref="P1820:P1821"/>
    <mergeCell ref="Q1820:Q1821"/>
    <mergeCell ref="R1820:R1821"/>
    <mergeCell ref="S1820:S1821"/>
    <mergeCell ref="T1820:T1821"/>
    <mergeCell ref="U1820:U1821"/>
    <mergeCell ref="V1820:V1821"/>
    <mergeCell ref="W1820:W1821"/>
    <mergeCell ref="F1822:F1823"/>
    <mergeCell ref="F1824:F1825"/>
    <mergeCell ref="B1820:B1821"/>
    <mergeCell ref="C1820:C1821"/>
    <mergeCell ref="D1820:D1821"/>
    <mergeCell ref="E1820:E1821"/>
    <mergeCell ref="G1820:G1821"/>
    <mergeCell ref="H1820:H1821"/>
    <mergeCell ref="I1820:I1821"/>
    <mergeCell ref="J1820:J1821"/>
    <mergeCell ref="X1824:Y1825"/>
    <mergeCell ref="B1818:B1819"/>
    <mergeCell ref="C1818:C1819"/>
    <mergeCell ref="D1818:D1819"/>
    <mergeCell ref="E1818:E1819"/>
    <mergeCell ref="G1818:G1819"/>
    <mergeCell ref="H1818:H1819"/>
    <mergeCell ref="I1818:I1819"/>
    <mergeCell ref="J1818:J1819"/>
    <mergeCell ref="O1818:O1819"/>
    <mergeCell ref="P1818:P1819"/>
    <mergeCell ref="Q1818:Q1819"/>
    <mergeCell ref="R1818:R1819"/>
    <mergeCell ref="S1818:S1819"/>
    <mergeCell ref="T1818:T1819"/>
    <mergeCell ref="U1818:U1819"/>
    <mergeCell ref="V1818:V1819"/>
    <mergeCell ref="W1818:W1819"/>
    <mergeCell ref="X1818:Y1819"/>
    <mergeCell ref="O1816:O1817"/>
    <mergeCell ref="P1816:P1817"/>
    <mergeCell ref="Q1816:Q1817"/>
    <mergeCell ref="R1816:R1817"/>
    <mergeCell ref="S1816:S1817"/>
    <mergeCell ref="T1816:T1817"/>
    <mergeCell ref="U1816:U1817"/>
    <mergeCell ref="V1816:V1817"/>
    <mergeCell ref="W1816:W1817"/>
    <mergeCell ref="F1818:F1819"/>
    <mergeCell ref="F1820:F1821"/>
    <mergeCell ref="B1816:B1817"/>
    <mergeCell ref="C1816:C1817"/>
    <mergeCell ref="D1816:D1817"/>
    <mergeCell ref="E1816:E1817"/>
    <mergeCell ref="G1816:G1817"/>
    <mergeCell ref="H1816:H1817"/>
    <mergeCell ref="I1816:I1817"/>
    <mergeCell ref="J1816:J1817"/>
    <mergeCell ref="X1820:Y1821"/>
    <mergeCell ref="B1814:B1815"/>
    <mergeCell ref="C1814:C1815"/>
    <mergeCell ref="D1814:D1815"/>
    <mergeCell ref="E1814:E1815"/>
    <mergeCell ref="G1814:G1815"/>
    <mergeCell ref="H1814:H1815"/>
    <mergeCell ref="I1814:I1815"/>
    <mergeCell ref="J1814:J1815"/>
    <mergeCell ref="O1814:O1815"/>
    <mergeCell ref="P1814:P1815"/>
    <mergeCell ref="Q1814:Q1815"/>
    <mergeCell ref="R1814:R1815"/>
    <mergeCell ref="S1814:S1815"/>
    <mergeCell ref="T1814:T1815"/>
    <mergeCell ref="U1814:U1815"/>
    <mergeCell ref="V1814:V1815"/>
    <mergeCell ref="W1814:W1815"/>
    <mergeCell ref="X1814:Y1815"/>
    <mergeCell ref="O1812:O1813"/>
    <mergeCell ref="P1812:P1813"/>
    <mergeCell ref="Q1812:Q1813"/>
    <mergeCell ref="R1812:R1813"/>
    <mergeCell ref="S1812:S1813"/>
    <mergeCell ref="T1812:T1813"/>
    <mergeCell ref="U1812:U1813"/>
    <mergeCell ref="V1812:V1813"/>
    <mergeCell ref="W1812:W1813"/>
    <mergeCell ref="F1814:F1815"/>
    <mergeCell ref="F1816:F1817"/>
    <mergeCell ref="B1812:B1813"/>
    <mergeCell ref="C1812:C1813"/>
    <mergeCell ref="D1812:D1813"/>
    <mergeCell ref="E1812:E1813"/>
    <mergeCell ref="G1812:G1813"/>
    <mergeCell ref="H1812:H1813"/>
    <mergeCell ref="I1812:I1813"/>
    <mergeCell ref="J1812:J1813"/>
    <mergeCell ref="X1816:Y1817"/>
    <mergeCell ref="B1810:B1811"/>
    <mergeCell ref="C1810:C1811"/>
    <mergeCell ref="D1810:D1811"/>
    <mergeCell ref="E1810:E1811"/>
    <mergeCell ref="G1810:G1811"/>
    <mergeCell ref="H1810:H1811"/>
    <mergeCell ref="I1810:I1811"/>
    <mergeCell ref="J1810:J1811"/>
    <mergeCell ref="O1810:O1811"/>
    <mergeCell ref="P1810:P1811"/>
    <mergeCell ref="Q1810:Q1811"/>
    <mergeCell ref="R1810:R1811"/>
    <mergeCell ref="S1810:S1811"/>
    <mergeCell ref="T1810:T1811"/>
    <mergeCell ref="U1810:U1811"/>
    <mergeCell ref="V1810:V1811"/>
    <mergeCell ref="W1810:W1811"/>
    <mergeCell ref="X1810:Y1811"/>
    <mergeCell ref="O1808:O1809"/>
    <mergeCell ref="P1808:P1809"/>
    <mergeCell ref="Q1808:Q1809"/>
    <mergeCell ref="R1808:R1809"/>
    <mergeCell ref="S1808:S1809"/>
    <mergeCell ref="T1808:T1809"/>
    <mergeCell ref="U1808:U1809"/>
    <mergeCell ref="V1808:V1809"/>
    <mergeCell ref="W1808:W1809"/>
    <mergeCell ref="F1810:F1811"/>
    <mergeCell ref="F1812:F1813"/>
    <mergeCell ref="B1808:B1809"/>
    <mergeCell ref="C1808:C1809"/>
    <mergeCell ref="D1808:D1809"/>
    <mergeCell ref="E1808:E1809"/>
    <mergeCell ref="G1808:G1809"/>
    <mergeCell ref="H1808:H1809"/>
    <mergeCell ref="I1808:I1809"/>
    <mergeCell ref="J1808:J1809"/>
    <mergeCell ref="X1812:Y1813"/>
    <mergeCell ref="B1806:B1807"/>
    <mergeCell ref="C1806:C1807"/>
    <mergeCell ref="D1806:D1807"/>
    <mergeCell ref="E1806:E1807"/>
    <mergeCell ref="G1806:G1807"/>
    <mergeCell ref="H1806:H1807"/>
    <mergeCell ref="I1806:I1807"/>
    <mergeCell ref="J1806:J1807"/>
    <mergeCell ref="O1806:O1807"/>
    <mergeCell ref="P1806:P1807"/>
    <mergeCell ref="Q1806:Q1807"/>
    <mergeCell ref="R1806:R1807"/>
    <mergeCell ref="S1806:S1807"/>
    <mergeCell ref="T1806:T1807"/>
    <mergeCell ref="U1806:U1807"/>
    <mergeCell ref="V1806:V1807"/>
    <mergeCell ref="W1806:W1807"/>
    <mergeCell ref="X1806:Y1807"/>
    <mergeCell ref="O1804:O1805"/>
    <mergeCell ref="P1804:P1805"/>
    <mergeCell ref="Q1804:Q1805"/>
    <mergeCell ref="R1804:R1805"/>
    <mergeCell ref="S1804:S1805"/>
    <mergeCell ref="T1804:T1805"/>
    <mergeCell ref="U1804:U1805"/>
    <mergeCell ref="V1804:V1805"/>
    <mergeCell ref="W1804:W1805"/>
    <mergeCell ref="F1806:F1807"/>
    <mergeCell ref="F1808:F1809"/>
    <mergeCell ref="B1804:B1805"/>
    <mergeCell ref="C1804:C1805"/>
    <mergeCell ref="D1804:D1805"/>
    <mergeCell ref="E1804:E1805"/>
    <mergeCell ref="G1804:G1805"/>
    <mergeCell ref="H1804:H1805"/>
    <mergeCell ref="I1804:I1805"/>
    <mergeCell ref="J1804:J1805"/>
    <mergeCell ref="X1808:Y1809"/>
    <mergeCell ref="B1802:B1803"/>
    <mergeCell ref="C1802:C1803"/>
    <mergeCell ref="D1802:D1803"/>
    <mergeCell ref="E1802:E1803"/>
    <mergeCell ref="G1802:G1803"/>
    <mergeCell ref="H1802:H1803"/>
    <mergeCell ref="I1802:I1803"/>
    <mergeCell ref="J1802:J1803"/>
    <mergeCell ref="O1802:O1803"/>
    <mergeCell ref="P1802:P1803"/>
    <mergeCell ref="Q1802:Q1803"/>
    <mergeCell ref="R1802:R1803"/>
    <mergeCell ref="S1802:S1803"/>
    <mergeCell ref="T1802:T1803"/>
    <mergeCell ref="U1802:U1803"/>
    <mergeCell ref="V1802:V1803"/>
    <mergeCell ref="W1802:W1803"/>
    <mergeCell ref="X1802:Y1803"/>
    <mergeCell ref="O1800:O1801"/>
    <mergeCell ref="P1800:P1801"/>
    <mergeCell ref="Q1800:Q1801"/>
    <mergeCell ref="R1800:R1801"/>
    <mergeCell ref="S1800:S1801"/>
    <mergeCell ref="T1800:T1801"/>
    <mergeCell ref="U1800:U1801"/>
    <mergeCell ref="V1800:V1801"/>
    <mergeCell ref="W1800:W1801"/>
    <mergeCell ref="F1802:F1803"/>
    <mergeCell ref="F1804:F1805"/>
    <mergeCell ref="B1800:B1801"/>
    <mergeCell ref="C1800:C1801"/>
    <mergeCell ref="D1800:D1801"/>
    <mergeCell ref="E1800:E1801"/>
    <mergeCell ref="G1800:G1801"/>
    <mergeCell ref="H1800:H1801"/>
    <mergeCell ref="I1800:I1801"/>
    <mergeCell ref="J1800:J1801"/>
    <mergeCell ref="X1804:Y1805"/>
    <mergeCell ref="B1798:B1799"/>
    <mergeCell ref="C1798:C1799"/>
    <mergeCell ref="D1798:D1799"/>
    <mergeCell ref="E1798:E1799"/>
    <mergeCell ref="G1798:G1799"/>
    <mergeCell ref="H1798:H1799"/>
    <mergeCell ref="I1798:I1799"/>
    <mergeCell ref="J1798:J1799"/>
    <mergeCell ref="O1798:O1799"/>
    <mergeCell ref="P1798:P1799"/>
    <mergeCell ref="Q1798:Q1799"/>
    <mergeCell ref="R1798:R1799"/>
    <mergeCell ref="S1798:S1799"/>
    <mergeCell ref="T1798:T1799"/>
    <mergeCell ref="U1798:U1799"/>
    <mergeCell ref="V1798:V1799"/>
    <mergeCell ref="W1798:W1799"/>
    <mergeCell ref="X1798:Y1799"/>
    <mergeCell ref="O1796:O1797"/>
    <mergeCell ref="P1796:P1797"/>
    <mergeCell ref="Q1796:Q1797"/>
    <mergeCell ref="R1796:R1797"/>
    <mergeCell ref="S1796:S1797"/>
    <mergeCell ref="T1796:T1797"/>
    <mergeCell ref="U1796:U1797"/>
    <mergeCell ref="V1796:V1797"/>
    <mergeCell ref="W1796:W1797"/>
    <mergeCell ref="F1798:F1799"/>
    <mergeCell ref="F1800:F1801"/>
    <mergeCell ref="B1796:B1797"/>
    <mergeCell ref="C1796:C1797"/>
    <mergeCell ref="D1796:D1797"/>
    <mergeCell ref="E1796:E1797"/>
    <mergeCell ref="G1796:G1797"/>
    <mergeCell ref="H1796:H1797"/>
    <mergeCell ref="I1796:I1797"/>
    <mergeCell ref="J1796:J1797"/>
    <mergeCell ref="X1800:Y1801"/>
    <mergeCell ref="B1794:B1795"/>
    <mergeCell ref="C1794:C1795"/>
    <mergeCell ref="D1794:D1795"/>
    <mergeCell ref="E1794:E1795"/>
    <mergeCell ref="G1794:G1795"/>
    <mergeCell ref="H1794:H1795"/>
    <mergeCell ref="I1794:I1795"/>
    <mergeCell ref="J1794:J1795"/>
    <mergeCell ref="O1794:O1795"/>
    <mergeCell ref="P1794:P1795"/>
    <mergeCell ref="Q1794:Q1795"/>
    <mergeCell ref="R1794:R1795"/>
    <mergeCell ref="S1794:S1795"/>
    <mergeCell ref="T1794:T1795"/>
    <mergeCell ref="U1794:U1795"/>
    <mergeCell ref="V1794:V1795"/>
    <mergeCell ref="W1794:W1795"/>
    <mergeCell ref="X1794:Y1795"/>
    <mergeCell ref="O1792:O1793"/>
    <mergeCell ref="P1792:P1793"/>
    <mergeCell ref="Q1792:Q1793"/>
    <mergeCell ref="R1792:R1793"/>
    <mergeCell ref="S1792:S1793"/>
    <mergeCell ref="T1792:T1793"/>
    <mergeCell ref="U1792:U1793"/>
    <mergeCell ref="V1792:V1793"/>
    <mergeCell ref="W1792:W1793"/>
    <mergeCell ref="F1794:F1795"/>
    <mergeCell ref="F1796:F1797"/>
    <mergeCell ref="B1792:B1793"/>
    <mergeCell ref="C1792:C1793"/>
    <mergeCell ref="D1792:D1793"/>
    <mergeCell ref="E1792:E1793"/>
    <mergeCell ref="G1792:G1793"/>
    <mergeCell ref="H1792:H1793"/>
    <mergeCell ref="I1792:I1793"/>
    <mergeCell ref="J1792:J1793"/>
    <mergeCell ref="X1796:Y1797"/>
    <mergeCell ref="B1790:B1791"/>
    <mergeCell ref="C1790:C1791"/>
    <mergeCell ref="D1790:D1791"/>
    <mergeCell ref="E1790:E1791"/>
    <mergeCell ref="G1790:G1791"/>
    <mergeCell ref="H1790:H1791"/>
    <mergeCell ref="I1790:I1791"/>
    <mergeCell ref="J1790:J1791"/>
    <mergeCell ref="O1790:O1791"/>
    <mergeCell ref="P1790:P1791"/>
    <mergeCell ref="Q1790:Q1791"/>
    <mergeCell ref="R1790:R1791"/>
    <mergeCell ref="S1790:S1791"/>
    <mergeCell ref="T1790:T1791"/>
    <mergeCell ref="U1790:U1791"/>
    <mergeCell ref="V1790:V1791"/>
    <mergeCell ref="W1790:W1791"/>
    <mergeCell ref="X1790:Y1791"/>
    <mergeCell ref="O1788:O1789"/>
    <mergeCell ref="P1788:P1789"/>
    <mergeCell ref="Q1788:Q1789"/>
    <mergeCell ref="R1788:R1789"/>
    <mergeCell ref="S1788:S1789"/>
    <mergeCell ref="T1788:T1789"/>
    <mergeCell ref="U1788:U1789"/>
    <mergeCell ref="V1788:V1789"/>
    <mergeCell ref="W1788:W1789"/>
    <mergeCell ref="F1790:F1791"/>
    <mergeCell ref="F1792:F1793"/>
    <mergeCell ref="B1788:B1789"/>
    <mergeCell ref="C1788:C1789"/>
    <mergeCell ref="D1788:D1789"/>
    <mergeCell ref="E1788:E1789"/>
    <mergeCell ref="G1788:G1789"/>
    <mergeCell ref="H1788:H1789"/>
    <mergeCell ref="I1788:I1789"/>
    <mergeCell ref="J1788:J1789"/>
    <mergeCell ref="X1792:Y1793"/>
    <mergeCell ref="B1786:B1787"/>
    <mergeCell ref="C1786:C1787"/>
    <mergeCell ref="D1786:D1787"/>
    <mergeCell ref="E1786:E1787"/>
    <mergeCell ref="G1786:G1787"/>
    <mergeCell ref="H1786:H1787"/>
    <mergeCell ref="I1786:I1787"/>
    <mergeCell ref="J1786:J1787"/>
    <mergeCell ref="O1786:O1787"/>
    <mergeCell ref="P1786:P1787"/>
    <mergeCell ref="Q1786:Q1787"/>
    <mergeCell ref="R1786:R1787"/>
    <mergeCell ref="S1786:S1787"/>
    <mergeCell ref="T1786:T1787"/>
    <mergeCell ref="U1786:U1787"/>
    <mergeCell ref="V1786:V1787"/>
    <mergeCell ref="W1786:W1787"/>
    <mergeCell ref="X1786:Y1787"/>
    <mergeCell ref="O1784:O1785"/>
    <mergeCell ref="P1784:P1785"/>
    <mergeCell ref="Q1784:Q1785"/>
    <mergeCell ref="R1784:R1785"/>
    <mergeCell ref="S1784:S1785"/>
    <mergeCell ref="T1784:T1785"/>
    <mergeCell ref="U1784:U1785"/>
    <mergeCell ref="V1784:V1785"/>
    <mergeCell ref="W1784:W1785"/>
    <mergeCell ref="F1786:F1787"/>
    <mergeCell ref="F1788:F1789"/>
    <mergeCell ref="B1784:B1785"/>
    <mergeCell ref="C1784:C1785"/>
    <mergeCell ref="D1784:D1785"/>
    <mergeCell ref="E1784:E1785"/>
    <mergeCell ref="G1784:G1785"/>
    <mergeCell ref="H1784:H1785"/>
    <mergeCell ref="I1784:I1785"/>
    <mergeCell ref="J1784:J1785"/>
    <mergeCell ref="X1788:Y1789"/>
    <mergeCell ref="B1782:B1783"/>
    <mergeCell ref="C1782:C1783"/>
    <mergeCell ref="D1782:D1783"/>
    <mergeCell ref="E1782:E1783"/>
    <mergeCell ref="G1782:G1783"/>
    <mergeCell ref="H1782:H1783"/>
    <mergeCell ref="I1782:I1783"/>
    <mergeCell ref="J1782:J1783"/>
    <mergeCell ref="O1782:O1783"/>
    <mergeCell ref="P1782:P1783"/>
    <mergeCell ref="Q1782:Q1783"/>
    <mergeCell ref="R1782:R1783"/>
    <mergeCell ref="S1782:S1783"/>
    <mergeCell ref="T1782:T1783"/>
    <mergeCell ref="U1782:U1783"/>
    <mergeCell ref="V1782:V1783"/>
    <mergeCell ref="W1782:W1783"/>
    <mergeCell ref="X1782:Y1783"/>
    <mergeCell ref="O1780:O1781"/>
    <mergeCell ref="P1780:P1781"/>
    <mergeCell ref="Q1780:Q1781"/>
    <mergeCell ref="R1780:R1781"/>
    <mergeCell ref="S1780:S1781"/>
    <mergeCell ref="T1780:T1781"/>
    <mergeCell ref="U1780:U1781"/>
    <mergeCell ref="V1780:V1781"/>
    <mergeCell ref="W1780:W1781"/>
    <mergeCell ref="F1782:F1783"/>
    <mergeCell ref="F1784:F1785"/>
    <mergeCell ref="B1780:B1781"/>
    <mergeCell ref="C1780:C1781"/>
    <mergeCell ref="D1780:D1781"/>
    <mergeCell ref="E1780:E1781"/>
    <mergeCell ref="G1780:G1781"/>
    <mergeCell ref="H1780:H1781"/>
    <mergeCell ref="I1780:I1781"/>
    <mergeCell ref="J1780:J1781"/>
    <mergeCell ref="X1784:Y1785"/>
    <mergeCell ref="B1778:B1779"/>
    <mergeCell ref="C1778:C1779"/>
    <mergeCell ref="D1778:D1779"/>
    <mergeCell ref="E1778:E1779"/>
    <mergeCell ref="G1778:G1779"/>
    <mergeCell ref="H1778:H1779"/>
    <mergeCell ref="I1778:I1779"/>
    <mergeCell ref="J1778:J1779"/>
    <mergeCell ref="O1778:O1779"/>
    <mergeCell ref="P1778:P1779"/>
    <mergeCell ref="Q1778:Q1779"/>
    <mergeCell ref="R1778:R1779"/>
    <mergeCell ref="S1778:S1779"/>
    <mergeCell ref="T1778:T1779"/>
    <mergeCell ref="U1778:U1779"/>
    <mergeCell ref="V1778:V1779"/>
    <mergeCell ref="W1778:W1779"/>
    <mergeCell ref="X1778:Y1779"/>
    <mergeCell ref="O1776:O1777"/>
    <mergeCell ref="P1776:P1777"/>
    <mergeCell ref="Q1776:Q1777"/>
    <mergeCell ref="R1776:R1777"/>
    <mergeCell ref="S1776:S1777"/>
    <mergeCell ref="T1776:T1777"/>
    <mergeCell ref="U1776:U1777"/>
    <mergeCell ref="V1776:V1777"/>
    <mergeCell ref="W1776:W1777"/>
    <mergeCell ref="F1778:F1779"/>
    <mergeCell ref="F1780:F1781"/>
    <mergeCell ref="B1776:B1777"/>
    <mergeCell ref="C1776:C1777"/>
    <mergeCell ref="D1776:D1777"/>
    <mergeCell ref="E1776:E1777"/>
    <mergeCell ref="G1776:G1777"/>
    <mergeCell ref="H1776:H1777"/>
    <mergeCell ref="I1776:I1777"/>
    <mergeCell ref="J1776:J1777"/>
    <mergeCell ref="X1780:Y1781"/>
    <mergeCell ref="B1774:B1775"/>
    <mergeCell ref="C1774:C1775"/>
    <mergeCell ref="D1774:D1775"/>
    <mergeCell ref="E1774:E1775"/>
    <mergeCell ref="G1774:G1775"/>
    <mergeCell ref="H1774:H1775"/>
    <mergeCell ref="I1774:I1775"/>
    <mergeCell ref="J1774:J1775"/>
    <mergeCell ref="O1774:O1775"/>
    <mergeCell ref="P1774:P1775"/>
    <mergeCell ref="Q1774:Q1775"/>
    <mergeCell ref="R1774:R1775"/>
    <mergeCell ref="S1774:S1775"/>
    <mergeCell ref="T1774:T1775"/>
    <mergeCell ref="U1774:U1775"/>
    <mergeCell ref="V1774:V1775"/>
    <mergeCell ref="W1774:W1775"/>
    <mergeCell ref="X1774:Y1775"/>
    <mergeCell ref="O1772:O1773"/>
    <mergeCell ref="P1772:P1773"/>
    <mergeCell ref="Q1772:Q1773"/>
    <mergeCell ref="R1772:R1773"/>
    <mergeCell ref="S1772:S1773"/>
    <mergeCell ref="T1772:T1773"/>
    <mergeCell ref="U1772:U1773"/>
    <mergeCell ref="V1772:V1773"/>
    <mergeCell ref="W1772:W1773"/>
    <mergeCell ref="F1774:F1775"/>
    <mergeCell ref="F1776:F1777"/>
    <mergeCell ref="B1772:B1773"/>
    <mergeCell ref="C1772:C1773"/>
    <mergeCell ref="D1772:D1773"/>
    <mergeCell ref="E1772:E1773"/>
    <mergeCell ref="G1772:G1773"/>
    <mergeCell ref="H1772:H1773"/>
    <mergeCell ref="I1772:I1773"/>
    <mergeCell ref="J1772:J1773"/>
    <mergeCell ref="X1776:Y1777"/>
    <mergeCell ref="B1770:B1771"/>
    <mergeCell ref="C1770:C1771"/>
    <mergeCell ref="D1770:D1771"/>
    <mergeCell ref="E1770:E1771"/>
    <mergeCell ref="G1770:G1771"/>
    <mergeCell ref="H1770:H1771"/>
    <mergeCell ref="I1770:I1771"/>
    <mergeCell ref="J1770:J1771"/>
    <mergeCell ref="O1770:O1771"/>
    <mergeCell ref="P1770:P1771"/>
    <mergeCell ref="Q1770:Q1771"/>
    <mergeCell ref="R1770:R1771"/>
    <mergeCell ref="S1770:S1771"/>
    <mergeCell ref="T1770:T1771"/>
    <mergeCell ref="U1770:U1771"/>
    <mergeCell ref="V1770:V1771"/>
    <mergeCell ref="W1770:W1771"/>
    <mergeCell ref="X1770:Y1771"/>
    <mergeCell ref="O1768:O1769"/>
    <mergeCell ref="P1768:P1769"/>
    <mergeCell ref="Q1768:Q1769"/>
    <mergeCell ref="R1768:R1769"/>
    <mergeCell ref="S1768:S1769"/>
    <mergeCell ref="T1768:T1769"/>
    <mergeCell ref="U1768:U1769"/>
    <mergeCell ref="V1768:V1769"/>
    <mergeCell ref="W1768:W1769"/>
    <mergeCell ref="F1770:F1771"/>
    <mergeCell ref="F1772:F1773"/>
    <mergeCell ref="B1768:B1769"/>
    <mergeCell ref="C1768:C1769"/>
    <mergeCell ref="D1768:D1769"/>
    <mergeCell ref="E1768:E1769"/>
    <mergeCell ref="G1768:G1769"/>
    <mergeCell ref="H1768:H1769"/>
    <mergeCell ref="I1768:I1769"/>
    <mergeCell ref="J1768:J1769"/>
    <mergeCell ref="X1772:Y1773"/>
    <mergeCell ref="B1766:B1767"/>
    <mergeCell ref="C1766:C1767"/>
    <mergeCell ref="D1766:D1767"/>
    <mergeCell ref="E1766:E1767"/>
    <mergeCell ref="G1766:G1767"/>
    <mergeCell ref="H1766:H1767"/>
    <mergeCell ref="I1766:I1767"/>
    <mergeCell ref="J1766:J1767"/>
    <mergeCell ref="O1766:O1767"/>
    <mergeCell ref="P1766:P1767"/>
    <mergeCell ref="Q1766:Q1767"/>
    <mergeCell ref="R1766:R1767"/>
    <mergeCell ref="S1766:S1767"/>
    <mergeCell ref="T1766:T1767"/>
    <mergeCell ref="U1766:U1767"/>
    <mergeCell ref="V1766:V1767"/>
    <mergeCell ref="W1766:W1767"/>
    <mergeCell ref="X1766:Y1767"/>
    <mergeCell ref="O1764:O1765"/>
    <mergeCell ref="P1764:P1765"/>
    <mergeCell ref="Q1764:Q1765"/>
    <mergeCell ref="R1764:R1765"/>
    <mergeCell ref="S1764:S1765"/>
    <mergeCell ref="T1764:T1765"/>
    <mergeCell ref="U1764:U1765"/>
    <mergeCell ref="V1764:V1765"/>
    <mergeCell ref="W1764:W1765"/>
    <mergeCell ref="F1766:F1767"/>
    <mergeCell ref="F1768:F1769"/>
    <mergeCell ref="B1764:B1765"/>
    <mergeCell ref="C1764:C1765"/>
    <mergeCell ref="D1764:D1765"/>
    <mergeCell ref="E1764:E1765"/>
    <mergeCell ref="G1764:G1765"/>
    <mergeCell ref="H1764:H1765"/>
    <mergeCell ref="I1764:I1765"/>
    <mergeCell ref="J1764:J1765"/>
    <mergeCell ref="X1768:Y1769"/>
    <mergeCell ref="B1762:B1763"/>
    <mergeCell ref="C1762:C1763"/>
    <mergeCell ref="D1762:D1763"/>
    <mergeCell ref="E1762:E1763"/>
    <mergeCell ref="G1762:G1763"/>
    <mergeCell ref="H1762:H1763"/>
    <mergeCell ref="I1762:I1763"/>
    <mergeCell ref="J1762:J1763"/>
    <mergeCell ref="O1762:O1763"/>
    <mergeCell ref="P1762:P1763"/>
    <mergeCell ref="Q1762:Q1763"/>
    <mergeCell ref="R1762:R1763"/>
    <mergeCell ref="S1762:S1763"/>
    <mergeCell ref="T1762:T1763"/>
    <mergeCell ref="U1762:U1763"/>
    <mergeCell ref="V1762:V1763"/>
    <mergeCell ref="W1762:W1763"/>
    <mergeCell ref="X1762:Y1763"/>
    <mergeCell ref="O1760:O1761"/>
    <mergeCell ref="P1760:P1761"/>
    <mergeCell ref="Q1760:Q1761"/>
    <mergeCell ref="R1760:R1761"/>
    <mergeCell ref="S1760:S1761"/>
    <mergeCell ref="T1760:T1761"/>
    <mergeCell ref="U1760:U1761"/>
    <mergeCell ref="V1760:V1761"/>
    <mergeCell ref="W1760:W1761"/>
    <mergeCell ref="F1762:F1763"/>
    <mergeCell ref="F1764:F1765"/>
    <mergeCell ref="B1760:B1761"/>
    <mergeCell ref="C1760:C1761"/>
    <mergeCell ref="D1760:D1761"/>
    <mergeCell ref="E1760:E1761"/>
    <mergeCell ref="G1760:G1761"/>
    <mergeCell ref="H1760:H1761"/>
    <mergeCell ref="I1760:I1761"/>
    <mergeCell ref="J1760:J1761"/>
    <mergeCell ref="X1764:Y1765"/>
    <mergeCell ref="B1758:B1759"/>
    <mergeCell ref="C1758:C1759"/>
    <mergeCell ref="D1758:D1759"/>
    <mergeCell ref="E1758:E1759"/>
    <mergeCell ref="G1758:G1759"/>
    <mergeCell ref="H1758:H1759"/>
    <mergeCell ref="I1758:I1759"/>
    <mergeCell ref="J1758:J1759"/>
    <mergeCell ref="O1758:O1759"/>
    <mergeCell ref="P1758:P1759"/>
    <mergeCell ref="Q1758:Q1759"/>
    <mergeCell ref="R1758:R1759"/>
    <mergeCell ref="S1758:S1759"/>
    <mergeCell ref="T1758:T1759"/>
    <mergeCell ref="U1758:U1759"/>
    <mergeCell ref="V1758:V1759"/>
    <mergeCell ref="W1758:W1759"/>
    <mergeCell ref="X1758:Y1759"/>
    <mergeCell ref="O1756:O1757"/>
    <mergeCell ref="P1756:P1757"/>
    <mergeCell ref="Q1756:Q1757"/>
    <mergeCell ref="R1756:R1757"/>
    <mergeCell ref="S1756:S1757"/>
    <mergeCell ref="T1756:T1757"/>
    <mergeCell ref="U1756:U1757"/>
    <mergeCell ref="V1756:V1757"/>
    <mergeCell ref="W1756:W1757"/>
    <mergeCell ref="F1758:F1759"/>
    <mergeCell ref="F1760:F1761"/>
    <mergeCell ref="B1756:B1757"/>
    <mergeCell ref="C1756:C1757"/>
    <mergeCell ref="D1756:D1757"/>
    <mergeCell ref="E1756:E1757"/>
    <mergeCell ref="G1756:G1757"/>
    <mergeCell ref="H1756:H1757"/>
    <mergeCell ref="I1756:I1757"/>
    <mergeCell ref="J1756:J1757"/>
    <mergeCell ref="X1760:Y1761"/>
    <mergeCell ref="B1754:B1755"/>
    <mergeCell ref="C1754:C1755"/>
    <mergeCell ref="D1754:D1755"/>
    <mergeCell ref="E1754:E1755"/>
    <mergeCell ref="G1754:G1755"/>
    <mergeCell ref="H1754:H1755"/>
    <mergeCell ref="I1754:I1755"/>
    <mergeCell ref="J1754:J1755"/>
    <mergeCell ref="O1754:O1755"/>
    <mergeCell ref="P1754:P1755"/>
    <mergeCell ref="Q1754:Q1755"/>
    <mergeCell ref="R1754:R1755"/>
    <mergeCell ref="S1754:S1755"/>
    <mergeCell ref="T1754:T1755"/>
    <mergeCell ref="U1754:U1755"/>
    <mergeCell ref="V1754:V1755"/>
    <mergeCell ref="W1754:W1755"/>
    <mergeCell ref="X1754:Y1755"/>
    <mergeCell ref="O1752:O1753"/>
    <mergeCell ref="P1752:P1753"/>
    <mergeCell ref="Q1752:Q1753"/>
    <mergeCell ref="R1752:R1753"/>
    <mergeCell ref="S1752:S1753"/>
    <mergeCell ref="T1752:T1753"/>
    <mergeCell ref="U1752:U1753"/>
    <mergeCell ref="V1752:V1753"/>
    <mergeCell ref="W1752:W1753"/>
    <mergeCell ref="F1754:F1755"/>
    <mergeCell ref="F1756:F1757"/>
    <mergeCell ref="B1752:B1753"/>
    <mergeCell ref="C1752:C1753"/>
    <mergeCell ref="D1752:D1753"/>
    <mergeCell ref="E1752:E1753"/>
    <mergeCell ref="G1752:G1753"/>
    <mergeCell ref="H1752:H1753"/>
    <mergeCell ref="I1752:I1753"/>
    <mergeCell ref="J1752:J1753"/>
    <mergeCell ref="X1756:Y1757"/>
    <mergeCell ref="B1750:B1751"/>
    <mergeCell ref="C1750:C1751"/>
    <mergeCell ref="D1750:D1751"/>
    <mergeCell ref="E1750:E1751"/>
    <mergeCell ref="G1750:G1751"/>
    <mergeCell ref="H1750:H1751"/>
    <mergeCell ref="I1750:I1751"/>
    <mergeCell ref="J1750:J1751"/>
    <mergeCell ref="O1750:O1751"/>
    <mergeCell ref="P1750:P1751"/>
    <mergeCell ref="Q1750:Q1751"/>
    <mergeCell ref="R1750:R1751"/>
    <mergeCell ref="S1750:S1751"/>
    <mergeCell ref="T1750:T1751"/>
    <mergeCell ref="U1750:U1751"/>
    <mergeCell ref="V1750:V1751"/>
    <mergeCell ref="W1750:W1751"/>
    <mergeCell ref="X1750:Y1751"/>
    <mergeCell ref="O1748:O1749"/>
    <mergeCell ref="P1748:P1749"/>
    <mergeCell ref="Q1748:Q1749"/>
    <mergeCell ref="R1748:R1749"/>
    <mergeCell ref="S1748:S1749"/>
    <mergeCell ref="T1748:T1749"/>
    <mergeCell ref="U1748:U1749"/>
    <mergeCell ref="V1748:V1749"/>
    <mergeCell ref="W1748:W1749"/>
    <mergeCell ref="F1750:F1751"/>
    <mergeCell ref="F1752:F1753"/>
    <mergeCell ref="B1748:B1749"/>
    <mergeCell ref="C1748:C1749"/>
    <mergeCell ref="D1748:D1749"/>
    <mergeCell ref="E1748:E1749"/>
    <mergeCell ref="G1748:G1749"/>
    <mergeCell ref="H1748:H1749"/>
    <mergeCell ref="I1748:I1749"/>
    <mergeCell ref="J1748:J1749"/>
    <mergeCell ref="X1752:Y1753"/>
    <mergeCell ref="B1746:B1747"/>
    <mergeCell ref="C1746:C1747"/>
    <mergeCell ref="D1746:D1747"/>
    <mergeCell ref="E1746:E1747"/>
    <mergeCell ref="G1746:G1747"/>
    <mergeCell ref="H1746:H1747"/>
    <mergeCell ref="I1746:I1747"/>
    <mergeCell ref="J1746:J1747"/>
    <mergeCell ref="O1746:O1747"/>
    <mergeCell ref="P1746:P1747"/>
    <mergeCell ref="Q1746:Q1747"/>
    <mergeCell ref="R1746:R1747"/>
    <mergeCell ref="S1746:S1747"/>
    <mergeCell ref="T1746:T1747"/>
    <mergeCell ref="U1746:U1747"/>
    <mergeCell ref="V1746:V1747"/>
    <mergeCell ref="W1746:W1747"/>
    <mergeCell ref="X1746:Y1747"/>
    <mergeCell ref="O1744:O1745"/>
    <mergeCell ref="P1744:P1745"/>
    <mergeCell ref="Q1744:Q1745"/>
    <mergeCell ref="R1744:R1745"/>
    <mergeCell ref="S1744:S1745"/>
    <mergeCell ref="T1744:T1745"/>
    <mergeCell ref="U1744:U1745"/>
    <mergeCell ref="V1744:V1745"/>
    <mergeCell ref="W1744:W1745"/>
    <mergeCell ref="F1746:F1747"/>
    <mergeCell ref="F1748:F1749"/>
    <mergeCell ref="B1744:B1745"/>
    <mergeCell ref="C1744:C1745"/>
    <mergeCell ref="D1744:D1745"/>
    <mergeCell ref="E1744:E1745"/>
    <mergeCell ref="G1744:G1745"/>
    <mergeCell ref="H1744:H1745"/>
    <mergeCell ref="I1744:I1745"/>
    <mergeCell ref="J1744:J1745"/>
    <mergeCell ref="X1748:Y1749"/>
    <mergeCell ref="B1742:B1743"/>
    <mergeCell ref="C1742:C1743"/>
    <mergeCell ref="D1742:D1743"/>
    <mergeCell ref="E1742:E1743"/>
    <mergeCell ref="G1742:G1743"/>
    <mergeCell ref="H1742:H1743"/>
    <mergeCell ref="I1742:I1743"/>
    <mergeCell ref="J1742:J1743"/>
    <mergeCell ref="O1742:O1743"/>
    <mergeCell ref="P1742:P1743"/>
    <mergeCell ref="Q1742:Q1743"/>
    <mergeCell ref="R1742:R1743"/>
    <mergeCell ref="S1742:S1743"/>
    <mergeCell ref="T1742:T1743"/>
    <mergeCell ref="U1742:U1743"/>
    <mergeCell ref="V1742:V1743"/>
    <mergeCell ref="W1742:W1743"/>
    <mergeCell ref="X1742:Y1743"/>
    <mergeCell ref="O1740:O1741"/>
    <mergeCell ref="P1740:P1741"/>
    <mergeCell ref="Q1740:Q1741"/>
    <mergeCell ref="R1740:R1741"/>
    <mergeCell ref="S1740:S1741"/>
    <mergeCell ref="T1740:T1741"/>
    <mergeCell ref="U1740:U1741"/>
    <mergeCell ref="V1740:V1741"/>
    <mergeCell ref="W1740:W1741"/>
    <mergeCell ref="F1742:F1743"/>
    <mergeCell ref="F1744:F1745"/>
    <mergeCell ref="B1740:B1741"/>
    <mergeCell ref="C1740:C1741"/>
    <mergeCell ref="D1740:D1741"/>
    <mergeCell ref="E1740:E1741"/>
    <mergeCell ref="G1740:G1741"/>
    <mergeCell ref="H1740:H1741"/>
    <mergeCell ref="I1740:I1741"/>
    <mergeCell ref="J1740:J1741"/>
    <mergeCell ref="X1744:Y1745"/>
    <mergeCell ref="B1738:B1739"/>
    <mergeCell ref="C1738:C1739"/>
    <mergeCell ref="D1738:D1739"/>
    <mergeCell ref="E1738:E1739"/>
    <mergeCell ref="G1738:G1739"/>
    <mergeCell ref="H1738:H1739"/>
    <mergeCell ref="I1738:I1739"/>
    <mergeCell ref="J1738:J1739"/>
    <mergeCell ref="O1738:O1739"/>
    <mergeCell ref="P1738:P1739"/>
    <mergeCell ref="Q1738:Q1739"/>
    <mergeCell ref="R1738:R1739"/>
    <mergeCell ref="S1738:S1739"/>
    <mergeCell ref="T1738:T1739"/>
    <mergeCell ref="U1738:U1739"/>
    <mergeCell ref="V1738:V1739"/>
    <mergeCell ref="W1738:W1739"/>
    <mergeCell ref="X1738:Y1739"/>
    <mergeCell ref="O1736:O1737"/>
    <mergeCell ref="P1736:P1737"/>
    <mergeCell ref="Q1736:Q1737"/>
    <mergeCell ref="R1736:R1737"/>
    <mergeCell ref="S1736:S1737"/>
    <mergeCell ref="T1736:T1737"/>
    <mergeCell ref="U1736:U1737"/>
    <mergeCell ref="V1736:V1737"/>
    <mergeCell ref="W1736:W1737"/>
    <mergeCell ref="F1738:F1739"/>
    <mergeCell ref="F1740:F1741"/>
    <mergeCell ref="B1736:B1737"/>
    <mergeCell ref="C1736:C1737"/>
    <mergeCell ref="D1736:D1737"/>
    <mergeCell ref="E1736:E1737"/>
    <mergeCell ref="G1736:G1737"/>
    <mergeCell ref="H1736:H1737"/>
    <mergeCell ref="I1736:I1737"/>
    <mergeCell ref="J1736:J1737"/>
    <mergeCell ref="X1740:Y1741"/>
    <mergeCell ref="B1734:B1735"/>
    <mergeCell ref="C1734:C1735"/>
    <mergeCell ref="D1734:D1735"/>
    <mergeCell ref="E1734:E1735"/>
    <mergeCell ref="G1734:G1735"/>
    <mergeCell ref="H1734:H1735"/>
    <mergeCell ref="I1734:I1735"/>
    <mergeCell ref="J1734:J1735"/>
    <mergeCell ref="O1734:O1735"/>
    <mergeCell ref="P1734:P1735"/>
    <mergeCell ref="Q1734:Q1735"/>
    <mergeCell ref="R1734:R1735"/>
    <mergeCell ref="S1734:S1735"/>
    <mergeCell ref="T1734:T1735"/>
    <mergeCell ref="U1734:U1735"/>
    <mergeCell ref="V1734:V1735"/>
    <mergeCell ref="W1734:W1735"/>
    <mergeCell ref="X1734:Y1735"/>
    <mergeCell ref="O1732:O1733"/>
    <mergeCell ref="P1732:P1733"/>
    <mergeCell ref="Q1732:Q1733"/>
    <mergeCell ref="R1732:R1733"/>
    <mergeCell ref="S1732:S1733"/>
    <mergeCell ref="T1732:T1733"/>
    <mergeCell ref="U1732:U1733"/>
    <mergeCell ref="V1732:V1733"/>
    <mergeCell ref="W1732:W1733"/>
    <mergeCell ref="F1734:F1735"/>
    <mergeCell ref="F1736:F1737"/>
    <mergeCell ref="B1732:B1733"/>
    <mergeCell ref="C1732:C1733"/>
    <mergeCell ref="D1732:D1733"/>
    <mergeCell ref="E1732:E1733"/>
    <mergeCell ref="G1732:G1733"/>
    <mergeCell ref="H1732:H1733"/>
    <mergeCell ref="I1732:I1733"/>
    <mergeCell ref="J1732:J1733"/>
    <mergeCell ref="X1736:Y1737"/>
    <mergeCell ref="B1730:B1731"/>
    <mergeCell ref="C1730:C1731"/>
    <mergeCell ref="D1730:D1731"/>
    <mergeCell ref="E1730:E1731"/>
    <mergeCell ref="G1730:G1731"/>
    <mergeCell ref="H1730:H1731"/>
    <mergeCell ref="I1730:I1731"/>
    <mergeCell ref="J1730:J1731"/>
    <mergeCell ref="O1730:O1731"/>
    <mergeCell ref="P1730:P1731"/>
    <mergeCell ref="Q1730:Q1731"/>
    <mergeCell ref="R1730:R1731"/>
    <mergeCell ref="S1730:S1731"/>
    <mergeCell ref="T1730:T1731"/>
    <mergeCell ref="U1730:U1731"/>
    <mergeCell ref="V1730:V1731"/>
    <mergeCell ref="W1730:W1731"/>
    <mergeCell ref="X1730:Y1731"/>
    <mergeCell ref="O1728:O1729"/>
    <mergeCell ref="P1728:P1729"/>
    <mergeCell ref="Q1728:Q1729"/>
    <mergeCell ref="R1728:R1729"/>
    <mergeCell ref="S1728:S1729"/>
    <mergeCell ref="T1728:T1729"/>
    <mergeCell ref="U1728:U1729"/>
    <mergeCell ref="V1728:V1729"/>
    <mergeCell ref="W1728:W1729"/>
    <mergeCell ref="F1730:F1731"/>
    <mergeCell ref="F1732:F1733"/>
    <mergeCell ref="B1728:B1729"/>
    <mergeCell ref="C1728:C1729"/>
    <mergeCell ref="D1728:D1729"/>
    <mergeCell ref="E1728:E1729"/>
    <mergeCell ref="G1728:G1729"/>
    <mergeCell ref="H1728:H1729"/>
    <mergeCell ref="I1728:I1729"/>
    <mergeCell ref="J1728:J1729"/>
    <mergeCell ref="X1732:Y1733"/>
    <mergeCell ref="B1726:B1727"/>
    <mergeCell ref="C1726:C1727"/>
    <mergeCell ref="D1726:D1727"/>
    <mergeCell ref="E1726:E1727"/>
    <mergeCell ref="G1726:G1727"/>
    <mergeCell ref="H1726:H1727"/>
    <mergeCell ref="I1726:I1727"/>
    <mergeCell ref="J1726:J1727"/>
    <mergeCell ref="O1726:O1727"/>
    <mergeCell ref="P1726:P1727"/>
    <mergeCell ref="Q1726:Q1727"/>
    <mergeCell ref="R1726:R1727"/>
    <mergeCell ref="S1726:S1727"/>
    <mergeCell ref="T1726:T1727"/>
    <mergeCell ref="U1726:U1727"/>
    <mergeCell ref="V1726:V1727"/>
    <mergeCell ref="W1726:W1727"/>
    <mergeCell ref="X1726:Y1727"/>
    <mergeCell ref="O1724:O1725"/>
    <mergeCell ref="P1724:P1725"/>
    <mergeCell ref="Q1724:Q1725"/>
    <mergeCell ref="R1724:R1725"/>
    <mergeCell ref="S1724:S1725"/>
    <mergeCell ref="T1724:T1725"/>
    <mergeCell ref="U1724:U1725"/>
    <mergeCell ref="V1724:V1725"/>
    <mergeCell ref="W1724:W1725"/>
    <mergeCell ref="F1726:F1727"/>
    <mergeCell ref="F1728:F1729"/>
    <mergeCell ref="B1724:B1725"/>
    <mergeCell ref="C1724:C1725"/>
    <mergeCell ref="D1724:D1725"/>
    <mergeCell ref="E1724:E1725"/>
    <mergeCell ref="G1724:G1725"/>
    <mergeCell ref="H1724:H1725"/>
    <mergeCell ref="I1724:I1725"/>
    <mergeCell ref="J1724:J1725"/>
    <mergeCell ref="X1728:Y1729"/>
    <mergeCell ref="B1722:B1723"/>
    <mergeCell ref="C1722:C1723"/>
    <mergeCell ref="D1722:D1723"/>
    <mergeCell ref="E1722:E1723"/>
    <mergeCell ref="G1722:G1723"/>
    <mergeCell ref="H1722:H1723"/>
    <mergeCell ref="I1722:I1723"/>
    <mergeCell ref="J1722:J1723"/>
    <mergeCell ref="O1722:O1723"/>
    <mergeCell ref="P1722:P1723"/>
    <mergeCell ref="Q1722:Q1723"/>
    <mergeCell ref="R1722:R1723"/>
    <mergeCell ref="S1722:S1723"/>
    <mergeCell ref="T1722:T1723"/>
    <mergeCell ref="U1722:U1723"/>
    <mergeCell ref="V1722:V1723"/>
    <mergeCell ref="W1722:W1723"/>
    <mergeCell ref="X1722:Y1723"/>
    <mergeCell ref="O1720:O1721"/>
    <mergeCell ref="P1720:P1721"/>
    <mergeCell ref="Q1720:Q1721"/>
    <mergeCell ref="R1720:R1721"/>
    <mergeCell ref="S1720:S1721"/>
    <mergeCell ref="T1720:T1721"/>
    <mergeCell ref="U1720:U1721"/>
    <mergeCell ref="V1720:V1721"/>
    <mergeCell ref="W1720:W1721"/>
    <mergeCell ref="F1722:F1723"/>
    <mergeCell ref="F1724:F1725"/>
    <mergeCell ref="B1720:B1721"/>
    <mergeCell ref="C1720:C1721"/>
    <mergeCell ref="D1720:D1721"/>
    <mergeCell ref="E1720:E1721"/>
    <mergeCell ref="G1720:G1721"/>
    <mergeCell ref="H1720:H1721"/>
    <mergeCell ref="I1720:I1721"/>
    <mergeCell ref="J1720:J1721"/>
    <mergeCell ref="X1724:Y1725"/>
    <mergeCell ref="B1718:B1719"/>
    <mergeCell ref="C1718:C1719"/>
    <mergeCell ref="D1718:D1719"/>
    <mergeCell ref="E1718:E1719"/>
    <mergeCell ref="G1718:G1719"/>
    <mergeCell ref="H1718:H1719"/>
    <mergeCell ref="I1718:I1719"/>
    <mergeCell ref="J1718:J1719"/>
    <mergeCell ref="O1718:O1719"/>
    <mergeCell ref="P1718:P1719"/>
    <mergeCell ref="Q1718:Q1719"/>
    <mergeCell ref="R1718:R1719"/>
    <mergeCell ref="S1718:S1719"/>
    <mergeCell ref="T1718:T1719"/>
    <mergeCell ref="U1718:U1719"/>
    <mergeCell ref="V1718:V1719"/>
    <mergeCell ref="W1718:W1719"/>
    <mergeCell ref="X1718:Y1719"/>
    <mergeCell ref="O1716:O1717"/>
    <mergeCell ref="P1716:P1717"/>
    <mergeCell ref="Q1716:Q1717"/>
    <mergeCell ref="R1716:R1717"/>
    <mergeCell ref="S1716:S1717"/>
    <mergeCell ref="T1716:T1717"/>
    <mergeCell ref="U1716:U1717"/>
    <mergeCell ref="V1716:V1717"/>
    <mergeCell ref="W1716:W1717"/>
    <mergeCell ref="F1718:F1719"/>
    <mergeCell ref="F1720:F1721"/>
    <mergeCell ref="B1716:B1717"/>
    <mergeCell ref="C1716:C1717"/>
    <mergeCell ref="D1716:D1717"/>
    <mergeCell ref="E1716:E1717"/>
    <mergeCell ref="G1716:G1717"/>
    <mergeCell ref="H1716:H1717"/>
    <mergeCell ref="I1716:I1717"/>
    <mergeCell ref="J1716:J1717"/>
    <mergeCell ref="X1720:Y1721"/>
    <mergeCell ref="B1714:B1715"/>
    <mergeCell ref="C1714:C1715"/>
    <mergeCell ref="D1714:D1715"/>
    <mergeCell ref="E1714:E1715"/>
    <mergeCell ref="G1714:G1715"/>
    <mergeCell ref="H1714:H1715"/>
    <mergeCell ref="I1714:I1715"/>
    <mergeCell ref="J1714:J1715"/>
    <mergeCell ref="O1714:O1715"/>
    <mergeCell ref="P1714:P1715"/>
    <mergeCell ref="Q1714:Q1715"/>
    <mergeCell ref="R1714:R1715"/>
    <mergeCell ref="S1714:S1715"/>
    <mergeCell ref="T1714:T1715"/>
    <mergeCell ref="U1714:U1715"/>
    <mergeCell ref="V1714:V1715"/>
    <mergeCell ref="W1714:W1715"/>
    <mergeCell ref="X1714:Y1715"/>
    <mergeCell ref="O1712:O1713"/>
    <mergeCell ref="P1712:P1713"/>
    <mergeCell ref="Q1712:Q1713"/>
    <mergeCell ref="R1712:R1713"/>
    <mergeCell ref="S1712:S1713"/>
    <mergeCell ref="T1712:T1713"/>
    <mergeCell ref="U1712:U1713"/>
    <mergeCell ref="V1712:V1713"/>
    <mergeCell ref="W1712:W1713"/>
    <mergeCell ref="F1714:F1715"/>
    <mergeCell ref="F1716:F1717"/>
    <mergeCell ref="B1712:B1713"/>
    <mergeCell ref="C1712:C1713"/>
    <mergeCell ref="D1712:D1713"/>
    <mergeCell ref="E1712:E1713"/>
    <mergeCell ref="G1712:G1713"/>
    <mergeCell ref="H1712:H1713"/>
    <mergeCell ref="I1712:I1713"/>
    <mergeCell ref="J1712:J1713"/>
    <mergeCell ref="X1716:Y1717"/>
    <mergeCell ref="B1710:B1711"/>
    <mergeCell ref="C1710:C1711"/>
    <mergeCell ref="D1710:D1711"/>
    <mergeCell ref="E1710:E1711"/>
    <mergeCell ref="G1710:G1711"/>
    <mergeCell ref="H1710:H1711"/>
    <mergeCell ref="I1710:I1711"/>
    <mergeCell ref="J1710:J1711"/>
    <mergeCell ref="O1710:O1711"/>
    <mergeCell ref="P1710:P1711"/>
    <mergeCell ref="Q1710:Q1711"/>
    <mergeCell ref="R1710:R1711"/>
    <mergeCell ref="S1710:S1711"/>
    <mergeCell ref="T1710:T1711"/>
    <mergeCell ref="U1710:U1711"/>
    <mergeCell ref="V1710:V1711"/>
    <mergeCell ref="W1710:W1711"/>
    <mergeCell ref="X1710:Y1711"/>
    <mergeCell ref="O1708:O1709"/>
    <mergeCell ref="P1708:P1709"/>
    <mergeCell ref="Q1708:Q1709"/>
    <mergeCell ref="R1708:R1709"/>
    <mergeCell ref="S1708:S1709"/>
    <mergeCell ref="T1708:T1709"/>
    <mergeCell ref="U1708:U1709"/>
    <mergeCell ref="V1708:V1709"/>
    <mergeCell ref="W1708:W1709"/>
    <mergeCell ref="F1710:F1711"/>
    <mergeCell ref="F1712:F1713"/>
    <mergeCell ref="B1708:B1709"/>
    <mergeCell ref="C1708:C1709"/>
    <mergeCell ref="D1708:D1709"/>
    <mergeCell ref="E1708:E1709"/>
    <mergeCell ref="G1708:G1709"/>
    <mergeCell ref="H1708:H1709"/>
    <mergeCell ref="I1708:I1709"/>
    <mergeCell ref="J1708:J1709"/>
    <mergeCell ref="X1712:Y1713"/>
    <mergeCell ref="B1706:B1707"/>
    <mergeCell ref="C1706:C1707"/>
    <mergeCell ref="D1706:D1707"/>
    <mergeCell ref="E1706:E1707"/>
    <mergeCell ref="G1706:G1707"/>
    <mergeCell ref="H1706:H1707"/>
    <mergeCell ref="I1706:I1707"/>
    <mergeCell ref="J1706:J1707"/>
    <mergeCell ref="O1706:O1707"/>
    <mergeCell ref="P1706:P1707"/>
    <mergeCell ref="Q1706:Q1707"/>
    <mergeCell ref="R1706:R1707"/>
    <mergeCell ref="S1706:S1707"/>
    <mergeCell ref="T1706:T1707"/>
    <mergeCell ref="U1706:U1707"/>
    <mergeCell ref="V1706:V1707"/>
    <mergeCell ref="W1706:W1707"/>
    <mergeCell ref="X1706:Y1707"/>
    <mergeCell ref="O1704:O1705"/>
    <mergeCell ref="P1704:P1705"/>
    <mergeCell ref="Q1704:Q1705"/>
    <mergeCell ref="R1704:R1705"/>
    <mergeCell ref="S1704:S1705"/>
    <mergeCell ref="T1704:T1705"/>
    <mergeCell ref="U1704:U1705"/>
    <mergeCell ref="V1704:V1705"/>
    <mergeCell ref="W1704:W1705"/>
    <mergeCell ref="F1706:F1707"/>
    <mergeCell ref="F1708:F1709"/>
    <mergeCell ref="B1704:B1705"/>
    <mergeCell ref="C1704:C1705"/>
    <mergeCell ref="D1704:D1705"/>
    <mergeCell ref="E1704:E1705"/>
    <mergeCell ref="G1704:G1705"/>
    <mergeCell ref="H1704:H1705"/>
    <mergeCell ref="I1704:I1705"/>
    <mergeCell ref="J1704:J1705"/>
    <mergeCell ref="X1708:Y1709"/>
    <mergeCell ref="B1702:B1703"/>
    <mergeCell ref="C1702:C1703"/>
    <mergeCell ref="D1702:D1703"/>
    <mergeCell ref="E1702:E1703"/>
    <mergeCell ref="G1702:G1703"/>
    <mergeCell ref="H1702:H1703"/>
    <mergeCell ref="I1702:I1703"/>
    <mergeCell ref="J1702:J1703"/>
    <mergeCell ref="O1702:O1703"/>
    <mergeCell ref="P1702:P1703"/>
    <mergeCell ref="Q1702:Q1703"/>
    <mergeCell ref="R1702:R1703"/>
    <mergeCell ref="S1702:S1703"/>
    <mergeCell ref="T1702:T1703"/>
    <mergeCell ref="U1702:U1703"/>
    <mergeCell ref="V1702:V1703"/>
    <mergeCell ref="W1702:W1703"/>
    <mergeCell ref="X1702:Y1703"/>
    <mergeCell ref="O1700:O1701"/>
    <mergeCell ref="P1700:P1701"/>
    <mergeCell ref="Q1700:Q1701"/>
    <mergeCell ref="R1700:R1701"/>
    <mergeCell ref="S1700:S1701"/>
    <mergeCell ref="T1700:T1701"/>
    <mergeCell ref="U1700:U1701"/>
    <mergeCell ref="V1700:V1701"/>
    <mergeCell ref="W1700:W1701"/>
    <mergeCell ref="F1702:F1703"/>
    <mergeCell ref="F1704:F1705"/>
    <mergeCell ref="B1700:B1701"/>
    <mergeCell ref="C1700:C1701"/>
    <mergeCell ref="D1700:D1701"/>
    <mergeCell ref="E1700:E1701"/>
    <mergeCell ref="G1700:G1701"/>
    <mergeCell ref="H1700:H1701"/>
    <mergeCell ref="I1700:I1701"/>
    <mergeCell ref="J1700:J1701"/>
    <mergeCell ref="X1704:Y1705"/>
    <mergeCell ref="B1698:B1699"/>
    <mergeCell ref="C1698:C1699"/>
    <mergeCell ref="D1698:D1699"/>
    <mergeCell ref="E1698:E1699"/>
    <mergeCell ref="G1698:G1699"/>
    <mergeCell ref="H1698:H1699"/>
    <mergeCell ref="I1698:I1699"/>
    <mergeCell ref="J1698:J1699"/>
    <mergeCell ref="O1698:O1699"/>
    <mergeCell ref="P1698:P1699"/>
    <mergeCell ref="Q1698:Q1699"/>
    <mergeCell ref="R1698:R1699"/>
    <mergeCell ref="S1698:S1699"/>
    <mergeCell ref="T1698:T1699"/>
    <mergeCell ref="U1698:U1699"/>
    <mergeCell ref="V1698:V1699"/>
    <mergeCell ref="W1698:W1699"/>
    <mergeCell ref="X1698:Y1699"/>
    <mergeCell ref="O1696:O1697"/>
    <mergeCell ref="P1696:P1697"/>
    <mergeCell ref="Q1696:Q1697"/>
    <mergeCell ref="R1696:R1697"/>
    <mergeCell ref="S1696:S1697"/>
    <mergeCell ref="T1696:T1697"/>
    <mergeCell ref="U1696:U1697"/>
    <mergeCell ref="V1696:V1697"/>
    <mergeCell ref="W1696:W1697"/>
    <mergeCell ref="F1698:F1699"/>
    <mergeCell ref="F1700:F1701"/>
    <mergeCell ref="B1696:B1697"/>
    <mergeCell ref="C1696:C1697"/>
    <mergeCell ref="D1696:D1697"/>
    <mergeCell ref="E1696:E1697"/>
    <mergeCell ref="G1696:G1697"/>
    <mergeCell ref="H1696:H1697"/>
    <mergeCell ref="I1696:I1697"/>
    <mergeCell ref="J1696:J1697"/>
    <mergeCell ref="X1700:Y1701"/>
    <mergeCell ref="B1694:B1695"/>
    <mergeCell ref="C1694:C1695"/>
    <mergeCell ref="D1694:D1695"/>
    <mergeCell ref="E1694:E1695"/>
    <mergeCell ref="G1694:G1695"/>
    <mergeCell ref="H1694:H1695"/>
    <mergeCell ref="I1694:I1695"/>
    <mergeCell ref="J1694:J1695"/>
    <mergeCell ref="O1694:O1695"/>
    <mergeCell ref="P1694:P1695"/>
    <mergeCell ref="Q1694:Q1695"/>
    <mergeCell ref="R1694:R1695"/>
    <mergeCell ref="S1694:S1695"/>
    <mergeCell ref="T1694:T1695"/>
    <mergeCell ref="U1694:U1695"/>
    <mergeCell ref="V1694:V1695"/>
    <mergeCell ref="W1694:W1695"/>
    <mergeCell ref="X1694:Y1695"/>
    <mergeCell ref="O1692:O1693"/>
    <mergeCell ref="P1692:P1693"/>
    <mergeCell ref="Q1692:Q1693"/>
    <mergeCell ref="R1692:R1693"/>
    <mergeCell ref="S1692:S1693"/>
    <mergeCell ref="T1692:T1693"/>
    <mergeCell ref="U1692:U1693"/>
    <mergeCell ref="V1692:V1693"/>
    <mergeCell ref="W1692:W1693"/>
    <mergeCell ref="F1694:F1695"/>
    <mergeCell ref="F1696:F1697"/>
    <mergeCell ref="B1692:B1693"/>
    <mergeCell ref="C1692:C1693"/>
    <mergeCell ref="D1692:D1693"/>
    <mergeCell ref="E1692:E1693"/>
    <mergeCell ref="G1692:G1693"/>
    <mergeCell ref="H1692:H1693"/>
    <mergeCell ref="I1692:I1693"/>
    <mergeCell ref="J1692:J1693"/>
    <mergeCell ref="X1696:Y1697"/>
    <mergeCell ref="B1690:B1691"/>
    <mergeCell ref="C1690:C1691"/>
    <mergeCell ref="D1690:D1691"/>
    <mergeCell ref="E1690:E1691"/>
    <mergeCell ref="G1690:G1691"/>
    <mergeCell ref="H1690:H1691"/>
    <mergeCell ref="I1690:I1691"/>
    <mergeCell ref="J1690:J1691"/>
    <mergeCell ref="O1690:O1691"/>
    <mergeCell ref="P1690:P1691"/>
    <mergeCell ref="Q1690:Q1691"/>
    <mergeCell ref="R1690:R1691"/>
    <mergeCell ref="S1690:S1691"/>
    <mergeCell ref="T1690:T1691"/>
    <mergeCell ref="U1690:U1691"/>
    <mergeCell ref="V1690:V1691"/>
    <mergeCell ref="W1690:W1691"/>
    <mergeCell ref="X1690:Y1691"/>
    <mergeCell ref="O1688:O1689"/>
    <mergeCell ref="P1688:P1689"/>
    <mergeCell ref="Q1688:Q1689"/>
    <mergeCell ref="R1688:R1689"/>
    <mergeCell ref="S1688:S1689"/>
    <mergeCell ref="T1688:T1689"/>
    <mergeCell ref="U1688:U1689"/>
    <mergeCell ref="V1688:V1689"/>
    <mergeCell ref="W1688:W1689"/>
    <mergeCell ref="F1690:F1691"/>
    <mergeCell ref="F1692:F1693"/>
    <mergeCell ref="B1688:B1689"/>
    <mergeCell ref="C1688:C1689"/>
    <mergeCell ref="D1688:D1689"/>
    <mergeCell ref="E1688:E1689"/>
    <mergeCell ref="G1688:G1689"/>
    <mergeCell ref="H1688:H1689"/>
    <mergeCell ref="I1688:I1689"/>
    <mergeCell ref="J1688:J1689"/>
    <mergeCell ref="X1692:Y1693"/>
    <mergeCell ref="B1686:B1687"/>
    <mergeCell ref="C1686:C1687"/>
    <mergeCell ref="D1686:D1687"/>
    <mergeCell ref="E1686:E1687"/>
    <mergeCell ref="G1686:G1687"/>
    <mergeCell ref="H1686:H1687"/>
    <mergeCell ref="I1686:I1687"/>
    <mergeCell ref="J1686:J1687"/>
    <mergeCell ref="O1686:O1687"/>
    <mergeCell ref="P1686:P1687"/>
    <mergeCell ref="Q1686:Q1687"/>
    <mergeCell ref="R1686:R1687"/>
    <mergeCell ref="S1686:S1687"/>
    <mergeCell ref="T1686:T1687"/>
    <mergeCell ref="U1686:U1687"/>
    <mergeCell ref="V1686:V1687"/>
    <mergeCell ref="W1686:W1687"/>
    <mergeCell ref="X1686:Y1687"/>
    <mergeCell ref="O1684:O1685"/>
    <mergeCell ref="P1684:P1685"/>
    <mergeCell ref="Q1684:Q1685"/>
    <mergeCell ref="R1684:R1685"/>
    <mergeCell ref="S1684:S1685"/>
    <mergeCell ref="T1684:T1685"/>
    <mergeCell ref="U1684:U1685"/>
    <mergeCell ref="V1684:V1685"/>
    <mergeCell ref="W1684:W1685"/>
    <mergeCell ref="F1686:F1687"/>
    <mergeCell ref="F1688:F1689"/>
    <mergeCell ref="B1684:B1685"/>
    <mergeCell ref="C1684:C1685"/>
    <mergeCell ref="D1684:D1685"/>
    <mergeCell ref="E1684:E1685"/>
    <mergeCell ref="G1684:G1685"/>
    <mergeCell ref="H1684:H1685"/>
    <mergeCell ref="I1684:I1685"/>
    <mergeCell ref="J1684:J1685"/>
    <mergeCell ref="X1688:Y1689"/>
    <mergeCell ref="B1682:B1683"/>
    <mergeCell ref="C1682:C1683"/>
    <mergeCell ref="D1682:D1683"/>
    <mergeCell ref="E1682:E1683"/>
    <mergeCell ref="G1682:G1683"/>
    <mergeCell ref="H1682:H1683"/>
    <mergeCell ref="I1682:I1683"/>
    <mergeCell ref="J1682:J1683"/>
    <mergeCell ref="O1682:O1683"/>
    <mergeCell ref="P1682:P1683"/>
    <mergeCell ref="Q1682:Q1683"/>
    <mergeCell ref="R1682:R1683"/>
    <mergeCell ref="S1682:S1683"/>
    <mergeCell ref="T1682:T1683"/>
    <mergeCell ref="U1682:U1683"/>
    <mergeCell ref="V1682:V1683"/>
    <mergeCell ref="W1682:W1683"/>
    <mergeCell ref="X1682:Y1683"/>
    <mergeCell ref="O1680:O1681"/>
    <mergeCell ref="P1680:P1681"/>
    <mergeCell ref="Q1680:Q1681"/>
    <mergeCell ref="R1680:R1681"/>
    <mergeCell ref="S1680:S1681"/>
    <mergeCell ref="T1680:T1681"/>
    <mergeCell ref="U1680:U1681"/>
    <mergeCell ref="V1680:V1681"/>
    <mergeCell ref="W1680:W1681"/>
    <mergeCell ref="F1682:F1683"/>
    <mergeCell ref="F1684:F1685"/>
    <mergeCell ref="B1680:B1681"/>
    <mergeCell ref="C1680:C1681"/>
    <mergeCell ref="D1680:D1681"/>
    <mergeCell ref="E1680:E1681"/>
    <mergeCell ref="G1680:G1681"/>
    <mergeCell ref="H1680:H1681"/>
    <mergeCell ref="I1680:I1681"/>
    <mergeCell ref="J1680:J1681"/>
    <mergeCell ref="X1684:Y1685"/>
    <mergeCell ref="B1678:B1679"/>
    <mergeCell ref="C1678:C1679"/>
    <mergeCell ref="D1678:D1679"/>
    <mergeCell ref="E1678:E1679"/>
    <mergeCell ref="G1678:G1679"/>
    <mergeCell ref="H1678:H1679"/>
    <mergeCell ref="I1678:I1679"/>
    <mergeCell ref="J1678:J1679"/>
    <mergeCell ref="O1678:O1679"/>
    <mergeCell ref="P1678:P1679"/>
    <mergeCell ref="Q1678:Q1679"/>
    <mergeCell ref="R1678:R1679"/>
    <mergeCell ref="S1678:S1679"/>
    <mergeCell ref="T1678:T1679"/>
    <mergeCell ref="U1678:U1679"/>
    <mergeCell ref="V1678:V1679"/>
    <mergeCell ref="W1678:W1679"/>
    <mergeCell ref="X1678:Y1679"/>
    <mergeCell ref="O1676:O1677"/>
    <mergeCell ref="P1676:P1677"/>
    <mergeCell ref="Q1676:Q1677"/>
    <mergeCell ref="R1676:R1677"/>
    <mergeCell ref="S1676:S1677"/>
    <mergeCell ref="T1676:T1677"/>
    <mergeCell ref="U1676:U1677"/>
    <mergeCell ref="V1676:V1677"/>
    <mergeCell ref="W1676:W1677"/>
    <mergeCell ref="F1678:F1679"/>
    <mergeCell ref="F1680:F1681"/>
    <mergeCell ref="B1676:B1677"/>
    <mergeCell ref="C1676:C1677"/>
    <mergeCell ref="D1676:D1677"/>
    <mergeCell ref="E1676:E1677"/>
    <mergeCell ref="G1676:G1677"/>
    <mergeCell ref="H1676:H1677"/>
    <mergeCell ref="I1676:I1677"/>
    <mergeCell ref="J1676:J1677"/>
    <mergeCell ref="X1680:Y1681"/>
    <mergeCell ref="C1674:C1675"/>
    <mergeCell ref="D1674:D1675"/>
    <mergeCell ref="E1674:E1675"/>
    <mergeCell ref="G1674:G1675"/>
    <mergeCell ref="H1674:H1675"/>
    <mergeCell ref="I1674:I1675"/>
    <mergeCell ref="J1674:J1675"/>
    <mergeCell ref="O1674:O1675"/>
    <mergeCell ref="P1674:P1675"/>
    <mergeCell ref="Q1674:Q1675"/>
    <mergeCell ref="R1674:R1675"/>
    <mergeCell ref="S1674:S1675"/>
    <mergeCell ref="T1674:T1675"/>
    <mergeCell ref="U1674:U1675"/>
    <mergeCell ref="V1674:V1675"/>
    <mergeCell ref="W1674:W1675"/>
    <mergeCell ref="X1674:Y1675"/>
    <mergeCell ref="O1672:O1673"/>
    <mergeCell ref="P1672:P1673"/>
    <mergeCell ref="Q1672:Q1673"/>
    <mergeCell ref="R1672:R1673"/>
    <mergeCell ref="S1672:S1673"/>
    <mergeCell ref="T1672:T1673"/>
    <mergeCell ref="U1672:U1673"/>
    <mergeCell ref="V1672:V1673"/>
    <mergeCell ref="W1672:W1673"/>
    <mergeCell ref="F1674:F1675"/>
    <mergeCell ref="F1676:F1677"/>
    <mergeCell ref="B1672:B1673"/>
    <mergeCell ref="C1672:C1673"/>
    <mergeCell ref="D1672:D1673"/>
    <mergeCell ref="E1672:E1673"/>
    <mergeCell ref="G1672:G1673"/>
    <mergeCell ref="H1672:H1673"/>
    <mergeCell ref="I1672:I1673"/>
    <mergeCell ref="J1672:J1673"/>
    <mergeCell ref="X1676:Y1677"/>
    <mergeCell ref="X1668:Y1669"/>
    <mergeCell ref="B1670:B1671"/>
    <mergeCell ref="C1670:C1671"/>
    <mergeCell ref="D1670:D1671"/>
    <mergeCell ref="E1670:E1671"/>
    <mergeCell ref="G1670:G1671"/>
    <mergeCell ref="H1670:H1671"/>
    <mergeCell ref="I1670:I1671"/>
    <mergeCell ref="J1670:J1671"/>
    <mergeCell ref="O1670:O1671"/>
    <mergeCell ref="P1670:P1671"/>
    <mergeCell ref="Q1670:Q1671"/>
    <mergeCell ref="R1670:R1671"/>
    <mergeCell ref="S1670:S1671"/>
    <mergeCell ref="T1670:T1671"/>
    <mergeCell ref="U1670:U1671"/>
    <mergeCell ref="V1670:V1671"/>
    <mergeCell ref="W1670:W1671"/>
    <mergeCell ref="X1670:Y1671"/>
    <mergeCell ref="O1668:O1669"/>
    <mergeCell ref="P1668:P1669"/>
    <mergeCell ref="Q1668:Q1669"/>
    <mergeCell ref="R1668:R1669"/>
    <mergeCell ref="S1668:S1669"/>
    <mergeCell ref="T1668:T1669"/>
    <mergeCell ref="U1668:U1669"/>
    <mergeCell ref="V1668:V1669"/>
    <mergeCell ref="W1668:W1669"/>
    <mergeCell ref="F1670:F1671"/>
    <mergeCell ref="F1672:F1673"/>
    <mergeCell ref="B1668:B1669"/>
    <mergeCell ref="C1668:C1669"/>
    <mergeCell ref="D1668:D1669"/>
    <mergeCell ref="E1668:E1669"/>
    <mergeCell ref="G1668:G1669"/>
    <mergeCell ref="H1668:H1669"/>
    <mergeCell ref="I1668:I1669"/>
    <mergeCell ref="J1668:J1669"/>
    <mergeCell ref="F1668:F1669"/>
    <mergeCell ref="X1672:Y1673"/>
    <mergeCell ref="X1664:Y1665"/>
    <mergeCell ref="B1666:B1667"/>
    <mergeCell ref="C1666:C1667"/>
    <mergeCell ref="D1666:D1667"/>
    <mergeCell ref="E1666:E1667"/>
    <mergeCell ref="G1666:G1667"/>
    <mergeCell ref="H1666:H1667"/>
    <mergeCell ref="I1666:I1667"/>
    <mergeCell ref="J1666:J1667"/>
    <mergeCell ref="O1666:O1667"/>
    <mergeCell ref="P1666:P1667"/>
    <mergeCell ref="Q1666:Q1667"/>
    <mergeCell ref="R1666:R1667"/>
    <mergeCell ref="S1666:S1667"/>
    <mergeCell ref="T1666:T1667"/>
    <mergeCell ref="U1666:U1667"/>
    <mergeCell ref="V1666:V1667"/>
    <mergeCell ref="W1666:W1667"/>
    <mergeCell ref="X1666:Y1667"/>
    <mergeCell ref="O1664:O1665"/>
    <mergeCell ref="P1664:P1665"/>
    <mergeCell ref="Q1664:Q1665"/>
    <mergeCell ref="R1664:R1665"/>
    <mergeCell ref="S1664:S1665"/>
    <mergeCell ref="T1664:T1665"/>
    <mergeCell ref="U1664:U1665"/>
    <mergeCell ref="V1664:V1665"/>
    <mergeCell ref="W1664:W1665"/>
    <mergeCell ref="B1664:B1665"/>
    <mergeCell ref="C1664:C1665"/>
    <mergeCell ref="D1664:D1665"/>
    <mergeCell ref="E1664:E1665"/>
    <mergeCell ref="G1664:G1665"/>
    <mergeCell ref="H1664:H1665"/>
    <mergeCell ref="I1664:I1665"/>
    <mergeCell ref="J1664:J1665"/>
    <mergeCell ref="F1664:F1665"/>
    <mergeCell ref="F1666:F1667"/>
    <mergeCell ref="X1660:Y1661"/>
    <mergeCell ref="B1662:B1663"/>
    <mergeCell ref="C1662:C1663"/>
    <mergeCell ref="D1662:D1663"/>
    <mergeCell ref="E1662:E1663"/>
    <mergeCell ref="G1662:G1663"/>
    <mergeCell ref="H1662:H1663"/>
    <mergeCell ref="I1662:I1663"/>
    <mergeCell ref="J1662:J1663"/>
    <mergeCell ref="O1662:O1663"/>
    <mergeCell ref="P1662:P1663"/>
    <mergeCell ref="Q1662:Q1663"/>
    <mergeCell ref="R1662:R1663"/>
    <mergeCell ref="S1662:S1663"/>
    <mergeCell ref="T1662:T1663"/>
    <mergeCell ref="U1662:U1663"/>
    <mergeCell ref="V1662:V1663"/>
    <mergeCell ref="W1662:W1663"/>
    <mergeCell ref="X1662:Y1663"/>
    <mergeCell ref="O1660:O1661"/>
    <mergeCell ref="P1660:P1661"/>
    <mergeCell ref="Q1660:Q1661"/>
    <mergeCell ref="R1660:R1661"/>
    <mergeCell ref="S1660:S1661"/>
    <mergeCell ref="T1660:T1661"/>
    <mergeCell ref="U1660:U1661"/>
    <mergeCell ref="V1660:V1661"/>
    <mergeCell ref="W1660:W1661"/>
    <mergeCell ref="B1660:B1661"/>
    <mergeCell ref="C1660:C1661"/>
    <mergeCell ref="D1660:D1661"/>
    <mergeCell ref="E1660:E1661"/>
    <mergeCell ref="G1660:G1661"/>
    <mergeCell ref="H1660:H1661"/>
    <mergeCell ref="I1660:I1661"/>
    <mergeCell ref="J1660:J1661"/>
    <mergeCell ref="F1662:F1663"/>
    <mergeCell ref="X1656:Y1657"/>
    <mergeCell ref="B1658:B1659"/>
    <mergeCell ref="C1658:C1659"/>
    <mergeCell ref="D1658:D1659"/>
    <mergeCell ref="E1658:E1659"/>
    <mergeCell ref="G1658:G1659"/>
    <mergeCell ref="H1658:H1659"/>
    <mergeCell ref="I1658:I1659"/>
    <mergeCell ref="J1658:J1659"/>
    <mergeCell ref="O1658:O1659"/>
    <mergeCell ref="P1658:P1659"/>
    <mergeCell ref="Q1658:Q1659"/>
    <mergeCell ref="R1658:R1659"/>
    <mergeCell ref="S1658:S1659"/>
    <mergeCell ref="T1658:T1659"/>
    <mergeCell ref="U1658:U1659"/>
    <mergeCell ref="V1658:V1659"/>
    <mergeCell ref="W1658:W1659"/>
    <mergeCell ref="X1658:Y1659"/>
    <mergeCell ref="O1656:O1657"/>
    <mergeCell ref="P1656:P1657"/>
    <mergeCell ref="Q1656:Q1657"/>
    <mergeCell ref="R1656:R1657"/>
    <mergeCell ref="S1656:S1657"/>
    <mergeCell ref="T1656:T1657"/>
    <mergeCell ref="U1656:U1657"/>
    <mergeCell ref="V1656:V1657"/>
    <mergeCell ref="W1656:W1657"/>
    <mergeCell ref="B1656:B1657"/>
    <mergeCell ref="C1656:C1657"/>
    <mergeCell ref="D1656:D1657"/>
    <mergeCell ref="E1656:E1657"/>
    <mergeCell ref="G1656:G1657"/>
    <mergeCell ref="H1656:H1657"/>
    <mergeCell ref="I1656:I1657"/>
    <mergeCell ref="J1656:J1657"/>
    <mergeCell ref="X1652:Y1653"/>
    <mergeCell ref="B1654:B1655"/>
    <mergeCell ref="C1654:C1655"/>
    <mergeCell ref="D1654:D1655"/>
    <mergeCell ref="E1654:E1655"/>
    <mergeCell ref="G1654:G1655"/>
    <mergeCell ref="H1654:H1655"/>
    <mergeCell ref="I1654:I1655"/>
    <mergeCell ref="J1654:J1655"/>
    <mergeCell ref="O1654:O1655"/>
    <mergeCell ref="P1654:P1655"/>
    <mergeCell ref="Q1654:Q1655"/>
    <mergeCell ref="R1654:R1655"/>
    <mergeCell ref="S1654:S1655"/>
    <mergeCell ref="T1654:T1655"/>
    <mergeCell ref="U1654:U1655"/>
    <mergeCell ref="V1654:V1655"/>
    <mergeCell ref="W1654:W1655"/>
    <mergeCell ref="X1654:Y1655"/>
    <mergeCell ref="O1652:O1653"/>
    <mergeCell ref="P1652:P1653"/>
    <mergeCell ref="Q1652:Q1653"/>
    <mergeCell ref="R1652:R1653"/>
    <mergeCell ref="S1652:S1653"/>
    <mergeCell ref="T1652:T1653"/>
    <mergeCell ref="U1652:U1653"/>
    <mergeCell ref="V1652:V1653"/>
    <mergeCell ref="W1652:W1653"/>
    <mergeCell ref="B1652:B1653"/>
    <mergeCell ref="C1652:C1653"/>
    <mergeCell ref="D1652:D1653"/>
    <mergeCell ref="E1652:E1653"/>
    <mergeCell ref="G1652:G1653"/>
    <mergeCell ref="H1652:H1653"/>
    <mergeCell ref="I1652:I1653"/>
    <mergeCell ref="J1652:J1653"/>
    <mergeCell ref="I1644:I1645"/>
    <mergeCell ref="J1644:J1645"/>
    <mergeCell ref="B1650:B1651"/>
    <mergeCell ref="C1650:C1651"/>
    <mergeCell ref="D1650:D1651"/>
    <mergeCell ref="E1650:E1651"/>
    <mergeCell ref="G1650:G1651"/>
    <mergeCell ref="H1650:H1651"/>
    <mergeCell ref="I1650:I1651"/>
    <mergeCell ref="J1650:J1651"/>
    <mergeCell ref="O1650:O1651"/>
    <mergeCell ref="P1650:P1651"/>
    <mergeCell ref="Q1650:Q1651"/>
    <mergeCell ref="R1650:R1651"/>
    <mergeCell ref="S1650:S1651"/>
    <mergeCell ref="T1650:T1651"/>
    <mergeCell ref="U1650:U1651"/>
    <mergeCell ref="V1650:V1651"/>
    <mergeCell ref="W1650:W1651"/>
    <mergeCell ref="X1650:Y1651"/>
    <mergeCell ref="O1648:O1649"/>
    <mergeCell ref="P1648:P1649"/>
    <mergeCell ref="Q1648:Q1649"/>
    <mergeCell ref="R1648:R1649"/>
    <mergeCell ref="S1648:S1649"/>
    <mergeCell ref="T1648:T1649"/>
    <mergeCell ref="U1648:U1649"/>
    <mergeCell ref="V1648:V1649"/>
    <mergeCell ref="W1648:W1649"/>
    <mergeCell ref="B1648:B1649"/>
    <mergeCell ref="C1648:C1649"/>
    <mergeCell ref="D1648:D1649"/>
    <mergeCell ref="E1648:E1649"/>
    <mergeCell ref="G1648:G1649"/>
    <mergeCell ref="H1648:H1649"/>
    <mergeCell ref="I1648:I1649"/>
    <mergeCell ref="J1648:J1649"/>
    <mergeCell ref="G1642:G1643"/>
    <mergeCell ref="H1642:H1643"/>
    <mergeCell ref="I1642:I1643"/>
    <mergeCell ref="J1642:J1643"/>
    <mergeCell ref="O1642:O1643"/>
    <mergeCell ref="P1642:P1643"/>
    <mergeCell ref="Q1642:Q1643"/>
    <mergeCell ref="R1642:R1643"/>
    <mergeCell ref="S1642:S1643"/>
    <mergeCell ref="T1642:T1643"/>
    <mergeCell ref="U1642:U1643"/>
    <mergeCell ref="V1642:V1643"/>
    <mergeCell ref="W1642:W1643"/>
    <mergeCell ref="X1642:Y1643"/>
    <mergeCell ref="O1640:O1641"/>
    <mergeCell ref="P1640:P1641"/>
    <mergeCell ref="Q1640:Q1641"/>
    <mergeCell ref="R1640:R1641"/>
    <mergeCell ref="S1640:S1641"/>
    <mergeCell ref="T1640:T1641"/>
    <mergeCell ref="U1640:U1641"/>
    <mergeCell ref="V1640:V1641"/>
    <mergeCell ref="W1640:W1641"/>
    <mergeCell ref="B1640:B1641"/>
    <mergeCell ref="C1640:C1641"/>
    <mergeCell ref="D1640:D1641"/>
    <mergeCell ref="E1640:E1641"/>
    <mergeCell ref="G1640:G1641"/>
    <mergeCell ref="H1640:H1641"/>
    <mergeCell ref="I1640:I1641"/>
    <mergeCell ref="J1640:J1641"/>
    <mergeCell ref="B1646:B1647"/>
    <mergeCell ref="C1646:C1647"/>
    <mergeCell ref="D1646:D1647"/>
    <mergeCell ref="E1646:E1647"/>
    <mergeCell ref="G1646:G1647"/>
    <mergeCell ref="H1646:H1647"/>
    <mergeCell ref="I1646:I1647"/>
    <mergeCell ref="J1646:J1647"/>
    <mergeCell ref="O1646:O1647"/>
    <mergeCell ref="P1646:P1647"/>
    <mergeCell ref="Q1646:Q1647"/>
    <mergeCell ref="R1646:R1647"/>
    <mergeCell ref="S1646:S1647"/>
    <mergeCell ref="T1646:T1647"/>
    <mergeCell ref="U1646:U1647"/>
    <mergeCell ref="V1646:V1647"/>
    <mergeCell ref="W1646:W1647"/>
    <mergeCell ref="X1646:Y1647"/>
    <mergeCell ref="O1644:O1645"/>
    <mergeCell ref="P1644:P1645"/>
    <mergeCell ref="Q1644:Q1645"/>
    <mergeCell ref="R1644:R1645"/>
    <mergeCell ref="S1644:S1645"/>
    <mergeCell ref="T1644:T1645"/>
    <mergeCell ref="U1644:U1645"/>
    <mergeCell ref="V1644:V1645"/>
    <mergeCell ref="W1644:W1645"/>
    <mergeCell ref="B1644:B1645"/>
    <mergeCell ref="C1644:C1645"/>
    <mergeCell ref="D1644:D1645"/>
    <mergeCell ref="E1644:E1645"/>
    <mergeCell ref="G1644:G1645"/>
    <mergeCell ref="H1644:H1645"/>
    <mergeCell ref="G1634:G1635"/>
    <mergeCell ref="H1634:H1635"/>
    <mergeCell ref="I1634:I1635"/>
    <mergeCell ref="J1634:J1635"/>
    <mergeCell ref="O1634:O1635"/>
    <mergeCell ref="P1634:P1635"/>
    <mergeCell ref="Q1634:Q1635"/>
    <mergeCell ref="R1634:R1635"/>
    <mergeCell ref="S1634:S1635"/>
    <mergeCell ref="T1634:T1635"/>
    <mergeCell ref="U1634:U1635"/>
    <mergeCell ref="V1634:V1635"/>
    <mergeCell ref="W1634:W1635"/>
    <mergeCell ref="X1634:Y1635"/>
    <mergeCell ref="O1632:O1633"/>
    <mergeCell ref="P1632:P1633"/>
    <mergeCell ref="Q1632:Q1633"/>
    <mergeCell ref="R1632:R1633"/>
    <mergeCell ref="S1632:S1633"/>
    <mergeCell ref="T1632:T1633"/>
    <mergeCell ref="U1632:U1633"/>
    <mergeCell ref="V1632:V1633"/>
    <mergeCell ref="W1632:W1633"/>
    <mergeCell ref="X1636:Y1637"/>
    <mergeCell ref="B1638:B1639"/>
    <mergeCell ref="C1638:C1639"/>
    <mergeCell ref="D1638:D1639"/>
    <mergeCell ref="E1638:E1639"/>
    <mergeCell ref="G1638:G1639"/>
    <mergeCell ref="H1638:H1639"/>
    <mergeCell ref="I1638:I1639"/>
    <mergeCell ref="J1638:J1639"/>
    <mergeCell ref="O1638:O1639"/>
    <mergeCell ref="P1638:P1639"/>
    <mergeCell ref="Q1638:Q1639"/>
    <mergeCell ref="R1638:R1639"/>
    <mergeCell ref="S1638:S1639"/>
    <mergeCell ref="T1638:T1639"/>
    <mergeCell ref="U1638:U1639"/>
    <mergeCell ref="V1638:V1639"/>
    <mergeCell ref="W1638:W1639"/>
    <mergeCell ref="X1638:Y1639"/>
    <mergeCell ref="O1636:O1637"/>
    <mergeCell ref="P1636:P1637"/>
    <mergeCell ref="Q1636:Q1637"/>
    <mergeCell ref="R1636:R1637"/>
    <mergeCell ref="S1636:S1637"/>
    <mergeCell ref="T1636:T1637"/>
    <mergeCell ref="U1636:U1637"/>
    <mergeCell ref="V1636:V1637"/>
    <mergeCell ref="W1636:W1637"/>
    <mergeCell ref="B1636:B1637"/>
    <mergeCell ref="C1636:C1637"/>
    <mergeCell ref="D1636:D1637"/>
    <mergeCell ref="E1636:E1637"/>
    <mergeCell ref="G1636:G1637"/>
    <mergeCell ref="H1636:H1637"/>
    <mergeCell ref="I1636:I1637"/>
    <mergeCell ref="J1636:J1637"/>
    <mergeCell ref="G1626:G1627"/>
    <mergeCell ref="H1626:H1627"/>
    <mergeCell ref="I1626:I1627"/>
    <mergeCell ref="J1626:J1627"/>
    <mergeCell ref="O1626:O1627"/>
    <mergeCell ref="P1626:P1627"/>
    <mergeCell ref="Q1626:Q1627"/>
    <mergeCell ref="R1626:R1627"/>
    <mergeCell ref="S1626:S1627"/>
    <mergeCell ref="T1626:T1627"/>
    <mergeCell ref="U1626:U1627"/>
    <mergeCell ref="V1626:V1627"/>
    <mergeCell ref="O1624:O1625"/>
    <mergeCell ref="P1624:P1625"/>
    <mergeCell ref="Q1624:Q1625"/>
    <mergeCell ref="R1624:R1625"/>
    <mergeCell ref="S1624:S1625"/>
    <mergeCell ref="T1624:T1625"/>
    <mergeCell ref="U1624:U1625"/>
    <mergeCell ref="B1632:B1633"/>
    <mergeCell ref="C1632:C1633"/>
    <mergeCell ref="D1632:D1633"/>
    <mergeCell ref="E1632:E1633"/>
    <mergeCell ref="G1632:G1633"/>
    <mergeCell ref="H1632:H1633"/>
    <mergeCell ref="I1632:I1633"/>
    <mergeCell ref="J1632:J1633"/>
    <mergeCell ref="B1630:B1631"/>
    <mergeCell ref="C1630:C1631"/>
    <mergeCell ref="D1630:D1631"/>
    <mergeCell ref="E1630:E1631"/>
    <mergeCell ref="G1630:G1631"/>
    <mergeCell ref="H1630:H1631"/>
    <mergeCell ref="I1630:I1631"/>
    <mergeCell ref="J1630:J1631"/>
    <mergeCell ref="O1630:O1631"/>
    <mergeCell ref="P1630:P1631"/>
    <mergeCell ref="Q1630:Q1631"/>
    <mergeCell ref="R1630:R1631"/>
    <mergeCell ref="S1630:S1631"/>
    <mergeCell ref="T1630:T1631"/>
    <mergeCell ref="U1630:U1631"/>
    <mergeCell ref="V1630:V1631"/>
    <mergeCell ref="H1616:H1617"/>
    <mergeCell ref="I1616:I1617"/>
    <mergeCell ref="J1616:J1617"/>
    <mergeCell ref="B1624:B1625"/>
    <mergeCell ref="C1624:C1625"/>
    <mergeCell ref="D1624:D1625"/>
    <mergeCell ref="E1624:E1625"/>
    <mergeCell ref="G1624:G1625"/>
    <mergeCell ref="H1624:H1625"/>
    <mergeCell ref="I1624:I1625"/>
    <mergeCell ref="J1624:J1625"/>
    <mergeCell ref="B1628:B1629"/>
    <mergeCell ref="C1628:C1629"/>
    <mergeCell ref="D1628:D1629"/>
    <mergeCell ref="E1628:E1629"/>
    <mergeCell ref="G1628:G1629"/>
    <mergeCell ref="H1628:H1629"/>
    <mergeCell ref="I1628:I1629"/>
    <mergeCell ref="J1628:J1629"/>
    <mergeCell ref="O1628:O1629"/>
    <mergeCell ref="P1628:P1629"/>
    <mergeCell ref="Q1628:Q1629"/>
    <mergeCell ref="R1628:R1629"/>
    <mergeCell ref="S1628:S1629"/>
    <mergeCell ref="T1628:T1629"/>
    <mergeCell ref="U1628:U1629"/>
    <mergeCell ref="V1628:V1629"/>
    <mergeCell ref="V1624:V1625"/>
    <mergeCell ref="G2414:G2415"/>
    <mergeCell ref="H2414:H2415"/>
    <mergeCell ref="I2414:I2415"/>
    <mergeCell ref="J2414:J2415"/>
    <mergeCell ref="O2414:O2415"/>
    <mergeCell ref="P2414:P2415"/>
    <mergeCell ref="Q2414:Q2415"/>
    <mergeCell ref="R2414:R2415"/>
    <mergeCell ref="S2414:S2415"/>
    <mergeCell ref="T2414:T2415"/>
    <mergeCell ref="B1622:B1623"/>
    <mergeCell ref="C1622:C1623"/>
    <mergeCell ref="D1622:D1623"/>
    <mergeCell ref="E1622:E1623"/>
    <mergeCell ref="G1622:G1623"/>
    <mergeCell ref="H1622:H1623"/>
    <mergeCell ref="I1622:I1623"/>
    <mergeCell ref="J1622:J1623"/>
    <mergeCell ref="O1622:O1623"/>
    <mergeCell ref="P1622:P1623"/>
    <mergeCell ref="Q1622:Q1623"/>
    <mergeCell ref="R1622:R1623"/>
    <mergeCell ref="S1622:S1623"/>
    <mergeCell ref="T1622:T1623"/>
    <mergeCell ref="U1622:U1623"/>
    <mergeCell ref="V1622:V1623"/>
    <mergeCell ref="B1620:B1621"/>
    <mergeCell ref="C1620:C1621"/>
    <mergeCell ref="D1620:D1621"/>
    <mergeCell ref="E1620:E1621"/>
    <mergeCell ref="G1620:G1621"/>
    <mergeCell ref="H1620:H1621"/>
    <mergeCell ref="I1620:I1621"/>
    <mergeCell ref="J1620:J1621"/>
    <mergeCell ref="O1620:O1621"/>
    <mergeCell ref="P1620:P1621"/>
    <mergeCell ref="U2414:U2415"/>
    <mergeCell ref="V2414:V2415"/>
    <mergeCell ref="W2414:W2415"/>
    <mergeCell ref="X2414:Y2415"/>
    <mergeCell ref="O2412:O2413"/>
    <mergeCell ref="P2412:P2413"/>
    <mergeCell ref="Q2412:Q2413"/>
    <mergeCell ref="R2412:R2413"/>
    <mergeCell ref="S2412:S2413"/>
    <mergeCell ref="T2412:T2413"/>
    <mergeCell ref="U2412:U2413"/>
    <mergeCell ref="V2412:V2413"/>
    <mergeCell ref="W2412:W2413"/>
    <mergeCell ref="B2412:B2413"/>
    <mergeCell ref="C2412:C2413"/>
    <mergeCell ref="D2412:D2413"/>
    <mergeCell ref="E2412:E2413"/>
    <mergeCell ref="G2412:G2413"/>
    <mergeCell ref="H2412:H2413"/>
    <mergeCell ref="I2412:I2413"/>
    <mergeCell ref="J2412:J2413"/>
    <mergeCell ref="X2408:Y2409"/>
    <mergeCell ref="B2410:B2411"/>
    <mergeCell ref="C2410:C2411"/>
    <mergeCell ref="D2410:D2411"/>
    <mergeCell ref="E2410:E2411"/>
    <mergeCell ref="G2410:G2411"/>
    <mergeCell ref="H2410:H2411"/>
    <mergeCell ref="I2410:I2411"/>
    <mergeCell ref="J2410:J2411"/>
    <mergeCell ref="O2410:O2411"/>
    <mergeCell ref="P2410:P2411"/>
    <mergeCell ref="Q2410:Q2411"/>
    <mergeCell ref="R2410:R2411"/>
    <mergeCell ref="S2410:S2411"/>
    <mergeCell ref="T2410:T2411"/>
    <mergeCell ref="U2410:U2411"/>
    <mergeCell ref="V2410:V2411"/>
    <mergeCell ref="W2410:W2411"/>
    <mergeCell ref="X2410:Y2411"/>
    <mergeCell ref="O2408:O2409"/>
    <mergeCell ref="P2408:P2409"/>
    <mergeCell ref="Q2408:Q2409"/>
    <mergeCell ref="R2408:R2409"/>
    <mergeCell ref="S2408:S2409"/>
    <mergeCell ref="T2408:T2409"/>
    <mergeCell ref="U2408:U2409"/>
    <mergeCell ref="V2408:V2409"/>
    <mergeCell ref="W2408:W2409"/>
    <mergeCell ref="X2412:Y2413"/>
    <mergeCell ref="B2414:B2415"/>
    <mergeCell ref="C2414:C2415"/>
    <mergeCell ref="D2414:D2415"/>
    <mergeCell ref="E2414:E2415"/>
    <mergeCell ref="B2408:B2409"/>
    <mergeCell ref="C2408:C2409"/>
    <mergeCell ref="D2408:D2409"/>
    <mergeCell ref="E2408:E2409"/>
    <mergeCell ref="G2408:G2409"/>
    <mergeCell ref="H2408:H2409"/>
    <mergeCell ref="I2408:I2409"/>
    <mergeCell ref="J2408:J2409"/>
    <mergeCell ref="X2404:Y2405"/>
    <mergeCell ref="B2406:B2407"/>
    <mergeCell ref="C2406:C2407"/>
    <mergeCell ref="D2406:D2407"/>
    <mergeCell ref="E2406:E2407"/>
    <mergeCell ref="G2406:G2407"/>
    <mergeCell ref="H2406:H2407"/>
    <mergeCell ref="I2406:I2407"/>
    <mergeCell ref="J2406:J2407"/>
    <mergeCell ref="O2406:O2407"/>
    <mergeCell ref="P2406:P2407"/>
    <mergeCell ref="Q2406:Q2407"/>
    <mergeCell ref="R2406:R2407"/>
    <mergeCell ref="S2406:S2407"/>
    <mergeCell ref="T2406:T2407"/>
    <mergeCell ref="U2406:U2407"/>
    <mergeCell ref="V2406:V2407"/>
    <mergeCell ref="W2406:W2407"/>
    <mergeCell ref="X2406:Y2407"/>
    <mergeCell ref="O2404:O2405"/>
    <mergeCell ref="P2404:P2405"/>
    <mergeCell ref="Q2404:Q2405"/>
    <mergeCell ref="R2404:R2405"/>
    <mergeCell ref="S2404:S2405"/>
    <mergeCell ref="T2404:T2405"/>
    <mergeCell ref="U2404:U2405"/>
    <mergeCell ref="V2404:V2405"/>
    <mergeCell ref="W2404:W2405"/>
    <mergeCell ref="B2404:B2405"/>
    <mergeCell ref="C2404:C2405"/>
    <mergeCell ref="D2404:D2405"/>
    <mergeCell ref="E2404:E2405"/>
    <mergeCell ref="G2404:G2405"/>
    <mergeCell ref="H2404:H2405"/>
    <mergeCell ref="I2404:I2405"/>
    <mergeCell ref="J2404:J2405"/>
    <mergeCell ref="X2400:Y2401"/>
    <mergeCell ref="B2402:B2403"/>
    <mergeCell ref="C2402:C2403"/>
    <mergeCell ref="D2402:D2403"/>
    <mergeCell ref="E2402:E2403"/>
    <mergeCell ref="G2402:G2403"/>
    <mergeCell ref="H2402:H2403"/>
    <mergeCell ref="I2402:I2403"/>
    <mergeCell ref="J2402:J2403"/>
    <mergeCell ref="O2402:O2403"/>
    <mergeCell ref="P2402:P2403"/>
    <mergeCell ref="Q2402:Q2403"/>
    <mergeCell ref="R2402:R2403"/>
    <mergeCell ref="S2402:S2403"/>
    <mergeCell ref="T2402:T2403"/>
    <mergeCell ref="U2402:U2403"/>
    <mergeCell ref="V2402:V2403"/>
    <mergeCell ref="W2402:W2403"/>
    <mergeCell ref="X2402:Y2403"/>
    <mergeCell ref="O2400:O2401"/>
    <mergeCell ref="P2400:P2401"/>
    <mergeCell ref="Q2400:Q2401"/>
    <mergeCell ref="R2400:R2401"/>
    <mergeCell ref="S2400:S2401"/>
    <mergeCell ref="T2400:T2401"/>
    <mergeCell ref="U2400:U2401"/>
    <mergeCell ref="V2400:V2401"/>
    <mergeCell ref="W2400:W2401"/>
    <mergeCell ref="B2400:B2401"/>
    <mergeCell ref="C2400:C2401"/>
    <mergeCell ref="D2400:D2401"/>
    <mergeCell ref="E2400:E2401"/>
    <mergeCell ref="G2400:G2401"/>
    <mergeCell ref="H2400:H2401"/>
    <mergeCell ref="I2400:I2401"/>
    <mergeCell ref="J2400:J2401"/>
    <mergeCell ref="B2398:B2399"/>
    <mergeCell ref="C2398:C2399"/>
    <mergeCell ref="D2398:D2399"/>
    <mergeCell ref="E2398:E2399"/>
    <mergeCell ref="G2398:G2399"/>
    <mergeCell ref="H2398:H2399"/>
    <mergeCell ref="I2398:I2399"/>
    <mergeCell ref="J2398:J2399"/>
    <mergeCell ref="O2398:O2399"/>
    <mergeCell ref="P2398:P2399"/>
    <mergeCell ref="Q2398:Q2399"/>
    <mergeCell ref="R2398:R2399"/>
    <mergeCell ref="S2398:S2399"/>
    <mergeCell ref="T2398:T2399"/>
    <mergeCell ref="U2398:U2399"/>
    <mergeCell ref="V2398:V2399"/>
    <mergeCell ref="W2398:W2399"/>
    <mergeCell ref="X2398:Y2399"/>
    <mergeCell ref="O2396:O2397"/>
    <mergeCell ref="P2396:P2397"/>
    <mergeCell ref="Q2396:Q2397"/>
    <mergeCell ref="R2396:R2397"/>
    <mergeCell ref="S2396:S2397"/>
    <mergeCell ref="T2396:T2397"/>
    <mergeCell ref="U2396:U2397"/>
    <mergeCell ref="V2396:V2397"/>
    <mergeCell ref="W2396:W2397"/>
    <mergeCell ref="B2392:B2393"/>
    <mergeCell ref="C2392:C2393"/>
    <mergeCell ref="D2392:D2393"/>
    <mergeCell ref="E2392:E2393"/>
    <mergeCell ref="G2392:G2393"/>
    <mergeCell ref="H2392:H2393"/>
    <mergeCell ref="I2392:I2393"/>
    <mergeCell ref="J2392:J2393"/>
    <mergeCell ref="X2388:Y2389"/>
    <mergeCell ref="B2390:B2391"/>
    <mergeCell ref="C2390:C2391"/>
    <mergeCell ref="D2390:D2391"/>
    <mergeCell ref="E2390:E2391"/>
    <mergeCell ref="G2390:G2391"/>
    <mergeCell ref="H2390:H2391"/>
    <mergeCell ref="I2390:I2391"/>
    <mergeCell ref="J2390:J2391"/>
    <mergeCell ref="O2390:O2391"/>
    <mergeCell ref="P2390:P2391"/>
    <mergeCell ref="Q2390:Q2391"/>
    <mergeCell ref="R2390:R2391"/>
    <mergeCell ref="S2390:S2391"/>
    <mergeCell ref="T2390:T2391"/>
    <mergeCell ref="U2390:U2391"/>
    <mergeCell ref="V2390:V2391"/>
    <mergeCell ref="W2390:W2391"/>
    <mergeCell ref="X2390:Y2391"/>
    <mergeCell ref="B2396:B2397"/>
    <mergeCell ref="C2396:C2397"/>
    <mergeCell ref="D2396:D2397"/>
    <mergeCell ref="E2396:E2397"/>
    <mergeCell ref="G2396:G2397"/>
    <mergeCell ref="H2396:H2397"/>
    <mergeCell ref="I2396:I2397"/>
    <mergeCell ref="J2396:J2397"/>
    <mergeCell ref="X2392:Y2393"/>
    <mergeCell ref="B2394:B2395"/>
    <mergeCell ref="C2394:C2395"/>
    <mergeCell ref="D2394:D2395"/>
    <mergeCell ref="E2394:E2395"/>
    <mergeCell ref="G2394:G2395"/>
    <mergeCell ref="H2394:H2395"/>
    <mergeCell ref="I2394:I2395"/>
    <mergeCell ref="J2394:J2395"/>
    <mergeCell ref="O2394:O2395"/>
    <mergeCell ref="P2394:P2395"/>
    <mergeCell ref="Q2394:Q2395"/>
    <mergeCell ref="R2394:R2395"/>
    <mergeCell ref="S2394:S2395"/>
    <mergeCell ref="T2394:T2395"/>
    <mergeCell ref="U2394:U2395"/>
    <mergeCell ref="V2394:V2395"/>
    <mergeCell ref="W2394:W2395"/>
    <mergeCell ref="X2394:Y2395"/>
    <mergeCell ref="O2392:O2393"/>
    <mergeCell ref="P2392:P2393"/>
    <mergeCell ref="Q2392:Q2393"/>
    <mergeCell ref="R2392:R2393"/>
    <mergeCell ref="S2392:S2393"/>
    <mergeCell ref="T2392:T2393"/>
    <mergeCell ref="U2392:U2393"/>
    <mergeCell ref="V2392:V2393"/>
    <mergeCell ref="W2392:W2393"/>
    <mergeCell ref="X2396:Y2397"/>
    <mergeCell ref="R2024:R2025"/>
    <mergeCell ref="S2024:S2025"/>
    <mergeCell ref="T2024:T2025"/>
    <mergeCell ref="U2024:U2025"/>
    <mergeCell ref="V2024:V2025"/>
    <mergeCell ref="W2024:W2025"/>
    <mergeCell ref="X2024:Y2025"/>
    <mergeCell ref="W2386:W2387"/>
    <mergeCell ref="X2386:Y2387"/>
    <mergeCell ref="B2388:B2389"/>
    <mergeCell ref="C2388:C2389"/>
    <mergeCell ref="D2388:D2389"/>
    <mergeCell ref="E2388:E2389"/>
    <mergeCell ref="G2388:G2389"/>
    <mergeCell ref="H2388:H2389"/>
    <mergeCell ref="I2388:I2389"/>
    <mergeCell ref="J2388:J2389"/>
    <mergeCell ref="O2388:O2389"/>
    <mergeCell ref="P2388:P2389"/>
    <mergeCell ref="Q2388:Q2389"/>
    <mergeCell ref="R2388:R2389"/>
    <mergeCell ref="S2388:S2389"/>
    <mergeCell ref="T2388:T2389"/>
    <mergeCell ref="U2388:U2389"/>
    <mergeCell ref="V2388:V2389"/>
    <mergeCell ref="W2388:W2389"/>
    <mergeCell ref="V2384:V2385"/>
    <mergeCell ref="W2384:W2385"/>
    <mergeCell ref="X2384:Y2385"/>
    <mergeCell ref="B2386:B2387"/>
    <mergeCell ref="C2386:C2387"/>
    <mergeCell ref="D2386:D2387"/>
    <mergeCell ref="E2386:E2387"/>
    <mergeCell ref="G2386:G2387"/>
    <mergeCell ref="H2386:H2387"/>
    <mergeCell ref="I2386:I2387"/>
    <mergeCell ref="J2386:J2387"/>
    <mergeCell ref="O2386:O2387"/>
    <mergeCell ref="P2386:P2387"/>
    <mergeCell ref="Q2386:Q2387"/>
    <mergeCell ref="R2386:R2387"/>
    <mergeCell ref="S2386:S2387"/>
    <mergeCell ref="T2386:T2387"/>
    <mergeCell ref="U2386:U2387"/>
    <mergeCell ref="V2386:V2387"/>
    <mergeCell ref="O2384:O2385"/>
    <mergeCell ref="P2384:P2385"/>
    <mergeCell ref="Q2384:Q2385"/>
    <mergeCell ref="R2384:R2385"/>
    <mergeCell ref="S2384:S2385"/>
    <mergeCell ref="T2384:T2385"/>
    <mergeCell ref="U2384:U2385"/>
    <mergeCell ref="B2384:B2385"/>
    <mergeCell ref="C2384:C2385"/>
    <mergeCell ref="D2384:D2385"/>
    <mergeCell ref="E2384:E2385"/>
    <mergeCell ref="G2384:G2385"/>
    <mergeCell ref="H2384:H2385"/>
    <mergeCell ref="I2384:I2385"/>
    <mergeCell ref="J2384:J2385"/>
    <mergeCell ref="X2382:Y2383"/>
    <mergeCell ref="P2380:P2381"/>
    <mergeCell ref="Q2380:Q2381"/>
    <mergeCell ref="R2380:R2381"/>
    <mergeCell ref="Q2022:Q2023"/>
    <mergeCell ref="R2022:R2023"/>
    <mergeCell ref="X1598:Y1599"/>
    <mergeCell ref="O2016:O2017"/>
    <mergeCell ref="P2016:P2017"/>
    <mergeCell ref="Q2016:Q2017"/>
    <mergeCell ref="R2016:R2017"/>
    <mergeCell ref="S2016:S2017"/>
    <mergeCell ref="T2016:T2017"/>
    <mergeCell ref="U2016:U2017"/>
    <mergeCell ref="V2016:V2017"/>
    <mergeCell ref="W2016:W2017"/>
    <mergeCell ref="X2016:Y2017"/>
    <mergeCell ref="O1616:O1617"/>
    <mergeCell ref="P1616:P1617"/>
    <mergeCell ref="Q1616:Q1617"/>
    <mergeCell ref="R1616:R1617"/>
    <mergeCell ref="S1616:S1617"/>
    <mergeCell ref="T1616:T1617"/>
    <mergeCell ref="U1616:U1617"/>
    <mergeCell ref="O1598:O1599"/>
    <mergeCell ref="P1598:P1599"/>
    <mergeCell ref="Q1598:Q1599"/>
    <mergeCell ref="R1598:R1599"/>
    <mergeCell ref="S1598:S1599"/>
    <mergeCell ref="T1598:T1599"/>
    <mergeCell ref="U1598:U1599"/>
    <mergeCell ref="V1598:V1599"/>
    <mergeCell ref="W1598:W1599"/>
    <mergeCell ref="V1616:V1617"/>
    <mergeCell ref="W1616:W1617"/>
    <mergeCell ref="X1616:Y1617"/>
    <mergeCell ref="W1618:W1619"/>
    <mergeCell ref="X1618:Y1619"/>
    <mergeCell ref="W1628:W1629"/>
    <mergeCell ref="W1624:W1625"/>
    <mergeCell ref="X1624:Y1625"/>
    <mergeCell ref="X1628:Y1629"/>
    <mergeCell ref="W1630:W1631"/>
    <mergeCell ref="X1630:Y1631"/>
    <mergeCell ref="X1632:Y1633"/>
    <mergeCell ref="X1644:Y1645"/>
    <mergeCell ref="X1648:Y1649"/>
    <mergeCell ref="O1618:O1619"/>
    <mergeCell ref="P1618:P1619"/>
    <mergeCell ref="Q1618:Q1619"/>
    <mergeCell ref="R1618:R1619"/>
    <mergeCell ref="S1618:S1619"/>
    <mergeCell ref="T1618:T1619"/>
    <mergeCell ref="U1618:U1619"/>
    <mergeCell ref="V1618:V1619"/>
    <mergeCell ref="X1620:Y1621"/>
    <mergeCell ref="W1622:W1623"/>
    <mergeCell ref="X1622:Y1623"/>
    <mergeCell ref="Q1620:Q1621"/>
    <mergeCell ref="R1620:R1621"/>
    <mergeCell ref="S1620:S1621"/>
    <mergeCell ref="T1620:T1621"/>
    <mergeCell ref="U1620:U1621"/>
    <mergeCell ref="V1620:V1621"/>
    <mergeCell ref="W1620:W1621"/>
    <mergeCell ref="W1626:W1627"/>
    <mergeCell ref="X1626:Y1627"/>
    <mergeCell ref="X1640:Y1641"/>
    <mergeCell ref="B1598:B1599"/>
    <mergeCell ref="C1598:C1599"/>
    <mergeCell ref="D1598:D1599"/>
    <mergeCell ref="E1598:E1599"/>
    <mergeCell ref="G1598:G1599"/>
    <mergeCell ref="H1598:H1599"/>
    <mergeCell ref="I1598:I1599"/>
    <mergeCell ref="J1598:J1599"/>
    <mergeCell ref="X1594:Y1595"/>
    <mergeCell ref="B1596:B1597"/>
    <mergeCell ref="C1596:C1597"/>
    <mergeCell ref="D1596:D1597"/>
    <mergeCell ref="E1596:E1597"/>
    <mergeCell ref="G1596:G1597"/>
    <mergeCell ref="H1596:H1597"/>
    <mergeCell ref="I1596:I1597"/>
    <mergeCell ref="J1596:J1597"/>
    <mergeCell ref="O1596:O1597"/>
    <mergeCell ref="P1596:P1597"/>
    <mergeCell ref="Q1596:Q1597"/>
    <mergeCell ref="R1596:R1597"/>
    <mergeCell ref="S1596:S1597"/>
    <mergeCell ref="T1596:T1597"/>
    <mergeCell ref="U1596:U1597"/>
    <mergeCell ref="V1596:V1597"/>
    <mergeCell ref="W1596:W1597"/>
    <mergeCell ref="X1596:Y1597"/>
    <mergeCell ref="O1594:O1595"/>
    <mergeCell ref="P1594:P1595"/>
    <mergeCell ref="Q1594:Q1595"/>
    <mergeCell ref="R1594:R1595"/>
    <mergeCell ref="S1594:S1595"/>
    <mergeCell ref="T1594:T1595"/>
    <mergeCell ref="U1594:U1595"/>
    <mergeCell ref="V1594:V1595"/>
    <mergeCell ref="W1594:W1595"/>
    <mergeCell ref="B1594:B1595"/>
    <mergeCell ref="C1594:C1595"/>
    <mergeCell ref="D1594:D1595"/>
    <mergeCell ref="E1594:E1595"/>
    <mergeCell ref="G1594:G1595"/>
    <mergeCell ref="H1594:H1595"/>
    <mergeCell ref="I1594:I1595"/>
    <mergeCell ref="J1594:J1595"/>
    <mergeCell ref="F1596:F1597"/>
    <mergeCell ref="F1598:F1599"/>
    <mergeCell ref="B1592:B1593"/>
    <mergeCell ref="C1592:C1593"/>
    <mergeCell ref="D1592:D1593"/>
    <mergeCell ref="E1592:E1593"/>
    <mergeCell ref="G1592:G1593"/>
    <mergeCell ref="H1592:H1593"/>
    <mergeCell ref="I1592:I1593"/>
    <mergeCell ref="J1592:J1593"/>
    <mergeCell ref="O1592:O1593"/>
    <mergeCell ref="P1592:P1593"/>
    <mergeCell ref="Q1592:Q1593"/>
    <mergeCell ref="R1592:R1593"/>
    <mergeCell ref="S1592:S1593"/>
    <mergeCell ref="T1592:T1593"/>
    <mergeCell ref="U1592:U1593"/>
    <mergeCell ref="V1592:V1593"/>
    <mergeCell ref="W1592:W1593"/>
    <mergeCell ref="X1592:Y1593"/>
    <mergeCell ref="O1590:O1591"/>
    <mergeCell ref="P1590:P1591"/>
    <mergeCell ref="Q1590:Q1591"/>
    <mergeCell ref="R1590:R1591"/>
    <mergeCell ref="S1590:S1591"/>
    <mergeCell ref="T1590:T1591"/>
    <mergeCell ref="U1590:U1591"/>
    <mergeCell ref="V1590:V1591"/>
    <mergeCell ref="W1590:W1591"/>
    <mergeCell ref="F1592:F1593"/>
    <mergeCell ref="F1594:F1595"/>
    <mergeCell ref="B1590:B1591"/>
    <mergeCell ref="C1590:C1591"/>
    <mergeCell ref="D1590:D1591"/>
    <mergeCell ref="E1590:E1591"/>
    <mergeCell ref="G1590:G1591"/>
    <mergeCell ref="H1590:H1591"/>
    <mergeCell ref="I1590:I1591"/>
    <mergeCell ref="J1590:J1591"/>
    <mergeCell ref="B1588:B1589"/>
    <mergeCell ref="C1588:C1589"/>
    <mergeCell ref="D1588:D1589"/>
    <mergeCell ref="E1588:E1589"/>
    <mergeCell ref="G1588:G1589"/>
    <mergeCell ref="H1588:H1589"/>
    <mergeCell ref="I1588:I1589"/>
    <mergeCell ref="J1588:J1589"/>
    <mergeCell ref="O1588:O1589"/>
    <mergeCell ref="P1588:P1589"/>
    <mergeCell ref="Q1588:Q1589"/>
    <mergeCell ref="R1588:R1589"/>
    <mergeCell ref="S1588:S1589"/>
    <mergeCell ref="T1588:T1589"/>
    <mergeCell ref="U1588:U1589"/>
    <mergeCell ref="V1588:V1589"/>
    <mergeCell ref="W1588:W1589"/>
    <mergeCell ref="X1588:Y1589"/>
    <mergeCell ref="O1586:O1587"/>
    <mergeCell ref="P1586:P1587"/>
    <mergeCell ref="Q1586:Q1587"/>
    <mergeCell ref="R1586:R1587"/>
    <mergeCell ref="S1586:S1587"/>
    <mergeCell ref="T1586:T1587"/>
    <mergeCell ref="U1586:U1587"/>
    <mergeCell ref="V1586:V1587"/>
    <mergeCell ref="W1586:W1587"/>
    <mergeCell ref="F1588:F1589"/>
    <mergeCell ref="F1590:F1591"/>
    <mergeCell ref="B1586:B1587"/>
    <mergeCell ref="C1586:C1587"/>
    <mergeCell ref="D1586:D1587"/>
    <mergeCell ref="E1586:E1587"/>
    <mergeCell ref="G1586:G1587"/>
    <mergeCell ref="H1586:H1587"/>
    <mergeCell ref="I1586:I1587"/>
    <mergeCell ref="J1586:J1587"/>
    <mergeCell ref="X1590:Y1591"/>
    <mergeCell ref="B1584:B1585"/>
    <mergeCell ref="C1584:C1585"/>
    <mergeCell ref="D1584:D1585"/>
    <mergeCell ref="E1584:E1585"/>
    <mergeCell ref="G1584:G1585"/>
    <mergeCell ref="H1584:H1585"/>
    <mergeCell ref="I1584:I1585"/>
    <mergeCell ref="J1584:J1585"/>
    <mergeCell ref="O1584:O1585"/>
    <mergeCell ref="P1584:P1585"/>
    <mergeCell ref="Q1584:Q1585"/>
    <mergeCell ref="R1584:R1585"/>
    <mergeCell ref="S1584:S1585"/>
    <mergeCell ref="T1584:T1585"/>
    <mergeCell ref="U1584:U1585"/>
    <mergeCell ref="V1584:V1585"/>
    <mergeCell ref="W1584:W1585"/>
    <mergeCell ref="X1584:Y1585"/>
    <mergeCell ref="O1582:O1583"/>
    <mergeCell ref="P1582:P1583"/>
    <mergeCell ref="Q1582:Q1583"/>
    <mergeCell ref="R1582:R1583"/>
    <mergeCell ref="S1582:S1583"/>
    <mergeCell ref="T1582:T1583"/>
    <mergeCell ref="U1582:U1583"/>
    <mergeCell ref="V1582:V1583"/>
    <mergeCell ref="W1582:W1583"/>
    <mergeCell ref="F1584:F1585"/>
    <mergeCell ref="F1586:F1587"/>
    <mergeCell ref="B1582:B1583"/>
    <mergeCell ref="C1582:C1583"/>
    <mergeCell ref="D1582:D1583"/>
    <mergeCell ref="E1582:E1583"/>
    <mergeCell ref="G1582:G1583"/>
    <mergeCell ref="H1582:H1583"/>
    <mergeCell ref="I1582:I1583"/>
    <mergeCell ref="J1582:J1583"/>
    <mergeCell ref="X1586:Y1587"/>
    <mergeCell ref="B1580:B1581"/>
    <mergeCell ref="C1580:C1581"/>
    <mergeCell ref="D1580:D1581"/>
    <mergeCell ref="E1580:E1581"/>
    <mergeCell ref="G1580:G1581"/>
    <mergeCell ref="H1580:H1581"/>
    <mergeCell ref="I1580:I1581"/>
    <mergeCell ref="J1580:J1581"/>
    <mergeCell ref="O1580:O1581"/>
    <mergeCell ref="P1580:P1581"/>
    <mergeCell ref="Q1580:Q1581"/>
    <mergeCell ref="R1580:R1581"/>
    <mergeCell ref="S1580:S1581"/>
    <mergeCell ref="T1580:T1581"/>
    <mergeCell ref="U1580:U1581"/>
    <mergeCell ref="V1580:V1581"/>
    <mergeCell ref="W1580:W1581"/>
    <mergeCell ref="X1580:Y1581"/>
    <mergeCell ref="O1578:O1579"/>
    <mergeCell ref="P1578:P1579"/>
    <mergeCell ref="Q1578:Q1579"/>
    <mergeCell ref="R1578:R1579"/>
    <mergeCell ref="S1578:S1579"/>
    <mergeCell ref="T1578:T1579"/>
    <mergeCell ref="U1578:U1579"/>
    <mergeCell ref="V1578:V1579"/>
    <mergeCell ref="W1578:W1579"/>
    <mergeCell ref="F1580:F1581"/>
    <mergeCell ref="F1582:F1583"/>
    <mergeCell ref="B1578:B1579"/>
    <mergeCell ref="C1578:C1579"/>
    <mergeCell ref="D1578:D1579"/>
    <mergeCell ref="E1578:E1579"/>
    <mergeCell ref="G1578:G1579"/>
    <mergeCell ref="H1578:H1579"/>
    <mergeCell ref="I1578:I1579"/>
    <mergeCell ref="J1578:J1579"/>
    <mergeCell ref="X1582:Y1583"/>
    <mergeCell ref="B1576:B1577"/>
    <mergeCell ref="C1576:C1577"/>
    <mergeCell ref="D1576:D1577"/>
    <mergeCell ref="E1576:E1577"/>
    <mergeCell ref="G1576:G1577"/>
    <mergeCell ref="H1576:H1577"/>
    <mergeCell ref="I1576:I1577"/>
    <mergeCell ref="J1576:J1577"/>
    <mergeCell ref="O1576:O1577"/>
    <mergeCell ref="P1576:P1577"/>
    <mergeCell ref="Q1576:Q1577"/>
    <mergeCell ref="R1576:R1577"/>
    <mergeCell ref="S1576:S1577"/>
    <mergeCell ref="T1576:T1577"/>
    <mergeCell ref="U1576:U1577"/>
    <mergeCell ref="V1576:V1577"/>
    <mergeCell ref="W1576:W1577"/>
    <mergeCell ref="X1576:Y1577"/>
    <mergeCell ref="O1574:O1575"/>
    <mergeCell ref="P1574:P1575"/>
    <mergeCell ref="Q1574:Q1575"/>
    <mergeCell ref="R1574:R1575"/>
    <mergeCell ref="S1574:S1575"/>
    <mergeCell ref="T1574:T1575"/>
    <mergeCell ref="U1574:U1575"/>
    <mergeCell ref="V1574:V1575"/>
    <mergeCell ref="W1574:W1575"/>
    <mergeCell ref="F1576:F1577"/>
    <mergeCell ref="F1578:F1579"/>
    <mergeCell ref="B1574:B1575"/>
    <mergeCell ref="C1574:C1575"/>
    <mergeCell ref="D1574:D1575"/>
    <mergeCell ref="E1574:E1575"/>
    <mergeCell ref="G1574:G1575"/>
    <mergeCell ref="H1574:H1575"/>
    <mergeCell ref="I1574:I1575"/>
    <mergeCell ref="J1574:J1575"/>
    <mergeCell ref="X1578:Y1579"/>
    <mergeCell ref="B1572:B1573"/>
    <mergeCell ref="C1572:C1573"/>
    <mergeCell ref="D1572:D1573"/>
    <mergeCell ref="E1572:E1573"/>
    <mergeCell ref="G1572:G1573"/>
    <mergeCell ref="H1572:H1573"/>
    <mergeCell ref="I1572:I1573"/>
    <mergeCell ref="J1572:J1573"/>
    <mergeCell ref="O1572:O1573"/>
    <mergeCell ref="P1572:P1573"/>
    <mergeCell ref="Q1572:Q1573"/>
    <mergeCell ref="R1572:R1573"/>
    <mergeCell ref="S1572:S1573"/>
    <mergeCell ref="T1572:T1573"/>
    <mergeCell ref="U1572:U1573"/>
    <mergeCell ref="V1572:V1573"/>
    <mergeCell ref="W1572:W1573"/>
    <mergeCell ref="X1572:Y1573"/>
    <mergeCell ref="O1570:O1571"/>
    <mergeCell ref="P1570:P1571"/>
    <mergeCell ref="Q1570:Q1571"/>
    <mergeCell ref="R1570:R1571"/>
    <mergeCell ref="S1570:S1571"/>
    <mergeCell ref="T1570:T1571"/>
    <mergeCell ref="U1570:U1571"/>
    <mergeCell ref="V1570:V1571"/>
    <mergeCell ref="W1570:W1571"/>
    <mergeCell ref="F1572:F1573"/>
    <mergeCell ref="F1574:F1575"/>
    <mergeCell ref="B1570:B1571"/>
    <mergeCell ref="C1570:C1571"/>
    <mergeCell ref="D1570:D1571"/>
    <mergeCell ref="E1570:E1571"/>
    <mergeCell ref="G1570:G1571"/>
    <mergeCell ref="H1570:H1571"/>
    <mergeCell ref="I1570:I1571"/>
    <mergeCell ref="J1570:J1571"/>
    <mergeCell ref="X1574:Y1575"/>
    <mergeCell ref="B1568:B1569"/>
    <mergeCell ref="C1568:C1569"/>
    <mergeCell ref="D1568:D1569"/>
    <mergeCell ref="E1568:E1569"/>
    <mergeCell ref="G1568:G1569"/>
    <mergeCell ref="H1568:H1569"/>
    <mergeCell ref="I1568:I1569"/>
    <mergeCell ref="J1568:J1569"/>
    <mergeCell ref="O1568:O1569"/>
    <mergeCell ref="P1568:P1569"/>
    <mergeCell ref="Q1568:Q1569"/>
    <mergeCell ref="R1568:R1569"/>
    <mergeCell ref="S1568:S1569"/>
    <mergeCell ref="T1568:T1569"/>
    <mergeCell ref="U1568:U1569"/>
    <mergeCell ref="V1568:V1569"/>
    <mergeCell ref="W1568:W1569"/>
    <mergeCell ref="X1568:Y1569"/>
    <mergeCell ref="O1566:O1567"/>
    <mergeCell ref="P1566:P1567"/>
    <mergeCell ref="Q1566:Q1567"/>
    <mergeCell ref="R1566:R1567"/>
    <mergeCell ref="S1566:S1567"/>
    <mergeCell ref="T1566:T1567"/>
    <mergeCell ref="U1566:U1567"/>
    <mergeCell ref="V1566:V1567"/>
    <mergeCell ref="W1566:W1567"/>
    <mergeCell ref="F1568:F1569"/>
    <mergeCell ref="F1570:F1571"/>
    <mergeCell ref="B1566:B1567"/>
    <mergeCell ref="C1566:C1567"/>
    <mergeCell ref="D1566:D1567"/>
    <mergeCell ref="E1566:E1567"/>
    <mergeCell ref="G1566:G1567"/>
    <mergeCell ref="H1566:H1567"/>
    <mergeCell ref="I1566:I1567"/>
    <mergeCell ref="J1566:J1567"/>
    <mergeCell ref="X1570:Y1571"/>
    <mergeCell ref="B1564:B1565"/>
    <mergeCell ref="C1564:C1565"/>
    <mergeCell ref="D1564:D1565"/>
    <mergeCell ref="E1564:E1565"/>
    <mergeCell ref="G1564:G1565"/>
    <mergeCell ref="H1564:H1565"/>
    <mergeCell ref="I1564:I1565"/>
    <mergeCell ref="J1564:J1565"/>
    <mergeCell ref="O1564:O1565"/>
    <mergeCell ref="P1564:P1565"/>
    <mergeCell ref="Q1564:Q1565"/>
    <mergeCell ref="R1564:R1565"/>
    <mergeCell ref="S1564:S1565"/>
    <mergeCell ref="T1564:T1565"/>
    <mergeCell ref="U1564:U1565"/>
    <mergeCell ref="V1564:V1565"/>
    <mergeCell ref="W1564:W1565"/>
    <mergeCell ref="X1564:Y1565"/>
    <mergeCell ref="O1562:O1563"/>
    <mergeCell ref="P1562:P1563"/>
    <mergeCell ref="Q1562:Q1563"/>
    <mergeCell ref="R1562:R1563"/>
    <mergeCell ref="S1562:S1563"/>
    <mergeCell ref="T1562:T1563"/>
    <mergeCell ref="U1562:U1563"/>
    <mergeCell ref="V1562:V1563"/>
    <mergeCell ref="W1562:W1563"/>
    <mergeCell ref="F1564:F1565"/>
    <mergeCell ref="F1566:F1567"/>
    <mergeCell ref="B1562:B1563"/>
    <mergeCell ref="C1562:C1563"/>
    <mergeCell ref="D1562:D1563"/>
    <mergeCell ref="E1562:E1563"/>
    <mergeCell ref="G1562:G1563"/>
    <mergeCell ref="H1562:H1563"/>
    <mergeCell ref="I1562:I1563"/>
    <mergeCell ref="J1562:J1563"/>
    <mergeCell ref="X1566:Y1567"/>
    <mergeCell ref="B1560:B1561"/>
    <mergeCell ref="C1560:C1561"/>
    <mergeCell ref="D1560:D1561"/>
    <mergeCell ref="E1560:E1561"/>
    <mergeCell ref="G1560:G1561"/>
    <mergeCell ref="H1560:H1561"/>
    <mergeCell ref="I1560:I1561"/>
    <mergeCell ref="J1560:J1561"/>
    <mergeCell ref="O1560:O1561"/>
    <mergeCell ref="P1560:P1561"/>
    <mergeCell ref="Q1560:Q1561"/>
    <mergeCell ref="R1560:R1561"/>
    <mergeCell ref="S1560:S1561"/>
    <mergeCell ref="T1560:T1561"/>
    <mergeCell ref="U1560:U1561"/>
    <mergeCell ref="V1560:V1561"/>
    <mergeCell ref="W1560:W1561"/>
    <mergeCell ref="X1560:Y1561"/>
    <mergeCell ref="O1558:O1559"/>
    <mergeCell ref="P1558:P1559"/>
    <mergeCell ref="Q1558:Q1559"/>
    <mergeCell ref="R1558:R1559"/>
    <mergeCell ref="S1558:S1559"/>
    <mergeCell ref="T1558:T1559"/>
    <mergeCell ref="U1558:U1559"/>
    <mergeCell ref="V1558:V1559"/>
    <mergeCell ref="W1558:W1559"/>
    <mergeCell ref="F1560:F1561"/>
    <mergeCell ref="F1562:F1563"/>
    <mergeCell ref="B1558:B1559"/>
    <mergeCell ref="C1558:C1559"/>
    <mergeCell ref="D1558:D1559"/>
    <mergeCell ref="E1558:E1559"/>
    <mergeCell ref="G1558:G1559"/>
    <mergeCell ref="H1558:H1559"/>
    <mergeCell ref="I1558:I1559"/>
    <mergeCell ref="J1558:J1559"/>
    <mergeCell ref="X1562:Y1563"/>
    <mergeCell ref="B1556:B1557"/>
    <mergeCell ref="C1556:C1557"/>
    <mergeCell ref="D1556:D1557"/>
    <mergeCell ref="E1556:E1557"/>
    <mergeCell ref="G1556:G1557"/>
    <mergeCell ref="H1556:H1557"/>
    <mergeCell ref="I1556:I1557"/>
    <mergeCell ref="J1556:J1557"/>
    <mergeCell ref="O1556:O1557"/>
    <mergeCell ref="P1556:P1557"/>
    <mergeCell ref="Q1556:Q1557"/>
    <mergeCell ref="R1556:R1557"/>
    <mergeCell ref="S1556:S1557"/>
    <mergeCell ref="T1556:T1557"/>
    <mergeCell ref="U1556:U1557"/>
    <mergeCell ref="V1556:V1557"/>
    <mergeCell ref="W1556:W1557"/>
    <mergeCell ref="X1556:Y1557"/>
    <mergeCell ref="O1554:O1555"/>
    <mergeCell ref="P1554:P1555"/>
    <mergeCell ref="Q1554:Q1555"/>
    <mergeCell ref="R1554:R1555"/>
    <mergeCell ref="S1554:S1555"/>
    <mergeCell ref="T1554:T1555"/>
    <mergeCell ref="U1554:U1555"/>
    <mergeCell ref="V1554:V1555"/>
    <mergeCell ref="W1554:W1555"/>
    <mergeCell ref="F1556:F1557"/>
    <mergeCell ref="F1558:F1559"/>
    <mergeCell ref="B1554:B1555"/>
    <mergeCell ref="C1554:C1555"/>
    <mergeCell ref="D1554:D1555"/>
    <mergeCell ref="E1554:E1555"/>
    <mergeCell ref="G1554:G1555"/>
    <mergeCell ref="H1554:H1555"/>
    <mergeCell ref="I1554:I1555"/>
    <mergeCell ref="J1554:J1555"/>
    <mergeCell ref="X1558:Y1559"/>
    <mergeCell ref="B1552:B1553"/>
    <mergeCell ref="C1552:C1553"/>
    <mergeCell ref="D1552:D1553"/>
    <mergeCell ref="E1552:E1553"/>
    <mergeCell ref="G1552:G1553"/>
    <mergeCell ref="H1552:H1553"/>
    <mergeCell ref="I1552:I1553"/>
    <mergeCell ref="J1552:J1553"/>
    <mergeCell ref="O1552:O1553"/>
    <mergeCell ref="P1552:P1553"/>
    <mergeCell ref="Q1552:Q1553"/>
    <mergeCell ref="R1552:R1553"/>
    <mergeCell ref="S1552:S1553"/>
    <mergeCell ref="T1552:T1553"/>
    <mergeCell ref="U1552:U1553"/>
    <mergeCell ref="V1552:V1553"/>
    <mergeCell ref="W1552:W1553"/>
    <mergeCell ref="X1552:Y1553"/>
    <mergeCell ref="O1550:O1551"/>
    <mergeCell ref="P1550:P1551"/>
    <mergeCell ref="Q1550:Q1551"/>
    <mergeCell ref="R1550:R1551"/>
    <mergeCell ref="S1550:S1551"/>
    <mergeCell ref="T1550:T1551"/>
    <mergeCell ref="U1550:U1551"/>
    <mergeCell ref="V1550:V1551"/>
    <mergeCell ref="W1550:W1551"/>
    <mergeCell ref="F1552:F1553"/>
    <mergeCell ref="F1554:F1555"/>
    <mergeCell ref="B1550:B1551"/>
    <mergeCell ref="C1550:C1551"/>
    <mergeCell ref="D1550:D1551"/>
    <mergeCell ref="E1550:E1551"/>
    <mergeCell ref="G1550:G1551"/>
    <mergeCell ref="H1550:H1551"/>
    <mergeCell ref="I1550:I1551"/>
    <mergeCell ref="J1550:J1551"/>
    <mergeCell ref="X1554:Y1555"/>
    <mergeCell ref="B1548:B1549"/>
    <mergeCell ref="C1548:C1549"/>
    <mergeCell ref="D1548:D1549"/>
    <mergeCell ref="E1548:E1549"/>
    <mergeCell ref="G1548:G1549"/>
    <mergeCell ref="H1548:H1549"/>
    <mergeCell ref="I1548:I1549"/>
    <mergeCell ref="J1548:J1549"/>
    <mergeCell ref="O1548:O1549"/>
    <mergeCell ref="P1548:P1549"/>
    <mergeCell ref="Q1548:Q1549"/>
    <mergeCell ref="R1548:R1549"/>
    <mergeCell ref="S1548:S1549"/>
    <mergeCell ref="T1548:T1549"/>
    <mergeCell ref="U1548:U1549"/>
    <mergeCell ref="V1548:V1549"/>
    <mergeCell ref="W1548:W1549"/>
    <mergeCell ref="X1548:Y1549"/>
    <mergeCell ref="O1546:O1547"/>
    <mergeCell ref="P1546:P1547"/>
    <mergeCell ref="Q1546:Q1547"/>
    <mergeCell ref="R1546:R1547"/>
    <mergeCell ref="S1546:S1547"/>
    <mergeCell ref="T1546:T1547"/>
    <mergeCell ref="U1546:U1547"/>
    <mergeCell ref="V1546:V1547"/>
    <mergeCell ref="W1546:W1547"/>
    <mergeCell ref="F1548:F1549"/>
    <mergeCell ref="F1550:F1551"/>
    <mergeCell ref="B1546:B1547"/>
    <mergeCell ref="C1546:C1547"/>
    <mergeCell ref="D1546:D1547"/>
    <mergeCell ref="E1546:E1547"/>
    <mergeCell ref="G1546:G1547"/>
    <mergeCell ref="H1546:H1547"/>
    <mergeCell ref="I1546:I1547"/>
    <mergeCell ref="J1546:J1547"/>
    <mergeCell ref="X1550:Y1551"/>
    <mergeCell ref="B1544:B1545"/>
    <mergeCell ref="C1544:C1545"/>
    <mergeCell ref="D1544:D1545"/>
    <mergeCell ref="E1544:E1545"/>
    <mergeCell ref="G1544:G1545"/>
    <mergeCell ref="H1544:H1545"/>
    <mergeCell ref="I1544:I1545"/>
    <mergeCell ref="J1544:J1545"/>
    <mergeCell ref="O1544:O1545"/>
    <mergeCell ref="P1544:P1545"/>
    <mergeCell ref="Q1544:Q1545"/>
    <mergeCell ref="R1544:R1545"/>
    <mergeCell ref="S1544:S1545"/>
    <mergeCell ref="T1544:T1545"/>
    <mergeCell ref="U1544:U1545"/>
    <mergeCell ref="V1544:V1545"/>
    <mergeCell ref="W1544:W1545"/>
    <mergeCell ref="X1544:Y1545"/>
    <mergeCell ref="O1542:O1543"/>
    <mergeCell ref="P1542:P1543"/>
    <mergeCell ref="Q1542:Q1543"/>
    <mergeCell ref="R1542:R1543"/>
    <mergeCell ref="S1542:S1543"/>
    <mergeCell ref="T1542:T1543"/>
    <mergeCell ref="U1542:U1543"/>
    <mergeCell ref="V1542:V1543"/>
    <mergeCell ref="W1542:W1543"/>
    <mergeCell ref="F1544:F1545"/>
    <mergeCell ref="F1546:F1547"/>
    <mergeCell ref="B1542:B1543"/>
    <mergeCell ref="C1542:C1543"/>
    <mergeCell ref="D1542:D1543"/>
    <mergeCell ref="E1542:E1543"/>
    <mergeCell ref="G1542:G1543"/>
    <mergeCell ref="H1542:H1543"/>
    <mergeCell ref="I1542:I1543"/>
    <mergeCell ref="J1542:J1543"/>
    <mergeCell ref="X1546:Y1547"/>
    <mergeCell ref="B1540:B1541"/>
    <mergeCell ref="C1540:C1541"/>
    <mergeCell ref="D1540:D1541"/>
    <mergeCell ref="E1540:E1541"/>
    <mergeCell ref="G1540:G1541"/>
    <mergeCell ref="H1540:H1541"/>
    <mergeCell ref="I1540:I1541"/>
    <mergeCell ref="J1540:J1541"/>
    <mergeCell ref="O1540:O1541"/>
    <mergeCell ref="P1540:P1541"/>
    <mergeCell ref="Q1540:Q1541"/>
    <mergeCell ref="R1540:R1541"/>
    <mergeCell ref="S1540:S1541"/>
    <mergeCell ref="T1540:T1541"/>
    <mergeCell ref="U1540:U1541"/>
    <mergeCell ref="V1540:V1541"/>
    <mergeCell ref="W1540:W1541"/>
    <mergeCell ref="X1540:Y1541"/>
    <mergeCell ref="O1538:O1539"/>
    <mergeCell ref="P1538:P1539"/>
    <mergeCell ref="Q1538:Q1539"/>
    <mergeCell ref="R1538:R1539"/>
    <mergeCell ref="S1538:S1539"/>
    <mergeCell ref="T1538:T1539"/>
    <mergeCell ref="U1538:U1539"/>
    <mergeCell ref="V1538:V1539"/>
    <mergeCell ref="W1538:W1539"/>
    <mergeCell ref="F1540:F1541"/>
    <mergeCell ref="F1542:F1543"/>
    <mergeCell ref="B1538:B1539"/>
    <mergeCell ref="C1538:C1539"/>
    <mergeCell ref="D1538:D1539"/>
    <mergeCell ref="E1538:E1539"/>
    <mergeCell ref="G1538:G1539"/>
    <mergeCell ref="H1538:H1539"/>
    <mergeCell ref="I1538:I1539"/>
    <mergeCell ref="J1538:J1539"/>
    <mergeCell ref="X1542:Y1543"/>
    <mergeCell ref="B1536:B1537"/>
    <mergeCell ref="C1536:C1537"/>
    <mergeCell ref="D1536:D1537"/>
    <mergeCell ref="E1536:E1537"/>
    <mergeCell ref="G1536:G1537"/>
    <mergeCell ref="H1536:H1537"/>
    <mergeCell ref="I1536:I1537"/>
    <mergeCell ref="J1536:J1537"/>
    <mergeCell ref="O1536:O1537"/>
    <mergeCell ref="P1536:P1537"/>
    <mergeCell ref="Q1536:Q1537"/>
    <mergeCell ref="R1536:R1537"/>
    <mergeCell ref="S1536:S1537"/>
    <mergeCell ref="T1536:T1537"/>
    <mergeCell ref="U1536:U1537"/>
    <mergeCell ref="V1536:V1537"/>
    <mergeCell ref="W1536:W1537"/>
    <mergeCell ref="X1536:Y1537"/>
    <mergeCell ref="O1534:O1535"/>
    <mergeCell ref="P1534:P1535"/>
    <mergeCell ref="Q1534:Q1535"/>
    <mergeCell ref="R1534:R1535"/>
    <mergeCell ref="S1534:S1535"/>
    <mergeCell ref="T1534:T1535"/>
    <mergeCell ref="U1534:U1535"/>
    <mergeCell ref="V1534:V1535"/>
    <mergeCell ref="W1534:W1535"/>
    <mergeCell ref="F1536:F1537"/>
    <mergeCell ref="F1538:F1539"/>
    <mergeCell ref="B1534:B1535"/>
    <mergeCell ref="C1534:C1535"/>
    <mergeCell ref="D1534:D1535"/>
    <mergeCell ref="E1534:E1535"/>
    <mergeCell ref="G1534:G1535"/>
    <mergeCell ref="H1534:H1535"/>
    <mergeCell ref="I1534:I1535"/>
    <mergeCell ref="J1534:J1535"/>
    <mergeCell ref="X1538:Y1539"/>
    <mergeCell ref="B1532:B1533"/>
    <mergeCell ref="C1532:C1533"/>
    <mergeCell ref="D1532:D1533"/>
    <mergeCell ref="E1532:E1533"/>
    <mergeCell ref="G1532:G1533"/>
    <mergeCell ref="H1532:H1533"/>
    <mergeCell ref="I1532:I1533"/>
    <mergeCell ref="J1532:J1533"/>
    <mergeCell ref="O1532:O1533"/>
    <mergeCell ref="P1532:P1533"/>
    <mergeCell ref="Q1532:Q1533"/>
    <mergeCell ref="R1532:R1533"/>
    <mergeCell ref="S1532:S1533"/>
    <mergeCell ref="T1532:T1533"/>
    <mergeCell ref="U1532:U1533"/>
    <mergeCell ref="V1532:V1533"/>
    <mergeCell ref="W1532:W1533"/>
    <mergeCell ref="X1532:Y1533"/>
    <mergeCell ref="O1530:O1531"/>
    <mergeCell ref="P1530:P1531"/>
    <mergeCell ref="Q1530:Q1531"/>
    <mergeCell ref="R1530:R1531"/>
    <mergeCell ref="S1530:S1531"/>
    <mergeCell ref="T1530:T1531"/>
    <mergeCell ref="U1530:U1531"/>
    <mergeCell ref="V1530:V1531"/>
    <mergeCell ref="W1530:W1531"/>
    <mergeCell ref="F1532:F1533"/>
    <mergeCell ref="F1534:F1535"/>
    <mergeCell ref="B1530:B1531"/>
    <mergeCell ref="C1530:C1531"/>
    <mergeCell ref="D1530:D1531"/>
    <mergeCell ref="E1530:E1531"/>
    <mergeCell ref="G1530:G1531"/>
    <mergeCell ref="H1530:H1531"/>
    <mergeCell ref="I1530:I1531"/>
    <mergeCell ref="J1530:J1531"/>
    <mergeCell ref="X1534:Y1535"/>
    <mergeCell ref="B1528:B1529"/>
    <mergeCell ref="C1528:C1529"/>
    <mergeCell ref="D1528:D1529"/>
    <mergeCell ref="E1528:E1529"/>
    <mergeCell ref="G1528:G1529"/>
    <mergeCell ref="H1528:H1529"/>
    <mergeCell ref="I1528:I1529"/>
    <mergeCell ref="J1528:J1529"/>
    <mergeCell ref="O1528:O1529"/>
    <mergeCell ref="P1528:P1529"/>
    <mergeCell ref="Q1528:Q1529"/>
    <mergeCell ref="R1528:R1529"/>
    <mergeCell ref="S1528:S1529"/>
    <mergeCell ref="T1528:T1529"/>
    <mergeCell ref="U1528:U1529"/>
    <mergeCell ref="V1528:V1529"/>
    <mergeCell ref="W1528:W1529"/>
    <mergeCell ref="X1528:Y1529"/>
    <mergeCell ref="O1526:O1527"/>
    <mergeCell ref="P1526:P1527"/>
    <mergeCell ref="Q1526:Q1527"/>
    <mergeCell ref="R1526:R1527"/>
    <mergeCell ref="S1526:S1527"/>
    <mergeCell ref="T1526:T1527"/>
    <mergeCell ref="U1526:U1527"/>
    <mergeCell ref="V1526:V1527"/>
    <mergeCell ref="W1526:W1527"/>
    <mergeCell ref="F1528:F1529"/>
    <mergeCell ref="F1530:F1531"/>
    <mergeCell ref="B1526:B1527"/>
    <mergeCell ref="C1526:C1527"/>
    <mergeCell ref="D1526:D1527"/>
    <mergeCell ref="E1526:E1527"/>
    <mergeCell ref="G1526:G1527"/>
    <mergeCell ref="H1526:H1527"/>
    <mergeCell ref="I1526:I1527"/>
    <mergeCell ref="J1526:J1527"/>
    <mergeCell ref="X1530:Y1531"/>
    <mergeCell ref="B1524:B1525"/>
    <mergeCell ref="C1524:C1525"/>
    <mergeCell ref="D1524:D1525"/>
    <mergeCell ref="E1524:E1525"/>
    <mergeCell ref="G1524:G1525"/>
    <mergeCell ref="H1524:H1525"/>
    <mergeCell ref="I1524:I1525"/>
    <mergeCell ref="J1524:J1525"/>
    <mergeCell ref="O1524:O1525"/>
    <mergeCell ref="P1524:P1525"/>
    <mergeCell ref="Q1524:Q1525"/>
    <mergeCell ref="R1524:R1525"/>
    <mergeCell ref="S1524:S1525"/>
    <mergeCell ref="T1524:T1525"/>
    <mergeCell ref="U1524:U1525"/>
    <mergeCell ref="V1524:V1525"/>
    <mergeCell ref="W1524:W1525"/>
    <mergeCell ref="X1524:Y1525"/>
    <mergeCell ref="O1522:O1523"/>
    <mergeCell ref="P1522:P1523"/>
    <mergeCell ref="Q1522:Q1523"/>
    <mergeCell ref="R1522:R1523"/>
    <mergeCell ref="S1522:S1523"/>
    <mergeCell ref="T1522:T1523"/>
    <mergeCell ref="U1522:U1523"/>
    <mergeCell ref="V1522:V1523"/>
    <mergeCell ref="W1522:W1523"/>
    <mergeCell ref="F1524:F1525"/>
    <mergeCell ref="F1526:F1527"/>
    <mergeCell ref="B1522:B1523"/>
    <mergeCell ref="C1522:C1523"/>
    <mergeCell ref="D1522:D1523"/>
    <mergeCell ref="E1522:E1523"/>
    <mergeCell ref="G1522:G1523"/>
    <mergeCell ref="H1522:H1523"/>
    <mergeCell ref="I1522:I1523"/>
    <mergeCell ref="J1522:J1523"/>
    <mergeCell ref="X1526:Y1527"/>
    <mergeCell ref="B1520:B1521"/>
    <mergeCell ref="C1520:C1521"/>
    <mergeCell ref="D1520:D1521"/>
    <mergeCell ref="E1520:E1521"/>
    <mergeCell ref="G1520:G1521"/>
    <mergeCell ref="H1520:H1521"/>
    <mergeCell ref="I1520:I1521"/>
    <mergeCell ref="J1520:J1521"/>
    <mergeCell ref="O1520:O1521"/>
    <mergeCell ref="P1520:P1521"/>
    <mergeCell ref="Q1520:Q1521"/>
    <mergeCell ref="R1520:R1521"/>
    <mergeCell ref="S1520:S1521"/>
    <mergeCell ref="T1520:T1521"/>
    <mergeCell ref="U1520:U1521"/>
    <mergeCell ref="V1520:V1521"/>
    <mergeCell ref="W1520:W1521"/>
    <mergeCell ref="X1520:Y1521"/>
    <mergeCell ref="O1518:O1519"/>
    <mergeCell ref="P1518:P1519"/>
    <mergeCell ref="Q1518:Q1519"/>
    <mergeCell ref="R1518:R1519"/>
    <mergeCell ref="S1518:S1519"/>
    <mergeCell ref="T1518:T1519"/>
    <mergeCell ref="U1518:U1519"/>
    <mergeCell ref="V1518:V1519"/>
    <mergeCell ref="W1518:W1519"/>
    <mergeCell ref="F1520:F1521"/>
    <mergeCell ref="F1522:F1523"/>
    <mergeCell ref="B1518:B1519"/>
    <mergeCell ref="C1518:C1519"/>
    <mergeCell ref="D1518:D1519"/>
    <mergeCell ref="E1518:E1519"/>
    <mergeCell ref="G1518:G1519"/>
    <mergeCell ref="H1518:H1519"/>
    <mergeCell ref="I1518:I1519"/>
    <mergeCell ref="J1518:J1519"/>
    <mergeCell ref="X1522:Y1523"/>
    <mergeCell ref="B1516:B1517"/>
    <mergeCell ref="C1516:C1517"/>
    <mergeCell ref="D1516:D1517"/>
    <mergeCell ref="E1516:E1517"/>
    <mergeCell ref="G1516:G1517"/>
    <mergeCell ref="H1516:H1517"/>
    <mergeCell ref="I1516:I1517"/>
    <mergeCell ref="J1516:J1517"/>
    <mergeCell ref="O1516:O1517"/>
    <mergeCell ref="P1516:P1517"/>
    <mergeCell ref="Q1516:Q1517"/>
    <mergeCell ref="R1516:R1517"/>
    <mergeCell ref="S1516:S1517"/>
    <mergeCell ref="T1516:T1517"/>
    <mergeCell ref="U1516:U1517"/>
    <mergeCell ref="V1516:V1517"/>
    <mergeCell ref="W1516:W1517"/>
    <mergeCell ref="X1516:Y1517"/>
    <mergeCell ref="O1514:O1515"/>
    <mergeCell ref="P1514:P1515"/>
    <mergeCell ref="Q1514:Q1515"/>
    <mergeCell ref="R1514:R1515"/>
    <mergeCell ref="S1514:S1515"/>
    <mergeCell ref="T1514:T1515"/>
    <mergeCell ref="U1514:U1515"/>
    <mergeCell ref="V1514:V1515"/>
    <mergeCell ref="W1514:W1515"/>
    <mergeCell ref="F1516:F1517"/>
    <mergeCell ref="F1518:F1519"/>
    <mergeCell ref="B1514:B1515"/>
    <mergeCell ref="C1514:C1515"/>
    <mergeCell ref="D1514:D1515"/>
    <mergeCell ref="E1514:E1515"/>
    <mergeCell ref="G1514:G1515"/>
    <mergeCell ref="H1514:H1515"/>
    <mergeCell ref="I1514:I1515"/>
    <mergeCell ref="J1514:J1515"/>
    <mergeCell ref="X1518:Y1519"/>
    <mergeCell ref="B1512:B1513"/>
    <mergeCell ref="C1512:C1513"/>
    <mergeCell ref="D1512:D1513"/>
    <mergeCell ref="E1512:E1513"/>
    <mergeCell ref="G1512:G1513"/>
    <mergeCell ref="H1512:H1513"/>
    <mergeCell ref="I1512:I1513"/>
    <mergeCell ref="J1512:J1513"/>
    <mergeCell ref="O1512:O1513"/>
    <mergeCell ref="P1512:P1513"/>
    <mergeCell ref="Q1512:Q1513"/>
    <mergeCell ref="R1512:R1513"/>
    <mergeCell ref="S1512:S1513"/>
    <mergeCell ref="T1512:T1513"/>
    <mergeCell ref="U1512:U1513"/>
    <mergeCell ref="V1512:V1513"/>
    <mergeCell ref="W1512:W1513"/>
    <mergeCell ref="X1512:Y1513"/>
    <mergeCell ref="O1510:O1511"/>
    <mergeCell ref="P1510:P1511"/>
    <mergeCell ref="Q1510:Q1511"/>
    <mergeCell ref="R1510:R1511"/>
    <mergeCell ref="S1510:S1511"/>
    <mergeCell ref="T1510:T1511"/>
    <mergeCell ref="U1510:U1511"/>
    <mergeCell ref="V1510:V1511"/>
    <mergeCell ref="W1510:W1511"/>
    <mergeCell ref="F1512:F1513"/>
    <mergeCell ref="F1514:F1515"/>
    <mergeCell ref="B1510:B1511"/>
    <mergeCell ref="C1510:C1511"/>
    <mergeCell ref="D1510:D1511"/>
    <mergeCell ref="E1510:E1511"/>
    <mergeCell ref="G1510:G1511"/>
    <mergeCell ref="H1510:H1511"/>
    <mergeCell ref="I1510:I1511"/>
    <mergeCell ref="J1510:J1511"/>
    <mergeCell ref="X1514:Y1515"/>
    <mergeCell ref="B1508:B1509"/>
    <mergeCell ref="C1508:C1509"/>
    <mergeCell ref="D1508:D1509"/>
    <mergeCell ref="E1508:E1509"/>
    <mergeCell ref="G1508:G1509"/>
    <mergeCell ref="H1508:H1509"/>
    <mergeCell ref="I1508:I1509"/>
    <mergeCell ref="J1508:J1509"/>
    <mergeCell ref="O1508:O1509"/>
    <mergeCell ref="P1508:P1509"/>
    <mergeCell ref="Q1508:Q1509"/>
    <mergeCell ref="R1508:R1509"/>
    <mergeCell ref="S1508:S1509"/>
    <mergeCell ref="T1508:T1509"/>
    <mergeCell ref="U1508:U1509"/>
    <mergeCell ref="V1508:V1509"/>
    <mergeCell ref="W1508:W1509"/>
    <mergeCell ref="X1508:Y1509"/>
    <mergeCell ref="O1506:O1507"/>
    <mergeCell ref="P1506:P1507"/>
    <mergeCell ref="Q1506:Q1507"/>
    <mergeCell ref="R1506:R1507"/>
    <mergeCell ref="S1506:S1507"/>
    <mergeCell ref="T1506:T1507"/>
    <mergeCell ref="U1506:U1507"/>
    <mergeCell ref="V1506:V1507"/>
    <mergeCell ref="W1506:W1507"/>
    <mergeCell ref="F1508:F1509"/>
    <mergeCell ref="F1510:F1511"/>
    <mergeCell ref="B1506:B1507"/>
    <mergeCell ref="C1506:C1507"/>
    <mergeCell ref="D1506:D1507"/>
    <mergeCell ref="E1506:E1507"/>
    <mergeCell ref="G1506:G1507"/>
    <mergeCell ref="H1506:H1507"/>
    <mergeCell ref="I1506:I1507"/>
    <mergeCell ref="J1506:J1507"/>
    <mergeCell ref="X1510:Y1511"/>
    <mergeCell ref="B1504:B1505"/>
    <mergeCell ref="C1504:C1505"/>
    <mergeCell ref="D1504:D1505"/>
    <mergeCell ref="E1504:E1505"/>
    <mergeCell ref="G1504:G1505"/>
    <mergeCell ref="H1504:H1505"/>
    <mergeCell ref="I1504:I1505"/>
    <mergeCell ref="J1504:J1505"/>
    <mergeCell ref="O1504:O1505"/>
    <mergeCell ref="P1504:P1505"/>
    <mergeCell ref="Q1504:Q1505"/>
    <mergeCell ref="R1504:R1505"/>
    <mergeCell ref="S1504:S1505"/>
    <mergeCell ref="T1504:T1505"/>
    <mergeCell ref="U1504:U1505"/>
    <mergeCell ref="V1504:V1505"/>
    <mergeCell ref="W1504:W1505"/>
    <mergeCell ref="X1504:Y1505"/>
    <mergeCell ref="O1502:O1503"/>
    <mergeCell ref="P1502:P1503"/>
    <mergeCell ref="Q1502:Q1503"/>
    <mergeCell ref="R1502:R1503"/>
    <mergeCell ref="S1502:S1503"/>
    <mergeCell ref="T1502:T1503"/>
    <mergeCell ref="U1502:U1503"/>
    <mergeCell ref="V1502:V1503"/>
    <mergeCell ref="W1502:W1503"/>
    <mergeCell ref="F1504:F1505"/>
    <mergeCell ref="F1506:F1507"/>
    <mergeCell ref="B1502:B1503"/>
    <mergeCell ref="C1502:C1503"/>
    <mergeCell ref="D1502:D1503"/>
    <mergeCell ref="E1502:E1503"/>
    <mergeCell ref="G1502:G1503"/>
    <mergeCell ref="H1502:H1503"/>
    <mergeCell ref="I1502:I1503"/>
    <mergeCell ref="J1502:J1503"/>
    <mergeCell ref="X1506:Y1507"/>
    <mergeCell ref="B1500:B1501"/>
    <mergeCell ref="C1500:C1501"/>
    <mergeCell ref="D1500:D1501"/>
    <mergeCell ref="E1500:E1501"/>
    <mergeCell ref="G1500:G1501"/>
    <mergeCell ref="H1500:H1501"/>
    <mergeCell ref="I1500:I1501"/>
    <mergeCell ref="J1500:J1501"/>
    <mergeCell ref="O1500:O1501"/>
    <mergeCell ref="P1500:P1501"/>
    <mergeCell ref="Q1500:Q1501"/>
    <mergeCell ref="R1500:R1501"/>
    <mergeCell ref="S1500:S1501"/>
    <mergeCell ref="T1500:T1501"/>
    <mergeCell ref="U1500:U1501"/>
    <mergeCell ref="V1500:V1501"/>
    <mergeCell ref="W1500:W1501"/>
    <mergeCell ref="X1500:Y1501"/>
    <mergeCell ref="O1498:O1499"/>
    <mergeCell ref="P1498:P1499"/>
    <mergeCell ref="Q1498:Q1499"/>
    <mergeCell ref="R1498:R1499"/>
    <mergeCell ref="S1498:S1499"/>
    <mergeCell ref="T1498:T1499"/>
    <mergeCell ref="U1498:U1499"/>
    <mergeCell ref="V1498:V1499"/>
    <mergeCell ref="W1498:W1499"/>
    <mergeCell ref="F1500:F1501"/>
    <mergeCell ref="F1502:F1503"/>
    <mergeCell ref="B1498:B1499"/>
    <mergeCell ref="C1498:C1499"/>
    <mergeCell ref="D1498:D1499"/>
    <mergeCell ref="E1498:E1499"/>
    <mergeCell ref="G1498:G1499"/>
    <mergeCell ref="H1498:H1499"/>
    <mergeCell ref="I1498:I1499"/>
    <mergeCell ref="J1498:J1499"/>
    <mergeCell ref="X1502:Y1503"/>
    <mergeCell ref="B1496:B1497"/>
    <mergeCell ref="C1496:C1497"/>
    <mergeCell ref="D1496:D1497"/>
    <mergeCell ref="E1496:E1497"/>
    <mergeCell ref="G1496:G1497"/>
    <mergeCell ref="H1496:H1497"/>
    <mergeCell ref="I1496:I1497"/>
    <mergeCell ref="J1496:J1497"/>
    <mergeCell ref="O1496:O1497"/>
    <mergeCell ref="P1496:P1497"/>
    <mergeCell ref="Q1496:Q1497"/>
    <mergeCell ref="R1496:R1497"/>
    <mergeCell ref="S1496:S1497"/>
    <mergeCell ref="T1496:T1497"/>
    <mergeCell ref="U1496:U1497"/>
    <mergeCell ref="V1496:V1497"/>
    <mergeCell ref="W1496:W1497"/>
    <mergeCell ref="X1496:Y1497"/>
    <mergeCell ref="O1494:O1495"/>
    <mergeCell ref="P1494:P1495"/>
    <mergeCell ref="Q1494:Q1495"/>
    <mergeCell ref="R1494:R1495"/>
    <mergeCell ref="S1494:S1495"/>
    <mergeCell ref="T1494:T1495"/>
    <mergeCell ref="U1494:U1495"/>
    <mergeCell ref="V1494:V1495"/>
    <mergeCell ref="W1494:W1495"/>
    <mergeCell ref="F1496:F1497"/>
    <mergeCell ref="F1498:F1499"/>
    <mergeCell ref="B1494:B1495"/>
    <mergeCell ref="C1494:C1495"/>
    <mergeCell ref="D1494:D1495"/>
    <mergeCell ref="E1494:E1495"/>
    <mergeCell ref="G1494:G1495"/>
    <mergeCell ref="H1494:H1495"/>
    <mergeCell ref="I1494:I1495"/>
    <mergeCell ref="J1494:J1495"/>
    <mergeCell ref="X1498:Y1499"/>
    <mergeCell ref="B1492:B1493"/>
    <mergeCell ref="C1492:C1493"/>
    <mergeCell ref="D1492:D1493"/>
    <mergeCell ref="E1492:E1493"/>
    <mergeCell ref="G1492:G1493"/>
    <mergeCell ref="H1492:H1493"/>
    <mergeCell ref="I1492:I1493"/>
    <mergeCell ref="J1492:J1493"/>
    <mergeCell ref="O1492:O1493"/>
    <mergeCell ref="P1492:P1493"/>
    <mergeCell ref="Q1492:Q1493"/>
    <mergeCell ref="R1492:R1493"/>
    <mergeCell ref="S1492:S1493"/>
    <mergeCell ref="T1492:T1493"/>
    <mergeCell ref="U1492:U1493"/>
    <mergeCell ref="V1492:V1493"/>
    <mergeCell ref="W1492:W1493"/>
    <mergeCell ref="X1492:Y1493"/>
    <mergeCell ref="O1490:O1491"/>
    <mergeCell ref="P1490:P1491"/>
    <mergeCell ref="Q1490:Q1491"/>
    <mergeCell ref="R1490:R1491"/>
    <mergeCell ref="S1490:S1491"/>
    <mergeCell ref="T1490:T1491"/>
    <mergeCell ref="U1490:U1491"/>
    <mergeCell ref="V1490:V1491"/>
    <mergeCell ref="W1490:W1491"/>
    <mergeCell ref="F1492:F1493"/>
    <mergeCell ref="F1494:F1495"/>
    <mergeCell ref="B1490:B1491"/>
    <mergeCell ref="C1490:C1491"/>
    <mergeCell ref="D1490:D1491"/>
    <mergeCell ref="E1490:E1491"/>
    <mergeCell ref="G1490:G1491"/>
    <mergeCell ref="H1490:H1491"/>
    <mergeCell ref="I1490:I1491"/>
    <mergeCell ref="J1490:J1491"/>
    <mergeCell ref="X1494:Y1495"/>
    <mergeCell ref="B1488:B1489"/>
    <mergeCell ref="C1488:C1489"/>
    <mergeCell ref="D1488:D1489"/>
    <mergeCell ref="E1488:E1489"/>
    <mergeCell ref="G1488:G1489"/>
    <mergeCell ref="H1488:H1489"/>
    <mergeCell ref="I1488:I1489"/>
    <mergeCell ref="J1488:J1489"/>
    <mergeCell ref="O1488:O1489"/>
    <mergeCell ref="P1488:P1489"/>
    <mergeCell ref="Q1488:Q1489"/>
    <mergeCell ref="R1488:R1489"/>
    <mergeCell ref="S1488:S1489"/>
    <mergeCell ref="T1488:T1489"/>
    <mergeCell ref="U1488:U1489"/>
    <mergeCell ref="V1488:V1489"/>
    <mergeCell ref="W1488:W1489"/>
    <mergeCell ref="X1488:Y1489"/>
    <mergeCell ref="O1486:O1487"/>
    <mergeCell ref="P1486:P1487"/>
    <mergeCell ref="Q1486:Q1487"/>
    <mergeCell ref="R1486:R1487"/>
    <mergeCell ref="S1486:S1487"/>
    <mergeCell ref="T1486:T1487"/>
    <mergeCell ref="U1486:U1487"/>
    <mergeCell ref="V1486:V1487"/>
    <mergeCell ref="W1486:W1487"/>
    <mergeCell ref="F1488:F1489"/>
    <mergeCell ref="F1490:F1491"/>
    <mergeCell ref="B1486:B1487"/>
    <mergeCell ref="C1486:C1487"/>
    <mergeCell ref="D1486:D1487"/>
    <mergeCell ref="E1486:E1487"/>
    <mergeCell ref="G1486:G1487"/>
    <mergeCell ref="H1486:H1487"/>
    <mergeCell ref="I1486:I1487"/>
    <mergeCell ref="J1486:J1487"/>
    <mergeCell ref="X1490:Y1491"/>
    <mergeCell ref="B1484:B1485"/>
    <mergeCell ref="C1484:C1485"/>
    <mergeCell ref="D1484:D1485"/>
    <mergeCell ref="E1484:E1485"/>
    <mergeCell ref="G1484:G1485"/>
    <mergeCell ref="H1484:H1485"/>
    <mergeCell ref="I1484:I1485"/>
    <mergeCell ref="J1484:J1485"/>
    <mergeCell ref="O1484:O1485"/>
    <mergeCell ref="P1484:P1485"/>
    <mergeCell ref="Q1484:Q1485"/>
    <mergeCell ref="R1484:R1485"/>
    <mergeCell ref="S1484:S1485"/>
    <mergeCell ref="T1484:T1485"/>
    <mergeCell ref="U1484:U1485"/>
    <mergeCell ref="V1484:V1485"/>
    <mergeCell ref="W1484:W1485"/>
    <mergeCell ref="X1484:Y1485"/>
    <mergeCell ref="O1482:O1483"/>
    <mergeCell ref="P1482:P1483"/>
    <mergeCell ref="Q1482:Q1483"/>
    <mergeCell ref="R1482:R1483"/>
    <mergeCell ref="S1482:S1483"/>
    <mergeCell ref="T1482:T1483"/>
    <mergeCell ref="U1482:U1483"/>
    <mergeCell ref="V1482:V1483"/>
    <mergeCell ref="W1482:W1483"/>
    <mergeCell ref="F1484:F1485"/>
    <mergeCell ref="F1486:F1487"/>
    <mergeCell ref="B1482:B1483"/>
    <mergeCell ref="C1482:C1483"/>
    <mergeCell ref="D1482:D1483"/>
    <mergeCell ref="E1482:E1483"/>
    <mergeCell ref="G1482:G1483"/>
    <mergeCell ref="H1482:H1483"/>
    <mergeCell ref="I1482:I1483"/>
    <mergeCell ref="J1482:J1483"/>
    <mergeCell ref="X1486:Y1487"/>
    <mergeCell ref="B1480:B1481"/>
    <mergeCell ref="C1480:C1481"/>
    <mergeCell ref="D1480:D1481"/>
    <mergeCell ref="E1480:E1481"/>
    <mergeCell ref="G1480:G1481"/>
    <mergeCell ref="H1480:H1481"/>
    <mergeCell ref="I1480:I1481"/>
    <mergeCell ref="J1480:J1481"/>
    <mergeCell ref="O1480:O1481"/>
    <mergeCell ref="P1480:P1481"/>
    <mergeCell ref="Q1480:Q1481"/>
    <mergeCell ref="R1480:R1481"/>
    <mergeCell ref="S1480:S1481"/>
    <mergeCell ref="T1480:T1481"/>
    <mergeCell ref="U1480:U1481"/>
    <mergeCell ref="V1480:V1481"/>
    <mergeCell ref="W1480:W1481"/>
    <mergeCell ref="X1480:Y1481"/>
    <mergeCell ref="O1478:O1479"/>
    <mergeCell ref="P1478:P1479"/>
    <mergeCell ref="Q1478:Q1479"/>
    <mergeCell ref="R1478:R1479"/>
    <mergeCell ref="S1478:S1479"/>
    <mergeCell ref="T1478:T1479"/>
    <mergeCell ref="U1478:U1479"/>
    <mergeCell ref="V1478:V1479"/>
    <mergeCell ref="W1478:W1479"/>
    <mergeCell ref="F1480:F1481"/>
    <mergeCell ref="F1482:F1483"/>
    <mergeCell ref="B1478:B1479"/>
    <mergeCell ref="C1478:C1479"/>
    <mergeCell ref="D1478:D1479"/>
    <mergeCell ref="E1478:E1479"/>
    <mergeCell ref="G1478:G1479"/>
    <mergeCell ref="H1478:H1479"/>
    <mergeCell ref="I1478:I1479"/>
    <mergeCell ref="J1478:J1479"/>
    <mergeCell ref="X1482:Y1483"/>
    <mergeCell ref="B1476:B1477"/>
    <mergeCell ref="C1476:C1477"/>
    <mergeCell ref="D1476:D1477"/>
    <mergeCell ref="E1476:E1477"/>
    <mergeCell ref="G1476:G1477"/>
    <mergeCell ref="H1476:H1477"/>
    <mergeCell ref="I1476:I1477"/>
    <mergeCell ref="J1476:J1477"/>
    <mergeCell ref="O1476:O1477"/>
    <mergeCell ref="P1476:P1477"/>
    <mergeCell ref="Q1476:Q1477"/>
    <mergeCell ref="R1476:R1477"/>
    <mergeCell ref="S1476:S1477"/>
    <mergeCell ref="T1476:T1477"/>
    <mergeCell ref="U1476:U1477"/>
    <mergeCell ref="V1476:V1477"/>
    <mergeCell ref="W1476:W1477"/>
    <mergeCell ref="X1476:Y1477"/>
    <mergeCell ref="O1474:O1475"/>
    <mergeCell ref="P1474:P1475"/>
    <mergeCell ref="Q1474:Q1475"/>
    <mergeCell ref="R1474:R1475"/>
    <mergeCell ref="S1474:S1475"/>
    <mergeCell ref="T1474:T1475"/>
    <mergeCell ref="U1474:U1475"/>
    <mergeCell ref="V1474:V1475"/>
    <mergeCell ref="W1474:W1475"/>
    <mergeCell ref="F1476:F1477"/>
    <mergeCell ref="F1478:F1479"/>
    <mergeCell ref="B1474:B1475"/>
    <mergeCell ref="C1474:C1475"/>
    <mergeCell ref="D1474:D1475"/>
    <mergeCell ref="E1474:E1475"/>
    <mergeCell ref="G1474:G1475"/>
    <mergeCell ref="H1474:H1475"/>
    <mergeCell ref="I1474:I1475"/>
    <mergeCell ref="J1474:J1475"/>
    <mergeCell ref="X1478:Y1479"/>
    <mergeCell ref="B1472:B1473"/>
    <mergeCell ref="C1472:C1473"/>
    <mergeCell ref="D1472:D1473"/>
    <mergeCell ref="E1472:E1473"/>
    <mergeCell ref="G1472:G1473"/>
    <mergeCell ref="H1472:H1473"/>
    <mergeCell ref="I1472:I1473"/>
    <mergeCell ref="J1472:J1473"/>
    <mergeCell ref="O1472:O1473"/>
    <mergeCell ref="P1472:P1473"/>
    <mergeCell ref="Q1472:Q1473"/>
    <mergeCell ref="R1472:R1473"/>
    <mergeCell ref="S1472:S1473"/>
    <mergeCell ref="T1472:T1473"/>
    <mergeCell ref="U1472:U1473"/>
    <mergeCell ref="V1472:V1473"/>
    <mergeCell ref="W1472:W1473"/>
    <mergeCell ref="X1472:Y1473"/>
    <mergeCell ref="O1470:O1471"/>
    <mergeCell ref="P1470:P1471"/>
    <mergeCell ref="Q1470:Q1471"/>
    <mergeCell ref="R1470:R1471"/>
    <mergeCell ref="S1470:S1471"/>
    <mergeCell ref="T1470:T1471"/>
    <mergeCell ref="U1470:U1471"/>
    <mergeCell ref="V1470:V1471"/>
    <mergeCell ref="W1470:W1471"/>
    <mergeCell ref="F1472:F1473"/>
    <mergeCell ref="F1474:F1475"/>
    <mergeCell ref="B1470:B1471"/>
    <mergeCell ref="C1470:C1471"/>
    <mergeCell ref="D1470:D1471"/>
    <mergeCell ref="E1470:E1471"/>
    <mergeCell ref="G1470:G1471"/>
    <mergeCell ref="H1470:H1471"/>
    <mergeCell ref="I1470:I1471"/>
    <mergeCell ref="J1470:J1471"/>
    <mergeCell ref="X1474:Y1475"/>
    <mergeCell ref="B1468:B1469"/>
    <mergeCell ref="C1468:C1469"/>
    <mergeCell ref="D1468:D1469"/>
    <mergeCell ref="E1468:E1469"/>
    <mergeCell ref="G1468:G1469"/>
    <mergeCell ref="H1468:H1469"/>
    <mergeCell ref="I1468:I1469"/>
    <mergeCell ref="J1468:J1469"/>
    <mergeCell ref="O1468:O1469"/>
    <mergeCell ref="P1468:P1469"/>
    <mergeCell ref="Q1468:Q1469"/>
    <mergeCell ref="R1468:R1469"/>
    <mergeCell ref="S1468:S1469"/>
    <mergeCell ref="T1468:T1469"/>
    <mergeCell ref="U1468:U1469"/>
    <mergeCell ref="V1468:V1469"/>
    <mergeCell ref="W1468:W1469"/>
    <mergeCell ref="X1468:Y1469"/>
    <mergeCell ref="O1466:O1467"/>
    <mergeCell ref="P1466:P1467"/>
    <mergeCell ref="Q1466:Q1467"/>
    <mergeCell ref="R1466:R1467"/>
    <mergeCell ref="S1466:S1467"/>
    <mergeCell ref="T1466:T1467"/>
    <mergeCell ref="U1466:U1467"/>
    <mergeCell ref="V1466:V1467"/>
    <mergeCell ref="W1466:W1467"/>
    <mergeCell ref="F1468:F1469"/>
    <mergeCell ref="F1470:F1471"/>
    <mergeCell ref="B1466:B1467"/>
    <mergeCell ref="C1466:C1467"/>
    <mergeCell ref="D1466:D1467"/>
    <mergeCell ref="E1466:E1467"/>
    <mergeCell ref="G1466:G1467"/>
    <mergeCell ref="H1466:H1467"/>
    <mergeCell ref="I1466:I1467"/>
    <mergeCell ref="J1466:J1467"/>
    <mergeCell ref="X1470:Y1471"/>
    <mergeCell ref="B1464:B1465"/>
    <mergeCell ref="C1464:C1465"/>
    <mergeCell ref="D1464:D1465"/>
    <mergeCell ref="E1464:E1465"/>
    <mergeCell ref="G1464:G1465"/>
    <mergeCell ref="H1464:H1465"/>
    <mergeCell ref="I1464:I1465"/>
    <mergeCell ref="J1464:J1465"/>
    <mergeCell ref="O1464:O1465"/>
    <mergeCell ref="P1464:P1465"/>
    <mergeCell ref="Q1464:Q1465"/>
    <mergeCell ref="R1464:R1465"/>
    <mergeCell ref="S1464:S1465"/>
    <mergeCell ref="T1464:T1465"/>
    <mergeCell ref="U1464:U1465"/>
    <mergeCell ref="V1464:V1465"/>
    <mergeCell ref="W1464:W1465"/>
    <mergeCell ref="X1464:Y1465"/>
    <mergeCell ref="O1462:O1463"/>
    <mergeCell ref="P1462:P1463"/>
    <mergeCell ref="Q1462:Q1463"/>
    <mergeCell ref="R1462:R1463"/>
    <mergeCell ref="S1462:S1463"/>
    <mergeCell ref="T1462:T1463"/>
    <mergeCell ref="U1462:U1463"/>
    <mergeCell ref="V1462:V1463"/>
    <mergeCell ref="W1462:W1463"/>
    <mergeCell ref="F1464:F1465"/>
    <mergeCell ref="F1466:F1467"/>
    <mergeCell ref="B1462:B1463"/>
    <mergeCell ref="C1462:C1463"/>
    <mergeCell ref="D1462:D1463"/>
    <mergeCell ref="E1462:E1463"/>
    <mergeCell ref="G1462:G1463"/>
    <mergeCell ref="H1462:H1463"/>
    <mergeCell ref="I1462:I1463"/>
    <mergeCell ref="J1462:J1463"/>
    <mergeCell ref="X1466:Y1467"/>
    <mergeCell ref="B1460:B1461"/>
    <mergeCell ref="C1460:C1461"/>
    <mergeCell ref="D1460:D1461"/>
    <mergeCell ref="E1460:E1461"/>
    <mergeCell ref="G1460:G1461"/>
    <mergeCell ref="H1460:H1461"/>
    <mergeCell ref="I1460:I1461"/>
    <mergeCell ref="J1460:J1461"/>
    <mergeCell ref="O1460:O1461"/>
    <mergeCell ref="P1460:P1461"/>
    <mergeCell ref="Q1460:Q1461"/>
    <mergeCell ref="R1460:R1461"/>
    <mergeCell ref="S1460:S1461"/>
    <mergeCell ref="T1460:T1461"/>
    <mergeCell ref="U1460:U1461"/>
    <mergeCell ref="V1460:V1461"/>
    <mergeCell ref="W1460:W1461"/>
    <mergeCell ref="X1460:Y1461"/>
    <mergeCell ref="O1458:O1459"/>
    <mergeCell ref="P1458:P1459"/>
    <mergeCell ref="Q1458:Q1459"/>
    <mergeCell ref="R1458:R1459"/>
    <mergeCell ref="S1458:S1459"/>
    <mergeCell ref="T1458:T1459"/>
    <mergeCell ref="U1458:U1459"/>
    <mergeCell ref="V1458:V1459"/>
    <mergeCell ref="W1458:W1459"/>
    <mergeCell ref="F1460:F1461"/>
    <mergeCell ref="F1462:F1463"/>
    <mergeCell ref="B1458:B1459"/>
    <mergeCell ref="C1458:C1459"/>
    <mergeCell ref="D1458:D1459"/>
    <mergeCell ref="E1458:E1459"/>
    <mergeCell ref="G1458:G1459"/>
    <mergeCell ref="H1458:H1459"/>
    <mergeCell ref="I1458:I1459"/>
    <mergeCell ref="J1458:J1459"/>
    <mergeCell ref="X1462:Y1463"/>
    <mergeCell ref="B1456:B1457"/>
    <mergeCell ref="C1456:C1457"/>
    <mergeCell ref="D1456:D1457"/>
    <mergeCell ref="E1456:E1457"/>
    <mergeCell ref="G1456:G1457"/>
    <mergeCell ref="H1456:H1457"/>
    <mergeCell ref="I1456:I1457"/>
    <mergeCell ref="J1456:J1457"/>
    <mergeCell ref="O1456:O1457"/>
    <mergeCell ref="P1456:P1457"/>
    <mergeCell ref="Q1456:Q1457"/>
    <mergeCell ref="R1456:R1457"/>
    <mergeCell ref="S1456:S1457"/>
    <mergeCell ref="T1456:T1457"/>
    <mergeCell ref="U1456:U1457"/>
    <mergeCell ref="V1456:V1457"/>
    <mergeCell ref="W1456:W1457"/>
    <mergeCell ref="X1456:Y1457"/>
    <mergeCell ref="O1454:O1455"/>
    <mergeCell ref="P1454:P1455"/>
    <mergeCell ref="Q1454:Q1455"/>
    <mergeCell ref="R1454:R1455"/>
    <mergeCell ref="S1454:S1455"/>
    <mergeCell ref="T1454:T1455"/>
    <mergeCell ref="U1454:U1455"/>
    <mergeCell ref="V1454:V1455"/>
    <mergeCell ref="W1454:W1455"/>
    <mergeCell ref="F1456:F1457"/>
    <mergeCell ref="F1458:F1459"/>
    <mergeCell ref="B1454:B1455"/>
    <mergeCell ref="C1454:C1455"/>
    <mergeCell ref="D1454:D1455"/>
    <mergeCell ref="E1454:E1455"/>
    <mergeCell ref="G1454:G1455"/>
    <mergeCell ref="H1454:H1455"/>
    <mergeCell ref="I1454:I1455"/>
    <mergeCell ref="J1454:J1455"/>
    <mergeCell ref="X1458:Y1459"/>
    <mergeCell ref="B1452:B1453"/>
    <mergeCell ref="C1452:C1453"/>
    <mergeCell ref="D1452:D1453"/>
    <mergeCell ref="E1452:E1453"/>
    <mergeCell ref="G1452:G1453"/>
    <mergeCell ref="H1452:H1453"/>
    <mergeCell ref="I1452:I1453"/>
    <mergeCell ref="J1452:J1453"/>
    <mergeCell ref="O1452:O1453"/>
    <mergeCell ref="P1452:P1453"/>
    <mergeCell ref="Q1452:Q1453"/>
    <mergeCell ref="R1452:R1453"/>
    <mergeCell ref="S1452:S1453"/>
    <mergeCell ref="T1452:T1453"/>
    <mergeCell ref="U1452:U1453"/>
    <mergeCell ref="V1452:V1453"/>
    <mergeCell ref="W1452:W1453"/>
    <mergeCell ref="X1452:Y1453"/>
    <mergeCell ref="O1450:O1451"/>
    <mergeCell ref="P1450:P1451"/>
    <mergeCell ref="Q1450:Q1451"/>
    <mergeCell ref="R1450:R1451"/>
    <mergeCell ref="S1450:S1451"/>
    <mergeCell ref="T1450:T1451"/>
    <mergeCell ref="U1450:U1451"/>
    <mergeCell ref="V1450:V1451"/>
    <mergeCell ref="W1450:W1451"/>
    <mergeCell ref="F1452:F1453"/>
    <mergeCell ref="F1454:F1455"/>
    <mergeCell ref="B1450:B1451"/>
    <mergeCell ref="C1450:C1451"/>
    <mergeCell ref="D1450:D1451"/>
    <mergeCell ref="E1450:E1451"/>
    <mergeCell ref="G1450:G1451"/>
    <mergeCell ref="H1450:H1451"/>
    <mergeCell ref="I1450:I1451"/>
    <mergeCell ref="J1450:J1451"/>
    <mergeCell ref="X1454:Y1455"/>
    <mergeCell ref="B1448:B1449"/>
    <mergeCell ref="C1448:C1449"/>
    <mergeCell ref="D1448:D1449"/>
    <mergeCell ref="E1448:E1449"/>
    <mergeCell ref="G1448:G1449"/>
    <mergeCell ref="H1448:H1449"/>
    <mergeCell ref="I1448:I1449"/>
    <mergeCell ref="J1448:J1449"/>
    <mergeCell ref="O1448:O1449"/>
    <mergeCell ref="P1448:P1449"/>
    <mergeCell ref="Q1448:Q1449"/>
    <mergeCell ref="R1448:R1449"/>
    <mergeCell ref="S1448:S1449"/>
    <mergeCell ref="T1448:T1449"/>
    <mergeCell ref="U1448:U1449"/>
    <mergeCell ref="V1448:V1449"/>
    <mergeCell ref="W1448:W1449"/>
    <mergeCell ref="X1448:Y1449"/>
    <mergeCell ref="O1446:O1447"/>
    <mergeCell ref="P1446:P1447"/>
    <mergeCell ref="Q1446:Q1447"/>
    <mergeCell ref="R1446:R1447"/>
    <mergeCell ref="S1446:S1447"/>
    <mergeCell ref="T1446:T1447"/>
    <mergeCell ref="U1446:U1447"/>
    <mergeCell ref="V1446:V1447"/>
    <mergeCell ref="W1446:W1447"/>
    <mergeCell ref="F1448:F1449"/>
    <mergeCell ref="F1450:F1451"/>
    <mergeCell ref="B1446:B1447"/>
    <mergeCell ref="C1446:C1447"/>
    <mergeCell ref="D1446:D1447"/>
    <mergeCell ref="E1446:E1447"/>
    <mergeCell ref="G1446:G1447"/>
    <mergeCell ref="H1446:H1447"/>
    <mergeCell ref="I1446:I1447"/>
    <mergeCell ref="J1446:J1447"/>
    <mergeCell ref="X1450:Y1451"/>
    <mergeCell ref="B1444:B1445"/>
    <mergeCell ref="C1444:C1445"/>
    <mergeCell ref="D1444:D1445"/>
    <mergeCell ref="E1444:E1445"/>
    <mergeCell ref="G1444:G1445"/>
    <mergeCell ref="H1444:H1445"/>
    <mergeCell ref="I1444:I1445"/>
    <mergeCell ref="J1444:J1445"/>
    <mergeCell ref="O1444:O1445"/>
    <mergeCell ref="P1444:P1445"/>
    <mergeCell ref="Q1444:Q1445"/>
    <mergeCell ref="R1444:R1445"/>
    <mergeCell ref="S1444:S1445"/>
    <mergeCell ref="T1444:T1445"/>
    <mergeCell ref="U1444:U1445"/>
    <mergeCell ref="V1444:V1445"/>
    <mergeCell ref="W1444:W1445"/>
    <mergeCell ref="X1444:Y1445"/>
    <mergeCell ref="O1442:O1443"/>
    <mergeCell ref="P1442:P1443"/>
    <mergeCell ref="Q1442:Q1443"/>
    <mergeCell ref="R1442:R1443"/>
    <mergeCell ref="S1442:S1443"/>
    <mergeCell ref="T1442:T1443"/>
    <mergeCell ref="U1442:U1443"/>
    <mergeCell ref="V1442:V1443"/>
    <mergeCell ref="W1442:W1443"/>
    <mergeCell ref="F1444:F1445"/>
    <mergeCell ref="F1446:F1447"/>
    <mergeCell ref="B1442:B1443"/>
    <mergeCell ref="C1442:C1443"/>
    <mergeCell ref="D1442:D1443"/>
    <mergeCell ref="E1442:E1443"/>
    <mergeCell ref="G1442:G1443"/>
    <mergeCell ref="H1442:H1443"/>
    <mergeCell ref="I1442:I1443"/>
    <mergeCell ref="J1442:J1443"/>
    <mergeCell ref="X1446:Y1447"/>
    <mergeCell ref="B1440:B1441"/>
    <mergeCell ref="C1440:C1441"/>
    <mergeCell ref="D1440:D1441"/>
    <mergeCell ref="E1440:E1441"/>
    <mergeCell ref="G1440:G1441"/>
    <mergeCell ref="H1440:H1441"/>
    <mergeCell ref="I1440:I1441"/>
    <mergeCell ref="J1440:J1441"/>
    <mergeCell ref="O1440:O1441"/>
    <mergeCell ref="P1440:P1441"/>
    <mergeCell ref="Q1440:Q1441"/>
    <mergeCell ref="R1440:R1441"/>
    <mergeCell ref="S1440:S1441"/>
    <mergeCell ref="T1440:T1441"/>
    <mergeCell ref="U1440:U1441"/>
    <mergeCell ref="V1440:V1441"/>
    <mergeCell ref="W1440:W1441"/>
    <mergeCell ref="X1440:Y1441"/>
    <mergeCell ref="O1438:O1439"/>
    <mergeCell ref="P1438:P1439"/>
    <mergeCell ref="Q1438:Q1439"/>
    <mergeCell ref="R1438:R1439"/>
    <mergeCell ref="S1438:S1439"/>
    <mergeCell ref="T1438:T1439"/>
    <mergeCell ref="U1438:U1439"/>
    <mergeCell ref="V1438:V1439"/>
    <mergeCell ref="W1438:W1439"/>
    <mergeCell ref="F1440:F1441"/>
    <mergeCell ref="F1442:F1443"/>
    <mergeCell ref="B1438:B1439"/>
    <mergeCell ref="C1438:C1439"/>
    <mergeCell ref="D1438:D1439"/>
    <mergeCell ref="E1438:E1439"/>
    <mergeCell ref="G1438:G1439"/>
    <mergeCell ref="H1438:H1439"/>
    <mergeCell ref="I1438:I1439"/>
    <mergeCell ref="J1438:J1439"/>
    <mergeCell ref="X1442:Y1443"/>
    <mergeCell ref="B1436:B1437"/>
    <mergeCell ref="C1436:C1437"/>
    <mergeCell ref="D1436:D1437"/>
    <mergeCell ref="E1436:E1437"/>
    <mergeCell ref="G1436:G1437"/>
    <mergeCell ref="H1436:H1437"/>
    <mergeCell ref="I1436:I1437"/>
    <mergeCell ref="J1436:J1437"/>
    <mergeCell ref="O1436:O1437"/>
    <mergeCell ref="P1436:P1437"/>
    <mergeCell ref="Q1436:Q1437"/>
    <mergeCell ref="R1436:R1437"/>
    <mergeCell ref="S1436:S1437"/>
    <mergeCell ref="T1436:T1437"/>
    <mergeCell ref="U1436:U1437"/>
    <mergeCell ref="V1436:V1437"/>
    <mergeCell ref="W1436:W1437"/>
    <mergeCell ref="X1436:Y1437"/>
    <mergeCell ref="O1434:O1435"/>
    <mergeCell ref="P1434:P1435"/>
    <mergeCell ref="Q1434:Q1435"/>
    <mergeCell ref="R1434:R1435"/>
    <mergeCell ref="S1434:S1435"/>
    <mergeCell ref="T1434:T1435"/>
    <mergeCell ref="U1434:U1435"/>
    <mergeCell ref="V1434:V1435"/>
    <mergeCell ref="W1434:W1435"/>
    <mergeCell ref="F1436:F1437"/>
    <mergeCell ref="F1438:F1439"/>
    <mergeCell ref="B1434:B1435"/>
    <mergeCell ref="C1434:C1435"/>
    <mergeCell ref="D1434:D1435"/>
    <mergeCell ref="E1434:E1435"/>
    <mergeCell ref="G1434:G1435"/>
    <mergeCell ref="H1434:H1435"/>
    <mergeCell ref="I1434:I1435"/>
    <mergeCell ref="J1434:J1435"/>
    <mergeCell ref="X1438:Y1439"/>
    <mergeCell ref="B1432:B1433"/>
    <mergeCell ref="C1432:C1433"/>
    <mergeCell ref="D1432:D1433"/>
    <mergeCell ref="E1432:E1433"/>
    <mergeCell ref="G1432:G1433"/>
    <mergeCell ref="H1432:H1433"/>
    <mergeCell ref="I1432:I1433"/>
    <mergeCell ref="J1432:J1433"/>
    <mergeCell ref="O1432:O1433"/>
    <mergeCell ref="P1432:P1433"/>
    <mergeCell ref="Q1432:Q1433"/>
    <mergeCell ref="R1432:R1433"/>
    <mergeCell ref="S1432:S1433"/>
    <mergeCell ref="T1432:T1433"/>
    <mergeCell ref="U1432:U1433"/>
    <mergeCell ref="V1432:V1433"/>
    <mergeCell ref="W1432:W1433"/>
    <mergeCell ref="X1432:Y1433"/>
    <mergeCell ref="O1430:O1431"/>
    <mergeCell ref="P1430:P1431"/>
    <mergeCell ref="Q1430:Q1431"/>
    <mergeCell ref="R1430:R1431"/>
    <mergeCell ref="S1430:S1431"/>
    <mergeCell ref="T1430:T1431"/>
    <mergeCell ref="U1430:U1431"/>
    <mergeCell ref="V1430:V1431"/>
    <mergeCell ref="W1430:W1431"/>
    <mergeCell ref="F1432:F1433"/>
    <mergeCell ref="F1434:F1435"/>
    <mergeCell ref="B1430:B1431"/>
    <mergeCell ref="C1430:C1431"/>
    <mergeCell ref="D1430:D1431"/>
    <mergeCell ref="E1430:E1431"/>
    <mergeCell ref="G1430:G1431"/>
    <mergeCell ref="H1430:H1431"/>
    <mergeCell ref="I1430:I1431"/>
    <mergeCell ref="J1430:J1431"/>
    <mergeCell ref="X1434:Y1435"/>
    <mergeCell ref="B1428:B1429"/>
    <mergeCell ref="C1428:C1429"/>
    <mergeCell ref="D1428:D1429"/>
    <mergeCell ref="E1428:E1429"/>
    <mergeCell ref="G1428:G1429"/>
    <mergeCell ref="H1428:H1429"/>
    <mergeCell ref="I1428:I1429"/>
    <mergeCell ref="J1428:J1429"/>
    <mergeCell ref="O1428:O1429"/>
    <mergeCell ref="P1428:P1429"/>
    <mergeCell ref="Q1428:Q1429"/>
    <mergeCell ref="R1428:R1429"/>
    <mergeCell ref="S1428:S1429"/>
    <mergeCell ref="T1428:T1429"/>
    <mergeCell ref="U1428:U1429"/>
    <mergeCell ref="V1428:V1429"/>
    <mergeCell ref="W1428:W1429"/>
    <mergeCell ref="X1428:Y1429"/>
    <mergeCell ref="O1426:O1427"/>
    <mergeCell ref="P1426:P1427"/>
    <mergeCell ref="Q1426:Q1427"/>
    <mergeCell ref="R1426:R1427"/>
    <mergeCell ref="S1426:S1427"/>
    <mergeCell ref="T1426:T1427"/>
    <mergeCell ref="U1426:U1427"/>
    <mergeCell ref="V1426:V1427"/>
    <mergeCell ref="W1426:W1427"/>
    <mergeCell ref="F1428:F1429"/>
    <mergeCell ref="F1430:F1431"/>
    <mergeCell ref="B1426:B1427"/>
    <mergeCell ref="C1426:C1427"/>
    <mergeCell ref="D1426:D1427"/>
    <mergeCell ref="E1426:E1427"/>
    <mergeCell ref="G1426:G1427"/>
    <mergeCell ref="H1426:H1427"/>
    <mergeCell ref="I1426:I1427"/>
    <mergeCell ref="J1426:J1427"/>
    <mergeCell ref="X1430:Y1431"/>
    <mergeCell ref="B1424:B1425"/>
    <mergeCell ref="C1424:C1425"/>
    <mergeCell ref="D1424:D1425"/>
    <mergeCell ref="E1424:E1425"/>
    <mergeCell ref="G1424:G1425"/>
    <mergeCell ref="H1424:H1425"/>
    <mergeCell ref="I1424:I1425"/>
    <mergeCell ref="J1424:J1425"/>
    <mergeCell ref="O1424:O1425"/>
    <mergeCell ref="P1424:P1425"/>
    <mergeCell ref="Q1424:Q1425"/>
    <mergeCell ref="R1424:R1425"/>
    <mergeCell ref="S1424:S1425"/>
    <mergeCell ref="T1424:T1425"/>
    <mergeCell ref="U1424:U1425"/>
    <mergeCell ref="V1424:V1425"/>
    <mergeCell ref="W1424:W1425"/>
    <mergeCell ref="X1424:Y1425"/>
    <mergeCell ref="O1422:O1423"/>
    <mergeCell ref="P1422:P1423"/>
    <mergeCell ref="Q1422:Q1423"/>
    <mergeCell ref="R1422:R1423"/>
    <mergeCell ref="S1422:S1423"/>
    <mergeCell ref="T1422:T1423"/>
    <mergeCell ref="U1422:U1423"/>
    <mergeCell ref="V1422:V1423"/>
    <mergeCell ref="W1422:W1423"/>
    <mergeCell ref="F1424:F1425"/>
    <mergeCell ref="F1426:F1427"/>
    <mergeCell ref="B1422:B1423"/>
    <mergeCell ref="C1422:C1423"/>
    <mergeCell ref="D1422:D1423"/>
    <mergeCell ref="E1422:E1423"/>
    <mergeCell ref="G1422:G1423"/>
    <mergeCell ref="H1422:H1423"/>
    <mergeCell ref="I1422:I1423"/>
    <mergeCell ref="J1422:J1423"/>
    <mergeCell ref="X1426:Y1427"/>
    <mergeCell ref="B1420:B1421"/>
    <mergeCell ref="C1420:C1421"/>
    <mergeCell ref="D1420:D1421"/>
    <mergeCell ref="E1420:E1421"/>
    <mergeCell ref="G1420:G1421"/>
    <mergeCell ref="H1420:H1421"/>
    <mergeCell ref="I1420:I1421"/>
    <mergeCell ref="J1420:J1421"/>
    <mergeCell ref="O1420:O1421"/>
    <mergeCell ref="P1420:P1421"/>
    <mergeCell ref="Q1420:Q1421"/>
    <mergeCell ref="R1420:R1421"/>
    <mergeCell ref="S1420:S1421"/>
    <mergeCell ref="T1420:T1421"/>
    <mergeCell ref="U1420:U1421"/>
    <mergeCell ref="V1420:V1421"/>
    <mergeCell ref="W1420:W1421"/>
    <mergeCell ref="X1420:Y1421"/>
    <mergeCell ref="O1418:O1419"/>
    <mergeCell ref="P1418:P1419"/>
    <mergeCell ref="Q1418:Q1419"/>
    <mergeCell ref="R1418:R1419"/>
    <mergeCell ref="S1418:S1419"/>
    <mergeCell ref="T1418:T1419"/>
    <mergeCell ref="U1418:U1419"/>
    <mergeCell ref="V1418:V1419"/>
    <mergeCell ref="W1418:W1419"/>
    <mergeCell ref="F1420:F1421"/>
    <mergeCell ref="F1422:F1423"/>
    <mergeCell ref="B1418:B1419"/>
    <mergeCell ref="C1418:C1419"/>
    <mergeCell ref="D1418:D1419"/>
    <mergeCell ref="E1418:E1419"/>
    <mergeCell ref="G1418:G1419"/>
    <mergeCell ref="H1418:H1419"/>
    <mergeCell ref="I1418:I1419"/>
    <mergeCell ref="J1418:J1419"/>
    <mergeCell ref="X1422:Y1423"/>
    <mergeCell ref="B1416:B1417"/>
    <mergeCell ref="C1416:C1417"/>
    <mergeCell ref="D1416:D1417"/>
    <mergeCell ref="E1416:E1417"/>
    <mergeCell ref="G1416:G1417"/>
    <mergeCell ref="H1416:H1417"/>
    <mergeCell ref="I1416:I1417"/>
    <mergeCell ref="J1416:J1417"/>
    <mergeCell ref="O1416:O1417"/>
    <mergeCell ref="P1416:P1417"/>
    <mergeCell ref="Q1416:Q1417"/>
    <mergeCell ref="R1416:R1417"/>
    <mergeCell ref="S1416:S1417"/>
    <mergeCell ref="T1416:T1417"/>
    <mergeCell ref="U1416:U1417"/>
    <mergeCell ref="V1416:V1417"/>
    <mergeCell ref="W1416:W1417"/>
    <mergeCell ref="X1416:Y1417"/>
    <mergeCell ref="O1414:O1415"/>
    <mergeCell ref="P1414:P1415"/>
    <mergeCell ref="Q1414:Q1415"/>
    <mergeCell ref="R1414:R1415"/>
    <mergeCell ref="S1414:S1415"/>
    <mergeCell ref="T1414:T1415"/>
    <mergeCell ref="U1414:U1415"/>
    <mergeCell ref="V1414:V1415"/>
    <mergeCell ref="W1414:W1415"/>
    <mergeCell ref="F1416:F1417"/>
    <mergeCell ref="F1418:F1419"/>
    <mergeCell ref="B1414:B1415"/>
    <mergeCell ref="C1414:C1415"/>
    <mergeCell ref="D1414:D1415"/>
    <mergeCell ref="E1414:E1415"/>
    <mergeCell ref="G1414:G1415"/>
    <mergeCell ref="H1414:H1415"/>
    <mergeCell ref="I1414:I1415"/>
    <mergeCell ref="J1414:J1415"/>
    <mergeCell ref="X1418:Y1419"/>
    <mergeCell ref="B1412:B1413"/>
    <mergeCell ref="C1412:C1413"/>
    <mergeCell ref="D1412:D1413"/>
    <mergeCell ref="E1412:E1413"/>
    <mergeCell ref="G1412:G1413"/>
    <mergeCell ref="H1412:H1413"/>
    <mergeCell ref="I1412:I1413"/>
    <mergeCell ref="J1412:J1413"/>
    <mergeCell ref="O1412:O1413"/>
    <mergeCell ref="P1412:P1413"/>
    <mergeCell ref="Q1412:Q1413"/>
    <mergeCell ref="R1412:R1413"/>
    <mergeCell ref="S1412:S1413"/>
    <mergeCell ref="T1412:T1413"/>
    <mergeCell ref="U1412:U1413"/>
    <mergeCell ref="V1412:V1413"/>
    <mergeCell ref="W1412:W1413"/>
    <mergeCell ref="X1412:Y1413"/>
    <mergeCell ref="O1410:O1411"/>
    <mergeCell ref="P1410:P1411"/>
    <mergeCell ref="Q1410:Q1411"/>
    <mergeCell ref="R1410:R1411"/>
    <mergeCell ref="S1410:S1411"/>
    <mergeCell ref="T1410:T1411"/>
    <mergeCell ref="U1410:U1411"/>
    <mergeCell ref="V1410:V1411"/>
    <mergeCell ref="W1410:W1411"/>
    <mergeCell ref="F1412:F1413"/>
    <mergeCell ref="F1414:F1415"/>
    <mergeCell ref="B1410:B1411"/>
    <mergeCell ref="C1410:C1411"/>
    <mergeCell ref="D1410:D1411"/>
    <mergeCell ref="E1410:E1411"/>
    <mergeCell ref="G1410:G1411"/>
    <mergeCell ref="H1410:H1411"/>
    <mergeCell ref="I1410:I1411"/>
    <mergeCell ref="J1410:J1411"/>
    <mergeCell ref="X1414:Y1415"/>
    <mergeCell ref="B1408:B1409"/>
    <mergeCell ref="C1408:C1409"/>
    <mergeCell ref="D1408:D1409"/>
    <mergeCell ref="E1408:E1409"/>
    <mergeCell ref="G1408:G1409"/>
    <mergeCell ref="H1408:H1409"/>
    <mergeCell ref="I1408:I1409"/>
    <mergeCell ref="J1408:J1409"/>
    <mergeCell ref="O1408:O1409"/>
    <mergeCell ref="P1408:P1409"/>
    <mergeCell ref="Q1408:Q1409"/>
    <mergeCell ref="R1408:R1409"/>
    <mergeCell ref="S1408:S1409"/>
    <mergeCell ref="T1408:T1409"/>
    <mergeCell ref="U1408:U1409"/>
    <mergeCell ref="V1408:V1409"/>
    <mergeCell ref="W1408:W1409"/>
    <mergeCell ref="X1408:Y1409"/>
    <mergeCell ref="O1406:O1407"/>
    <mergeCell ref="P1406:P1407"/>
    <mergeCell ref="Q1406:Q1407"/>
    <mergeCell ref="R1406:R1407"/>
    <mergeCell ref="S1406:S1407"/>
    <mergeCell ref="T1406:T1407"/>
    <mergeCell ref="U1406:U1407"/>
    <mergeCell ref="V1406:V1407"/>
    <mergeCell ref="W1406:W1407"/>
    <mergeCell ref="F1408:F1409"/>
    <mergeCell ref="F1410:F1411"/>
    <mergeCell ref="B1406:B1407"/>
    <mergeCell ref="C1406:C1407"/>
    <mergeCell ref="D1406:D1407"/>
    <mergeCell ref="E1406:E1407"/>
    <mergeCell ref="G1406:G1407"/>
    <mergeCell ref="H1406:H1407"/>
    <mergeCell ref="I1406:I1407"/>
    <mergeCell ref="J1406:J1407"/>
    <mergeCell ref="X1410:Y1411"/>
    <mergeCell ref="B1404:B1405"/>
    <mergeCell ref="C1404:C1405"/>
    <mergeCell ref="D1404:D1405"/>
    <mergeCell ref="E1404:E1405"/>
    <mergeCell ref="G1404:G1405"/>
    <mergeCell ref="H1404:H1405"/>
    <mergeCell ref="I1404:I1405"/>
    <mergeCell ref="J1404:J1405"/>
    <mergeCell ref="O1404:O1405"/>
    <mergeCell ref="P1404:P1405"/>
    <mergeCell ref="Q1404:Q1405"/>
    <mergeCell ref="R1404:R1405"/>
    <mergeCell ref="S1404:S1405"/>
    <mergeCell ref="T1404:T1405"/>
    <mergeCell ref="U1404:U1405"/>
    <mergeCell ref="V1404:V1405"/>
    <mergeCell ref="W1404:W1405"/>
    <mergeCell ref="X1404:Y1405"/>
    <mergeCell ref="O1402:O1403"/>
    <mergeCell ref="P1402:P1403"/>
    <mergeCell ref="Q1402:Q1403"/>
    <mergeCell ref="R1402:R1403"/>
    <mergeCell ref="S1402:S1403"/>
    <mergeCell ref="T1402:T1403"/>
    <mergeCell ref="U1402:U1403"/>
    <mergeCell ref="V1402:V1403"/>
    <mergeCell ref="W1402:W1403"/>
    <mergeCell ref="F1404:F1405"/>
    <mergeCell ref="F1406:F1407"/>
    <mergeCell ref="B1402:B1403"/>
    <mergeCell ref="C1402:C1403"/>
    <mergeCell ref="D1402:D1403"/>
    <mergeCell ref="E1402:E1403"/>
    <mergeCell ref="G1402:G1403"/>
    <mergeCell ref="H1402:H1403"/>
    <mergeCell ref="I1402:I1403"/>
    <mergeCell ref="J1402:J1403"/>
    <mergeCell ref="X1406:Y1407"/>
    <mergeCell ref="B1400:B1401"/>
    <mergeCell ref="C1400:C1401"/>
    <mergeCell ref="D1400:D1401"/>
    <mergeCell ref="E1400:E1401"/>
    <mergeCell ref="G1400:G1401"/>
    <mergeCell ref="H1400:H1401"/>
    <mergeCell ref="I1400:I1401"/>
    <mergeCell ref="J1400:J1401"/>
    <mergeCell ref="O1400:O1401"/>
    <mergeCell ref="P1400:P1401"/>
    <mergeCell ref="Q1400:Q1401"/>
    <mergeCell ref="R1400:R1401"/>
    <mergeCell ref="S1400:S1401"/>
    <mergeCell ref="T1400:T1401"/>
    <mergeCell ref="U1400:U1401"/>
    <mergeCell ref="V1400:V1401"/>
    <mergeCell ref="W1400:W1401"/>
    <mergeCell ref="X1400:Y1401"/>
    <mergeCell ref="O1398:O1399"/>
    <mergeCell ref="P1398:P1399"/>
    <mergeCell ref="Q1398:Q1399"/>
    <mergeCell ref="R1398:R1399"/>
    <mergeCell ref="S1398:S1399"/>
    <mergeCell ref="T1398:T1399"/>
    <mergeCell ref="U1398:U1399"/>
    <mergeCell ref="V1398:V1399"/>
    <mergeCell ref="W1398:W1399"/>
    <mergeCell ref="F1400:F1401"/>
    <mergeCell ref="F1402:F1403"/>
    <mergeCell ref="B1398:B1399"/>
    <mergeCell ref="C1398:C1399"/>
    <mergeCell ref="D1398:D1399"/>
    <mergeCell ref="E1398:E1399"/>
    <mergeCell ref="G1398:G1399"/>
    <mergeCell ref="H1398:H1399"/>
    <mergeCell ref="I1398:I1399"/>
    <mergeCell ref="J1398:J1399"/>
    <mergeCell ref="X1402:Y1403"/>
    <mergeCell ref="B1396:B1397"/>
    <mergeCell ref="C1396:C1397"/>
    <mergeCell ref="D1396:D1397"/>
    <mergeCell ref="E1396:E1397"/>
    <mergeCell ref="G1396:G1397"/>
    <mergeCell ref="H1396:H1397"/>
    <mergeCell ref="I1396:I1397"/>
    <mergeCell ref="J1396:J1397"/>
    <mergeCell ref="O1396:O1397"/>
    <mergeCell ref="P1396:P1397"/>
    <mergeCell ref="Q1396:Q1397"/>
    <mergeCell ref="R1396:R1397"/>
    <mergeCell ref="S1396:S1397"/>
    <mergeCell ref="T1396:T1397"/>
    <mergeCell ref="U1396:U1397"/>
    <mergeCell ref="V1396:V1397"/>
    <mergeCell ref="W1396:W1397"/>
    <mergeCell ref="X1396:Y1397"/>
    <mergeCell ref="O1394:O1395"/>
    <mergeCell ref="P1394:P1395"/>
    <mergeCell ref="Q1394:Q1395"/>
    <mergeCell ref="R1394:R1395"/>
    <mergeCell ref="S1394:S1395"/>
    <mergeCell ref="T1394:T1395"/>
    <mergeCell ref="U1394:U1395"/>
    <mergeCell ref="V1394:V1395"/>
    <mergeCell ref="W1394:W1395"/>
    <mergeCell ref="F1396:F1397"/>
    <mergeCell ref="F1398:F1399"/>
    <mergeCell ref="B1394:B1395"/>
    <mergeCell ref="C1394:C1395"/>
    <mergeCell ref="D1394:D1395"/>
    <mergeCell ref="E1394:E1395"/>
    <mergeCell ref="G1394:G1395"/>
    <mergeCell ref="H1394:H1395"/>
    <mergeCell ref="I1394:I1395"/>
    <mergeCell ref="J1394:J1395"/>
    <mergeCell ref="X1398:Y1399"/>
    <mergeCell ref="B1392:B1393"/>
    <mergeCell ref="C1392:C1393"/>
    <mergeCell ref="D1392:D1393"/>
    <mergeCell ref="E1392:E1393"/>
    <mergeCell ref="G1392:G1393"/>
    <mergeCell ref="H1392:H1393"/>
    <mergeCell ref="I1392:I1393"/>
    <mergeCell ref="J1392:J1393"/>
    <mergeCell ref="O1392:O1393"/>
    <mergeCell ref="P1392:P1393"/>
    <mergeCell ref="Q1392:Q1393"/>
    <mergeCell ref="R1392:R1393"/>
    <mergeCell ref="S1392:S1393"/>
    <mergeCell ref="T1392:T1393"/>
    <mergeCell ref="U1392:U1393"/>
    <mergeCell ref="V1392:V1393"/>
    <mergeCell ref="W1392:W1393"/>
    <mergeCell ref="X1392:Y1393"/>
    <mergeCell ref="O1390:O1391"/>
    <mergeCell ref="P1390:P1391"/>
    <mergeCell ref="Q1390:Q1391"/>
    <mergeCell ref="R1390:R1391"/>
    <mergeCell ref="S1390:S1391"/>
    <mergeCell ref="T1390:T1391"/>
    <mergeCell ref="U1390:U1391"/>
    <mergeCell ref="V1390:V1391"/>
    <mergeCell ref="W1390:W1391"/>
    <mergeCell ref="F1392:F1393"/>
    <mergeCell ref="F1394:F1395"/>
    <mergeCell ref="B1390:B1391"/>
    <mergeCell ref="C1390:C1391"/>
    <mergeCell ref="D1390:D1391"/>
    <mergeCell ref="E1390:E1391"/>
    <mergeCell ref="G1390:G1391"/>
    <mergeCell ref="H1390:H1391"/>
    <mergeCell ref="I1390:I1391"/>
    <mergeCell ref="J1390:J1391"/>
    <mergeCell ref="X1394:Y1395"/>
    <mergeCell ref="B1388:B1389"/>
    <mergeCell ref="C1388:C1389"/>
    <mergeCell ref="D1388:D1389"/>
    <mergeCell ref="E1388:E1389"/>
    <mergeCell ref="G1388:G1389"/>
    <mergeCell ref="H1388:H1389"/>
    <mergeCell ref="I1388:I1389"/>
    <mergeCell ref="J1388:J1389"/>
    <mergeCell ref="O1388:O1389"/>
    <mergeCell ref="P1388:P1389"/>
    <mergeCell ref="Q1388:Q1389"/>
    <mergeCell ref="R1388:R1389"/>
    <mergeCell ref="S1388:S1389"/>
    <mergeCell ref="T1388:T1389"/>
    <mergeCell ref="U1388:U1389"/>
    <mergeCell ref="V1388:V1389"/>
    <mergeCell ref="W1388:W1389"/>
    <mergeCell ref="X1388:Y1389"/>
    <mergeCell ref="O1386:O1387"/>
    <mergeCell ref="P1386:P1387"/>
    <mergeCell ref="Q1386:Q1387"/>
    <mergeCell ref="R1386:R1387"/>
    <mergeCell ref="S1386:S1387"/>
    <mergeCell ref="T1386:T1387"/>
    <mergeCell ref="U1386:U1387"/>
    <mergeCell ref="V1386:V1387"/>
    <mergeCell ref="W1386:W1387"/>
    <mergeCell ref="F1388:F1389"/>
    <mergeCell ref="F1390:F1391"/>
    <mergeCell ref="B1386:B1387"/>
    <mergeCell ref="C1386:C1387"/>
    <mergeCell ref="D1386:D1387"/>
    <mergeCell ref="E1386:E1387"/>
    <mergeCell ref="G1386:G1387"/>
    <mergeCell ref="H1386:H1387"/>
    <mergeCell ref="I1386:I1387"/>
    <mergeCell ref="J1386:J1387"/>
    <mergeCell ref="X1390:Y1391"/>
    <mergeCell ref="B1384:B1385"/>
    <mergeCell ref="C1384:C1385"/>
    <mergeCell ref="D1384:D1385"/>
    <mergeCell ref="E1384:E1385"/>
    <mergeCell ref="G1384:G1385"/>
    <mergeCell ref="H1384:H1385"/>
    <mergeCell ref="I1384:I1385"/>
    <mergeCell ref="J1384:J1385"/>
    <mergeCell ref="O1384:O1385"/>
    <mergeCell ref="P1384:P1385"/>
    <mergeCell ref="Q1384:Q1385"/>
    <mergeCell ref="R1384:R1385"/>
    <mergeCell ref="S1384:S1385"/>
    <mergeCell ref="T1384:T1385"/>
    <mergeCell ref="U1384:U1385"/>
    <mergeCell ref="V1384:V1385"/>
    <mergeCell ref="W1384:W1385"/>
    <mergeCell ref="X1384:Y1385"/>
    <mergeCell ref="O1382:O1383"/>
    <mergeCell ref="P1382:P1383"/>
    <mergeCell ref="Q1382:Q1383"/>
    <mergeCell ref="R1382:R1383"/>
    <mergeCell ref="S1382:S1383"/>
    <mergeCell ref="T1382:T1383"/>
    <mergeCell ref="U1382:U1383"/>
    <mergeCell ref="V1382:V1383"/>
    <mergeCell ref="W1382:W1383"/>
    <mergeCell ref="F1384:F1385"/>
    <mergeCell ref="F1386:F1387"/>
    <mergeCell ref="B1382:B1383"/>
    <mergeCell ref="C1382:C1383"/>
    <mergeCell ref="D1382:D1383"/>
    <mergeCell ref="E1382:E1383"/>
    <mergeCell ref="G1382:G1383"/>
    <mergeCell ref="H1382:H1383"/>
    <mergeCell ref="I1382:I1383"/>
    <mergeCell ref="J1382:J1383"/>
    <mergeCell ref="X1386:Y1387"/>
    <mergeCell ref="B1380:B1381"/>
    <mergeCell ref="C1380:C1381"/>
    <mergeCell ref="D1380:D1381"/>
    <mergeCell ref="E1380:E1381"/>
    <mergeCell ref="G1380:G1381"/>
    <mergeCell ref="H1380:H1381"/>
    <mergeCell ref="I1380:I1381"/>
    <mergeCell ref="J1380:J1381"/>
    <mergeCell ref="O1380:O1381"/>
    <mergeCell ref="P1380:P1381"/>
    <mergeCell ref="Q1380:Q1381"/>
    <mergeCell ref="R1380:R1381"/>
    <mergeCell ref="S1380:S1381"/>
    <mergeCell ref="T1380:T1381"/>
    <mergeCell ref="U1380:U1381"/>
    <mergeCell ref="V1380:V1381"/>
    <mergeCell ref="W1380:W1381"/>
    <mergeCell ref="X1380:Y1381"/>
    <mergeCell ref="O1378:O1379"/>
    <mergeCell ref="P1378:P1379"/>
    <mergeCell ref="Q1378:Q1379"/>
    <mergeCell ref="R1378:R1379"/>
    <mergeCell ref="S1378:S1379"/>
    <mergeCell ref="T1378:T1379"/>
    <mergeCell ref="U1378:U1379"/>
    <mergeCell ref="V1378:V1379"/>
    <mergeCell ref="W1378:W1379"/>
    <mergeCell ref="F1380:F1381"/>
    <mergeCell ref="F1382:F1383"/>
    <mergeCell ref="B1378:B1379"/>
    <mergeCell ref="C1378:C1379"/>
    <mergeCell ref="D1378:D1379"/>
    <mergeCell ref="E1378:E1379"/>
    <mergeCell ref="G1378:G1379"/>
    <mergeCell ref="H1378:H1379"/>
    <mergeCell ref="I1378:I1379"/>
    <mergeCell ref="J1378:J1379"/>
    <mergeCell ref="X1382:Y1383"/>
    <mergeCell ref="B1376:B1377"/>
    <mergeCell ref="C1376:C1377"/>
    <mergeCell ref="D1376:D1377"/>
    <mergeCell ref="E1376:E1377"/>
    <mergeCell ref="G1376:G1377"/>
    <mergeCell ref="H1376:H1377"/>
    <mergeCell ref="I1376:I1377"/>
    <mergeCell ref="J1376:J1377"/>
    <mergeCell ref="O1376:O1377"/>
    <mergeCell ref="P1376:P1377"/>
    <mergeCell ref="Q1376:Q1377"/>
    <mergeCell ref="R1376:R1377"/>
    <mergeCell ref="S1376:S1377"/>
    <mergeCell ref="T1376:T1377"/>
    <mergeCell ref="U1376:U1377"/>
    <mergeCell ref="V1376:V1377"/>
    <mergeCell ref="W1376:W1377"/>
    <mergeCell ref="X1376:Y1377"/>
    <mergeCell ref="O1374:O1375"/>
    <mergeCell ref="P1374:P1375"/>
    <mergeCell ref="Q1374:Q1375"/>
    <mergeCell ref="R1374:R1375"/>
    <mergeCell ref="S1374:S1375"/>
    <mergeCell ref="T1374:T1375"/>
    <mergeCell ref="U1374:U1375"/>
    <mergeCell ref="V1374:V1375"/>
    <mergeCell ref="W1374:W1375"/>
    <mergeCell ref="F1376:F1377"/>
    <mergeCell ref="F1378:F1379"/>
    <mergeCell ref="B1374:B1375"/>
    <mergeCell ref="C1374:C1375"/>
    <mergeCell ref="D1374:D1375"/>
    <mergeCell ref="E1374:E1375"/>
    <mergeCell ref="G1374:G1375"/>
    <mergeCell ref="H1374:H1375"/>
    <mergeCell ref="I1374:I1375"/>
    <mergeCell ref="J1374:J1375"/>
    <mergeCell ref="X1378:Y1379"/>
    <mergeCell ref="B1372:B1373"/>
    <mergeCell ref="C1372:C1373"/>
    <mergeCell ref="D1372:D1373"/>
    <mergeCell ref="E1372:E1373"/>
    <mergeCell ref="G1372:G1373"/>
    <mergeCell ref="H1372:H1373"/>
    <mergeCell ref="I1372:I1373"/>
    <mergeCell ref="J1372:J1373"/>
    <mergeCell ref="O1372:O1373"/>
    <mergeCell ref="P1372:P1373"/>
    <mergeCell ref="Q1372:Q1373"/>
    <mergeCell ref="R1372:R1373"/>
    <mergeCell ref="S1372:S1373"/>
    <mergeCell ref="T1372:T1373"/>
    <mergeCell ref="U1372:U1373"/>
    <mergeCell ref="V1372:V1373"/>
    <mergeCell ref="W1372:W1373"/>
    <mergeCell ref="X1372:Y1373"/>
    <mergeCell ref="O1370:O1371"/>
    <mergeCell ref="P1370:P1371"/>
    <mergeCell ref="Q1370:Q1371"/>
    <mergeCell ref="R1370:R1371"/>
    <mergeCell ref="S1370:S1371"/>
    <mergeCell ref="T1370:T1371"/>
    <mergeCell ref="U1370:U1371"/>
    <mergeCell ref="V1370:V1371"/>
    <mergeCell ref="W1370:W1371"/>
    <mergeCell ref="F1372:F1373"/>
    <mergeCell ref="F1374:F1375"/>
    <mergeCell ref="B1370:B1371"/>
    <mergeCell ref="C1370:C1371"/>
    <mergeCell ref="D1370:D1371"/>
    <mergeCell ref="E1370:E1371"/>
    <mergeCell ref="G1370:G1371"/>
    <mergeCell ref="H1370:H1371"/>
    <mergeCell ref="I1370:I1371"/>
    <mergeCell ref="J1370:J1371"/>
    <mergeCell ref="X1374:Y1375"/>
    <mergeCell ref="B1368:B1369"/>
    <mergeCell ref="C1368:C1369"/>
    <mergeCell ref="D1368:D1369"/>
    <mergeCell ref="E1368:E1369"/>
    <mergeCell ref="G1368:G1369"/>
    <mergeCell ref="H1368:H1369"/>
    <mergeCell ref="I1368:I1369"/>
    <mergeCell ref="J1368:J1369"/>
    <mergeCell ref="O1368:O1369"/>
    <mergeCell ref="P1368:P1369"/>
    <mergeCell ref="Q1368:Q1369"/>
    <mergeCell ref="R1368:R1369"/>
    <mergeCell ref="S1368:S1369"/>
    <mergeCell ref="T1368:T1369"/>
    <mergeCell ref="U1368:U1369"/>
    <mergeCell ref="V1368:V1369"/>
    <mergeCell ref="W1368:W1369"/>
    <mergeCell ref="X1368:Y1369"/>
    <mergeCell ref="O1366:O1367"/>
    <mergeCell ref="P1366:P1367"/>
    <mergeCell ref="Q1366:Q1367"/>
    <mergeCell ref="R1366:R1367"/>
    <mergeCell ref="S1366:S1367"/>
    <mergeCell ref="T1366:T1367"/>
    <mergeCell ref="U1366:U1367"/>
    <mergeCell ref="V1366:V1367"/>
    <mergeCell ref="W1366:W1367"/>
    <mergeCell ref="F1368:F1369"/>
    <mergeCell ref="F1370:F1371"/>
    <mergeCell ref="B1366:B1367"/>
    <mergeCell ref="C1366:C1367"/>
    <mergeCell ref="D1366:D1367"/>
    <mergeCell ref="E1366:E1367"/>
    <mergeCell ref="G1366:G1367"/>
    <mergeCell ref="H1366:H1367"/>
    <mergeCell ref="I1366:I1367"/>
    <mergeCell ref="J1366:J1367"/>
    <mergeCell ref="X1370:Y1371"/>
    <mergeCell ref="B1364:B1365"/>
    <mergeCell ref="C1364:C1365"/>
    <mergeCell ref="D1364:D1365"/>
    <mergeCell ref="E1364:E1365"/>
    <mergeCell ref="G1364:G1365"/>
    <mergeCell ref="H1364:H1365"/>
    <mergeCell ref="I1364:I1365"/>
    <mergeCell ref="J1364:J1365"/>
    <mergeCell ref="O1364:O1365"/>
    <mergeCell ref="P1364:P1365"/>
    <mergeCell ref="Q1364:Q1365"/>
    <mergeCell ref="R1364:R1365"/>
    <mergeCell ref="S1364:S1365"/>
    <mergeCell ref="T1364:T1365"/>
    <mergeCell ref="U1364:U1365"/>
    <mergeCell ref="V1364:V1365"/>
    <mergeCell ref="W1364:W1365"/>
    <mergeCell ref="X1364:Y1365"/>
    <mergeCell ref="O1362:O1363"/>
    <mergeCell ref="P1362:P1363"/>
    <mergeCell ref="Q1362:Q1363"/>
    <mergeCell ref="R1362:R1363"/>
    <mergeCell ref="S1362:S1363"/>
    <mergeCell ref="T1362:T1363"/>
    <mergeCell ref="U1362:U1363"/>
    <mergeCell ref="V1362:V1363"/>
    <mergeCell ref="W1362:W1363"/>
    <mergeCell ref="F1364:F1365"/>
    <mergeCell ref="F1366:F1367"/>
    <mergeCell ref="B1362:B1363"/>
    <mergeCell ref="C1362:C1363"/>
    <mergeCell ref="D1362:D1363"/>
    <mergeCell ref="E1362:E1363"/>
    <mergeCell ref="G1362:G1363"/>
    <mergeCell ref="H1362:H1363"/>
    <mergeCell ref="I1362:I1363"/>
    <mergeCell ref="J1362:J1363"/>
    <mergeCell ref="X1366:Y1367"/>
    <mergeCell ref="B1360:B1361"/>
    <mergeCell ref="C1360:C1361"/>
    <mergeCell ref="D1360:D1361"/>
    <mergeCell ref="E1360:E1361"/>
    <mergeCell ref="G1360:G1361"/>
    <mergeCell ref="H1360:H1361"/>
    <mergeCell ref="I1360:I1361"/>
    <mergeCell ref="J1360:J1361"/>
    <mergeCell ref="O1360:O1361"/>
    <mergeCell ref="P1360:P1361"/>
    <mergeCell ref="Q1360:Q1361"/>
    <mergeCell ref="R1360:R1361"/>
    <mergeCell ref="S1360:S1361"/>
    <mergeCell ref="T1360:T1361"/>
    <mergeCell ref="U1360:U1361"/>
    <mergeCell ref="V1360:V1361"/>
    <mergeCell ref="W1360:W1361"/>
    <mergeCell ref="X1360:Y1361"/>
    <mergeCell ref="O1358:O1359"/>
    <mergeCell ref="P1358:P1359"/>
    <mergeCell ref="Q1358:Q1359"/>
    <mergeCell ref="R1358:R1359"/>
    <mergeCell ref="S1358:S1359"/>
    <mergeCell ref="T1358:T1359"/>
    <mergeCell ref="U1358:U1359"/>
    <mergeCell ref="V1358:V1359"/>
    <mergeCell ref="W1358:W1359"/>
    <mergeCell ref="F1360:F1361"/>
    <mergeCell ref="F1362:F1363"/>
    <mergeCell ref="B1358:B1359"/>
    <mergeCell ref="C1358:C1359"/>
    <mergeCell ref="D1358:D1359"/>
    <mergeCell ref="E1358:E1359"/>
    <mergeCell ref="G1358:G1359"/>
    <mergeCell ref="H1358:H1359"/>
    <mergeCell ref="I1358:I1359"/>
    <mergeCell ref="J1358:J1359"/>
    <mergeCell ref="X1362:Y1363"/>
    <mergeCell ref="B1356:B1357"/>
    <mergeCell ref="C1356:C1357"/>
    <mergeCell ref="D1356:D1357"/>
    <mergeCell ref="E1356:E1357"/>
    <mergeCell ref="G1356:G1357"/>
    <mergeCell ref="H1356:H1357"/>
    <mergeCell ref="I1356:I1357"/>
    <mergeCell ref="J1356:J1357"/>
    <mergeCell ref="O1356:O1357"/>
    <mergeCell ref="P1356:P1357"/>
    <mergeCell ref="Q1356:Q1357"/>
    <mergeCell ref="R1356:R1357"/>
    <mergeCell ref="S1356:S1357"/>
    <mergeCell ref="T1356:T1357"/>
    <mergeCell ref="U1356:U1357"/>
    <mergeCell ref="V1356:V1357"/>
    <mergeCell ref="W1356:W1357"/>
    <mergeCell ref="X1356:Y1357"/>
    <mergeCell ref="O1354:O1355"/>
    <mergeCell ref="P1354:P1355"/>
    <mergeCell ref="Q1354:Q1355"/>
    <mergeCell ref="R1354:R1355"/>
    <mergeCell ref="S1354:S1355"/>
    <mergeCell ref="T1354:T1355"/>
    <mergeCell ref="U1354:U1355"/>
    <mergeCell ref="V1354:V1355"/>
    <mergeCell ref="W1354:W1355"/>
    <mergeCell ref="F1356:F1357"/>
    <mergeCell ref="F1358:F1359"/>
    <mergeCell ref="B1354:B1355"/>
    <mergeCell ref="C1354:C1355"/>
    <mergeCell ref="D1354:D1355"/>
    <mergeCell ref="E1354:E1355"/>
    <mergeCell ref="G1354:G1355"/>
    <mergeCell ref="H1354:H1355"/>
    <mergeCell ref="I1354:I1355"/>
    <mergeCell ref="J1354:J1355"/>
    <mergeCell ref="X1358:Y1359"/>
    <mergeCell ref="B1352:B1353"/>
    <mergeCell ref="C1352:C1353"/>
    <mergeCell ref="D1352:D1353"/>
    <mergeCell ref="E1352:E1353"/>
    <mergeCell ref="G1352:G1353"/>
    <mergeCell ref="H1352:H1353"/>
    <mergeCell ref="I1352:I1353"/>
    <mergeCell ref="J1352:J1353"/>
    <mergeCell ref="O1352:O1353"/>
    <mergeCell ref="P1352:P1353"/>
    <mergeCell ref="Q1352:Q1353"/>
    <mergeCell ref="R1352:R1353"/>
    <mergeCell ref="S1352:S1353"/>
    <mergeCell ref="T1352:T1353"/>
    <mergeCell ref="U1352:U1353"/>
    <mergeCell ref="V1352:V1353"/>
    <mergeCell ref="W1352:W1353"/>
    <mergeCell ref="X1352:Y1353"/>
    <mergeCell ref="O1350:O1351"/>
    <mergeCell ref="P1350:P1351"/>
    <mergeCell ref="Q1350:Q1351"/>
    <mergeCell ref="R1350:R1351"/>
    <mergeCell ref="S1350:S1351"/>
    <mergeCell ref="T1350:T1351"/>
    <mergeCell ref="U1350:U1351"/>
    <mergeCell ref="V1350:V1351"/>
    <mergeCell ref="W1350:W1351"/>
    <mergeCell ref="F1352:F1353"/>
    <mergeCell ref="F1354:F1355"/>
    <mergeCell ref="B1350:B1351"/>
    <mergeCell ref="C1350:C1351"/>
    <mergeCell ref="D1350:D1351"/>
    <mergeCell ref="E1350:E1351"/>
    <mergeCell ref="G1350:G1351"/>
    <mergeCell ref="H1350:H1351"/>
    <mergeCell ref="I1350:I1351"/>
    <mergeCell ref="J1350:J1351"/>
    <mergeCell ref="X1354:Y1355"/>
    <mergeCell ref="B1348:B1349"/>
    <mergeCell ref="C1348:C1349"/>
    <mergeCell ref="D1348:D1349"/>
    <mergeCell ref="E1348:E1349"/>
    <mergeCell ref="G1348:G1349"/>
    <mergeCell ref="H1348:H1349"/>
    <mergeCell ref="I1348:I1349"/>
    <mergeCell ref="J1348:J1349"/>
    <mergeCell ref="O1348:O1349"/>
    <mergeCell ref="P1348:P1349"/>
    <mergeCell ref="Q1348:Q1349"/>
    <mergeCell ref="R1348:R1349"/>
    <mergeCell ref="S1348:S1349"/>
    <mergeCell ref="T1348:T1349"/>
    <mergeCell ref="U1348:U1349"/>
    <mergeCell ref="V1348:V1349"/>
    <mergeCell ref="W1348:W1349"/>
    <mergeCell ref="X1348:Y1349"/>
    <mergeCell ref="O1346:O1347"/>
    <mergeCell ref="P1346:P1347"/>
    <mergeCell ref="Q1346:Q1347"/>
    <mergeCell ref="R1346:R1347"/>
    <mergeCell ref="S1346:S1347"/>
    <mergeCell ref="T1346:T1347"/>
    <mergeCell ref="U1346:U1347"/>
    <mergeCell ref="V1346:V1347"/>
    <mergeCell ref="W1346:W1347"/>
    <mergeCell ref="F1348:F1349"/>
    <mergeCell ref="F1350:F1351"/>
    <mergeCell ref="B1346:B1347"/>
    <mergeCell ref="C1346:C1347"/>
    <mergeCell ref="D1346:D1347"/>
    <mergeCell ref="E1346:E1347"/>
    <mergeCell ref="G1346:G1347"/>
    <mergeCell ref="H1346:H1347"/>
    <mergeCell ref="I1346:I1347"/>
    <mergeCell ref="J1346:J1347"/>
    <mergeCell ref="X1350:Y1351"/>
    <mergeCell ref="B1344:B1345"/>
    <mergeCell ref="C1344:C1345"/>
    <mergeCell ref="D1344:D1345"/>
    <mergeCell ref="E1344:E1345"/>
    <mergeCell ref="G1344:G1345"/>
    <mergeCell ref="H1344:H1345"/>
    <mergeCell ref="I1344:I1345"/>
    <mergeCell ref="J1344:J1345"/>
    <mergeCell ref="O1344:O1345"/>
    <mergeCell ref="P1344:P1345"/>
    <mergeCell ref="Q1344:Q1345"/>
    <mergeCell ref="R1344:R1345"/>
    <mergeCell ref="S1344:S1345"/>
    <mergeCell ref="T1344:T1345"/>
    <mergeCell ref="U1344:U1345"/>
    <mergeCell ref="V1344:V1345"/>
    <mergeCell ref="W1344:W1345"/>
    <mergeCell ref="X1344:Y1345"/>
    <mergeCell ref="O1342:O1343"/>
    <mergeCell ref="P1342:P1343"/>
    <mergeCell ref="Q1342:Q1343"/>
    <mergeCell ref="R1342:R1343"/>
    <mergeCell ref="S1342:S1343"/>
    <mergeCell ref="T1342:T1343"/>
    <mergeCell ref="U1342:U1343"/>
    <mergeCell ref="V1342:V1343"/>
    <mergeCell ref="W1342:W1343"/>
    <mergeCell ref="F1344:F1345"/>
    <mergeCell ref="F1346:F1347"/>
    <mergeCell ref="B1342:B1343"/>
    <mergeCell ref="C1342:C1343"/>
    <mergeCell ref="D1342:D1343"/>
    <mergeCell ref="E1342:E1343"/>
    <mergeCell ref="G1342:G1343"/>
    <mergeCell ref="H1342:H1343"/>
    <mergeCell ref="I1342:I1343"/>
    <mergeCell ref="J1342:J1343"/>
    <mergeCell ref="X1346:Y1347"/>
    <mergeCell ref="B1340:B1341"/>
    <mergeCell ref="C1340:C1341"/>
    <mergeCell ref="D1340:D1341"/>
    <mergeCell ref="E1340:E1341"/>
    <mergeCell ref="G1340:G1341"/>
    <mergeCell ref="H1340:H1341"/>
    <mergeCell ref="I1340:I1341"/>
    <mergeCell ref="J1340:J1341"/>
    <mergeCell ref="O1340:O1341"/>
    <mergeCell ref="P1340:P1341"/>
    <mergeCell ref="Q1340:Q1341"/>
    <mergeCell ref="R1340:R1341"/>
    <mergeCell ref="S1340:S1341"/>
    <mergeCell ref="T1340:T1341"/>
    <mergeCell ref="U1340:U1341"/>
    <mergeCell ref="V1340:V1341"/>
    <mergeCell ref="W1340:W1341"/>
    <mergeCell ref="X1340:Y1341"/>
    <mergeCell ref="O1338:O1339"/>
    <mergeCell ref="P1338:P1339"/>
    <mergeCell ref="Q1338:Q1339"/>
    <mergeCell ref="R1338:R1339"/>
    <mergeCell ref="S1338:S1339"/>
    <mergeCell ref="T1338:T1339"/>
    <mergeCell ref="U1338:U1339"/>
    <mergeCell ref="V1338:V1339"/>
    <mergeCell ref="W1338:W1339"/>
    <mergeCell ref="F1340:F1341"/>
    <mergeCell ref="F1342:F1343"/>
    <mergeCell ref="B1338:B1339"/>
    <mergeCell ref="C1338:C1339"/>
    <mergeCell ref="D1338:D1339"/>
    <mergeCell ref="E1338:E1339"/>
    <mergeCell ref="G1338:G1339"/>
    <mergeCell ref="H1338:H1339"/>
    <mergeCell ref="I1338:I1339"/>
    <mergeCell ref="J1338:J1339"/>
    <mergeCell ref="X1342:Y1343"/>
    <mergeCell ref="B1336:B1337"/>
    <mergeCell ref="C1336:C1337"/>
    <mergeCell ref="D1336:D1337"/>
    <mergeCell ref="E1336:E1337"/>
    <mergeCell ref="G1336:G1337"/>
    <mergeCell ref="H1336:H1337"/>
    <mergeCell ref="I1336:I1337"/>
    <mergeCell ref="J1336:J1337"/>
    <mergeCell ref="O1336:O1337"/>
    <mergeCell ref="P1336:P1337"/>
    <mergeCell ref="Q1336:Q1337"/>
    <mergeCell ref="R1336:R1337"/>
    <mergeCell ref="S1336:S1337"/>
    <mergeCell ref="T1336:T1337"/>
    <mergeCell ref="U1336:U1337"/>
    <mergeCell ref="V1336:V1337"/>
    <mergeCell ref="W1336:W1337"/>
    <mergeCell ref="X1336:Y1337"/>
    <mergeCell ref="O1334:O1335"/>
    <mergeCell ref="P1334:P1335"/>
    <mergeCell ref="Q1334:Q1335"/>
    <mergeCell ref="R1334:R1335"/>
    <mergeCell ref="S1334:S1335"/>
    <mergeCell ref="T1334:T1335"/>
    <mergeCell ref="U1334:U1335"/>
    <mergeCell ref="V1334:V1335"/>
    <mergeCell ref="W1334:W1335"/>
    <mergeCell ref="F1336:F1337"/>
    <mergeCell ref="F1338:F1339"/>
    <mergeCell ref="B1334:B1335"/>
    <mergeCell ref="C1334:C1335"/>
    <mergeCell ref="D1334:D1335"/>
    <mergeCell ref="E1334:E1335"/>
    <mergeCell ref="G1334:G1335"/>
    <mergeCell ref="H1334:H1335"/>
    <mergeCell ref="I1334:I1335"/>
    <mergeCell ref="J1334:J1335"/>
    <mergeCell ref="X1338:Y1339"/>
    <mergeCell ref="B1332:B1333"/>
    <mergeCell ref="C1332:C1333"/>
    <mergeCell ref="D1332:D1333"/>
    <mergeCell ref="E1332:E1333"/>
    <mergeCell ref="G1332:G1333"/>
    <mergeCell ref="H1332:H1333"/>
    <mergeCell ref="I1332:I1333"/>
    <mergeCell ref="J1332:J1333"/>
    <mergeCell ref="O1332:O1333"/>
    <mergeCell ref="P1332:P1333"/>
    <mergeCell ref="Q1332:Q1333"/>
    <mergeCell ref="R1332:R1333"/>
    <mergeCell ref="S1332:S1333"/>
    <mergeCell ref="T1332:T1333"/>
    <mergeCell ref="U1332:U1333"/>
    <mergeCell ref="V1332:V1333"/>
    <mergeCell ref="W1332:W1333"/>
    <mergeCell ref="X1332:Y1333"/>
    <mergeCell ref="O1330:O1331"/>
    <mergeCell ref="P1330:P1331"/>
    <mergeCell ref="Q1330:Q1331"/>
    <mergeCell ref="R1330:R1331"/>
    <mergeCell ref="S1330:S1331"/>
    <mergeCell ref="T1330:T1331"/>
    <mergeCell ref="U1330:U1331"/>
    <mergeCell ref="V1330:V1331"/>
    <mergeCell ref="W1330:W1331"/>
    <mergeCell ref="F1332:F1333"/>
    <mergeCell ref="F1334:F1335"/>
    <mergeCell ref="B1330:B1331"/>
    <mergeCell ref="C1330:C1331"/>
    <mergeCell ref="D1330:D1331"/>
    <mergeCell ref="E1330:E1331"/>
    <mergeCell ref="G1330:G1331"/>
    <mergeCell ref="H1330:H1331"/>
    <mergeCell ref="I1330:I1331"/>
    <mergeCell ref="J1330:J1331"/>
    <mergeCell ref="X1334:Y1335"/>
    <mergeCell ref="B1328:B1329"/>
    <mergeCell ref="C1328:C1329"/>
    <mergeCell ref="D1328:D1329"/>
    <mergeCell ref="E1328:E1329"/>
    <mergeCell ref="G1328:G1329"/>
    <mergeCell ref="H1328:H1329"/>
    <mergeCell ref="I1328:I1329"/>
    <mergeCell ref="J1328:J1329"/>
    <mergeCell ref="O1328:O1329"/>
    <mergeCell ref="P1328:P1329"/>
    <mergeCell ref="Q1328:Q1329"/>
    <mergeCell ref="R1328:R1329"/>
    <mergeCell ref="S1328:S1329"/>
    <mergeCell ref="T1328:T1329"/>
    <mergeCell ref="U1328:U1329"/>
    <mergeCell ref="V1328:V1329"/>
    <mergeCell ref="W1328:W1329"/>
    <mergeCell ref="X1328:Y1329"/>
    <mergeCell ref="O1326:O1327"/>
    <mergeCell ref="P1326:P1327"/>
    <mergeCell ref="Q1326:Q1327"/>
    <mergeCell ref="R1326:R1327"/>
    <mergeCell ref="S1326:S1327"/>
    <mergeCell ref="T1326:T1327"/>
    <mergeCell ref="U1326:U1327"/>
    <mergeCell ref="V1326:V1327"/>
    <mergeCell ref="W1326:W1327"/>
    <mergeCell ref="F1328:F1329"/>
    <mergeCell ref="F1330:F1331"/>
    <mergeCell ref="B1326:B1327"/>
    <mergeCell ref="C1326:C1327"/>
    <mergeCell ref="D1326:D1327"/>
    <mergeCell ref="E1326:E1327"/>
    <mergeCell ref="G1326:G1327"/>
    <mergeCell ref="H1326:H1327"/>
    <mergeCell ref="I1326:I1327"/>
    <mergeCell ref="J1326:J1327"/>
    <mergeCell ref="X1330:Y1331"/>
    <mergeCell ref="B1324:B1325"/>
    <mergeCell ref="C1324:C1325"/>
    <mergeCell ref="D1324:D1325"/>
    <mergeCell ref="E1324:E1325"/>
    <mergeCell ref="G1324:G1325"/>
    <mergeCell ref="H1324:H1325"/>
    <mergeCell ref="I1324:I1325"/>
    <mergeCell ref="J1324:J1325"/>
    <mergeCell ref="O1324:O1325"/>
    <mergeCell ref="P1324:P1325"/>
    <mergeCell ref="Q1324:Q1325"/>
    <mergeCell ref="R1324:R1325"/>
    <mergeCell ref="S1324:S1325"/>
    <mergeCell ref="T1324:T1325"/>
    <mergeCell ref="U1324:U1325"/>
    <mergeCell ref="V1324:V1325"/>
    <mergeCell ref="W1324:W1325"/>
    <mergeCell ref="X1324:Y1325"/>
    <mergeCell ref="O1322:O1323"/>
    <mergeCell ref="P1322:P1323"/>
    <mergeCell ref="Q1322:Q1323"/>
    <mergeCell ref="R1322:R1323"/>
    <mergeCell ref="S1322:S1323"/>
    <mergeCell ref="T1322:T1323"/>
    <mergeCell ref="U1322:U1323"/>
    <mergeCell ref="V1322:V1323"/>
    <mergeCell ref="W1322:W1323"/>
    <mergeCell ref="F1324:F1325"/>
    <mergeCell ref="F1326:F1327"/>
    <mergeCell ref="B1322:B1323"/>
    <mergeCell ref="C1322:C1323"/>
    <mergeCell ref="D1322:D1323"/>
    <mergeCell ref="E1322:E1323"/>
    <mergeCell ref="G1322:G1323"/>
    <mergeCell ref="H1322:H1323"/>
    <mergeCell ref="I1322:I1323"/>
    <mergeCell ref="J1322:J1323"/>
    <mergeCell ref="X1326:Y1327"/>
    <mergeCell ref="B1320:B1321"/>
    <mergeCell ref="C1320:C1321"/>
    <mergeCell ref="D1320:D1321"/>
    <mergeCell ref="E1320:E1321"/>
    <mergeCell ref="G1320:G1321"/>
    <mergeCell ref="H1320:H1321"/>
    <mergeCell ref="I1320:I1321"/>
    <mergeCell ref="J1320:J1321"/>
    <mergeCell ref="O1320:O1321"/>
    <mergeCell ref="P1320:P1321"/>
    <mergeCell ref="Q1320:Q1321"/>
    <mergeCell ref="R1320:R1321"/>
    <mergeCell ref="S1320:S1321"/>
    <mergeCell ref="T1320:T1321"/>
    <mergeCell ref="U1320:U1321"/>
    <mergeCell ref="V1320:V1321"/>
    <mergeCell ref="W1320:W1321"/>
    <mergeCell ref="X1320:Y1321"/>
    <mergeCell ref="O1318:O1319"/>
    <mergeCell ref="P1318:P1319"/>
    <mergeCell ref="Q1318:Q1319"/>
    <mergeCell ref="R1318:R1319"/>
    <mergeCell ref="S1318:S1319"/>
    <mergeCell ref="T1318:T1319"/>
    <mergeCell ref="U1318:U1319"/>
    <mergeCell ref="V1318:V1319"/>
    <mergeCell ref="W1318:W1319"/>
    <mergeCell ref="F1320:F1321"/>
    <mergeCell ref="F1322:F1323"/>
    <mergeCell ref="B1318:B1319"/>
    <mergeCell ref="C1318:C1319"/>
    <mergeCell ref="D1318:D1319"/>
    <mergeCell ref="E1318:E1319"/>
    <mergeCell ref="G1318:G1319"/>
    <mergeCell ref="H1318:H1319"/>
    <mergeCell ref="I1318:I1319"/>
    <mergeCell ref="J1318:J1319"/>
    <mergeCell ref="X1322:Y1323"/>
    <mergeCell ref="B1316:B1317"/>
    <mergeCell ref="C1316:C1317"/>
    <mergeCell ref="D1316:D1317"/>
    <mergeCell ref="E1316:E1317"/>
    <mergeCell ref="G1316:G1317"/>
    <mergeCell ref="H1316:H1317"/>
    <mergeCell ref="I1316:I1317"/>
    <mergeCell ref="J1316:J1317"/>
    <mergeCell ref="O1316:O1317"/>
    <mergeCell ref="P1316:P1317"/>
    <mergeCell ref="Q1316:Q1317"/>
    <mergeCell ref="R1316:R1317"/>
    <mergeCell ref="S1316:S1317"/>
    <mergeCell ref="T1316:T1317"/>
    <mergeCell ref="U1316:U1317"/>
    <mergeCell ref="V1316:V1317"/>
    <mergeCell ref="W1316:W1317"/>
    <mergeCell ref="X1316:Y1317"/>
    <mergeCell ref="O1314:O1315"/>
    <mergeCell ref="P1314:P1315"/>
    <mergeCell ref="Q1314:Q1315"/>
    <mergeCell ref="R1314:R1315"/>
    <mergeCell ref="S1314:S1315"/>
    <mergeCell ref="T1314:T1315"/>
    <mergeCell ref="U1314:U1315"/>
    <mergeCell ref="V1314:V1315"/>
    <mergeCell ref="W1314:W1315"/>
    <mergeCell ref="F1316:F1317"/>
    <mergeCell ref="F1318:F1319"/>
    <mergeCell ref="B1314:B1315"/>
    <mergeCell ref="C1314:C1315"/>
    <mergeCell ref="D1314:D1315"/>
    <mergeCell ref="E1314:E1315"/>
    <mergeCell ref="G1314:G1315"/>
    <mergeCell ref="H1314:H1315"/>
    <mergeCell ref="I1314:I1315"/>
    <mergeCell ref="J1314:J1315"/>
    <mergeCell ref="X1318:Y1319"/>
    <mergeCell ref="B1312:B1313"/>
    <mergeCell ref="C1312:C1313"/>
    <mergeCell ref="D1312:D1313"/>
    <mergeCell ref="E1312:E1313"/>
    <mergeCell ref="G1312:G1313"/>
    <mergeCell ref="H1312:H1313"/>
    <mergeCell ref="I1312:I1313"/>
    <mergeCell ref="J1312:J1313"/>
    <mergeCell ref="O1312:O1313"/>
    <mergeCell ref="P1312:P1313"/>
    <mergeCell ref="Q1312:Q1313"/>
    <mergeCell ref="R1312:R1313"/>
    <mergeCell ref="S1312:S1313"/>
    <mergeCell ref="T1312:T1313"/>
    <mergeCell ref="U1312:U1313"/>
    <mergeCell ref="V1312:V1313"/>
    <mergeCell ref="W1312:W1313"/>
    <mergeCell ref="X1312:Y1313"/>
    <mergeCell ref="O1310:O1311"/>
    <mergeCell ref="P1310:P1311"/>
    <mergeCell ref="Q1310:Q1311"/>
    <mergeCell ref="R1310:R1311"/>
    <mergeCell ref="S1310:S1311"/>
    <mergeCell ref="T1310:T1311"/>
    <mergeCell ref="U1310:U1311"/>
    <mergeCell ref="V1310:V1311"/>
    <mergeCell ref="W1310:W1311"/>
    <mergeCell ref="F1312:F1313"/>
    <mergeCell ref="F1314:F1315"/>
    <mergeCell ref="B1310:B1311"/>
    <mergeCell ref="C1310:C1311"/>
    <mergeCell ref="D1310:D1311"/>
    <mergeCell ref="E1310:E1311"/>
    <mergeCell ref="G1310:G1311"/>
    <mergeCell ref="H1310:H1311"/>
    <mergeCell ref="I1310:I1311"/>
    <mergeCell ref="J1310:J1311"/>
    <mergeCell ref="X1314:Y1315"/>
    <mergeCell ref="B1308:B1309"/>
    <mergeCell ref="C1308:C1309"/>
    <mergeCell ref="D1308:D1309"/>
    <mergeCell ref="E1308:E1309"/>
    <mergeCell ref="G1308:G1309"/>
    <mergeCell ref="H1308:H1309"/>
    <mergeCell ref="I1308:I1309"/>
    <mergeCell ref="J1308:J1309"/>
    <mergeCell ref="O1308:O1309"/>
    <mergeCell ref="P1308:P1309"/>
    <mergeCell ref="Q1308:Q1309"/>
    <mergeCell ref="R1308:R1309"/>
    <mergeCell ref="S1308:S1309"/>
    <mergeCell ref="T1308:T1309"/>
    <mergeCell ref="U1308:U1309"/>
    <mergeCell ref="V1308:V1309"/>
    <mergeCell ref="W1308:W1309"/>
    <mergeCell ref="X1308:Y1309"/>
    <mergeCell ref="O1306:O1307"/>
    <mergeCell ref="P1306:P1307"/>
    <mergeCell ref="Q1306:Q1307"/>
    <mergeCell ref="R1306:R1307"/>
    <mergeCell ref="S1306:S1307"/>
    <mergeCell ref="T1306:T1307"/>
    <mergeCell ref="U1306:U1307"/>
    <mergeCell ref="V1306:V1307"/>
    <mergeCell ref="W1306:W1307"/>
    <mergeCell ref="F1308:F1309"/>
    <mergeCell ref="F1310:F1311"/>
    <mergeCell ref="B1306:B1307"/>
    <mergeCell ref="C1306:C1307"/>
    <mergeCell ref="D1306:D1307"/>
    <mergeCell ref="E1306:E1307"/>
    <mergeCell ref="G1306:G1307"/>
    <mergeCell ref="H1306:H1307"/>
    <mergeCell ref="I1306:I1307"/>
    <mergeCell ref="J1306:J1307"/>
    <mergeCell ref="X1310:Y1311"/>
    <mergeCell ref="B1304:B1305"/>
    <mergeCell ref="C1304:C1305"/>
    <mergeCell ref="D1304:D1305"/>
    <mergeCell ref="E1304:E1305"/>
    <mergeCell ref="G1304:G1305"/>
    <mergeCell ref="H1304:H1305"/>
    <mergeCell ref="I1304:I1305"/>
    <mergeCell ref="J1304:J1305"/>
    <mergeCell ref="O1304:O1305"/>
    <mergeCell ref="P1304:P1305"/>
    <mergeCell ref="Q1304:Q1305"/>
    <mergeCell ref="R1304:R1305"/>
    <mergeCell ref="S1304:S1305"/>
    <mergeCell ref="T1304:T1305"/>
    <mergeCell ref="U1304:U1305"/>
    <mergeCell ref="V1304:V1305"/>
    <mergeCell ref="W1304:W1305"/>
    <mergeCell ref="X1304:Y1305"/>
    <mergeCell ref="O1302:O1303"/>
    <mergeCell ref="P1302:P1303"/>
    <mergeCell ref="Q1302:Q1303"/>
    <mergeCell ref="R1302:R1303"/>
    <mergeCell ref="S1302:S1303"/>
    <mergeCell ref="T1302:T1303"/>
    <mergeCell ref="U1302:U1303"/>
    <mergeCell ref="V1302:V1303"/>
    <mergeCell ref="W1302:W1303"/>
    <mergeCell ref="F1304:F1305"/>
    <mergeCell ref="F1306:F1307"/>
    <mergeCell ref="B1302:B1303"/>
    <mergeCell ref="C1302:C1303"/>
    <mergeCell ref="D1302:D1303"/>
    <mergeCell ref="E1302:E1303"/>
    <mergeCell ref="G1302:G1303"/>
    <mergeCell ref="H1302:H1303"/>
    <mergeCell ref="I1302:I1303"/>
    <mergeCell ref="J1302:J1303"/>
    <mergeCell ref="X1306:Y1307"/>
    <mergeCell ref="B1300:B1301"/>
    <mergeCell ref="C1300:C1301"/>
    <mergeCell ref="D1300:D1301"/>
    <mergeCell ref="E1300:E1301"/>
    <mergeCell ref="G1300:G1301"/>
    <mergeCell ref="H1300:H1301"/>
    <mergeCell ref="I1300:I1301"/>
    <mergeCell ref="J1300:J1301"/>
    <mergeCell ref="O1300:O1301"/>
    <mergeCell ref="P1300:P1301"/>
    <mergeCell ref="Q1300:Q1301"/>
    <mergeCell ref="R1300:R1301"/>
    <mergeCell ref="S1300:S1301"/>
    <mergeCell ref="T1300:T1301"/>
    <mergeCell ref="U1300:U1301"/>
    <mergeCell ref="V1300:V1301"/>
    <mergeCell ref="W1300:W1301"/>
    <mergeCell ref="X1300:Y1301"/>
    <mergeCell ref="O1298:O1299"/>
    <mergeCell ref="P1298:P1299"/>
    <mergeCell ref="Q1298:Q1299"/>
    <mergeCell ref="R1298:R1299"/>
    <mergeCell ref="S1298:S1299"/>
    <mergeCell ref="T1298:T1299"/>
    <mergeCell ref="U1298:U1299"/>
    <mergeCell ref="V1298:V1299"/>
    <mergeCell ref="W1298:W1299"/>
    <mergeCell ref="F1300:F1301"/>
    <mergeCell ref="F1302:F1303"/>
    <mergeCell ref="B1298:B1299"/>
    <mergeCell ref="C1298:C1299"/>
    <mergeCell ref="D1298:D1299"/>
    <mergeCell ref="E1298:E1299"/>
    <mergeCell ref="G1298:G1299"/>
    <mergeCell ref="H1298:H1299"/>
    <mergeCell ref="I1298:I1299"/>
    <mergeCell ref="J1298:J1299"/>
    <mergeCell ref="X1302:Y1303"/>
    <mergeCell ref="B1296:B1297"/>
    <mergeCell ref="C1296:C1297"/>
    <mergeCell ref="D1296:D1297"/>
    <mergeCell ref="E1296:E1297"/>
    <mergeCell ref="G1296:G1297"/>
    <mergeCell ref="H1296:H1297"/>
    <mergeCell ref="I1296:I1297"/>
    <mergeCell ref="J1296:J1297"/>
    <mergeCell ref="O1296:O1297"/>
    <mergeCell ref="P1296:P1297"/>
    <mergeCell ref="Q1296:Q1297"/>
    <mergeCell ref="R1296:R1297"/>
    <mergeCell ref="S1296:S1297"/>
    <mergeCell ref="T1296:T1297"/>
    <mergeCell ref="U1296:U1297"/>
    <mergeCell ref="V1296:V1297"/>
    <mergeCell ref="W1296:W1297"/>
    <mergeCell ref="X1296:Y1297"/>
    <mergeCell ref="O1294:O1295"/>
    <mergeCell ref="P1294:P1295"/>
    <mergeCell ref="Q1294:Q1295"/>
    <mergeCell ref="R1294:R1295"/>
    <mergeCell ref="S1294:S1295"/>
    <mergeCell ref="T1294:T1295"/>
    <mergeCell ref="U1294:U1295"/>
    <mergeCell ref="V1294:V1295"/>
    <mergeCell ref="W1294:W1295"/>
    <mergeCell ref="F1296:F1297"/>
    <mergeCell ref="F1298:F1299"/>
    <mergeCell ref="B1294:B1295"/>
    <mergeCell ref="C1294:C1295"/>
    <mergeCell ref="D1294:D1295"/>
    <mergeCell ref="E1294:E1295"/>
    <mergeCell ref="G1294:G1295"/>
    <mergeCell ref="H1294:H1295"/>
    <mergeCell ref="I1294:I1295"/>
    <mergeCell ref="J1294:J1295"/>
    <mergeCell ref="X1298:Y1299"/>
    <mergeCell ref="B1292:B1293"/>
    <mergeCell ref="C1292:C1293"/>
    <mergeCell ref="D1292:D1293"/>
    <mergeCell ref="E1292:E1293"/>
    <mergeCell ref="G1292:G1293"/>
    <mergeCell ref="H1292:H1293"/>
    <mergeCell ref="I1292:I1293"/>
    <mergeCell ref="J1292:J1293"/>
    <mergeCell ref="O1292:O1293"/>
    <mergeCell ref="P1292:P1293"/>
    <mergeCell ref="Q1292:Q1293"/>
    <mergeCell ref="R1292:R1293"/>
    <mergeCell ref="S1292:S1293"/>
    <mergeCell ref="T1292:T1293"/>
    <mergeCell ref="U1292:U1293"/>
    <mergeCell ref="V1292:V1293"/>
    <mergeCell ref="W1292:W1293"/>
    <mergeCell ref="X1292:Y1293"/>
    <mergeCell ref="O1290:O1291"/>
    <mergeCell ref="P1290:P1291"/>
    <mergeCell ref="Q1290:Q1291"/>
    <mergeCell ref="R1290:R1291"/>
    <mergeCell ref="S1290:S1291"/>
    <mergeCell ref="T1290:T1291"/>
    <mergeCell ref="U1290:U1291"/>
    <mergeCell ref="V1290:V1291"/>
    <mergeCell ref="W1290:W1291"/>
    <mergeCell ref="F1292:F1293"/>
    <mergeCell ref="F1294:F1295"/>
    <mergeCell ref="B1290:B1291"/>
    <mergeCell ref="C1290:C1291"/>
    <mergeCell ref="D1290:D1291"/>
    <mergeCell ref="E1290:E1291"/>
    <mergeCell ref="G1290:G1291"/>
    <mergeCell ref="H1290:H1291"/>
    <mergeCell ref="I1290:I1291"/>
    <mergeCell ref="J1290:J1291"/>
    <mergeCell ref="X1294:Y1295"/>
    <mergeCell ref="B1288:B1289"/>
    <mergeCell ref="C1288:C1289"/>
    <mergeCell ref="D1288:D1289"/>
    <mergeCell ref="E1288:E1289"/>
    <mergeCell ref="G1288:G1289"/>
    <mergeCell ref="H1288:H1289"/>
    <mergeCell ref="I1288:I1289"/>
    <mergeCell ref="J1288:J1289"/>
    <mergeCell ref="O1288:O1289"/>
    <mergeCell ref="P1288:P1289"/>
    <mergeCell ref="Q1288:Q1289"/>
    <mergeCell ref="R1288:R1289"/>
    <mergeCell ref="S1288:S1289"/>
    <mergeCell ref="T1288:T1289"/>
    <mergeCell ref="U1288:U1289"/>
    <mergeCell ref="V1288:V1289"/>
    <mergeCell ref="W1288:W1289"/>
    <mergeCell ref="X1288:Y1289"/>
    <mergeCell ref="O1286:O1287"/>
    <mergeCell ref="P1286:P1287"/>
    <mergeCell ref="Q1286:Q1287"/>
    <mergeCell ref="R1286:R1287"/>
    <mergeCell ref="S1286:S1287"/>
    <mergeCell ref="T1286:T1287"/>
    <mergeCell ref="U1286:U1287"/>
    <mergeCell ref="V1286:V1287"/>
    <mergeCell ref="W1286:W1287"/>
    <mergeCell ref="F1288:F1289"/>
    <mergeCell ref="F1290:F1291"/>
    <mergeCell ref="B1286:B1287"/>
    <mergeCell ref="C1286:C1287"/>
    <mergeCell ref="D1286:D1287"/>
    <mergeCell ref="E1286:E1287"/>
    <mergeCell ref="G1286:G1287"/>
    <mergeCell ref="H1286:H1287"/>
    <mergeCell ref="I1286:I1287"/>
    <mergeCell ref="J1286:J1287"/>
    <mergeCell ref="X1290:Y1291"/>
    <mergeCell ref="B1284:B1285"/>
    <mergeCell ref="C1284:C1285"/>
    <mergeCell ref="D1284:D1285"/>
    <mergeCell ref="E1284:E1285"/>
    <mergeCell ref="G1284:G1285"/>
    <mergeCell ref="H1284:H1285"/>
    <mergeCell ref="I1284:I1285"/>
    <mergeCell ref="J1284:J1285"/>
    <mergeCell ref="O1284:O1285"/>
    <mergeCell ref="P1284:P1285"/>
    <mergeCell ref="Q1284:Q1285"/>
    <mergeCell ref="R1284:R1285"/>
    <mergeCell ref="S1284:S1285"/>
    <mergeCell ref="T1284:T1285"/>
    <mergeCell ref="U1284:U1285"/>
    <mergeCell ref="V1284:V1285"/>
    <mergeCell ref="W1284:W1285"/>
    <mergeCell ref="X1284:Y1285"/>
    <mergeCell ref="O1282:O1283"/>
    <mergeCell ref="P1282:P1283"/>
    <mergeCell ref="Q1282:Q1283"/>
    <mergeCell ref="R1282:R1283"/>
    <mergeCell ref="S1282:S1283"/>
    <mergeCell ref="T1282:T1283"/>
    <mergeCell ref="U1282:U1283"/>
    <mergeCell ref="V1282:V1283"/>
    <mergeCell ref="W1282:W1283"/>
    <mergeCell ref="F1284:F1285"/>
    <mergeCell ref="F1286:F1287"/>
    <mergeCell ref="B1282:B1283"/>
    <mergeCell ref="C1282:C1283"/>
    <mergeCell ref="D1282:D1283"/>
    <mergeCell ref="E1282:E1283"/>
    <mergeCell ref="G1282:G1283"/>
    <mergeCell ref="H1282:H1283"/>
    <mergeCell ref="I1282:I1283"/>
    <mergeCell ref="J1282:J1283"/>
    <mergeCell ref="X1286:Y1287"/>
    <mergeCell ref="X1278:Y1279"/>
    <mergeCell ref="B1280:B1281"/>
    <mergeCell ref="C1280:C1281"/>
    <mergeCell ref="D1280:D1281"/>
    <mergeCell ref="E1280:E1281"/>
    <mergeCell ref="G1280:G1281"/>
    <mergeCell ref="H1280:H1281"/>
    <mergeCell ref="I1280:I1281"/>
    <mergeCell ref="J1280:J1281"/>
    <mergeCell ref="O1280:O1281"/>
    <mergeCell ref="P1280:P1281"/>
    <mergeCell ref="Q1280:Q1281"/>
    <mergeCell ref="R1280:R1281"/>
    <mergeCell ref="S1280:S1281"/>
    <mergeCell ref="T1280:T1281"/>
    <mergeCell ref="U1280:U1281"/>
    <mergeCell ref="V1280:V1281"/>
    <mergeCell ref="W1280:W1281"/>
    <mergeCell ref="X1280:Y1281"/>
    <mergeCell ref="O1278:O1279"/>
    <mergeCell ref="P1278:P1279"/>
    <mergeCell ref="Q1278:Q1279"/>
    <mergeCell ref="R1278:R1279"/>
    <mergeCell ref="S1278:S1279"/>
    <mergeCell ref="T1278:T1279"/>
    <mergeCell ref="U1278:U1279"/>
    <mergeCell ref="V1278:V1279"/>
    <mergeCell ref="W1278:W1279"/>
    <mergeCell ref="F1282:F1283"/>
    <mergeCell ref="B1278:B1279"/>
    <mergeCell ref="C1278:C1279"/>
    <mergeCell ref="D1278:D1279"/>
    <mergeCell ref="E1278:E1279"/>
    <mergeCell ref="G1278:G1279"/>
    <mergeCell ref="H1278:H1279"/>
    <mergeCell ref="I1278:I1279"/>
    <mergeCell ref="J1278:J1279"/>
    <mergeCell ref="X1282:Y1283"/>
    <mergeCell ref="X1274:Y1275"/>
    <mergeCell ref="B1276:B1277"/>
    <mergeCell ref="C1276:C1277"/>
    <mergeCell ref="D1276:D1277"/>
    <mergeCell ref="E1276:E1277"/>
    <mergeCell ref="G1276:G1277"/>
    <mergeCell ref="H1276:H1277"/>
    <mergeCell ref="I1276:I1277"/>
    <mergeCell ref="J1276:J1277"/>
    <mergeCell ref="O1276:O1277"/>
    <mergeCell ref="P1276:P1277"/>
    <mergeCell ref="Q1276:Q1277"/>
    <mergeCell ref="R1276:R1277"/>
    <mergeCell ref="S1276:S1277"/>
    <mergeCell ref="T1276:T1277"/>
    <mergeCell ref="U1276:U1277"/>
    <mergeCell ref="V1276:V1277"/>
    <mergeCell ref="W1276:W1277"/>
    <mergeCell ref="X1276:Y1277"/>
    <mergeCell ref="O1274:O1275"/>
    <mergeCell ref="P1274:P1275"/>
    <mergeCell ref="Q1274:Q1275"/>
    <mergeCell ref="R1274:R1275"/>
    <mergeCell ref="S1274:S1275"/>
    <mergeCell ref="T1274:T1275"/>
    <mergeCell ref="U1274:U1275"/>
    <mergeCell ref="V1274:V1275"/>
    <mergeCell ref="W1274:W1275"/>
    <mergeCell ref="B1274:B1275"/>
    <mergeCell ref="C1274:C1275"/>
    <mergeCell ref="D1274:D1275"/>
    <mergeCell ref="E1274:E1275"/>
    <mergeCell ref="G1274:G1275"/>
    <mergeCell ref="H1274:H1275"/>
    <mergeCell ref="I1274:I1275"/>
    <mergeCell ref="J1274:J1275"/>
    <mergeCell ref="X1270:Y1271"/>
    <mergeCell ref="B1272:B1273"/>
    <mergeCell ref="C1272:C1273"/>
    <mergeCell ref="D1272:D1273"/>
    <mergeCell ref="E1272:E1273"/>
    <mergeCell ref="G1272:G1273"/>
    <mergeCell ref="H1272:H1273"/>
    <mergeCell ref="I1272:I1273"/>
    <mergeCell ref="J1272:J1273"/>
    <mergeCell ref="O1272:O1273"/>
    <mergeCell ref="P1272:P1273"/>
    <mergeCell ref="Q1272:Q1273"/>
    <mergeCell ref="R1272:R1273"/>
    <mergeCell ref="S1272:S1273"/>
    <mergeCell ref="T1272:T1273"/>
    <mergeCell ref="U1272:U1273"/>
    <mergeCell ref="V1272:V1273"/>
    <mergeCell ref="W1272:W1273"/>
    <mergeCell ref="X1272:Y1273"/>
    <mergeCell ref="O1270:O1271"/>
    <mergeCell ref="P1270:P1271"/>
    <mergeCell ref="Q1270:Q1271"/>
    <mergeCell ref="R1270:R1271"/>
    <mergeCell ref="S1270:S1271"/>
    <mergeCell ref="T1270:T1271"/>
    <mergeCell ref="U1270:U1271"/>
    <mergeCell ref="V1270:V1271"/>
    <mergeCell ref="W1270:W1271"/>
    <mergeCell ref="B1270:B1271"/>
    <mergeCell ref="C1270:C1271"/>
    <mergeCell ref="D1270:D1271"/>
    <mergeCell ref="E1270:E1271"/>
    <mergeCell ref="G1270:G1271"/>
    <mergeCell ref="H1270:H1271"/>
    <mergeCell ref="I1270:I1271"/>
    <mergeCell ref="J1270:J1271"/>
    <mergeCell ref="X1266:Y1267"/>
    <mergeCell ref="B1268:B1269"/>
    <mergeCell ref="C1268:C1269"/>
    <mergeCell ref="D1268:D1269"/>
    <mergeCell ref="E1268:E1269"/>
    <mergeCell ref="G1268:G1269"/>
    <mergeCell ref="H1268:H1269"/>
    <mergeCell ref="I1268:I1269"/>
    <mergeCell ref="J1268:J1269"/>
    <mergeCell ref="O1268:O1269"/>
    <mergeCell ref="P1268:P1269"/>
    <mergeCell ref="Q1268:Q1269"/>
    <mergeCell ref="R1268:R1269"/>
    <mergeCell ref="S1268:S1269"/>
    <mergeCell ref="T1268:T1269"/>
    <mergeCell ref="U1268:U1269"/>
    <mergeCell ref="V1268:V1269"/>
    <mergeCell ref="W1268:W1269"/>
    <mergeCell ref="X1268:Y1269"/>
    <mergeCell ref="O1266:O1267"/>
    <mergeCell ref="P1266:P1267"/>
    <mergeCell ref="Q1266:Q1267"/>
    <mergeCell ref="R1266:R1267"/>
    <mergeCell ref="S1266:S1267"/>
    <mergeCell ref="T1266:T1267"/>
    <mergeCell ref="U1266:U1267"/>
    <mergeCell ref="V1266:V1267"/>
    <mergeCell ref="W1266:W1267"/>
    <mergeCell ref="B1266:B1267"/>
    <mergeCell ref="C1266:C1267"/>
    <mergeCell ref="D1266:D1267"/>
    <mergeCell ref="E1266:E1267"/>
    <mergeCell ref="G1266:G1267"/>
    <mergeCell ref="H1266:H1267"/>
    <mergeCell ref="I1266:I1267"/>
    <mergeCell ref="J1266:J1267"/>
    <mergeCell ref="X1262:Y1263"/>
    <mergeCell ref="B1264:B1265"/>
    <mergeCell ref="C1264:C1265"/>
    <mergeCell ref="D1264:D1265"/>
    <mergeCell ref="E1264:E1265"/>
    <mergeCell ref="G1264:G1265"/>
    <mergeCell ref="H1264:H1265"/>
    <mergeCell ref="I1264:I1265"/>
    <mergeCell ref="J1264:J1265"/>
    <mergeCell ref="O1264:O1265"/>
    <mergeCell ref="P1264:P1265"/>
    <mergeCell ref="Q1264:Q1265"/>
    <mergeCell ref="R1264:R1265"/>
    <mergeCell ref="S1264:S1265"/>
    <mergeCell ref="T1264:T1265"/>
    <mergeCell ref="U1264:U1265"/>
    <mergeCell ref="V1264:V1265"/>
    <mergeCell ref="W1264:W1265"/>
    <mergeCell ref="X1264:Y1265"/>
    <mergeCell ref="O1262:O1263"/>
    <mergeCell ref="P1262:P1263"/>
    <mergeCell ref="Q1262:Q1263"/>
    <mergeCell ref="R1262:R1263"/>
    <mergeCell ref="S1262:S1263"/>
    <mergeCell ref="T1262:T1263"/>
    <mergeCell ref="U1262:U1263"/>
    <mergeCell ref="V1262:V1263"/>
    <mergeCell ref="W1262:W1263"/>
    <mergeCell ref="B1262:B1263"/>
    <mergeCell ref="C1262:C1263"/>
    <mergeCell ref="D1262:D1263"/>
    <mergeCell ref="E1262:E1263"/>
    <mergeCell ref="G1262:G1263"/>
    <mergeCell ref="H1262:H1263"/>
    <mergeCell ref="I1262:I1263"/>
    <mergeCell ref="J1262:J1263"/>
    <mergeCell ref="X1258:Y1259"/>
    <mergeCell ref="B1260:B1261"/>
    <mergeCell ref="C1260:C1261"/>
    <mergeCell ref="D1260:D1261"/>
    <mergeCell ref="E1260:E1261"/>
    <mergeCell ref="G1260:G1261"/>
    <mergeCell ref="H1260:H1261"/>
    <mergeCell ref="I1260:I1261"/>
    <mergeCell ref="J1260:J1261"/>
    <mergeCell ref="O1260:O1261"/>
    <mergeCell ref="P1260:P1261"/>
    <mergeCell ref="Q1260:Q1261"/>
    <mergeCell ref="R1260:R1261"/>
    <mergeCell ref="S1260:S1261"/>
    <mergeCell ref="T1260:T1261"/>
    <mergeCell ref="U1260:U1261"/>
    <mergeCell ref="V1260:V1261"/>
    <mergeCell ref="W1260:W1261"/>
    <mergeCell ref="X1260:Y1261"/>
    <mergeCell ref="O1258:O1259"/>
    <mergeCell ref="P1258:P1259"/>
    <mergeCell ref="Q1258:Q1259"/>
    <mergeCell ref="R1258:R1259"/>
    <mergeCell ref="S1258:S1259"/>
    <mergeCell ref="T1258:T1259"/>
    <mergeCell ref="U1258:U1259"/>
    <mergeCell ref="V1258:V1259"/>
    <mergeCell ref="W1258:W1259"/>
    <mergeCell ref="B1258:B1259"/>
    <mergeCell ref="C1258:C1259"/>
    <mergeCell ref="D1258:D1259"/>
    <mergeCell ref="E1258:E1259"/>
    <mergeCell ref="G1258:G1259"/>
    <mergeCell ref="H1258:H1259"/>
    <mergeCell ref="I1258:I1259"/>
    <mergeCell ref="J1258:J1259"/>
    <mergeCell ref="X1254:Y1255"/>
    <mergeCell ref="B1256:B1257"/>
    <mergeCell ref="C1256:C1257"/>
    <mergeCell ref="D1256:D1257"/>
    <mergeCell ref="E1256:E1257"/>
    <mergeCell ref="G1256:G1257"/>
    <mergeCell ref="H1256:H1257"/>
    <mergeCell ref="I1256:I1257"/>
    <mergeCell ref="J1256:J1257"/>
    <mergeCell ref="O1256:O1257"/>
    <mergeCell ref="P1256:P1257"/>
    <mergeCell ref="Q1256:Q1257"/>
    <mergeCell ref="R1256:R1257"/>
    <mergeCell ref="S1256:S1257"/>
    <mergeCell ref="T1256:T1257"/>
    <mergeCell ref="U1256:U1257"/>
    <mergeCell ref="V1256:V1257"/>
    <mergeCell ref="W1256:W1257"/>
    <mergeCell ref="X1256:Y1257"/>
    <mergeCell ref="O1254:O1255"/>
    <mergeCell ref="P1254:P1255"/>
    <mergeCell ref="Q1254:Q1255"/>
    <mergeCell ref="R1254:R1255"/>
    <mergeCell ref="S1254:S1255"/>
    <mergeCell ref="T1254:T1255"/>
    <mergeCell ref="U1254:U1255"/>
    <mergeCell ref="V1254:V1255"/>
    <mergeCell ref="W1254:W1255"/>
    <mergeCell ref="B1254:B1255"/>
    <mergeCell ref="C1254:C1255"/>
    <mergeCell ref="D1254:D1255"/>
    <mergeCell ref="E1254:E1255"/>
    <mergeCell ref="G1254:G1255"/>
    <mergeCell ref="H1254:H1255"/>
    <mergeCell ref="I1254:I1255"/>
    <mergeCell ref="J1254:J1255"/>
    <mergeCell ref="X1250:Y1251"/>
    <mergeCell ref="B1252:B1253"/>
    <mergeCell ref="C1252:C1253"/>
    <mergeCell ref="D1252:D1253"/>
    <mergeCell ref="E1252:E1253"/>
    <mergeCell ref="G1252:G1253"/>
    <mergeCell ref="H1252:H1253"/>
    <mergeCell ref="I1252:I1253"/>
    <mergeCell ref="J1252:J1253"/>
    <mergeCell ref="O1252:O1253"/>
    <mergeCell ref="P1252:P1253"/>
    <mergeCell ref="Q1252:Q1253"/>
    <mergeCell ref="R1252:R1253"/>
    <mergeCell ref="S1252:S1253"/>
    <mergeCell ref="T1252:T1253"/>
    <mergeCell ref="U1252:U1253"/>
    <mergeCell ref="V1252:V1253"/>
    <mergeCell ref="W1252:W1253"/>
    <mergeCell ref="X1252:Y1253"/>
    <mergeCell ref="O1250:O1251"/>
    <mergeCell ref="P1250:P1251"/>
    <mergeCell ref="Q1250:Q1251"/>
    <mergeCell ref="R1250:R1251"/>
    <mergeCell ref="S1250:S1251"/>
    <mergeCell ref="T1250:T1251"/>
    <mergeCell ref="U1250:U1251"/>
    <mergeCell ref="V1250:V1251"/>
    <mergeCell ref="W1250:W1251"/>
    <mergeCell ref="B1250:B1251"/>
    <mergeCell ref="C1250:C1251"/>
    <mergeCell ref="D1250:D1251"/>
    <mergeCell ref="E1250:E1251"/>
    <mergeCell ref="G1250:G1251"/>
    <mergeCell ref="H1250:H1251"/>
    <mergeCell ref="I1250:I1251"/>
    <mergeCell ref="J1250:J1251"/>
    <mergeCell ref="X1246:Y1247"/>
    <mergeCell ref="B1248:B1249"/>
    <mergeCell ref="C1248:C1249"/>
    <mergeCell ref="D1248:D1249"/>
    <mergeCell ref="E1248:E1249"/>
    <mergeCell ref="G1248:G1249"/>
    <mergeCell ref="H1248:H1249"/>
    <mergeCell ref="I1248:I1249"/>
    <mergeCell ref="J1248:J1249"/>
    <mergeCell ref="O1248:O1249"/>
    <mergeCell ref="P1248:P1249"/>
    <mergeCell ref="Q1248:Q1249"/>
    <mergeCell ref="R1248:R1249"/>
    <mergeCell ref="S1248:S1249"/>
    <mergeCell ref="T1248:T1249"/>
    <mergeCell ref="U1248:U1249"/>
    <mergeCell ref="V1248:V1249"/>
    <mergeCell ref="W1248:W1249"/>
    <mergeCell ref="X1248:Y1249"/>
    <mergeCell ref="O1246:O1247"/>
    <mergeCell ref="P1246:P1247"/>
    <mergeCell ref="Q1246:Q1247"/>
    <mergeCell ref="R1246:R1247"/>
    <mergeCell ref="S1246:S1247"/>
    <mergeCell ref="T1246:T1247"/>
    <mergeCell ref="U1246:U1247"/>
    <mergeCell ref="V1246:V1247"/>
    <mergeCell ref="W1246:W1247"/>
    <mergeCell ref="B1246:B1247"/>
    <mergeCell ref="C1246:C1247"/>
    <mergeCell ref="D1246:D1247"/>
    <mergeCell ref="E1246:E1247"/>
    <mergeCell ref="G1246:G1247"/>
    <mergeCell ref="H1246:H1247"/>
    <mergeCell ref="I1246:I1247"/>
    <mergeCell ref="J1246:J1247"/>
    <mergeCell ref="G1236:G1237"/>
    <mergeCell ref="H1236:H1237"/>
    <mergeCell ref="I1236:I1237"/>
    <mergeCell ref="B1244:B1245"/>
    <mergeCell ref="C1244:C1245"/>
    <mergeCell ref="D1244:D1245"/>
    <mergeCell ref="E1244:E1245"/>
    <mergeCell ref="G1244:G1245"/>
    <mergeCell ref="H1244:H1245"/>
    <mergeCell ref="I1244:I1245"/>
    <mergeCell ref="J1244:J1245"/>
    <mergeCell ref="O1244:O1245"/>
    <mergeCell ref="P1244:P1245"/>
    <mergeCell ref="Q1244:Q1245"/>
    <mergeCell ref="R1244:R1245"/>
    <mergeCell ref="S1244:S1245"/>
    <mergeCell ref="T1244:T1245"/>
    <mergeCell ref="U1244:U1245"/>
    <mergeCell ref="V1244:V1245"/>
    <mergeCell ref="W1244:W1245"/>
    <mergeCell ref="X1244:Y1245"/>
    <mergeCell ref="O1242:O1243"/>
    <mergeCell ref="P1242:P1243"/>
    <mergeCell ref="Q1242:Q1243"/>
    <mergeCell ref="R1242:R1243"/>
    <mergeCell ref="S1242:S1243"/>
    <mergeCell ref="T1242:T1243"/>
    <mergeCell ref="U1242:U1243"/>
    <mergeCell ref="V1242:V1243"/>
    <mergeCell ref="W1242:W1243"/>
    <mergeCell ref="B1242:B1243"/>
    <mergeCell ref="C1242:C1243"/>
    <mergeCell ref="D1242:D1243"/>
    <mergeCell ref="E1242:E1243"/>
    <mergeCell ref="G1242:G1243"/>
    <mergeCell ref="H1242:H1243"/>
    <mergeCell ref="I1242:I1243"/>
    <mergeCell ref="J1242:J1243"/>
    <mergeCell ref="B1240:B1241"/>
    <mergeCell ref="C1240:C1241"/>
    <mergeCell ref="D1240:D1241"/>
    <mergeCell ref="E1240:E1241"/>
    <mergeCell ref="G1240:G1241"/>
    <mergeCell ref="H1240:H1241"/>
    <mergeCell ref="I1240:I1241"/>
    <mergeCell ref="J1240:J1241"/>
    <mergeCell ref="O1240:O1241"/>
    <mergeCell ref="P1240:P1241"/>
    <mergeCell ref="Q1240:Q1241"/>
    <mergeCell ref="R1240:R1241"/>
    <mergeCell ref="S1240:S1241"/>
    <mergeCell ref="T1240:T1241"/>
    <mergeCell ref="U1240:U1241"/>
    <mergeCell ref="V1240:V1241"/>
    <mergeCell ref="W1240:W1241"/>
    <mergeCell ref="X1240:Y1241"/>
    <mergeCell ref="X1242:Y1243"/>
    <mergeCell ref="J1230:J1231"/>
    <mergeCell ref="B1228:B1229"/>
    <mergeCell ref="C1228:C1229"/>
    <mergeCell ref="D1228:D1229"/>
    <mergeCell ref="E1228:E1229"/>
    <mergeCell ref="G1228:G1229"/>
    <mergeCell ref="H1228:H1229"/>
    <mergeCell ref="I1228:I1229"/>
    <mergeCell ref="J1228:J1229"/>
    <mergeCell ref="O1228:O1229"/>
    <mergeCell ref="P1228:P1229"/>
    <mergeCell ref="Q1228:Q1229"/>
    <mergeCell ref="R1228:R1229"/>
    <mergeCell ref="S1228:S1229"/>
    <mergeCell ref="T1228:T1229"/>
    <mergeCell ref="U1228:U1229"/>
    <mergeCell ref="V1228:V1229"/>
    <mergeCell ref="W1228:W1229"/>
    <mergeCell ref="J1236:J1237"/>
    <mergeCell ref="O1236:O1237"/>
    <mergeCell ref="P1236:P1237"/>
    <mergeCell ref="Q1236:Q1237"/>
    <mergeCell ref="R1236:R1237"/>
    <mergeCell ref="S1236:S1237"/>
    <mergeCell ref="T1236:T1237"/>
    <mergeCell ref="U1236:U1237"/>
    <mergeCell ref="V1236:V1237"/>
    <mergeCell ref="W1236:W1237"/>
    <mergeCell ref="X1236:Y1237"/>
    <mergeCell ref="O1234:O1235"/>
    <mergeCell ref="P1234:P1235"/>
    <mergeCell ref="Q1234:Q1235"/>
    <mergeCell ref="R1234:R1235"/>
    <mergeCell ref="S1234:S1235"/>
    <mergeCell ref="T1234:T1235"/>
    <mergeCell ref="U1234:U1235"/>
    <mergeCell ref="V1234:V1235"/>
    <mergeCell ref="W1234:W1235"/>
    <mergeCell ref="B1234:B1235"/>
    <mergeCell ref="C1234:C1235"/>
    <mergeCell ref="D1234:D1235"/>
    <mergeCell ref="E1234:E1235"/>
    <mergeCell ref="G1234:G1235"/>
    <mergeCell ref="H1234:H1235"/>
    <mergeCell ref="I1234:I1235"/>
    <mergeCell ref="J1234:J1235"/>
    <mergeCell ref="B1232:B1233"/>
    <mergeCell ref="C1232:C1233"/>
    <mergeCell ref="D1232:D1233"/>
    <mergeCell ref="E1232:E1233"/>
    <mergeCell ref="G1232:G1233"/>
    <mergeCell ref="H1232:H1233"/>
    <mergeCell ref="I1232:I1233"/>
    <mergeCell ref="J1232:J1233"/>
    <mergeCell ref="O1232:O1233"/>
    <mergeCell ref="P1232:P1233"/>
    <mergeCell ref="Q1232:Q1233"/>
    <mergeCell ref="R1232:R1233"/>
    <mergeCell ref="S1232:S1233"/>
    <mergeCell ref="T1232:T1233"/>
    <mergeCell ref="U1232:U1233"/>
    <mergeCell ref="V1232:V1233"/>
    <mergeCell ref="W1232:W1233"/>
    <mergeCell ref="X1232:Y1233"/>
    <mergeCell ref="B1216:B1217"/>
    <mergeCell ref="C1216:C1217"/>
    <mergeCell ref="D1216:D1217"/>
    <mergeCell ref="E1216:E1217"/>
    <mergeCell ref="G1216:G1217"/>
    <mergeCell ref="H1216:H1217"/>
    <mergeCell ref="I1216:I1217"/>
    <mergeCell ref="J1216:J1217"/>
    <mergeCell ref="O1216:O1217"/>
    <mergeCell ref="P1216:P1217"/>
    <mergeCell ref="Q1216:Q1217"/>
    <mergeCell ref="R1216:R1217"/>
    <mergeCell ref="S1216:S1217"/>
    <mergeCell ref="T1216:T1217"/>
    <mergeCell ref="U1216:U1217"/>
    <mergeCell ref="V1216:V1217"/>
    <mergeCell ref="W1216:W1217"/>
    <mergeCell ref="X1216:Y1217"/>
    <mergeCell ref="O2382:O2383"/>
    <mergeCell ref="P2382:P2383"/>
    <mergeCell ref="Q2382:Q2383"/>
    <mergeCell ref="R2382:R2383"/>
    <mergeCell ref="S2382:S2383"/>
    <mergeCell ref="T2382:T2383"/>
    <mergeCell ref="U2382:U2383"/>
    <mergeCell ref="V2382:V2383"/>
    <mergeCell ref="W2382:W2383"/>
    <mergeCell ref="B2382:B2383"/>
    <mergeCell ref="C2382:C2383"/>
    <mergeCell ref="D2382:D2383"/>
    <mergeCell ref="E2382:E2383"/>
    <mergeCell ref="G2382:G2383"/>
    <mergeCell ref="H2382:H2383"/>
    <mergeCell ref="I2382:I2383"/>
    <mergeCell ref="J2382:J2383"/>
    <mergeCell ref="B2380:B2381"/>
    <mergeCell ref="C2380:C2381"/>
    <mergeCell ref="D2380:D2381"/>
    <mergeCell ref="Q1222:Q1223"/>
    <mergeCell ref="R1222:R1223"/>
    <mergeCell ref="S1222:S1223"/>
    <mergeCell ref="T1222:T1223"/>
    <mergeCell ref="U1222:U1223"/>
    <mergeCell ref="V1222:V1223"/>
    <mergeCell ref="W1222:W1223"/>
    <mergeCell ref="X1222:Y1223"/>
    <mergeCell ref="B1222:B1223"/>
    <mergeCell ref="C1222:C1223"/>
    <mergeCell ref="D1222:D1223"/>
    <mergeCell ref="E1222:E1223"/>
    <mergeCell ref="G1222:G1223"/>
    <mergeCell ref="H1222:H1223"/>
    <mergeCell ref="I1222:I1223"/>
    <mergeCell ref="J1222:J1223"/>
    <mergeCell ref="X1228:Y1229"/>
    <mergeCell ref="E1226:E1227"/>
    <mergeCell ref="G1226:G1227"/>
    <mergeCell ref="H1226:H1227"/>
    <mergeCell ref="I1226:I1227"/>
    <mergeCell ref="J1226:J1227"/>
    <mergeCell ref="O1226:O1227"/>
    <mergeCell ref="P1226:P1227"/>
    <mergeCell ref="Q1226:Q1227"/>
    <mergeCell ref="O2380:O2381"/>
    <mergeCell ref="S2380:S2381"/>
    <mergeCell ref="T2380:T2381"/>
    <mergeCell ref="U2380:U2381"/>
    <mergeCell ref="V2380:V2381"/>
    <mergeCell ref="W2380:W2381"/>
    <mergeCell ref="X2380:Y2381"/>
    <mergeCell ref="O2378:O2379"/>
    <mergeCell ref="P2378:P2379"/>
    <mergeCell ref="Q2378:Q2379"/>
    <mergeCell ref="R2378:R2379"/>
    <mergeCell ref="S2378:S2379"/>
    <mergeCell ref="T2378:T2379"/>
    <mergeCell ref="U2378:U2379"/>
    <mergeCell ref="V2378:V2379"/>
    <mergeCell ref="W2378:W2379"/>
    <mergeCell ref="B2378:B2379"/>
    <mergeCell ref="C2378:C2379"/>
    <mergeCell ref="D2378:D2379"/>
    <mergeCell ref="E2378:E2379"/>
    <mergeCell ref="G2378:G2379"/>
    <mergeCell ref="H2378:H2379"/>
    <mergeCell ref="I2378:I2379"/>
    <mergeCell ref="J2378:J2379"/>
    <mergeCell ref="B2376:B2377"/>
    <mergeCell ref="C2376:C2377"/>
    <mergeCell ref="D2376:D2377"/>
    <mergeCell ref="E2376:E2377"/>
    <mergeCell ref="G2376:G2377"/>
    <mergeCell ref="H2376:H2377"/>
    <mergeCell ref="I2376:I2377"/>
    <mergeCell ref="J2376:J2377"/>
    <mergeCell ref="O2376:O2377"/>
    <mergeCell ref="P2376:P2377"/>
    <mergeCell ref="Q2376:Q2377"/>
    <mergeCell ref="R2376:R2377"/>
    <mergeCell ref="S2376:S2377"/>
    <mergeCell ref="T2376:T2377"/>
    <mergeCell ref="U2376:U2377"/>
    <mergeCell ref="V2376:V2377"/>
    <mergeCell ref="W2376:W2377"/>
    <mergeCell ref="X2376:Y2377"/>
    <mergeCell ref="F2376:F2377"/>
    <mergeCell ref="F2378:F2379"/>
    <mergeCell ref="F2380:F2381"/>
    <mergeCell ref="X2378:Y2379"/>
    <mergeCell ref="E2380:E2381"/>
    <mergeCell ref="G2380:G2381"/>
    <mergeCell ref="H2380:H2381"/>
    <mergeCell ref="I2380:I2381"/>
    <mergeCell ref="J2380:J2381"/>
    <mergeCell ref="O2374:O2375"/>
    <mergeCell ref="P2374:P2375"/>
    <mergeCell ref="Q2374:Q2375"/>
    <mergeCell ref="R2374:R2375"/>
    <mergeCell ref="S2374:S2375"/>
    <mergeCell ref="T2374:T2375"/>
    <mergeCell ref="U2374:U2375"/>
    <mergeCell ref="V2374:V2375"/>
    <mergeCell ref="W2374:W2375"/>
    <mergeCell ref="B2374:B2375"/>
    <mergeCell ref="C2374:C2375"/>
    <mergeCell ref="D2374:D2375"/>
    <mergeCell ref="E2374:E2375"/>
    <mergeCell ref="G2374:G2375"/>
    <mergeCell ref="H2374:H2375"/>
    <mergeCell ref="I2374:I2375"/>
    <mergeCell ref="J2374:J2375"/>
    <mergeCell ref="X2370:Y2371"/>
    <mergeCell ref="B2372:B2373"/>
    <mergeCell ref="C2372:C2373"/>
    <mergeCell ref="D2372:D2373"/>
    <mergeCell ref="E2372:E2373"/>
    <mergeCell ref="G2372:G2373"/>
    <mergeCell ref="H2372:H2373"/>
    <mergeCell ref="I2372:I2373"/>
    <mergeCell ref="J2372:J2373"/>
    <mergeCell ref="O2372:O2373"/>
    <mergeCell ref="P2372:P2373"/>
    <mergeCell ref="Q2372:Q2373"/>
    <mergeCell ref="R2372:R2373"/>
    <mergeCell ref="S2372:S2373"/>
    <mergeCell ref="T2372:T2373"/>
    <mergeCell ref="U2372:U2373"/>
    <mergeCell ref="V2372:V2373"/>
    <mergeCell ref="W2372:W2373"/>
    <mergeCell ref="X2372:Y2373"/>
    <mergeCell ref="O2370:O2371"/>
    <mergeCell ref="P2370:P2371"/>
    <mergeCell ref="Q2370:Q2371"/>
    <mergeCell ref="R2370:R2371"/>
    <mergeCell ref="S2370:S2371"/>
    <mergeCell ref="T2370:T2371"/>
    <mergeCell ref="U2370:U2371"/>
    <mergeCell ref="V2370:V2371"/>
    <mergeCell ref="W2370:W2371"/>
    <mergeCell ref="F2372:F2373"/>
    <mergeCell ref="F2374:F2375"/>
    <mergeCell ref="X2374:Y2375"/>
    <mergeCell ref="B2370:B2371"/>
    <mergeCell ref="C2370:C2371"/>
    <mergeCell ref="D2370:D2371"/>
    <mergeCell ref="E2370:E2371"/>
    <mergeCell ref="G2370:G2371"/>
    <mergeCell ref="H2370:H2371"/>
    <mergeCell ref="I2370:I2371"/>
    <mergeCell ref="J2370:J2371"/>
    <mergeCell ref="B2368:B2369"/>
    <mergeCell ref="C2368:C2369"/>
    <mergeCell ref="D2368:D2369"/>
    <mergeCell ref="E2368:E2369"/>
    <mergeCell ref="G2368:G2369"/>
    <mergeCell ref="H2368:H2369"/>
    <mergeCell ref="I2368:I2369"/>
    <mergeCell ref="J2368:J2369"/>
    <mergeCell ref="O2368:O2369"/>
    <mergeCell ref="P2368:P2369"/>
    <mergeCell ref="Q2368:Q2369"/>
    <mergeCell ref="R2368:R2369"/>
    <mergeCell ref="S2368:S2369"/>
    <mergeCell ref="T2368:T2369"/>
    <mergeCell ref="U2368:U2369"/>
    <mergeCell ref="V2368:V2369"/>
    <mergeCell ref="W2368:W2369"/>
    <mergeCell ref="X2368:Y2369"/>
    <mergeCell ref="O2366:O2367"/>
    <mergeCell ref="P2366:P2367"/>
    <mergeCell ref="Q2366:Q2367"/>
    <mergeCell ref="R2366:R2367"/>
    <mergeCell ref="S2366:S2367"/>
    <mergeCell ref="T2366:T2367"/>
    <mergeCell ref="U2366:U2367"/>
    <mergeCell ref="V2366:V2367"/>
    <mergeCell ref="W2366:W2367"/>
    <mergeCell ref="F2368:F2369"/>
    <mergeCell ref="F2370:F2371"/>
    <mergeCell ref="B2366:B2367"/>
    <mergeCell ref="C2366:C2367"/>
    <mergeCell ref="D2366:D2367"/>
    <mergeCell ref="E2366:E2367"/>
    <mergeCell ref="G2366:G2367"/>
    <mergeCell ref="H2366:H2367"/>
    <mergeCell ref="I2366:I2367"/>
    <mergeCell ref="J2366:J2367"/>
    <mergeCell ref="B2364:B2365"/>
    <mergeCell ref="C2364:C2365"/>
    <mergeCell ref="D2364:D2365"/>
    <mergeCell ref="E2364:E2365"/>
    <mergeCell ref="G2364:G2365"/>
    <mergeCell ref="H2364:H2365"/>
    <mergeCell ref="I2364:I2365"/>
    <mergeCell ref="J2364:J2365"/>
    <mergeCell ref="O2364:O2365"/>
    <mergeCell ref="P2364:P2365"/>
    <mergeCell ref="Q2364:Q2365"/>
    <mergeCell ref="R2364:R2365"/>
    <mergeCell ref="S2364:S2365"/>
    <mergeCell ref="T2364:T2365"/>
    <mergeCell ref="U2364:U2365"/>
    <mergeCell ref="V2364:V2365"/>
    <mergeCell ref="W2364:W2365"/>
    <mergeCell ref="X2364:Y2365"/>
    <mergeCell ref="O2362:O2363"/>
    <mergeCell ref="P2362:P2363"/>
    <mergeCell ref="Q2362:Q2363"/>
    <mergeCell ref="R2362:R2363"/>
    <mergeCell ref="S2362:S2363"/>
    <mergeCell ref="T2362:T2363"/>
    <mergeCell ref="U2362:U2363"/>
    <mergeCell ref="V2362:V2363"/>
    <mergeCell ref="W2362:W2363"/>
    <mergeCell ref="F2364:F2365"/>
    <mergeCell ref="F2366:F2367"/>
    <mergeCell ref="B2362:B2363"/>
    <mergeCell ref="C2362:C2363"/>
    <mergeCell ref="D2362:D2363"/>
    <mergeCell ref="E2362:E2363"/>
    <mergeCell ref="G2362:G2363"/>
    <mergeCell ref="H2362:H2363"/>
    <mergeCell ref="I2362:I2363"/>
    <mergeCell ref="J2362:J2363"/>
    <mergeCell ref="X2366:Y2367"/>
    <mergeCell ref="B2360:B2361"/>
    <mergeCell ref="C2360:C2361"/>
    <mergeCell ref="D2360:D2361"/>
    <mergeCell ref="E2360:E2361"/>
    <mergeCell ref="G2360:G2361"/>
    <mergeCell ref="H2360:H2361"/>
    <mergeCell ref="I2360:I2361"/>
    <mergeCell ref="J2360:J2361"/>
    <mergeCell ref="O2360:O2361"/>
    <mergeCell ref="P2360:P2361"/>
    <mergeCell ref="Q2360:Q2361"/>
    <mergeCell ref="R2360:R2361"/>
    <mergeCell ref="S2360:S2361"/>
    <mergeCell ref="T2360:T2361"/>
    <mergeCell ref="U2360:U2361"/>
    <mergeCell ref="V2360:V2361"/>
    <mergeCell ref="W2360:W2361"/>
    <mergeCell ref="X2360:Y2361"/>
    <mergeCell ref="O2358:O2359"/>
    <mergeCell ref="P2358:P2359"/>
    <mergeCell ref="Q2358:Q2359"/>
    <mergeCell ref="R2358:R2359"/>
    <mergeCell ref="S2358:S2359"/>
    <mergeCell ref="T2358:T2359"/>
    <mergeCell ref="U2358:U2359"/>
    <mergeCell ref="V2358:V2359"/>
    <mergeCell ref="W2358:W2359"/>
    <mergeCell ref="F2360:F2361"/>
    <mergeCell ref="F2362:F2363"/>
    <mergeCell ref="B2358:B2359"/>
    <mergeCell ref="C2358:C2359"/>
    <mergeCell ref="D2358:D2359"/>
    <mergeCell ref="E2358:E2359"/>
    <mergeCell ref="G2358:G2359"/>
    <mergeCell ref="H2358:H2359"/>
    <mergeCell ref="I2358:I2359"/>
    <mergeCell ref="J2358:J2359"/>
    <mergeCell ref="X2362:Y2363"/>
    <mergeCell ref="B2356:B2357"/>
    <mergeCell ref="C2356:C2357"/>
    <mergeCell ref="D2356:D2357"/>
    <mergeCell ref="E2356:E2357"/>
    <mergeCell ref="G2356:G2357"/>
    <mergeCell ref="H2356:H2357"/>
    <mergeCell ref="I2356:I2357"/>
    <mergeCell ref="J2356:J2357"/>
    <mergeCell ref="O2356:O2357"/>
    <mergeCell ref="P2356:P2357"/>
    <mergeCell ref="Q2356:Q2357"/>
    <mergeCell ref="R2356:R2357"/>
    <mergeCell ref="S2356:S2357"/>
    <mergeCell ref="T2356:T2357"/>
    <mergeCell ref="U2356:U2357"/>
    <mergeCell ref="V2356:V2357"/>
    <mergeCell ref="W2356:W2357"/>
    <mergeCell ref="X2356:Y2357"/>
    <mergeCell ref="O2354:O2355"/>
    <mergeCell ref="P2354:P2355"/>
    <mergeCell ref="Q2354:Q2355"/>
    <mergeCell ref="R2354:R2355"/>
    <mergeCell ref="S2354:S2355"/>
    <mergeCell ref="T2354:T2355"/>
    <mergeCell ref="U2354:U2355"/>
    <mergeCell ref="V2354:V2355"/>
    <mergeCell ref="W2354:W2355"/>
    <mergeCell ref="F2356:F2357"/>
    <mergeCell ref="F2358:F2359"/>
    <mergeCell ref="B2354:B2355"/>
    <mergeCell ref="C2354:C2355"/>
    <mergeCell ref="D2354:D2355"/>
    <mergeCell ref="E2354:E2355"/>
    <mergeCell ref="G2354:G2355"/>
    <mergeCell ref="H2354:H2355"/>
    <mergeCell ref="I2354:I2355"/>
    <mergeCell ref="J2354:J2355"/>
    <mergeCell ref="X2358:Y2359"/>
    <mergeCell ref="B2352:B2353"/>
    <mergeCell ref="C2352:C2353"/>
    <mergeCell ref="D2352:D2353"/>
    <mergeCell ref="E2352:E2353"/>
    <mergeCell ref="G2352:G2353"/>
    <mergeCell ref="H2352:H2353"/>
    <mergeCell ref="I2352:I2353"/>
    <mergeCell ref="J2352:J2353"/>
    <mergeCell ref="O2352:O2353"/>
    <mergeCell ref="P2352:P2353"/>
    <mergeCell ref="Q2352:Q2353"/>
    <mergeCell ref="R2352:R2353"/>
    <mergeCell ref="S2352:S2353"/>
    <mergeCell ref="T2352:T2353"/>
    <mergeCell ref="U2352:U2353"/>
    <mergeCell ref="V2352:V2353"/>
    <mergeCell ref="W2352:W2353"/>
    <mergeCell ref="X2352:Y2353"/>
    <mergeCell ref="O2350:O2351"/>
    <mergeCell ref="P2350:P2351"/>
    <mergeCell ref="Q2350:Q2351"/>
    <mergeCell ref="R2350:R2351"/>
    <mergeCell ref="S2350:S2351"/>
    <mergeCell ref="T2350:T2351"/>
    <mergeCell ref="U2350:U2351"/>
    <mergeCell ref="V2350:V2351"/>
    <mergeCell ref="W2350:W2351"/>
    <mergeCell ref="F2352:F2353"/>
    <mergeCell ref="F2354:F2355"/>
    <mergeCell ref="B2350:B2351"/>
    <mergeCell ref="C2350:C2351"/>
    <mergeCell ref="D2350:D2351"/>
    <mergeCell ref="E2350:E2351"/>
    <mergeCell ref="G2350:G2351"/>
    <mergeCell ref="H2350:H2351"/>
    <mergeCell ref="I2350:I2351"/>
    <mergeCell ref="J2350:J2351"/>
    <mergeCell ref="X2354:Y2355"/>
    <mergeCell ref="B2348:B2349"/>
    <mergeCell ref="C2348:C2349"/>
    <mergeCell ref="D2348:D2349"/>
    <mergeCell ref="E2348:E2349"/>
    <mergeCell ref="G2348:G2349"/>
    <mergeCell ref="H2348:H2349"/>
    <mergeCell ref="I2348:I2349"/>
    <mergeCell ref="J2348:J2349"/>
    <mergeCell ref="O2348:O2349"/>
    <mergeCell ref="P2348:P2349"/>
    <mergeCell ref="Q2348:Q2349"/>
    <mergeCell ref="R2348:R2349"/>
    <mergeCell ref="S2348:S2349"/>
    <mergeCell ref="T2348:T2349"/>
    <mergeCell ref="U2348:U2349"/>
    <mergeCell ref="V2348:V2349"/>
    <mergeCell ref="W2348:W2349"/>
    <mergeCell ref="X2348:Y2349"/>
    <mergeCell ref="O2346:O2347"/>
    <mergeCell ref="P2346:P2347"/>
    <mergeCell ref="Q2346:Q2347"/>
    <mergeCell ref="R2346:R2347"/>
    <mergeCell ref="S2346:S2347"/>
    <mergeCell ref="T2346:T2347"/>
    <mergeCell ref="U2346:U2347"/>
    <mergeCell ref="V2346:V2347"/>
    <mergeCell ref="W2346:W2347"/>
    <mergeCell ref="F2348:F2349"/>
    <mergeCell ref="F2350:F2351"/>
    <mergeCell ref="B2346:B2347"/>
    <mergeCell ref="C2346:C2347"/>
    <mergeCell ref="D2346:D2347"/>
    <mergeCell ref="E2346:E2347"/>
    <mergeCell ref="G2346:G2347"/>
    <mergeCell ref="H2346:H2347"/>
    <mergeCell ref="I2346:I2347"/>
    <mergeCell ref="J2346:J2347"/>
    <mergeCell ref="X2350:Y2351"/>
    <mergeCell ref="B2344:B2345"/>
    <mergeCell ref="C2344:C2345"/>
    <mergeCell ref="D2344:D2345"/>
    <mergeCell ref="E2344:E2345"/>
    <mergeCell ref="G2344:G2345"/>
    <mergeCell ref="H2344:H2345"/>
    <mergeCell ref="I2344:I2345"/>
    <mergeCell ref="J2344:J2345"/>
    <mergeCell ref="O2344:O2345"/>
    <mergeCell ref="P2344:P2345"/>
    <mergeCell ref="Q2344:Q2345"/>
    <mergeCell ref="R2344:R2345"/>
    <mergeCell ref="S2344:S2345"/>
    <mergeCell ref="T2344:T2345"/>
    <mergeCell ref="U2344:U2345"/>
    <mergeCell ref="V2344:V2345"/>
    <mergeCell ref="W2344:W2345"/>
    <mergeCell ref="X2344:Y2345"/>
    <mergeCell ref="O2342:O2343"/>
    <mergeCell ref="P2342:P2343"/>
    <mergeCell ref="Q2342:Q2343"/>
    <mergeCell ref="R2342:R2343"/>
    <mergeCell ref="S2342:S2343"/>
    <mergeCell ref="T2342:T2343"/>
    <mergeCell ref="U2342:U2343"/>
    <mergeCell ref="V2342:V2343"/>
    <mergeCell ref="W2342:W2343"/>
    <mergeCell ref="F2344:F2345"/>
    <mergeCell ref="F2346:F2347"/>
    <mergeCell ref="B2342:B2343"/>
    <mergeCell ref="C2342:C2343"/>
    <mergeCell ref="D2342:D2343"/>
    <mergeCell ref="E2342:E2343"/>
    <mergeCell ref="G2342:G2343"/>
    <mergeCell ref="H2342:H2343"/>
    <mergeCell ref="I2342:I2343"/>
    <mergeCell ref="J2342:J2343"/>
    <mergeCell ref="X2346:Y2347"/>
    <mergeCell ref="B2340:B2341"/>
    <mergeCell ref="C2340:C2341"/>
    <mergeCell ref="D2340:D2341"/>
    <mergeCell ref="E2340:E2341"/>
    <mergeCell ref="G2340:G2341"/>
    <mergeCell ref="H2340:H2341"/>
    <mergeCell ref="I2340:I2341"/>
    <mergeCell ref="J2340:J2341"/>
    <mergeCell ref="O2340:O2341"/>
    <mergeCell ref="P2340:P2341"/>
    <mergeCell ref="Q2340:Q2341"/>
    <mergeCell ref="R2340:R2341"/>
    <mergeCell ref="S2340:S2341"/>
    <mergeCell ref="T2340:T2341"/>
    <mergeCell ref="U2340:U2341"/>
    <mergeCell ref="V2340:V2341"/>
    <mergeCell ref="W2340:W2341"/>
    <mergeCell ref="X2340:Y2341"/>
    <mergeCell ref="O2338:O2339"/>
    <mergeCell ref="P2338:P2339"/>
    <mergeCell ref="Q2338:Q2339"/>
    <mergeCell ref="R2338:R2339"/>
    <mergeCell ref="S2338:S2339"/>
    <mergeCell ref="T2338:T2339"/>
    <mergeCell ref="U2338:U2339"/>
    <mergeCell ref="V2338:V2339"/>
    <mergeCell ref="W2338:W2339"/>
    <mergeCell ref="F2340:F2341"/>
    <mergeCell ref="F2342:F2343"/>
    <mergeCell ref="B2338:B2339"/>
    <mergeCell ref="C2338:C2339"/>
    <mergeCell ref="D2338:D2339"/>
    <mergeCell ref="E2338:E2339"/>
    <mergeCell ref="G2338:G2339"/>
    <mergeCell ref="H2338:H2339"/>
    <mergeCell ref="I2338:I2339"/>
    <mergeCell ref="J2338:J2339"/>
    <mergeCell ref="X2342:Y2343"/>
    <mergeCell ref="B2336:B2337"/>
    <mergeCell ref="C2336:C2337"/>
    <mergeCell ref="D2336:D2337"/>
    <mergeCell ref="E2336:E2337"/>
    <mergeCell ref="G2336:G2337"/>
    <mergeCell ref="H2336:H2337"/>
    <mergeCell ref="I2336:I2337"/>
    <mergeCell ref="J2336:J2337"/>
    <mergeCell ref="O2336:O2337"/>
    <mergeCell ref="P2336:P2337"/>
    <mergeCell ref="Q2336:Q2337"/>
    <mergeCell ref="R2336:R2337"/>
    <mergeCell ref="S2336:S2337"/>
    <mergeCell ref="T2336:T2337"/>
    <mergeCell ref="U2336:U2337"/>
    <mergeCell ref="V2336:V2337"/>
    <mergeCell ref="W2336:W2337"/>
    <mergeCell ref="X2336:Y2337"/>
    <mergeCell ref="O2334:O2335"/>
    <mergeCell ref="P2334:P2335"/>
    <mergeCell ref="Q2334:Q2335"/>
    <mergeCell ref="R2334:R2335"/>
    <mergeCell ref="S2334:S2335"/>
    <mergeCell ref="T2334:T2335"/>
    <mergeCell ref="U2334:U2335"/>
    <mergeCell ref="V2334:V2335"/>
    <mergeCell ref="W2334:W2335"/>
    <mergeCell ref="F2336:F2337"/>
    <mergeCell ref="F2338:F2339"/>
    <mergeCell ref="B2334:B2335"/>
    <mergeCell ref="C2334:C2335"/>
    <mergeCell ref="D2334:D2335"/>
    <mergeCell ref="E2334:E2335"/>
    <mergeCell ref="G2334:G2335"/>
    <mergeCell ref="H2334:H2335"/>
    <mergeCell ref="I2334:I2335"/>
    <mergeCell ref="J2334:J2335"/>
    <mergeCell ref="X2338:Y2339"/>
    <mergeCell ref="B2332:B2333"/>
    <mergeCell ref="C2332:C2333"/>
    <mergeCell ref="D2332:D2333"/>
    <mergeCell ref="E2332:E2333"/>
    <mergeCell ref="G2332:G2333"/>
    <mergeCell ref="H2332:H2333"/>
    <mergeCell ref="I2332:I2333"/>
    <mergeCell ref="J2332:J2333"/>
    <mergeCell ref="O2332:O2333"/>
    <mergeCell ref="P2332:P2333"/>
    <mergeCell ref="Q2332:Q2333"/>
    <mergeCell ref="R2332:R2333"/>
    <mergeCell ref="S2332:S2333"/>
    <mergeCell ref="T2332:T2333"/>
    <mergeCell ref="U2332:U2333"/>
    <mergeCell ref="V2332:V2333"/>
    <mergeCell ref="W2332:W2333"/>
    <mergeCell ref="X2332:Y2333"/>
    <mergeCell ref="O2330:O2331"/>
    <mergeCell ref="P2330:P2331"/>
    <mergeCell ref="Q2330:Q2331"/>
    <mergeCell ref="R2330:R2331"/>
    <mergeCell ref="S2330:S2331"/>
    <mergeCell ref="T2330:T2331"/>
    <mergeCell ref="U2330:U2331"/>
    <mergeCell ref="V2330:V2331"/>
    <mergeCell ref="W2330:W2331"/>
    <mergeCell ref="F2332:F2333"/>
    <mergeCell ref="F2334:F2335"/>
    <mergeCell ref="B2330:B2331"/>
    <mergeCell ref="C2330:C2331"/>
    <mergeCell ref="D2330:D2331"/>
    <mergeCell ref="E2330:E2331"/>
    <mergeCell ref="G2330:G2331"/>
    <mergeCell ref="H2330:H2331"/>
    <mergeCell ref="I2330:I2331"/>
    <mergeCell ref="J2330:J2331"/>
    <mergeCell ref="X2334:Y2335"/>
    <mergeCell ref="B2328:B2329"/>
    <mergeCell ref="C2328:C2329"/>
    <mergeCell ref="D2328:D2329"/>
    <mergeCell ref="E2328:E2329"/>
    <mergeCell ref="G2328:G2329"/>
    <mergeCell ref="H2328:H2329"/>
    <mergeCell ref="I2328:I2329"/>
    <mergeCell ref="J2328:J2329"/>
    <mergeCell ref="O2328:O2329"/>
    <mergeCell ref="P2328:P2329"/>
    <mergeCell ref="Q2328:Q2329"/>
    <mergeCell ref="R2328:R2329"/>
    <mergeCell ref="S2328:S2329"/>
    <mergeCell ref="T2328:T2329"/>
    <mergeCell ref="U2328:U2329"/>
    <mergeCell ref="V2328:V2329"/>
    <mergeCell ref="W2328:W2329"/>
    <mergeCell ref="X2328:Y2329"/>
    <mergeCell ref="O2326:O2327"/>
    <mergeCell ref="P2326:P2327"/>
    <mergeCell ref="Q2326:Q2327"/>
    <mergeCell ref="R2326:R2327"/>
    <mergeCell ref="S2326:S2327"/>
    <mergeCell ref="T2326:T2327"/>
    <mergeCell ref="U2326:U2327"/>
    <mergeCell ref="V2326:V2327"/>
    <mergeCell ref="W2326:W2327"/>
    <mergeCell ref="F2328:F2329"/>
    <mergeCell ref="F2330:F2331"/>
    <mergeCell ref="B2326:B2327"/>
    <mergeCell ref="C2326:C2327"/>
    <mergeCell ref="D2326:D2327"/>
    <mergeCell ref="E2326:E2327"/>
    <mergeCell ref="G2326:G2327"/>
    <mergeCell ref="H2326:H2327"/>
    <mergeCell ref="I2326:I2327"/>
    <mergeCell ref="J2326:J2327"/>
    <mergeCell ref="X2330:Y2331"/>
    <mergeCell ref="B2324:B2325"/>
    <mergeCell ref="C2324:C2325"/>
    <mergeCell ref="D2324:D2325"/>
    <mergeCell ref="E2324:E2325"/>
    <mergeCell ref="G2324:G2325"/>
    <mergeCell ref="H2324:H2325"/>
    <mergeCell ref="I2324:I2325"/>
    <mergeCell ref="J2324:J2325"/>
    <mergeCell ref="O2324:O2325"/>
    <mergeCell ref="P2324:P2325"/>
    <mergeCell ref="Q2324:Q2325"/>
    <mergeCell ref="R2324:R2325"/>
    <mergeCell ref="S2324:S2325"/>
    <mergeCell ref="T2324:T2325"/>
    <mergeCell ref="U2324:U2325"/>
    <mergeCell ref="V2324:V2325"/>
    <mergeCell ref="W2324:W2325"/>
    <mergeCell ref="X2324:Y2325"/>
    <mergeCell ref="O2322:O2323"/>
    <mergeCell ref="P2322:P2323"/>
    <mergeCell ref="Q2322:Q2323"/>
    <mergeCell ref="R2322:R2323"/>
    <mergeCell ref="S2322:S2323"/>
    <mergeCell ref="T2322:T2323"/>
    <mergeCell ref="U2322:U2323"/>
    <mergeCell ref="V2322:V2323"/>
    <mergeCell ref="W2322:W2323"/>
    <mergeCell ref="F2324:F2325"/>
    <mergeCell ref="F2326:F2327"/>
    <mergeCell ref="B2322:B2323"/>
    <mergeCell ref="C2322:C2323"/>
    <mergeCell ref="D2322:D2323"/>
    <mergeCell ref="E2322:E2323"/>
    <mergeCell ref="G2322:G2323"/>
    <mergeCell ref="H2322:H2323"/>
    <mergeCell ref="I2322:I2323"/>
    <mergeCell ref="J2322:J2323"/>
    <mergeCell ref="X2326:Y2327"/>
    <mergeCell ref="B2320:B2321"/>
    <mergeCell ref="C2320:C2321"/>
    <mergeCell ref="D2320:D2321"/>
    <mergeCell ref="E2320:E2321"/>
    <mergeCell ref="G2320:G2321"/>
    <mergeCell ref="H2320:H2321"/>
    <mergeCell ref="I2320:I2321"/>
    <mergeCell ref="J2320:J2321"/>
    <mergeCell ref="O2320:O2321"/>
    <mergeCell ref="P2320:P2321"/>
    <mergeCell ref="Q2320:Q2321"/>
    <mergeCell ref="R2320:R2321"/>
    <mergeCell ref="S2320:S2321"/>
    <mergeCell ref="T2320:T2321"/>
    <mergeCell ref="U2320:U2321"/>
    <mergeCell ref="V2320:V2321"/>
    <mergeCell ref="W2320:W2321"/>
    <mergeCell ref="X2320:Y2321"/>
    <mergeCell ref="O2318:O2319"/>
    <mergeCell ref="P2318:P2319"/>
    <mergeCell ref="Q2318:Q2319"/>
    <mergeCell ref="R2318:R2319"/>
    <mergeCell ref="S2318:S2319"/>
    <mergeCell ref="T2318:T2319"/>
    <mergeCell ref="U2318:U2319"/>
    <mergeCell ref="V2318:V2319"/>
    <mergeCell ref="W2318:W2319"/>
    <mergeCell ref="F2320:F2321"/>
    <mergeCell ref="F2322:F2323"/>
    <mergeCell ref="B2318:B2319"/>
    <mergeCell ref="C2318:C2319"/>
    <mergeCell ref="D2318:D2319"/>
    <mergeCell ref="E2318:E2319"/>
    <mergeCell ref="G2318:G2319"/>
    <mergeCell ref="H2318:H2319"/>
    <mergeCell ref="I2318:I2319"/>
    <mergeCell ref="J2318:J2319"/>
    <mergeCell ref="X2322:Y2323"/>
    <mergeCell ref="B2316:B2317"/>
    <mergeCell ref="C2316:C2317"/>
    <mergeCell ref="D2316:D2317"/>
    <mergeCell ref="E2316:E2317"/>
    <mergeCell ref="G2316:G2317"/>
    <mergeCell ref="H2316:H2317"/>
    <mergeCell ref="I2316:I2317"/>
    <mergeCell ref="J2316:J2317"/>
    <mergeCell ref="O2316:O2317"/>
    <mergeCell ref="P2316:P2317"/>
    <mergeCell ref="Q2316:Q2317"/>
    <mergeCell ref="R2316:R2317"/>
    <mergeCell ref="S2316:S2317"/>
    <mergeCell ref="T2316:T2317"/>
    <mergeCell ref="U2316:U2317"/>
    <mergeCell ref="V2316:V2317"/>
    <mergeCell ref="W2316:W2317"/>
    <mergeCell ref="X2316:Y2317"/>
    <mergeCell ref="O2314:O2315"/>
    <mergeCell ref="P2314:P2315"/>
    <mergeCell ref="Q2314:Q2315"/>
    <mergeCell ref="R2314:R2315"/>
    <mergeCell ref="S2314:S2315"/>
    <mergeCell ref="T2314:T2315"/>
    <mergeCell ref="U2314:U2315"/>
    <mergeCell ref="V2314:V2315"/>
    <mergeCell ref="W2314:W2315"/>
    <mergeCell ref="F2316:F2317"/>
    <mergeCell ref="F2318:F2319"/>
    <mergeCell ref="B2314:B2315"/>
    <mergeCell ref="C2314:C2315"/>
    <mergeCell ref="D2314:D2315"/>
    <mergeCell ref="E2314:E2315"/>
    <mergeCell ref="G2314:G2315"/>
    <mergeCell ref="H2314:H2315"/>
    <mergeCell ref="I2314:I2315"/>
    <mergeCell ref="J2314:J2315"/>
    <mergeCell ref="X2318:Y2319"/>
    <mergeCell ref="B2312:B2313"/>
    <mergeCell ref="C2312:C2313"/>
    <mergeCell ref="D2312:D2313"/>
    <mergeCell ref="E2312:E2313"/>
    <mergeCell ref="G2312:G2313"/>
    <mergeCell ref="H2312:H2313"/>
    <mergeCell ref="I2312:I2313"/>
    <mergeCell ref="J2312:J2313"/>
    <mergeCell ref="O2312:O2313"/>
    <mergeCell ref="P2312:P2313"/>
    <mergeCell ref="Q2312:Q2313"/>
    <mergeCell ref="R2312:R2313"/>
    <mergeCell ref="S2312:S2313"/>
    <mergeCell ref="T2312:T2313"/>
    <mergeCell ref="U2312:U2313"/>
    <mergeCell ref="V2312:V2313"/>
    <mergeCell ref="W2312:W2313"/>
    <mergeCell ref="X2312:Y2313"/>
    <mergeCell ref="O2310:O2311"/>
    <mergeCell ref="P2310:P2311"/>
    <mergeCell ref="Q2310:Q2311"/>
    <mergeCell ref="R2310:R2311"/>
    <mergeCell ref="S2310:S2311"/>
    <mergeCell ref="T2310:T2311"/>
    <mergeCell ref="U2310:U2311"/>
    <mergeCell ref="V2310:V2311"/>
    <mergeCell ref="W2310:W2311"/>
    <mergeCell ref="F2312:F2313"/>
    <mergeCell ref="F2314:F2315"/>
    <mergeCell ref="B2310:B2311"/>
    <mergeCell ref="C2310:C2311"/>
    <mergeCell ref="D2310:D2311"/>
    <mergeCell ref="E2310:E2311"/>
    <mergeCell ref="G2310:G2311"/>
    <mergeCell ref="H2310:H2311"/>
    <mergeCell ref="I2310:I2311"/>
    <mergeCell ref="J2310:J2311"/>
    <mergeCell ref="X2314:Y2315"/>
    <mergeCell ref="B2308:B2309"/>
    <mergeCell ref="C2308:C2309"/>
    <mergeCell ref="D2308:D2309"/>
    <mergeCell ref="E2308:E2309"/>
    <mergeCell ref="G2308:G2309"/>
    <mergeCell ref="H2308:H2309"/>
    <mergeCell ref="I2308:I2309"/>
    <mergeCell ref="J2308:J2309"/>
    <mergeCell ref="O2308:O2309"/>
    <mergeCell ref="P2308:P2309"/>
    <mergeCell ref="Q2308:Q2309"/>
    <mergeCell ref="R2308:R2309"/>
    <mergeCell ref="S2308:S2309"/>
    <mergeCell ref="T2308:T2309"/>
    <mergeCell ref="U2308:U2309"/>
    <mergeCell ref="V2308:V2309"/>
    <mergeCell ref="W2308:W2309"/>
    <mergeCell ref="X2308:Y2309"/>
    <mergeCell ref="O2306:O2307"/>
    <mergeCell ref="P2306:P2307"/>
    <mergeCell ref="Q2306:Q2307"/>
    <mergeCell ref="R2306:R2307"/>
    <mergeCell ref="S2306:S2307"/>
    <mergeCell ref="T2306:T2307"/>
    <mergeCell ref="U2306:U2307"/>
    <mergeCell ref="V2306:V2307"/>
    <mergeCell ref="W2306:W2307"/>
    <mergeCell ref="F2308:F2309"/>
    <mergeCell ref="F2310:F2311"/>
    <mergeCell ref="B2306:B2307"/>
    <mergeCell ref="C2306:C2307"/>
    <mergeCell ref="D2306:D2307"/>
    <mergeCell ref="E2306:E2307"/>
    <mergeCell ref="G2306:G2307"/>
    <mergeCell ref="H2306:H2307"/>
    <mergeCell ref="I2306:I2307"/>
    <mergeCell ref="J2306:J2307"/>
    <mergeCell ref="X2310:Y2311"/>
    <mergeCell ref="B2304:B2305"/>
    <mergeCell ref="C2304:C2305"/>
    <mergeCell ref="D2304:D2305"/>
    <mergeCell ref="E2304:E2305"/>
    <mergeCell ref="G2304:G2305"/>
    <mergeCell ref="H2304:H2305"/>
    <mergeCell ref="I2304:I2305"/>
    <mergeCell ref="J2304:J2305"/>
    <mergeCell ref="O2304:O2305"/>
    <mergeCell ref="P2304:P2305"/>
    <mergeCell ref="Q2304:Q2305"/>
    <mergeCell ref="R2304:R2305"/>
    <mergeCell ref="S2304:S2305"/>
    <mergeCell ref="T2304:T2305"/>
    <mergeCell ref="U2304:U2305"/>
    <mergeCell ref="V2304:V2305"/>
    <mergeCell ref="W2304:W2305"/>
    <mergeCell ref="X2304:Y2305"/>
    <mergeCell ref="O2302:O2303"/>
    <mergeCell ref="P2302:P2303"/>
    <mergeCell ref="Q2302:Q2303"/>
    <mergeCell ref="R2302:R2303"/>
    <mergeCell ref="S2302:S2303"/>
    <mergeCell ref="T2302:T2303"/>
    <mergeCell ref="U2302:U2303"/>
    <mergeCell ref="V2302:V2303"/>
    <mergeCell ref="W2302:W2303"/>
    <mergeCell ref="F2304:F2305"/>
    <mergeCell ref="F2306:F2307"/>
    <mergeCell ref="B2302:B2303"/>
    <mergeCell ref="C2302:C2303"/>
    <mergeCell ref="D2302:D2303"/>
    <mergeCell ref="E2302:E2303"/>
    <mergeCell ref="G2302:G2303"/>
    <mergeCell ref="H2302:H2303"/>
    <mergeCell ref="I2302:I2303"/>
    <mergeCell ref="J2302:J2303"/>
    <mergeCell ref="X2306:Y2307"/>
    <mergeCell ref="B2300:B2301"/>
    <mergeCell ref="C2300:C2301"/>
    <mergeCell ref="D2300:D2301"/>
    <mergeCell ref="E2300:E2301"/>
    <mergeCell ref="G2300:G2301"/>
    <mergeCell ref="H2300:H2301"/>
    <mergeCell ref="I2300:I2301"/>
    <mergeCell ref="J2300:J2301"/>
    <mergeCell ref="O2300:O2301"/>
    <mergeCell ref="P2300:P2301"/>
    <mergeCell ref="Q2300:Q2301"/>
    <mergeCell ref="R2300:R2301"/>
    <mergeCell ref="S2300:S2301"/>
    <mergeCell ref="T2300:T2301"/>
    <mergeCell ref="U2300:U2301"/>
    <mergeCell ref="V2300:V2301"/>
    <mergeCell ref="W2300:W2301"/>
    <mergeCell ref="X2300:Y2301"/>
    <mergeCell ref="O2298:O2299"/>
    <mergeCell ref="P2298:P2299"/>
    <mergeCell ref="Q2298:Q2299"/>
    <mergeCell ref="R2298:R2299"/>
    <mergeCell ref="S2298:S2299"/>
    <mergeCell ref="T2298:T2299"/>
    <mergeCell ref="U2298:U2299"/>
    <mergeCell ref="V2298:V2299"/>
    <mergeCell ref="W2298:W2299"/>
    <mergeCell ref="F2300:F2301"/>
    <mergeCell ref="F2302:F2303"/>
    <mergeCell ref="B2298:B2299"/>
    <mergeCell ref="C2298:C2299"/>
    <mergeCell ref="D2298:D2299"/>
    <mergeCell ref="E2298:E2299"/>
    <mergeCell ref="G2298:G2299"/>
    <mergeCell ref="H2298:H2299"/>
    <mergeCell ref="I2298:I2299"/>
    <mergeCell ref="J2298:J2299"/>
    <mergeCell ref="X2302:Y2303"/>
    <mergeCell ref="B2296:B2297"/>
    <mergeCell ref="C2296:C2297"/>
    <mergeCell ref="D2296:D2297"/>
    <mergeCell ref="E2296:E2297"/>
    <mergeCell ref="G2296:G2297"/>
    <mergeCell ref="H2296:H2297"/>
    <mergeCell ref="I2296:I2297"/>
    <mergeCell ref="J2296:J2297"/>
    <mergeCell ref="O2296:O2297"/>
    <mergeCell ref="P2296:P2297"/>
    <mergeCell ref="Q2296:Q2297"/>
    <mergeCell ref="R2296:R2297"/>
    <mergeCell ref="S2296:S2297"/>
    <mergeCell ref="T2296:T2297"/>
    <mergeCell ref="U2296:U2297"/>
    <mergeCell ref="V2296:V2297"/>
    <mergeCell ref="W2296:W2297"/>
    <mergeCell ref="X2296:Y2297"/>
    <mergeCell ref="O2294:O2295"/>
    <mergeCell ref="P2294:P2295"/>
    <mergeCell ref="Q2294:Q2295"/>
    <mergeCell ref="R2294:R2295"/>
    <mergeCell ref="S2294:S2295"/>
    <mergeCell ref="T2294:T2295"/>
    <mergeCell ref="U2294:U2295"/>
    <mergeCell ref="V2294:V2295"/>
    <mergeCell ref="W2294:W2295"/>
    <mergeCell ref="F2296:F2297"/>
    <mergeCell ref="F2298:F2299"/>
    <mergeCell ref="B2294:B2295"/>
    <mergeCell ref="C2294:C2295"/>
    <mergeCell ref="D2294:D2295"/>
    <mergeCell ref="E2294:E2295"/>
    <mergeCell ref="G2294:G2295"/>
    <mergeCell ref="H2294:H2295"/>
    <mergeCell ref="I2294:I2295"/>
    <mergeCell ref="J2294:J2295"/>
    <mergeCell ref="X2298:Y2299"/>
    <mergeCell ref="B2292:B2293"/>
    <mergeCell ref="C2292:C2293"/>
    <mergeCell ref="D2292:D2293"/>
    <mergeCell ref="E2292:E2293"/>
    <mergeCell ref="G2292:G2293"/>
    <mergeCell ref="H2292:H2293"/>
    <mergeCell ref="I2292:I2293"/>
    <mergeCell ref="J2292:J2293"/>
    <mergeCell ref="O2292:O2293"/>
    <mergeCell ref="P2292:P2293"/>
    <mergeCell ref="Q2292:Q2293"/>
    <mergeCell ref="R2292:R2293"/>
    <mergeCell ref="S2292:S2293"/>
    <mergeCell ref="T2292:T2293"/>
    <mergeCell ref="U2292:U2293"/>
    <mergeCell ref="V2292:V2293"/>
    <mergeCell ref="W2292:W2293"/>
    <mergeCell ref="X2292:Y2293"/>
    <mergeCell ref="O2290:O2291"/>
    <mergeCell ref="P2290:P2291"/>
    <mergeCell ref="Q2290:Q2291"/>
    <mergeCell ref="R2290:R2291"/>
    <mergeCell ref="S2290:S2291"/>
    <mergeCell ref="T2290:T2291"/>
    <mergeCell ref="U2290:U2291"/>
    <mergeCell ref="V2290:V2291"/>
    <mergeCell ref="W2290:W2291"/>
    <mergeCell ref="F2292:F2293"/>
    <mergeCell ref="F2294:F2295"/>
    <mergeCell ref="B2290:B2291"/>
    <mergeCell ref="C2290:C2291"/>
    <mergeCell ref="D2290:D2291"/>
    <mergeCell ref="E2290:E2291"/>
    <mergeCell ref="G2290:G2291"/>
    <mergeCell ref="H2290:H2291"/>
    <mergeCell ref="I2290:I2291"/>
    <mergeCell ref="J2290:J2291"/>
    <mergeCell ref="X2294:Y2295"/>
    <mergeCell ref="B2288:B2289"/>
    <mergeCell ref="C2288:C2289"/>
    <mergeCell ref="D2288:D2289"/>
    <mergeCell ref="E2288:E2289"/>
    <mergeCell ref="G2288:G2289"/>
    <mergeCell ref="H2288:H2289"/>
    <mergeCell ref="I2288:I2289"/>
    <mergeCell ref="J2288:J2289"/>
    <mergeCell ref="O2288:O2289"/>
    <mergeCell ref="P2288:P2289"/>
    <mergeCell ref="Q2288:Q2289"/>
    <mergeCell ref="R2288:R2289"/>
    <mergeCell ref="S2288:S2289"/>
    <mergeCell ref="T2288:T2289"/>
    <mergeCell ref="U2288:U2289"/>
    <mergeCell ref="V2288:V2289"/>
    <mergeCell ref="W2288:W2289"/>
    <mergeCell ref="X2288:Y2289"/>
    <mergeCell ref="O2286:O2287"/>
    <mergeCell ref="P2286:P2287"/>
    <mergeCell ref="Q2286:Q2287"/>
    <mergeCell ref="R2286:R2287"/>
    <mergeCell ref="S2286:S2287"/>
    <mergeCell ref="T2286:T2287"/>
    <mergeCell ref="U2286:U2287"/>
    <mergeCell ref="V2286:V2287"/>
    <mergeCell ref="W2286:W2287"/>
    <mergeCell ref="F2288:F2289"/>
    <mergeCell ref="F2290:F2291"/>
    <mergeCell ref="B2286:B2287"/>
    <mergeCell ref="C2286:C2287"/>
    <mergeCell ref="D2286:D2287"/>
    <mergeCell ref="E2286:E2287"/>
    <mergeCell ref="G2286:G2287"/>
    <mergeCell ref="H2286:H2287"/>
    <mergeCell ref="I2286:I2287"/>
    <mergeCell ref="J2286:J2287"/>
    <mergeCell ref="X2290:Y2291"/>
    <mergeCell ref="B2284:B2285"/>
    <mergeCell ref="C2284:C2285"/>
    <mergeCell ref="D2284:D2285"/>
    <mergeCell ref="E2284:E2285"/>
    <mergeCell ref="G2284:G2285"/>
    <mergeCell ref="H2284:H2285"/>
    <mergeCell ref="I2284:I2285"/>
    <mergeCell ref="J2284:J2285"/>
    <mergeCell ref="O2284:O2285"/>
    <mergeCell ref="P2284:P2285"/>
    <mergeCell ref="Q2284:Q2285"/>
    <mergeCell ref="R2284:R2285"/>
    <mergeCell ref="S2284:S2285"/>
    <mergeCell ref="T2284:T2285"/>
    <mergeCell ref="U2284:U2285"/>
    <mergeCell ref="V2284:V2285"/>
    <mergeCell ref="W2284:W2285"/>
    <mergeCell ref="X2284:Y2285"/>
    <mergeCell ref="O2282:O2283"/>
    <mergeCell ref="P2282:P2283"/>
    <mergeCell ref="Q2282:Q2283"/>
    <mergeCell ref="R2282:R2283"/>
    <mergeCell ref="S2282:S2283"/>
    <mergeCell ref="T2282:T2283"/>
    <mergeCell ref="U2282:U2283"/>
    <mergeCell ref="V2282:V2283"/>
    <mergeCell ref="W2282:W2283"/>
    <mergeCell ref="F2284:F2285"/>
    <mergeCell ref="F2286:F2287"/>
    <mergeCell ref="B2282:B2283"/>
    <mergeCell ref="C2282:C2283"/>
    <mergeCell ref="D2282:D2283"/>
    <mergeCell ref="E2282:E2283"/>
    <mergeCell ref="G2282:G2283"/>
    <mergeCell ref="H2282:H2283"/>
    <mergeCell ref="I2282:I2283"/>
    <mergeCell ref="J2282:J2283"/>
    <mergeCell ref="X2286:Y2287"/>
    <mergeCell ref="B2280:B2281"/>
    <mergeCell ref="C2280:C2281"/>
    <mergeCell ref="D2280:D2281"/>
    <mergeCell ref="E2280:E2281"/>
    <mergeCell ref="G2280:G2281"/>
    <mergeCell ref="H2280:H2281"/>
    <mergeCell ref="I2280:I2281"/>
    <mergeCell ref="J2280:J2281"/>
    <mergeCell ref="O2280:O2281"/>
    <mergeCell ref="P2280:P2281"/>
    <mergeCell ref="Q2280:Q2281"/>
    <mergeCell ref="R2280:R2281"/>
    <mergeCell ref="S2280:S2281"/>
    <mergeCell ref="T2280:T2281"/>
    <mergeCell ref="U2280:U2281"/>
    <mergeCell ref="V2280:V2281"/>
    <mergeCell ref="W2280:W2281"/>
    <mergeCell ref="X2280:Y2281"/>
    <mergeCell ref="O2278:O2279"/>
    <mergeCell ref="P2278:P2279"/>
    <mergeCell ref="Q2278:Q2279"/>
    <mergeCell ref="R2278:R2279"/>
    <mergeCell ref="S2278:S2279"/>
    <mergeCell ref="T2278:T2279"/>
    <mergeCell ref="U2278:U2279"/>
    <mergeCell ref="V2278:V2279"/>
    <mergeCell ref="W2278:W2279"/>
    <mergeCell ref="F2280:F2281"/>
    <mergeCell ref="F2282:F2283"/>
    <mergeCell ref="B2278:B2279"/>
    <mergeCell ref="C2278:C2279"/>
    <mergeCell ref="D2278:D2279"/>
    <mergeCell ref="E2278:E2279"/>
    <mergeCell ref="G2278:G2279"/>
    <mergeCell ref="H2278:H2279"/>
    <mergeCell ref="I2278:I2279"/>
    <mergeCell ref="J2278:J2279"/>
    <mergeCell ref="X2282:Y2283"/>
    <mergeCell ref="B2276:B2277"/>
    <mergeCell ref="C2276:C2277"/>
    <mergeCell ref="D2276:D2277"/>
    <mergeCell ref="E2276:E2277"/>
    <mergeCell ref="G2276:G2277"/>
    <mergeCell ref="H2276:H2277"/>
    <mergeCell ref="I2276:I2277"/>
    <mergeCell ref="J2276:J2277"/>
    <mergeCell ref="O2276:O2277"/>
    <mergeCell ref="P2276:P2277"/>
    <mergeCell ref="Q2276:Q2277"/>
    <mergeCell ref="R2276:R2277"/>
    <mergeCell ref="S2276:S2277"/>
    <mergeCell ref="T2276:T2277"/>
    <mergeCell ref="U2276:U2277"/>
    <mergeCell ref="V2276:V2277"/>
    <mergeCell ref="W2276:W2277"/>
    <mergeCell ref="X2276:Y2277"/>
    <mergeCell ref="O2274:O2275"/>
    <mergeCell ref="P2274:P2275"/>
    <mergeCell ref="Q2274:Q2275"/>
    <mergeCell ref="R2274:R2275"/>
    <mergeCell ref="S2274:S2275"/>
    <mergeCell ref="T2274:T2275"/>
    <mergeCell ref="U2274:U2275"/>
    <mergeCell ref="V2274:V2275"/>
    <mergeCell ref="W2274:W2275"/>
    <mergeCell ref="F2276:F2277"/>
    <mergeCell ref="F2278:F2279"/>
    <mergeCell ref="B2274:B2275"/>
    <mergeCell ref="C2274:C2275"/>
    <mergeCell ref="D2274:D2275"/>
    <mergeCell ref="E2274:E2275"/>
    <mergeCell ref="G2274:G2275"/>
    <mergeCell ref="H2274:H2275"/>
    <mergeCell ref="I2274:I2275"/>
    <mergeCell ref="J2274:J2275"/>
    <mergeCell ref="X2278:Y2279"/>
    <mergeCell ref="B2272:B2273"/>
    <mergeCell ref="C2272:C2273"/>
    <mergeCell ref="D2272:D2273"/>
    <mergeCell ref="E2272:E2273"/>
    <mergeCell ref="G2272:G2273"/>
    <mergeCell ref="H2272:H2273"/>
    <mergeCell ref="I2272:I2273"/>
    <mergeCell ref="J2272:J2273"/>
    <mergeCell ref="O2272:O2273"/>
    <mergeCell ref="P2272:P2273"/>
    <mergeCell ref="Q2272:Q2273"/>
    <mergeCell ref="R2272:R2273"/>
    <mergeCell ref="S2272:S2273"/>
    <mergeCell ref="T2272:T2273"/>
    <mergeCell ref="U2272:U2273"/>
    <mergeCell ref="V2272:V2273"/>
    <mergeCell ref="W2272:W2273"/>
    <mergeCell ref="X2272:Y2273"/>
    <mergeCell ref="O2270:O2271"/>
    <mergeCell ref="P2270:P2271"/>
    <mergeCell ref="Q2270:Q2271"/>
    <mergeCell ref="R2270:R2271"/>
    <mergeCell ref="S2270:S2271"/>
    <mergeCell ref="T2270:T2271"/>
    <mergeCell ref="U2270:U2271"/>
    <mergeCell ref="V2270:V2271"/>
    <mergeCell ref="W2270:W2271"/>
    <mergeCell ref="F2272:F2273"/>
    <mergeCell ref="F2274:F2275"/>
    <mergeCell ref="B2270:B2271"/>
    <mergeCell ref="C2270:C2271"/>
    <mergeCell ref="D2270:D2271"/>
    <mergeCell ref="E2270:E2271"/>
    <mergeCell ref="G2270:G2271"/>
    <mergeCell ref="H2270:H2271"/>
    <mergeCell ref="I2270:I2271"/>
    <mergeCell ref="J2270:J2271"/>
    <mergeCell ref="X2274:Y2275"/>
    <mergeCell ref="B2268:B2269"/>
    <mergeCell ref="C2268:C2269"/>
    <mergeCell ref="D2268:D2269"/>
    <mergeCell ref="E2268:E2269"/>
    <mergeCell ref="G2268:G2269"/>
    <mergeCell ref="H2268:H2269"/>
    <mergeCell ref="I2268:I2269"/>
    <mergeCell ref="J2268:J2269"/>
    <mergeCell ref="O2268:O2269"/>
    <mergeCell ref="P2268:P2269"/>
    <mergeCell ref="Q2268:Q2269"/>
    <mergeCell ref="R2268:R2269"/>
    <mergeCell ref="S2268:S2269"/>
    <mergeCell ref="T2268:T2269"/>
    <mergeCell ref="U2268:U2269"/>
    <mergeCell ref="V2268:V2269"/>
    <mergeCell ref="W2268:W2269"/>
    <mergeCell ref="X2268:Y2269"/>
    <mergeCell ref="O2266:O2267"/>
    <mergeCell ref="P2266:P2267"/>
    <mergeCell ref="Q2266:Q2267"/>
    <mergeCell ref="R2266:R2267"/>
    <mergeCell ref="S2266:S2267"/>
    <mergeCell ref="T2266:T2267"/>
    <mergeCell ref="U2266:U2267"/>
    <mergeCell ref="V2266:V2267"/>
    <mergeCell ref="W2266:W2267"/>
    <mergeCell ref="F2268:F2269"/>
    <mergeCell ref="F2270:F2271"/>
    <mergeCell ref="B2266:B2267"/>
    <mergeCell ref="C2266:C2267"/>
    <mergeCell ref="D2266:D2267"/>
    <mergeCell ref="E2266:E2267"/>
    <mergeCell ref="G2266:G2267"/>
    <mergeCell ref="H2266:H2267"/>
    <mergeCell ref="I2266:I2267"/>
    <mergeCell ref="J2266:J2267"/>
    <mergeCell ref="X2270:Y2271"/>
    <mergeCell ref="B2264:B2265"/>
    <mergeCell ref="C2264:C2265"/>
    <mergeCell ref="D2264:D2265"/>
    <mergeCell ref="E2264:E2265"/>
    <mergeCell ref="G2264:G2265"/>
    <mergeCell ref="H2264:H2265"/>
    <mergeCell ref="I2264:I2265"/>
    <mergeCell ref="J2264:J2265"/>
    <mergeCell ref="O2264:O2265"/>
    <mergeCell ref="P2264:P2265"/>
    <mergeCell ref="Q2264:Q2265"/>
    <mergeCell ref="R2264:R2265"/>
    <mergeCell ref="S2264:S2265"/>
    <mergeCell ref="T2264:T2265"/>
    <mergeCell ref="U2264:U2265"/>
    <mergeCell ref="V2264:V2265"/>
    <mergeCell ref="W2264:W2265"/>
    <mergeCell ref="X2264:Y2265"/>
    <mergeCell ref="O2262:O2263"/>
    <mergeCell ref="P2262:P2263"/>
    <mergeCell ref="Q2262:Q2263"/>
    <mergeCell ref="R2262:R2263"/>
    <mergeCell ref="S2262:S2263"/>
    <mergeCell ref="T2262:T2263"/>
    <mergeCell ref="U2262:U2263"/>
    <mergeCell ref="V2262:V2263"/>
    <mergeCell ref="W2262:W2263"/>
    <mergeCell ref="F2264:F2265"/>
    <mergeCell ref="F2266:F2267"/>
    <mergeCell ref="B2262:B2263"/>
    <mergeCell ref="C2262:C2263"/>
    <mergeCell ref="D2262:D2263"/>
    <mergeCell ref="E2262:E2263"/>
    <mergeCell ref="G2262:G2263"/>
    <mergeCell ref="H2262:H2263"/>
    <mergeCell ref="I2262:I2263"/>
    <mergeCell ref="J2262:J2263"/>
    <mergeCell ref="X2266:Y2267"/>
    <mergeCell ref="B2260:B2261"/>
    <mergeCell ref="C2260:C2261"/>
    <mergeCell ref="D2260:D2261"/>
    <mergeCell ref="E2260:E2261"/>
    <mergeCell ref="G2260:G2261"/>
    <mergeCell ref="H2260:H2261"/>
    <mergeCell ref="I2260:I2261"/>
    <mergeCell ref="J2260:J2261"/>
    <mergeCell ref="O2260:O2261"/>
    <mergeCell ref="P2260:P2261"/>
    <mergeCell ref="Q2260:Q2261"/>
    <mergeCell ref="R2260:R2261"/>
    <mergeCell ref="S2260:S2261"/>
    <mergeCell ref="T2260:T2261"/>
    <mergeCell ref="U2260:U2261"/>
    <mergeCell ref="V2260:V2261"/>
    <mergeCell ref="W2260:W2261"/>
    <mergeCell ref="X2260:Y2261"/>
    <mergeCell ref="O2258:O2259"/>
    <mergeCell ref="P2258:P2259"/>
    <mergeCell ref="Q2258:Q2259"/>
    <mergeCell ref="R2258:R2259"/>
    <mergeCell ref="S2258:S2259"/>
    <mergeCell ref="T2258:T2259"/>
    <mergeCell ref="U2258:U2259"/>
    <mergeCell ref="V2258:V2259"/>
    <mergeCell ref="W2258:W2259"/>
    <mergeCell ref="F2260:F2261"/>
    <mergeCell ref="F2262:F2263"/>
    <mergeCell ref="B2258:B2259"/>
    <mergeCell ref="C2258:C2259"/>
    <mergeCell ref="D2258:D2259"/>
    <mergeCell ref="E2258:E2259"/>
    <mergeCell ref="G2258:G2259"/>
    <mergeCell ref="H2258:H2259"/>
    <mergeCell ref="I2258:I2259"/>
    <mergeCell ref="J2258:J2259"/>
    <mergeCell ref="X2262:Y2263"/>
    <mergeCell ref="B2256:B2257"/>
    <mergeCell ref="C2256:C2257"/>
    <mergeCell ref="D2256:D2257"/>
    <mergeCell ref="E2256:E2257"/>
    <mergeCell ref="G2256:G2257"/>
    <mergeCell ref="H2256:H2257"/>
    <mergeCell ref="I2256:I2257"/>
    <mergeCell ref="J2256:J2257"/>
    <mergeCell ref="O2256:O2257"/>
    <mergeCell ref="P2256:P2257"/>
    <mergeCell ref="Q2256:Q2257"/>
    <mergeCell ref="R2256:R2257"/>
    <mergeCell ref="S2256:S2257"/>
    <mergeCell ref="T2256:T2257"/>
    <mergeCell ref="U2256:U2257"/>
    <mergeCell ref="V2256:V2257"/>
    <mergeCell ref="W2256:W2257"/>
    <mergeCell ref="X2256:Y2257"/>
    <mergeCell ref="O2254:O2255"/>
    <mergeCell ref="P2254:P2255"/>
    <mergeCell ref="Q2254:Q2255"/>
    <mergeCell ref="R2254:R2255"/>
    <mergeCell ref="S2254:S2255"/>
    <mergeCell ref="T2254:T2255"/>
    <mergeCell ref="U2254:U2255"/>
    <mergeCell ref="V2254:V2255"/>
    <mergeCell ref="W2254:W2255"/>
    <mergeCell ref="F2256:F2257"/>
    <mergeCell ref="F2258:F2259"/>
    <mergeCell ref="B2254:B2255"/>
    <mergeCell ref="C2254:C2255"/>
    <mergeCell ref="D2254:D2255"/>
    <mergeCell ref="E2254:E2255"/>
    <mergeCell ref="G2254:G2255"/>
    <mergeCell ref="H2254:H2255"/>
    <mergeCell ref="I2254:I2255"/>
    <mergeCell ref="J2254:J2255"/>
    <mergeCell ref="X2258:Y2259"/>
    <mergeCell ref="B2252:B2253"/>
    <mergeCell ref="C2252:C2253"/>
    <mergeCell ref="D2252:D2253"/>
    <mergeCell ref="E2252:E2253"/>
    <mergeCell ref="G2252:G2253"/>
    <mergeCell ref="H2252:H2253"/>
    <mergeCell ref="I2252:I2253"/>
    <mergeCell ref="J2252:J2253"/>
    <mergeCell ref="O2252:O2253"/>
    <mergeCell ref="P2252:P2253"/>
    <mergeCell ref="Q2252:Q2253"/>
    <mergeCell ref="R2252:R2253"/>
    <mergeCell ref="S2252:S2253"/>
    <mergeCell ref="T2252:T2253"/>
    <mergeCell ref="U2252:U2253"/>
    <mergeCell ref="V2252:V2253"/>
    <mergeCell ref="W2252:W2253"/>
    <mergeCell ref="X2252:Y2253"/>
    <mergeCell ref="O2250:O2251"/>
    <mergeCell ref="P2250:P2251"/>
    <mergeCell ref="Q2250:Q2251"/>
    <mergeCell ref="R2250:R2251"/>
    <mergeCell ref="S2250:S2251"/>
    <mergeCell ref="T2250:T2251"/>
    <mergeCell ref="U2250:U2251"/>
    <mergeCell ref="V2250:V2251"/>
    <mergeCell ref="W2250:W2251"/>
    <mergeCell ref="F2252:F2253"/>
    <mergeCell ref="F2254:F2255"/>
    <mergeCell ref="B2250:B2251"/>
    <mergeCell ref="C2250:C2251"/>
    <mergeCell ref="D2250:D2251"/>
    <mergeCell ref="E2250:E2251"/>
    <mergeCell ref="G2250:G2251"/>
    <mergeCell ref="H2250:H2251"/>
    <mergeCell ref="I2250:I2251"/>
    <mergeCell ref="J2250:J2251"/>
    <mergeCell ref="X2254:Y2255"/>
    <mergeCell ref="B2248:B2249"/>
    <mergeCell ref="C2248:C2249"/>
    <mergeCell ref="D2248:D2249"/>
    <mergeCell ref="E2248:E2249"/>
    <mergeCell ref="G2248:G2249"/>
    <mergeCell ref="H2248:H2249"/>
    <mergeCell ref="I2248:I2249"/>
    <mergeCell ref="J2248:J2249"/>
    <mergeCell ref="O2248:O2249"/>
    <mergeCell ref="P2248:P2249"/>
    <mergeCell ref="Q2248:Q2249"/>
    <mergeCell ref="R2248:R2249"/>
    <mergeCell ref="S2248:S2249"/>
    <mergeCell ref="T2248:T2249"/>
    <mergeCell ref="U2248:U2249"/>
    <mergeCell ref="V2248:V2249"/>
    <mergeCell ref="W2248:W2249"/>
    <mergeCell ref="X2248:Y2249"/>
    <mergeCell ref="O2246:O2247"/>
    <mergeCell ref="P2246:P2247"/>
    <mergeCell ref="Q2246:Q2247"/>
    <mergeCell ref="R2246:R2247"/>
    <mergeCell ref="S2246:S2247"/>
    <mergeCell ref="T2246:T2247"/>
    <mergeCell ref="U2246:U2247"/>
    <mergeCell ref="V2246:V2247"/>
    <mergeCell ref="W2246:W2247"/>
    <mergeCell ref="F2248:F2249"/>
    <mergeCell ref="F2250:F2251"/>
    <mergeCell ref="B2246:B2247"/>
    <mergeCell ref="C2246:C2247"/>
    <mergeCell ref="D2246:D2247"/>
    <mergeCell ref="E2246:E2247"/>
    <mergeCell ref="G2246:G2247"/>
    <mergeCell ref="H2246:H2247"/>
    <mergeCell ref="I2246:I2247"/>
    <mergeCell ref="J2246:J2247"/>
    <mergeCell ref="X2250:Y2251"/>
    <mergeCell ref="B2244:B2245"/>
    <mergeCell ref="C2244:C2245"/>
    <mergeCell ref="D2244:D2245"/>
    <mergeCell ref="E2244:E2245"/>
    <mergeCell ref="G2244:G2245"/>
    <mergeCell ref="H2244:H2245"/>
    <mergeCell ref="I2244:I2245"/>
    <mergeCell ref="J2244:J2245"/>
    <mergeCell ref="O2244:O2245"/>
    <mergeCell ref="P2244:P2245"/>
    <mergeCell ref="Q2244:Q2245"/>
    <mergeCell ref="R2244:R2245"/>
    <mergeCell ref="S2244:S2245"/>
    <mergeCell ref="T2244:T2245"/>
    <mergeCell ref="U2244:U2245"/>
    <mergeCell ref="V2244:V2245"/>
    <mergeCell ref="W2244:W2245"/>
    <mergeCell ref="X2244:Y2245"/>
    <mergeCell ref="O2242:O2243"/>
    <mergeCell ref="P2242:P2243"/>
    <mergeCell ref="Q2242:Q2243"/>
    <mergeCell ref="R2242:R2243"/>
    <mergeCell ref="S2242:S2243"/>
    <mergeCell ref="T2242:T2243"/>
    <mergeCell ref="U2242:U2243"/>
    <mergeCell ref="V2242:V2243"/>
    <mergeCell ref="W2242:W2243"/>
    <mergeCell ref="F2244:F2245"/>
    <mergeCell ref="F2246:F2247"/>
    <mergeCell ref="B2242:B2243"/>
    <mergeCell ref="C2242:C2243"/>
    <mergeCell ref="D2242:D2243"/>
    <mergeCell ref="E2242:E2243"/>
    <mergeCell ref="G2242:G2243"/>
    <mergeCell ref="H2242:H2243"/>
    <mergeCell ref="I2242:I2243"/>
    <mergeCell ref="J2242:J2243"/>
    <mergeCell ref="X2246:Y2247"/>
    <mergeCell ref="B2240:B2241"/>
    <mergeCell ref="C2240:C2241"/>
    <mergeCell ref="D2240:D2241"/>
    <mergeCell ref="E2240:E2241"/>
    <mergeCell ref="G2240:G2241"/>
    <mergeCell ref="H2240:H2241"/>
    <mergeCell ref="I2240:I2241"/>
    <mergeCell ref="J2240:J2241"/>
    <mergeCell ref="O2240:O2241"/>
    <mergeCell ref="P2240:P2241"/>
    <mergeCell ref="Q2240:Q2241"/>
    <mergeCell ref="R2240:R2241"/>
    <mergeCell ref="S2240:S2241"/>
    <mergeCell ref="T2240:T2241"/>
    <mergeCell ref="U2240:U2241"/>
    <mergeCell ref="V2240:V2241"/>
    <mergeCell ref="W2240:W2241"/>
    <mergeCell ref="X2240:Y2241"/>
    <mergeCell ref="O2238:O2239"/>
    <mergeCell ref="P2238:P2239"/>
    <mergeCell ref="Q2238:Q2239"/>
    <mergeCell ref="R2238:R2239"/>
    <mergeCell ref="S2238:S2239"/>
    <mergeCell ref="T2238:T2239"/>
    <mergeCell ref="U2238:U2239"/>
    <mergeCell ref="V2238:V2239"/>
    <mergeCell ref="W2238:W2239"/>
    <mergeCell ref="F2240:F2241"/>
    <mergeCell ref="F2242:F2243"/>
    <mergeCell ref="B2238:B2239"/>
    <mergeCell ref="C2238:C2239"/>
    <mergeCell ref="D2238:D2239"/>
    <mergeCell ref="E2238:E2239"/>
    <mergeCell ref="G2238:G2239"/>
    <mergeCell ref="H2238:H2239"/>
    <mergeCell ref="I2238:I2239"/>
    <mergeCell ref="J2238:J2239"/>
    <mergeCell ref="X2242:Y2243"/>
    <mergeCell ref="B2236:B2237"/>
    <mergeCell ref="C2236:C2237"/>
    <mergeCell ref="D2236:D2237"/>
    <mergeCell ref="E2236:E2237"/>
    <mergeCell ref="G2236:G2237"/>
    <mergeCell ref="H2236:H2237"/>
    <mergeCell ref="I2236:I2237"/>
    <mergeCell ref="J2236:J2237"/>
    <mergeCell ref="O2236:O2237"/>
    <mergeCell ref="P2236:P2237"/>
    <mergeCell ref="Q2236:Q2237"/>
    <mergeCell ref="R2236:R2237"/>
    <mergeCell ref="S2236:S2237"/>
    <mergeCell ref="T2236:T2237"/>
    <mergeCell ref="U2236:U2237"/>
    <mergeCell ref="V2236:V2237"/>
    <mergeCell ref="W2236:W2237"/>
    <mergeCell ref="X2236:Y2237"/>
    <mergeCell ref="O2234:O2235"/>
    <mergeCell ref="P2234:P2235"/>
    <mergeCell ref="Q2234:Q2235"/>
    <mergeCell ref="R2234:R2235"/>
    <mergeCell ref="S2234:S2235"/>
    <mergeCell ref="T2234:T2235"/>
    <mergeCell ref="U2234:U2235"/>
    <mergeCell ref="V2234:V2235"/>
    <mergeCell ref="W2234:W2235"/>
    <mergeCell ref="F2236:F2237"/>
    <mergeCell ref="F2238:F2239"/>
    <mergeCell ref="B2234:B2235"/>
    <mergeCell ref="C2234:C2235"/>
    <mergeCell ref="D2234:D2235"/>
    <mergeCell ref="E2234:E2235"/>
    <mergeCell ref="G2234:G2235"/>
    <mergeCell ref="H2234:H2235"/>
    <mergeCell ref="I2234:I2235"/>
    <mergeCell ref="J2234:J2235"/>
    <mergeCell ref="X2238:Y2239"/>
    <mergeCell ref="B2232:B2233"/>
    <mergeCell ref="C2232:C2233"/>
    <mergeCell ref="D2232:D2233"/>
    <mergeCell ref="E2232:E2233"/>
    <mergeCell ref="G2232:G2233"/>
    <mergeCell ref="H2232:H2233"/>
    <mergeCell ref="I2232:I2233"/>
    <mergeCell ref="J2232:J2233"/>
    <mergeCell ref="O2232:O2233"/>
    <mergeCell ref="P2232:P2233"/>
    <mergeCell ref="Q2232:Q2233"/>
    <mergeCell ref="R2232:R2233"/>
    <mergeCell ref="S2232:S2233"/>
    <mergeCell ref="T2232:T2233"/>
    <mergeCell ref="U2232:U2233"/>
    <mergeCell ref="V2232:V2233"/>
    <mergeCell ref="W2232:W2233"/>
    <mergeCell ref="X2232:Y2233"/>
    <mergeCell ref="O2230:O2231"/>
    <mergeCell ref="P2230:P2231"/>
    <mergeCell ref="Q2230:Q2231"/>
    <mergeCell ref="R2230:R2231"/>
    <mergeCell ref="S2230:S2231"/>
    <mergeCell ref="T2230:T2231"/>
    <mergeCell ref="U2230:U2231"/>
    <mergeCell ref="V2230:V2231"/>
    <mergeCell ref="W2230:W2231"/>
    <mergeCell ref="F2232:F2233"/>
    <mergeCell ref="F2234:F2235"/>
    <mergeCell ref="B2230:B2231"/>
    <mergeCell ref="C2230:C2231"/>
    <mergeCell ref="D2230:D2231"/>
    <mergeCell ref="E2230:E2231"/>
    <mergeCell ref="G2230:G2231"/>
    <mergeCell ref="H2230:H2231"/>
    <mergeCell ref="I2230:I2231"/>
    <mergeCell ref="J2230:J2231"/>
    <mergeCell ref="X2234:Y2235"/>
    <mergeCell ref="B2228:B2229"/>
    <mergeCell ref="C2228:C2229"/>
    <mergeCell ref="D2228:D2229"/>
    <mergeCell ref="E2228:E2229"/>
    <mergeCell ref="G2228:G2229"/>
    <mergeCell ref="H2228:H2229"/>
    <mergeCell ref="I2228:I2229"/>
    <mergeCell ref="J2228:J2229"/>
    <mergeCell ref="O2228:O2229"/>
    <mergeCell ref="P2228:P2229"/>
    <mergeCell ref="Q2228:Q2229"/>
    <mergeCell ref="R2228:R2229"/>
    <mergeCell ref="S2228:S2229"/>
    <mergeCell ref="T2228:T2229"/>
    <mergeCell ref="U2228:U2229"/>
    <mergeCell ref="V2228:V2229"/>
    <mergeCell ref="W2228:W2229"/>
    <mergeCell ref="X2228:Y2229"/>
    <mergeCell ref="O2226:O2227"/>
    <mergeCell ref="P2226:P2227"/>
    <mergeCell ref="Q2226:Q2227"/>
    <mergeCell ref="R2226:R2227"/>
    <mergeCell ref="S2226:S2227"/>
    <mergeCell ref="T2226:T2227"/>
    <mergeCell ref="U2226:U2227"/>
    <mergeCell ref="V2226:V2227"/>
    <mergeCell ref="W2226:W2227"/>
    <mergeCell ref="F2228:F2229"/>
    <mergeCell ref="F2230:F2231"/>
    <mergeCell ref="B2226:B2227"/>
    <mergeCell ref="C2226:C2227"/>
    <mergeCell ref="D2226:D2227"/>
    <mergeCell ref="E2226:E2227"/>
    <mergeCell ref="G2226:G2227"/>
    <mergeCell ref="H2226:H2227"/>
    <mergeCell ref="I2226:I2227"/>
    <mergeCell ref="J2226:J2227"/>
    <mergeCell ref="X2230:Y2231"/>
    <mergeCell ref="B2224:B2225"/>
    <mergeCell ref="C2224:C2225"/>
    <mergeCell ref="D2224:D2225"/>
    <mergeCell ref="E2224:E2225"/>
    <mergeCell ref="G2224:G2225"/>
    <mergeCell ref="H2224:H2225"/>
    <mergeCell ref="I2224:I2225"/>
    <mergeCell ref="J2224:J2225"/>
    <mergeCell ref="O2224:O2225"/>
    <mergeCell ref="P2224:P2225"/>
    <mergeCell ref="Q2224:Q2225"/>
    <mergeCell ref="R2224:R2225"/>
    <mergeCell ref="S2224:S2225"/>
    <mergeCell ref="T2224:T2225"/>
    <mergeCell ref="U2224:U2225"/>
    <mergeCell ref="V2224:V2225"/>
    <mergeCell ref="W2224:W2225"/>
    <mergeCell ref="X2224:Y2225"/>
    <mergeCell ref="O2222:O2223"/>
    <mergeCell ref="P2222:P2223"/>
    <mergeCell ref="Q2222:Q2223"/>
    <mergeCell ref="R2222:R2223"/>
    <mergeCell ref="S2222:S2223"/>
    <mergeCell ref="T2222:T2223"/>
    <mergeCell ref="U2222:U2223"/>
    <mergeCell ref="V2222:V2223"/>
    <mergeCell ref="W2222:W2223"/>
    <mergeCell ref="F2224:F2225"/>
    <mergeCell ref="F2226:F2227"/>
    <mergeCell ref="B2222:B2223"/>
    <mergeCell ref="C2222:C2223"/>
    <mergeCell ref="D2222:D2223"/>
    <mergeCell ref="E2222:E2223"/>
    <mergeCell ref="G2222:G2223"/>
    <mergeCell ref="H2222:H2223"/>
    <mergeCell ref="I2222:I2223"/>
    <mergeCell ref="J2222:J2223"/>
    <mergeCell ref="X2226:Y2227"/>
    <mergeCell ref="B2220:B2221"/>
    <mergeCell ref="C2220:C2221"/>
    <mergeCell ref="D2220:D2221"/>
    <mergeCell ref="E2220:E2221"/>
    <mergeCell ref="G2220:G2221"/>
    <mergeCell ref="H2220:H2221"/>
    <mergeCell ref="I2220:I2221"/>
    <mergeCell ref="J2220:J2221"/>
    <mergeCell ref="O2220:O2221"/>
    <mergeCell ref="P2220:P2221"/>
    <mergeCell ref="Q2220:Q2221"/>
    <mergeCell ref="R2220:R2221"/>
    <mergeCell ref="S2220:S2221"/>
    <mergeCell ref="T2220:T2221"/>
    <mergeCell ref="U2220:U2221"/>
    <mergeCell ref="V2220:V2221"/>
    <mergeCell ref="W2220:W2221"/>
    <mergeCell ref="X2220:Y2221"/>
    <mergeCell ref="O2218:O2219"/>
    <mergeCell ref="P2218:P2219"/>
    <mergeCell ref="Q2218:Q2219"/>
    <mergeCell ref="R2218:R2219"/>
    <mergeCell ref="S2218:S2219"/>
    <mergeCell ref="T2218:T2219"/>
    <mergeCell ref="U2218:U2219"/>
    <mergeCell ref="V2218:V2219"/>
    <mergeCell ref="W2218:W2219"/>
    <mergeCell ref="F2220:F2221"/>
    <mergeCell ref="F2222:F2223"/>
    <mergeCell ref="B2218:B2219"/>
    <mergeCell ref="C2218:C2219"/>
    <mergeCell ref="D2218:D2219"/>
    <mergeCell ref="E2218:E2219"/>
    <mergeCell ref="G2218:G2219"/>
    <mergeCell ref="H2218:H2219"/>
    <mergeCell ref="I2218:I2219"/>
    <mergeCell ref="J2218:J2219"/>
    <mergeCell ref="X2222:Y2223"/>
    <mergeCell ref="B2216:B2217"/>
    <mergeCell ref="C2216:C2217"/>
    <mergeCell ref="D2216:D2217"/>
    <mergeCell ref="E2216:E2217"/>
    <mergeCell ref="G2216:G2217"/>
    <mergeCell ref="H2216:H2217"/>
    <mergeCell ref="I2216:I2217"/>
    <mergeCell ref="J2216:J2217"/>
    <mergeCell ref="O2216:O2217"/>
    <mergeCell ref="P2216:P2217"/>
    <mergeCell ref="Q2216:Q2217"/>
    <mergeCell ref="R2216:R2217"/>
    <mergeCell ref="S2216:S2217"/>
    <mergeCell ref="T2216:T2217"/>
    <mergeCell ref="U2216:U2217"/>
    <mergeCell ref="V2216:V2217"/>
    <mergeCell ref="W2216:W2217"/>
    <mergeCell ref="X2216:Y2217"/>
    <mergeCell ref="O2214:O2215"/>
    <mergeCell ref="P2214:P2215"/>
    <mergeCell ref="Q2214:Q2215"/>
    <mergeCell ref="R2214:R2215"/>
    <mergeCell ref="S2214:S2215"/>
    <mergeCell ref="T2214:T2215"/>
    <mergeCell ref="U2214:U2215"/>
    <mergeCell ref="V2214:V2215"/>
    <mergeCell ref="W2214:W2215"/>
    <mergeCell ref="F2216:F2217"/>
    <mergeCell ref="F2218:F2219"/>
    <mergeCell ref="B2214:B2215"/>
    <mergeCell ref="C2214:C2215"/>
    <mergeCell ref="D2214:D2215"/>
    <mergeCell ref="E2214:E2215"/>
    <mergeCell ref="G2214:G2215"/>
    <mergeCell ref="H2214:H2215"/>
    <mergeCell ref="I2214:I2215"/>
    <mergeCell ref="J2214:J2215"/>
    <mergeCell ref="X2218:Y2219"/>
    <mergeCell ref="B2212:B2213"/>
    <mergeCell ref="C2212:C2213"/>
    <mergeCell ref="D2212:D2213"/>
    <mergeCell ref="E2212:E2213"/>
    <mergeCell ref="G2212:G2213"/>
    <mergeCell ref="H2212:H2213"/>
    <mergeCell ref="I2212:I2213"/>
    <mergeCell ref="J2212:J2213"/>
    <mergeCell ref="O2212:O2213"/>
    <mergeCell ref="P2212:P2213"/>
    <mergeCell ref="Q2212:Q2213"/>
    <mergeCell ref="R2212:R2213"/>
    <mergeCell ref="S2212:S2213"/>
    <mergeCell ref="T2212:T2213"/>
    <mergeCell ref="U2212:U2213"/>
    <mergeCell ref="V2212:V2213"/>
    <mergeCell ref="W2212:W2213"/>
    <mergeCell ref="X2212:Y2213"/>
    <mergeCell ref="O2210:O2211"/>
    <mergeCell ref="P2210:P2211"/>
    <mergeCell ref="Q2210:Q2211"/>
    <mergeCell ref="R2210:R2211"/>
    <mergeCell ref="S2210:S2211"/>
    <mergeCell ref="T2210:T2211"/>
    <mergeCell ref="U2210:U2211"/>
    <mergeCell ref="V2210:V2211"/>
    <mergeCell ref="W2210:W2211"/>
    <mergeCell ref="F2212:F2213"/>
    <mergeCell ref="F2214:F2215"/>
    <mergeCell ref="B2210:B2211"/>
    <mergeCell ref="C2210:C2211"/>
    <mergeCell ref="D2210:D2211"/>
    <mergeCell ref="E2210:E2211"/>
    <mergeCell ref="G2210:G2211"/>
    <mergeCell ref="H2210:H2211"/>
    <mergeCell ref="I2210:I2211"/>
    <mergeCell ref="J2210:J2211"/>
    <mergeCell ref="X2214:Y2215"/>
    <mergeCell ref="B2208:B2209"/>
    <mergeCell ref="C2208:C2209"/>
    <mergeCell ref="D2208:D2209"/>
    <mergeCell ref="E2208:E2209"/>
    <mergeCell ref="G2208:G2209"/>
    <mergeCell ref="H2208:H2209"/>
    <mergeCell ref="I2208:I2209"/>
    <mergeCell ref="J2208:J2209"/>
    <mergeCell ref="O2208:O2209"/>
    <mergeCell ref="P2208:P2209"/>
    <mergeCell ref="Q2208:Q2209"/>
    <mergeCell ref="R2208:R2209"/>
    <mergeCell ref="S2208:S2209"/>
    <mergeCell ref="T2208:T2209"/>
    <mergeCell ref="U2208:U2209"/>
    <mergeCell ref="V2208:V2209"/>
    <mergeCell ref="W2208:W2209"/>
    <mergeCell ref="X2208:Y2209"/>
    <mergeCell ref="O2206:O2207"/>
    <mergeCell ref="P2206:P2207"/>
    <mergeCell ref="Q2206:Q2207"/>
    <mergeCell ref="R2206:R2207"/>
    <mergeCell ref="S2206:S2207"/>
    <mergeCell ref="T2206:T2207"/>
    <mergeCell ref="U2206:U2207"/>
    <mergeCell ref="V2206:V2207"/>
    <mergeCell ref="W2206:W2207"/>
    <mergeCell ref="F2208:F2209"/>
    <mergeCell ref="F2210:F2211"/>
    <mergeCell ref="B2206:B2207"/>
    <mergeCell ref="C2206:C2207"/>
    <mergeCell ref="D2206:D2207"/>
    <mergeCell ref="E2206:E2207"/>
    <mergeCell ref="G2206:G2207"/>
    <mergeCell ref="H2206:H2207"/>
    <mergeCell ref="I2206:I2207"/>
    <mergeCell ref="J2206:J2207"/>
    <mergeCell ref="X2210:Y2211"/>
    <mergeCell ref="B2204:B2205"/>
    <mergeCell ref="C2204:C2205"/>
    <mergeCell ref="D2204:D2205"/>
    <mergeCell ref="E2204:E2205"/>
    <mergeCell ref="G2204:G2205"/>
    <mergeCell ref="H2204:H2205"/>
    <mergeCell ref="I2204:I2205"/>
    <mergeCell ref="J2204:J2205"/>
    <mergeCell ref="O2204:O2205"/>
    <mergeCell ref="P2204:P2205"/>
    <mergeCell ref="Q2204:Q2205"/>
    <mergeCell ref="R2204:R2205"/>
    <mergeCell ref="S2204:S2205"/>
    <mergeCell ref="T2204:T2205"/>
    <mergeCell ref="U2204:U2205"/>
    <mergeCell ref="V2204:V2205"/>
    <mergeCell ref="W2204:W2205"/>
    <mergeCell ref="X2204:Y2205"/>
    <mergeCell ref="O2202:O2203"/>
    <mergeCell ref="P2202:P2203"/>
    <mergeCell ref="Q2202:Q2203"/>
    <mergeCell ref="R2202:R2203"/>
    <mergeCell ref="S2202:S2203"/>
    <mergeCell ref="T2202:T2203"/>
    <mergeCell ref="U2202:U2203"/>
    <mergeCell ref="V2202:V2203"/>
    <mergeCell ref="W2202:W2203"/>
    <mergeCell ref="F2204:F2205"/>
    <mergeCell ref="F2206:F2207"/>
    <mergeCell ref="B2202:B2203"/>
    <mergeCell ref="C2202:C2203"/>
    <mergeCell ref="D2202:D2203"/>
    <mergeCell ref="E2202:E2203"/>
    <mergeCell ref="G2202:G2203"/>
    <mergeCell ref="H2202:H2203"/>
    <mergeCell ref="I2202:I2203"/>
    <mergeCell ref="J2202:J2203"/>
    <mergeCell ref="X2206:Y2207"/>
    <mergeCell ref="B2200:B2201"/>
    <mergeCell ref="C2200:C2201"/>
    <mergeCell ref="D2200:D2201"/>
    <mergeCell ref="E2200:E2201"/>
    <mergeCell ref="G2200:G2201"/>
    <mergeCell ref="H2200:H2201"/>
    <mergeCell ref="I2200:I2201"/>
    <mergeCell ref="J2200:J2201"/>
    <mergeCell ref="O2200:O2201"/>
    <mergeCell ref="P2200:P2201"/>
    <mergeCell ref="Q2200:Q2201"/>
    <mergeCell ref="R2200:R2201"/>
    <mergeCell ref="S2200:S2201"/>
    <mergeCell ref="T2200:T2201"/>
    <mergeCell ref="U2200:U2201"/>
    <mergeCell ref="V2200:V2201"/>
    <mergeCell ref="W2200:W2201"/>
    <mergeCell ref="X2200:Y2201"/>
    <mergeCell ref="O2198:O2199"/>
    <mergeCell ref="P2198:P2199"/>
    <mergeCell ref="Q2198:Q2199"/>
    <mergeCell ref="R2198:R2199"/>
    <mergeCell ref="S2198:S2199"/>
    <mergeCell ref="T2198:T2199"/>
    <mergeCell ref="U2198:U2199"/>
    <mergeCell ref="V2198:V2199"/>
    <mergeCell ref="W2198:W2199"/>
    <mergeCell ref="F2200:F2201"/>
    <mergeCell ref="F2202:F2203"/>
    <mergeCell ref="B2198:B2199"/>
    <mergeCell ref="C2198:C2199"/>
    <mergeCell ref="D2198:D2199"/>
    <mergeCell ref="E2198:E2199"/>
    <mergeCell ref="G2198:G2199"/>
    <mergeCell ref="H2198:H2199"/>
    <mergeCell ref="I2198:I2199"/>
    <mergeCell ref="J2198:J2199"/>
    <mergeCell ref="X2202:Y2203"/>
    <mergeCell ref="B2196:B2197"/>
    <mergeCell ref="C2196:C2197"/>
    <mergeCell ref="D2196:D2197"/>
    <mergeCell ref="E2196:E2197"/>
    <mergeCell ref="G2196:G2197"/>
    <mergeCell ref="H2196:H2197"/>
    <mergeCell ref="I2196:I2197"/>
    <mergeCell ref="J2196:J2197"/>
    <mergeCell ref="O2196:O2197"/>
    <mergeCell ref="P2196:P2197"/>
    <mergeCell ref="Q2196:Q2197"/>
    <mergeCell ref="R2196:R2197"/>
    <mergeCell ref="S2196:S2197"/>
    <mergeCell ref="T2196:T2197"/>
    <mergeCell ref="U2196:U2197"/>
    <mergeCell ref="V2196:V2197"/>
    <mergeCell ref="W2196:W2197"/>
    <mergeCell ref="X2196:Y2197"/>
    <mergeCell ref="O2194:O2195"/>
    <mergeCell ref="P2194:P2195"/>
    <mergeCell ref="Q2194:Q2195"/>
    <mergeCell ref="R2194:R2195"/>
    <mergeCell ref="S2194:S2195"/>
    <mergeCell ref="T2194:T2195"/>
    <mergeCell ref="U2194:U2195"/>
    <mergeCell ref="V2194:V2195"/>
    <mergeCell ref="W2194:W2195"/>
    <mergeCell ref="F2196:F2197"/>
    <mergeCell ref="F2198:F2199"/>
    <mergeCell ref="B2194:B2195"/>
    <mergeCell ref="C2194:C2195"/>
    <mergeCell ref="D2194:D2195"/>
    <mergeCell ref="E2194:E2195"/>
    <mergeCell ref="G2194:G2195"/>
    <mergeCell ref="H2194:H2195"/>
    <mergeCell ref="I2194:I2195"/>
    <mergeCell ref="J2194:J2195"/>
    <mergeCell ref="X2198:Y2199"/>
    <mergeCell ref="B2192:B2193"/>
    <mergeCell ref="C2192:C2193"/>
    <mergeCell ref="D2192:D2193"/>
    <mergeCell ref="E2192:E2193"/>
    <mergeCell ref="G2192:G2193"/>
    <mergeCell ref="H2192:H2193"/>
    <mergeCell ref="I2192:I2193"/>
    <mergeCell ref="J2192:J2193"/>
    <mergeCell ref="O2192:O2193"/>
    <mergeCell ref="P2192:P2193"/>
    <mergeCell ref="Q2192:Q2193"/>
    <mergeCell ref="R2192:R2193"/>
    <mergeCell ref="S2192:S2193"/>
    <mergeCell ref="T2192:T2193"/>
    <mergeCell ref="U2192:U2193"/>
    <mergeCell ref="V2192:V2193"/>
    <mergeCell ref="W2192:W2193"/>
    <mergeCell ref="X2192:Y2193"/>
    <mergeCell ref="O2190:O2191"/>
    <mergeCell ref="P2190:P2191"/>
    <mergeCell ref="Q2190:Q2191"/>
    <mergeCell ref="R2190:R2191"/>
    <mergeCell ref="S2190:S2191"/>
    <mergeCell ref="T2190:T2191"/>
    <mergeCell ref="U2190:U2191"/>
    <mergeCell ref="V2190:V2191"/>
    <mergeCell ref="W2190:W2191"/>
    <mergeCell ref="F2192:F2193"/>
    <mergeCell ref="F2194:F2195"/>
    <mergeCell ref="B2190:B2191"/>
    <mergeCell ref="C2190:C2191"/>
    <mergeCell ref="D2190:D2191"/>
    <mergeCell ref="E2190:E2191"/>
    <mergeCell ref="G2190:G2191"/>
    <mergeCell ref="H2190:H2191"/>
    <mergeCell ref="I2190:I2191"/>
    <mergeCell ref="J2190:J2191"/>
    <mergeCell ref="X2194:Y2195"/>
    <mergeCell ref="B2188:B2189"/>
    <mergeCell ref="C2188:C2189"/>
    <mergeCell ref="D2188:D2189"/>
    <mergeCell ref="E2188:E2189"/>
    <mergeCell ref="G2188:G2189"/>
    <mergeCell ref="H2188:H2189"/>
    <mergeCell ref="I2188:I2189"/>
    <mergeCell ref="J2188:J2189"/>
    <mergeCell ref="O2188:O2189"/>
    <mergeCell ref="P2188:P2189"/>
    <mergeCell ref="Q2188:Q2189"/>
    <mergeCell ref="R2188:R2189"/>
    <mergeCell ref="S2188:S2189"/>
    <mergeCell ref="T2188:T2189"/>
    <mergeCell ref="U2188:U2189"/>
    <mergeCell ref="V2188:V2189"/>
    <mergeCell ref="W2188:W2189"/>
    <mergeCell ref="X2188:Y2189"/>
    <mergeCell ref="O2186:O2187"/>
    <mergeCell ref="P2186:P2187"/>
    <mergeCell ref="Q2186:Q2187"/>
    <mergeCell ref="R2186:R2187"/>
    <mergeCell ref="S2186:S2187"/>
    <mergeCell ref="T2186:T2187"/>
    <mergeCell ref="U2186:U2187"/>
    <mergeCell ref="V2186:V2187"/>
    <mergeCell ref="W2186:W2187"/>
    <mergeCell ref="F2188:F2189"/>
    <mergeCell ref="F2190:F2191"/>
    <mergeCell ref="B2186:B2187"/>
    <mergeCell ref="C2186:C2187"/>
    <mergeCell ref="D2186:D2187"/>
    <mergeCell ref="E2186:E2187"/>
    <mergeCell ref="G2186:G2187"/>
    <mergeCell ref="H2186:H2187"/>
    <mergeCell ref="I2186:I2187"/>
    <mergeCell ref="J2186:J2187"/>
    <mergeCell ref="X2190:Y2191"/>
    <mergeCell ref="B2184:B2185"/>
    <mergeCell ref="C2184:C2185"/>
    <mergeCell ref="D2184:D2185"/>
    <mergeCell ref="E2184:E2185"/>
    <mergeCell ref="G2184:G2185"/>
    <mergeCell ref="H2184:H2185"/>
    <mergeCell ref="I2184:I2185"/>
    <mergeCell ref="J2184:J2185"/>
    <mergeCell ref="O2184:O2185"/>
    <mergeCell ref="P2184:P2185"/>
    <mergeCell ref="Q2184:Q2185"/>
    <mergeCell ref="R2184:R2185"/>
    <mergeCell ref="S2184:S2185"/>
    <mergeCell ref="T2184:T2185"/>
    <mergeCell ref="U2184:U2185"/>
    <mergeCell ref="V2184:V2185"/>
    <mergeCell ref="W2184:W2185"/>
    <mergeCell ref="X2184:Y2185"/>
    <mergeCell ref="O2182:O2183"/>
    <mergeCell ref="P2182:P2183"/>
    <mergeCell ref="Q2182:Q2183"/>
    <mergeCell ref="R2182:R2183"/>
    <mergeCell ref="S2182:S2183"/>
    <mergeCell ref="T2182:T2183"/>
    <mergeCell ref="U2182:U2183"/>
    <mergeCell ref="V2182:V2183"/>
    <mergeCell ref="W2182:W2183"/>
    <mergeCell ref="F2184:F2185"/>
    <mergeCell ref="F2186:F2187"/>
    <mergeCell ref="B2182:B2183"/>
    <mergeCell ref="C2182:C2183"/>
    <mergeCell ref="D2182:D2183"/>
    <mergeCell ref="E2182:E2183"/>
    <mergeCell ref="G2182:G2183"/>
    <mergeCell ref="H2182:H2183"/>
    <mergeCell ref="I2182:I2183"/>
    <mergeCell ref="J2182:J2183"/>
    <mergeCell ref="X2186:Y2187"/>
    <mergeCell ref="B2180:B2181"/>
    <mergeCell ref="C2180:C2181"/>
    <mergeCell ref="D2180:D2181"/>
    <mergeCell ref="E2180:E2181"/>
    <mergeCell ref="G2180:G2181"/>
    <mergeCell ref="H2180:H2181"/>
    <mergeCell ref="I2180:I2181"/>
    <mergeCell ref="J2180:J2181"/>
    <mergeCell ref="O2180:O2181"/>
    <mergeCell ref="P2180:P2181"/>
    <mergeCell ref="Q2180:Q2181"/>
    <mergeCell ref="R2180:R2181"/>
    <mergeCell ref="S2180:S2181"/>
    <mergeCell ref="T2180:T2181"/>
    <mergeCell ref="U2180:U2181"/>
    <mergeCell ref="V2180:V2181"/>
    <mergeCell ref="W2180:W2181"/>
    <mergeCell ref="X2180:Y2181"/>
    <mergeCell ref="O2178:O2179"/>
    <mergeCell ref="P2178:P2179"/>
    <mergeCell ref="Q2178:Q2179"/>
    <mergeCell ref="R2178:R2179"/>
    <mergeCell ref="S2178:S2179"/>
    <mergeCell ref="T2178:T2179"/>
    <mergeCell ref="U2178:U2179"/>
    <mergeCell ref="V2178:V2179"/>
    <mergeCell ref="W2178:W2179"/>
    <mergeCell ref="F2180:F2181"/>
    <mergeCell ref="F2182:F2183"/>
    <mergeCell ref="B2178:B2179"/>
    <mergeCell ref="C2178:C2179"/>
    <mergeCell ref="D2178:D2179"/>
    <mergeCell ref="E2178:E2179"/>
    <mergeCell ref="G2178:G2179"/>
    <mergeCell ref="H2178:H2179"/>
    <mergeCell ref="I2178:I2179"/>
    <mergeCell ref="J2178:J2179"/>
    <mergeCell ref="X2182:Y2183"/>
    <mergeCell ref="B2176:B2177"/>
    <mergeCell ref="C2176:C2177"/>
    <mergeCell ref="D2176:D2177"/>
    <mergeCell ref="E2176:E2177"/>
    <mergeCell ref="G2176:G2177"/>
    <mergeCell ref="H2176:H2177"/>
    <mergeCell ref="I2176:I2177"/>
    <mergeCell ref="J2176:J2177"/>
    <mergeCell ref="O2176:O2177"/>
    <mergeCell ref="P2176:P2177"/>
    <mergeCell ref="Q2176:Q2177"/>
    <mergeCell ref="R2176:R2177"/>
    <mergeCell ref="S2176:S2177"/>
    <mergeCell ref="T2176:T2177"/>
    <mergeCell ref="U2176:U2177"/>
    <mergeCell ref="V2176:V2177"/>
    <mergeCell ref="W2176:W2177"/>
    <mergeCell ref="X2176:Y2177"/>
    <mergeCell ref="O2174:O2175"/>
    <mergeCell ref="P2174:P2175"/>
    <mergeCell ref="Q2174:Q2175"/>
    <mergeCell ref="R2174:R2175"/>
    <mergeCell ref="S2174:S2175"/>
    <mergeCell ref="T2174:T2175"/>
    <mergeCell ref="U2174:U2175"/>
    <mergeCell ref="V2174:V2175"/>
    <mergeCell ref="W2174:W2175"/>
    <mergeCell ref="F2176:F2177"/>
    <mergeCell ref="F2178:F2179"/>
    <mergeCell ref="B2174:B2175"/>
    <mergeCell ref="C2174:C2175"/>
    <mergeCell ref="D2174:D2175"/>
    <mergeCell ref="E2174:E2175"/>
    <mergeCell ref="G2174:G2175"/>
    <mergeCell ref="H2174:H2175"/>
    <mergeCell ref="I2174:I2175"/>
    <mergeCell ref="J2174:J2175"/>
    <mergeCell ref="X2178:Y2179"/>
    <mergeCell ref="B2172:B2173"/>
    <mergeCell ref="C2172:C2173"/>
    <mergeCell ref="D2172:D2173"/>
    <mergeCell ref="E2172:E2173"/>
    <mergeCell ref="G2172:G2173"/>
    <mergeCell ref="H2172:H2173"/>
    <mergeCell ref="I2172:I2173"/>
    <mergeCell ref="J2172:J2173"/>
    <mergeCell ref="O2172:O2173"/>
    <mergeCell ref="P2172:P2173"/>
    <mergeCell ref="Q2172:Q2173"/>
    <mergeCell ref="R2172:R2173"/>
    <mergeCell ref="S2172:S2173"/>
    <mergeCell ref="T2172:T2173"/>
    <mergeCell ref="U2172:U2173"/>
    <mergeCell ref="V2172:V2173"/>
    <mergeCell ref="W2172:W2173"/>
    <mergeCell ref="X2172:Y2173"/>
    <mergeCell ref="O2170:O2171"/>
    <mergeCell ref="P2170:P2171"/>
    <mergeCell ref="Q2170:Q2171"/>
    <mergeCell ref="R2170:R2171"/>
    <mergeCell ref="S2170:S2171"/>
    <mergeCell ref="T2170:T2171"/>
    <mergeCell ref="U2170:U2171"/>
    <mergeCell ref="V2170:V2171"/>
    <mergeCell ref="W2170:W2171"/>
    <mergeCell ref="F2172:F2173"/>
    <mergeCell ref="F2174:F2175"/>
    <mergeCell ref="B2170:B2171"/>
    <mergeCell ref="C2170:C2171"/>
    <mergeCell ref="D2170:D2171"/>
    <mergeCell ref="E2170:E2171"/>
    <mergeCell ref="G2170:G2171"/>
    <mergeCell ref="H2170:H2171"/>
    <mergeCell ref="I2170:I2171"/>
    <mergeCell ref="J2170:J2171"/>
    <mergeCell ref="X2174:Y2175"/>
    <mergeCell ref="B2168:B2169"/>
    <mergeCell ref="C2168:C2169"/>
    <mergeCell ref="D2168:D2169"/>
    <mergeCell ref="E2168:E2169"/>
    <mergeCell ref="G2168:G2169"/>
    <mergeCell ref="H2168:H2169"/>
    <mergeCell ref="I2168:I2169"/>
    <mergeCell ref="J2168:J2169"/>
    <mergeCell ref="O2168:O2169"/>
    <mergeCell ref="P2168:P2169"/>
    <mergeCell ref="Q2168:Q2169"/>
    <mergeCell ref="R2168:R2169"/>
    <mergeCell ref="S2168:S2169"/>
    <mergeCell ref="T2168:T2169"/>
    <mergeCell ref="U2168:U2169"/>
    <mergeCell ref="V2168:V2169"/>
    <mergeCell ref="W2168:W2169"/>
    <mergeCell ref="X2168:Y2169"/>
    <mergeCell ref="O2166:O2167"/>
    <mergeCell ref="P2166:P2167"/>
    <mergeCell ref="Q2166:Q2167"/>
    <mergeCell ref="R2166:R2167"/>
    <mergeCell ref="S2166:S2167"/>
    <mergeCell ref="T2166:T2167"/>
    <mergeCell ref="U2166:U2167"/>
    <mergeCell ref="V2166:V2167"/>
    <mergeCell ref="W2166:W2167"/>
    <mergeCell ref="F2168:F2169"/>
    <mergeCell ref="F2170:F2171"/>
    <mergeCell ref="B2166:B2167"/>
    <mergeCell ref="C2166:C2167"/>
    <mergeCell ref="D2166:D2167"/>
    <mergeCell ref="E2166:E2167"/>
    <mergeCell ref="G2166:G2167"/>
    <mergeCell ref="H2166:H2167"/>
    <mergeCell ref="I2166:I2167"/>
    <mergeCell ref="J2166:J2167"/>
    <mergeCell ref="X2170:Y2171"/>
    <mergeCell ref="B2164:B2165"/>
    <mergeCell ref="C2164:C2165"/>
    <mergeCell ref="D2164:D2165"/>
    <mergeCell ref="E2164:E2165"/>
    <mergeCell ref="G2164:G2165"/>
    <mergeCell ref="H2164:H2165"/>
    <mergeCell ref="I2164:I2165"/>
    <mergeCell ref="J2164:J2165"/>
    <mergeCell ref="O2164:O2165"/>
    <mergeCell ref="P2164:P2165"/>
    <mergeCell ref="Q2164:Q2165"/>
    <mergeCell ref="R2164:R2165"/>
    <mergeCell ref="S2164:S2165"/>
    <mergeCell ref="T2164:T2165"/>
    <mergeCell ref="U2164:U2165"/>
    <mergeCell ref="V2164:V2165"/>
    <mergeCell ref="W2164:W2165"/>
    <mergeCell ref="X2164:Y2165"/>
    <mergeCell ref="O2162:O2163"/>
    <mergeCell ref="P2162:P2163"/>
    <mergeCell ref="Q2162:Q2163"/>
    <mergeCell ref="R2162:R2163"/>
    <mergeCell ref="S2162:S2163"/>
    <mergeCell ref="T2162:T2163"/>
    <mergeCell ref="U2162:U2163"/>
    <mergeCell ref="V2162:V2163"/>
    <mergeCell ref="W2162:W2163"/>
    <mergeCell ref="F2164:F2165"/>
    <mergeCell ref="F2166:F2167"/>
    <mergeCell ref="B2162:B2163"/>
    <mergeCell ref="C2162:C2163"/>
    <mergeCell ref="D2162:D2163"/>
    <mergeCell ref="E2162:E2163"/>
    <mergeCell ref="G2162:G2163"/>
    <mergeCell ref="H2162:H2163"/>
    <mergeCell ref="I2162:I2163"/>
    <mergeCell ref="J2162:J2163"/>
    <mergeCell ref="X2166:Y2167"/>
    <mergeCell ref="B2160:B2161"/>
    <mergeCell ref="C2160:C2161"/>
    <mergeCell ref="D2160:D2161"/>
    <mergeCell ref="E2160:E2161"/>
    <mergeCell ref="G2160:G2161"/>
    <mergeCell ref="H2160:H2161"/>
    <mergeCell ref="I2160:I2161"/>
    <mergeCell ref="J2160:J2161"/>
    <mergeCell ref="O2160:O2161"/>
    <mergeCell ref="P2160:P2161"/>
    <mergeCell ref="Q2160:Q2161"/>
    <mergeCell ref="R2160:R2161"/>
    <mergeCell ref="S2160:S2161"/>
    <mergeCell ref="T2160:T2161"/>
    <mergeCell ref="U2160:U2161"/>
    <mergeCell ref="V2160:V2161"/>
    <mergeCell ref="W2160:W2161"/>
    <mergeCell ref="X2160:Y2161"/>
    <mergeCell ref="O2158:O2159"/>
    <mergeCell ref="P2158:P2159"/>
    <mergeCell ref="Q2158:Q2159"/>
    <mergeCell ref="R2158:R2159"/>
    <mergeCell ref="S2158:S2159"/>
    <mergeCell ref="T2158:T2159"/>
    <mergeCell ref="U2158:U2159"/>
    <mergeCell ref="V2158:V2159"/>
    <mergeCell ref="W2158:W2159"/>
    <mergeCell ref="F2160:F2161"/>
    <mergeCell ref="F2162:F2163"/>
    <mergeCell ref="B2158:B2159"/>
    <mergeCell ref="C2158:C2159"/>
    <mergeCell ref="D2158:D2159"/>
    <mergeCell ref="E2158:E2159"/>
    <mergeCell ref="G2158:G2159"/>
    <mergeCell ref="H2158:H2159"/>
    <mergeCell ref="I2158:I2159"/>
    <mergeCell ref="J2158:J2159"/>
    <mergeCell ref="X2162:Y2163"/>
    <mergeCell ref="B2156:B2157"/>
    <mergeCell ref="C2156:C2157"/>
    <mergeCell ref="D2156:D2157"/>
    <mergeCell ref="E2156:E2157"/>
    <mergeCell ref="G2156:G2157"/>
    <mergeCell ref="H2156:H2157"/>
    <mergeCell ref="I2156:I2157"/>
    <mergeCell ref="J2156:J2157"/>
    <mergeCell ref="O2156:O2157"/>
    <mergeCell ref="P2156:P2157"/>
    <mergeCell ref="Q2156:Q2157"/>
    <mergeCell ref="R2156:R2157"/>
    <mergeCell ref="S2156:S2157"/>
    <mergeCell ref="T2156:T2157"/>
    <mergeCell ref="U2156:U2157"/>
    <mergeCell ref="V2156:V2157"/>
    <mergeCell ref="W2156:W2157"/>
    <mergeCell ref="X2156:Y2157"/>
    <mergeCell ref="O2154:O2155"/>
    <mergeCell ref="P2154:P2155"/>
    <mergeCell ref="Q2154:Q2155"/>
    <mergeCell ref="R2154:R2155"/>
    <mergeCell ref="S2154:S2155"/>
    <mergeCell ref="T2154:T2155"/>
    <mergeCell ref="U2154:U2155"/>
    <mergeCell ref="V2154:V2155"/>
    <mergeCell ref="W2154:W2155"/>
    <mergeCell ref="F2156:F2157"/>
    <mergeCell ref="F2158:F2159"/>
    <mergeCell ref="B2154:B2155"/>
    <mergeCell ref="C2154:C2155"/>
    <mergeCell ref="D2154:D2155"/>
    <mergeCell ref="E2154:E2155"/>
    <mergeCell ref="G2154:G2155"/>
    <mergeCell ref="H2154:H2155"/>
    <mergeCell ref="I2154:I2155"/>
    <mergeCell ref="J2154:J2155"/>
    <mergeCell ref="X2158:Y2159"/>
    <mergeCell ref="B2152:B2153"/>
    <mergeCell ref="C2152:C2153"/>
    <mergeCell ref="D2152:D2153"/>
    <mergeCell ref="E2152:E2153"/>
    <mergeCell ref="G2152:G2153"/>
    <mergeCell ref="H2152:H2153"/>
    <mergeCell ref="I2152:I2153"/>
    <mergeCell ref="J2152:J2153"/>
    <mergeCell ref="O2152:O2153"/>
    <mergeCell ref="P2152:P2153"/>
    <mergeCell ref="Q2152:Q2153"/>
    <mergeCell ref="R2152:R2153"/>
    <mergeCell ref="S2152:S2153"/>
    <mergeCell ref="T2152:T2153"/>
    <mergeCell ref="U2152:U2153"/>
    <mergeCell ref="V2152:V2153"/>
    <mergeCell ref="W2152:W2153"/>
    <mergeCell ref="X2152:Y2153"/>
    <mergeCell ref="O2150:O2151"/>
    <mergeCell ref="P2150:P2151"/>
    <mergeCell ref="Q2150:Q2151"/>
    <mergeCell ref="R2150:R2151"/>
    <mergeCell ref="S2150:S2151"/>
    <mergeCell ref="T2150:T2151"/>
    <mergeCell ref="U2150:U2151"/>
    <mergeCell ref="V2150:V2151"/>
    <mergeCell ref="W2150:W2151"/>
    <mergeCell ref="F2152:F2153"/>
    <mergeCell ref="F2154:F2155"/>
    <mergeCell ref="B2150:B2151"/>
    <mergeCell ref="C2150:C2151"/>
    <mergeCell ref="D2150:D2151"/>
    <mergeCell ref="E2150:E2151"/>
    <mergeCell ref="G2150:G2151"/>
    <mergeCell ref="H2150:H2151"/>
    <mergeCell ref="I2150:I2151"/>
    <mergeCell ref="J2150:J2151"/>
    <mergeCell ref="X2154:Y2155"/>
    <mergeCell ref="B2148:B2149"/>
    <mergeCell ref="C2148:C2149"/>
    <mergeCell ref="D2148:D2149"/>
    <mergeCell ref="E2148:E2149"/>
    <mergeCell ref="G2148:G2149"/>
    <mergeCell ref="H2148:H2149"/>
    <mergeCell ref="I2148:I2149"/>
    <mergeCell ref="J2148:J2149"/>
    <mergeCell ref="O2148:O2149"/>
    <mergeCell ref="P2148:P2149"/>
    <mergeCell ref="Q2148:Q2149"/>
    <mergeCell ref="R2148:R2149"/>
    <mergeCell ref="S2148:S2149"/>
    <mergeCell ref="T2148:T2149"/>
    <mergeCell ref="U2148:U2149"/>
    <mergeCell ref="V2148:V2149"/>
    <mergeCell ref="W2148:W2149"/>
    <mergeCell ref="X2148:Y2149"/>
    <mergeCell ref="O2146:O2147"/>
    <mergeCell ref="P2146:P2147"/>
    <mergeCell ref="Q2146:Q2147"/>
    <mergeCell ref="R2146:R2147"/>
    <mergeCell ref="S2146:S2147"/>
    <mergeCell ref="T2146:T2147"/>
    <mergeCell ref="U2146:U2147"/>
    <mergeCell ref="V2146:V2147"/>
    <mergeCell ref="W2146:W2147"/>
    <mergeCell ref="F2148:F2149"/>
    <mergeCell ref="F2150:F2151"/>
    <mergeCell ref="B2146:B2147"/>
    <mergeCell ref="C2146:C2147"/>
    <mergeCell ref="D2146:D2147"/>
    <mergeCell ref="E2146:E2147"/>
    <mergeCell ref="G2146:G2147"/>
    <mergeCell ref="H2146:H2147"/>
    <mergeCell ref="I2146:I2147"/>
    <mergeCell ref="J2146:J2147"/>
    <mergeCell ref="X2150:Y2151"/>
    <mergeCell ref="B2144:B2145"/>
    <mergeCell ref="C2144:C2145"/>
    <mergeCell ref="D2144:D2145"/>
    <mergeCell ref="E2144:E2145"/>
    <mergeCell ref="G2144:G2145"/>
    <mergeCell ref="H2144:H2145"/>
    <mergeCell ref="I2144:I2145"/>
    <mergeCell ref="J2144:J2145"/>
    <mergeCell ref="O2144:O2145"/>
    <mergeCell ref="P2144:P2145"/>
    <mergeCell ref="Q2144:Q2145"/>
    <mergeCell ref="R2144:R2145"/>
    <mergeCell ref="S2144:S2145"/>
    <mergeCell ref="T2144:T2145"/>
    <mergeCell ref="U2144:U2145"/>
    <mergeCell ref="V2144:V2145"/>
    <mergeCell ref="W2144:W2145"/>
    <mergeCell ref="X2144:Y2145"/>
    <mergeCell ref="O2142:O2143"/>
    <mergeCell ref="P2142:P2143"/>
    <mergeCell ref="Q2142:Q2143"/>
    <mergeCell ref="R2142:R2143"/>
    <mergeCell ref="S2142:S2143"/>
    <mergeCell ref="T2142:T2143"/>
    <mergeCell ref="U2142:U2143"/>
    <mergeCell ref="V2142:V2143"/>
    <mergeCell ref="W2142:W2143"/>
    <mergeCell ref="F2144:F2145"/>
    <mergeCell ref="F2146:F2147"/>
    <mergeCell ref="B2142:B2143"/>
    <mergeCell ref="C2142:C2143"/>
    <mergeCell ref="D2142:D2143"/>
    <mergeCell ref="E2142:E2143"/>
    <mergeCell ref="G2142:G2143"/>
    <mergeCell ref="H2142:H2143"/>
    <mergeCell ref="I2142:I2143"/>
    <mergeCell ref="J2142:J2143"/>
    <mergeCell ref="X2146:Y2147"/>
    <mergeCell ref="B2140:B2141"/>
    <mergeCell ref="C2140:C2141"/>
    <mergeCell ref="D2140:D2141"/>
    <mergeCell ref="E2140:E2141"/>
    <mergeCell ref="G2140:G2141"/>
    <mergeCell ref="H2140:H2141"/>
    <mergeCell ref="I2140:I2141"/>
    <mergeCell ref="J2140:J2141"/>
    <mergeCell ref="O2140:O2141"/>
    <mergeCell ref="P2140:P2141"/>
    <mergeCell ref="Q2140:Q2141"/>
    <mergeCell ref="R2140:R2141"/>
    <mergeCell ref="S2140:S2141"/>
    <mergeCell ref="T2140:T2141"/>
    <mergeCell ref="U2140:U2141"/>
    <mergeCell ref="V2140:V2141"/>
    <mergeCell ref="W2140:W2141"/>
    <mergeCell ref="X2140:Y2141"/>
    <mergeCell ref="O2138:O2139"/>
    <mergeCell ref="P2138:P2139"/>
    <mergeCell ref="Q2138:Q2139"/>
    <mergeCell ref="R2138:R2139"/>
    <mergeCell ref="S2138:S2139"/>
    <mergeCell ref="T2138:T2139"/>
    <mergeCell ref="U2138:U2139"/>
    <mergeCell ref="V2138:V2139"/>
    <mergeCell ref="W2138:W2139"/>
    <mergeCell ref="F2140:F2141"/>
    <mergeCell ref="F2142:F2143"/>
    <mergeCell ref="B2138:B2139"/>
    <mergeCell ref="C2138:C2139"/>
    <mergeCell ref="D2138:D2139"/>
    <mergeCell ref="E2138:E2139"/>
    <mergeCell ref="G2138:G2139"/>
    <mergeCell ref="H2138:H2139"/>
    <mergeCell ref="I2138:I2139"/>
    <mergeCell ref="J2138:J2139"/>
    <mergeCell ref="X2142:Y2143"/>
    <mergeCell ref="B2136:B2137"/>
    <mergeCell ref="C2136:C2137"/>
    <mergeCell ref="D2136:D2137"/>
    <mergeCell ref="E2136:E2137"/>
    <mergeCell ref="G2136:G2137"/>
    <mergeCell ref="H2136:H2137"/>
    <mergeCell ref="I2136:I2137"/>
    <mergeCell ref="J2136:J2137"/>
    <mergeCell ref="O2136:O2137"/>
    <mergeCell ref="P2136:P2137"/>
    <mergeCell ref="Q2136:Q2137"/>
    <mergeCell ref="R2136:R2137"/>
    <mergeCell ref="S2136:S2137"/>
    <mergeCell ref="T2136:T2137"/>
    <mergeCell ref="U2136:U2137"/>
    <mergeCell ref="V2136:V2137"/>
    <mergeCell ref="W2136:W2137"/>
    <mergeCell ref="X2136:Y2137"/>
    <mergeCell ref="O2134:O2135"/>
    <mergeCell ref="P2134:P2135"/>
    <mergeCell ref="Q2134:Q2135"/>
    <mergeCell ref="R2134:R2135"/>
    <mergeCell ref="S2134:S2135"/>
    <mergeCell ref="T2134:T2135"/>
    <mergeCell ref="U2134:U2135"/>
    <mergeCell ref="V2134:V2135"/>
    <mergeCell ref="W2134:W2135"/>
    <mergeCell ref="F2136:F2137"/>
    <mergeCell ref="F2138:F2139"/>
    <mergeCell ref="B2134:B2135"/>
    <mergeCell ref="C2134:C2135"/>
    <mergeCell ref="D2134:D2135"/>
    <mergeCell ref="E2134:E2135"/>
    <mergeCell ref="G2134:G2135"/>
    <mergeCell ref="H2134:H2135"/>
    <mergeCell ref="I2134:I2135"/>
    <mergeCell ref="J2134:J2135"/>
    <mergeCell ref="X2138:Y2139"/>
    <mergeCell ref="B2132:B2133"/>
    <mergeCell ref="C2132:C2133"/>
    <mergeCell ref="D2132:D2133"/>
    <mergeCell ref="E2132:E2133"/>
    <mergeCell ref="G2132:G2133"/>
    <mergeCell ref="H2132:H2133"/>
    <mergeCell ref="I2132:I2133"/>
    <mergeCell ref="J2132:J2133"/>
    <mergeCell ref="O2132:O2133"/>
    <mergeCell ref="P2132:P2133"/>
    <mergeCell ref="Q2132:Q2133"/>
    <mergeCell ref="R2132:R2133"/>
    <mergeCell ref="S2132:S2133"/>
    <mergeCell ref="T2132:T2133"/>
    <mergeCell ref="U2132:U2133"/>
    <mergeCell ref="V2132:V2133"/>
    <mergeCell ref="W2132:W2133"/>
    <mergeCell ref="X2132:Y2133"/>
    <mergeCell ref="O2130:O2131"/>
    <mergeCell ref="P2130:P2131"/>
    <mergeCell ref="Q2130:Q2131"/>
    <mergeCell ref="R2130:R2131"/>
    <mergeCell ref="S2130:S2131"/>
    <mergeCell ref="T2130:T2131"/>
    <mergeCell ref="U2130:U2131"/>
    <mergeCell ref="V2130:V2131"/>
    <mergeCell ref="W2130:W2131"/>
    <mergeCell ref="F2132:F2133"/>
    <mergeCell ref="F2134:F2135"/>
    <mergeCell ref="B2130:B2131"/>
    <mergeCell ref="C2130:C2131"/>
    <mergeCell ref="D2130:D2131"/>
    <mergeCell ref="E2130:E2131"/>
    <mergeCell ref="G2130:G2131"/>
    <mergeCell ref="H2130:H2131"/>
    <mergeCell ref="I2130:I2131"/>
    <mergeCell ref="J2130:J2131"/>
    <mergeCell ref="X2134:Y2135"/>
    <mergeCell ref="B2128:B2129"/>
    <mergeCell ref="C2128:C2129"/>
    <mergeCell ref="D2128:D2129"/>
    <mergeCell ref="E2128:E2129"/>
    <mergeCell ref="G2128:G2129"/>
    <mergeCell ref="H2128:H2129"/>
    <mergeCell ref="I2128:I2129"/>
    <mergeCell ref="J2128:J2129"/>
    <mergeCell ref="O2128:O2129"/>
    <mergeCell ref="P2128:P2129"/>
    <mergeCell ref="Q2128:Q2129"/>
    <mergeCell ref="R2128:R2129"/>
    <mergeCell ref="S2128:S2129"/>
    <mergeCell ref="T2128:T2129"/>
    <mergeCell ref="U2128:U2129"/>
    <mergeCell ref="V2128:V2129"/>
    <mergeCell ref="W2128:W2129"/>
    <mergeCell ref="X2128:Y2129"/>
    <mergeCell ref="O2126:O2127"/>
    <mergeCell ref="P2126:P2127"/>
    <mergeCell ref="Q2126:Q2127"/>
    <mergeCell ref="R2126:R2127"/>
    <mergeCell ref="S2126:S2127"/>
    <mergeCell ref="T2126:T2127"/>
    <mergeCell ref="U2126:U2127"/>
    <mergeCell ref="V2126:V2127"/>
    <mergeCell ref="W2126:W2127"/>
    <mergeCell ref="F2128:F2129"/>
    <mergeCell ref="F2130:F2131"/>
    <mergeCell ref="B2126:B2127"/>
    <mergeCell ref="C2126:C2127"/>
    <mergeCell ref="D2126:D2127"/>
    <mergeCell ref="E2126:E2127"/>
    <mergeCell ref="G2126:G2127"/>
    <mergeCell ref="H2126:H2127"/>
    <mergeCell ref="I2126:I2127"/>
    <mergeCell ref="J2126:J2127"/>
    <mergeCell ref="X2130:Y2131"/>
    <mergeCell ref="B2124:B2125"/>
    <mergeCell ref="C2124:C2125"/>
    <mergeCell ref="D2124:D2125"/>
    <mergeCell ref="E2124:E2125"/>
    <mergeCell ref="G2124:G2125"/>
    <mergeCell ref="H2124:H2125"/>
    <mergeCell ref="I2124:I2125"/>
    <mergeCell ref="J2124:J2125"/>
    <mergeCell ref="O2124:O2125"/>
    <mergeCell ref="P2124:P2125"/>
    <mergeCell ref="Q2124:Q2125"/>
    <mergeCell ref="R2124:R2125"/>
    <mergeCell ref="S2124:S2125"/>
    <mergeCell ref="T2124:T2125"/>
    <mergeCell ref="U2124:U2125"/>
    <mergeCell ref="V2124:V2125"/>
    <mergeCell ref="W2124:W2125"/>
    <mergeCell ref="X2124:Y2125"/>
    <mergeCell ref="O2122:O2123"/>
    <mergeCell ref="P2122:P2123"/>
    <mergeCell ref="Q2122:Q2123"/>
    <mergeCell ref="R2122:R2123"/>
    <mergeCell ref="S2122:S2123"/>
    <mergeCell ref="T2122:T2123"/>
    <mergeCell ref="U2122:U2123"/>
    <mergeCell ref="V2122:V2123"/>
    <mergeCell ref="W2122:W2123"/>
    <mergeCell ref="F2124:F2125"/>
    <mergeCell ref="F2126:F2127"/>
    <mergeCell ref="B2122:B2123"/>
    <mergeCell ref="C2122:C2123"/>
    <mergeCell ref="D2122:D2123"/>
    <mergeCell ref="E2122:E2123"/>
    <mergeCell ref="G2122:G2123"/>
    <mergeCell ref="H2122:H2123"/>
    <mergeCell ref="I2122:I2123"/>
    <mergeCell ref="J2122:J2123"/>
    <mergeCell ref="X2126:Y2127"/>
    <mergeCell ref="B2120:B2121"/>
    <mergeCell ref="C2120:C2121"/>
    <mergeCell ref="D2120:D2121"/>
    <mergeCell ref="E2120:E2121"/>
    <mergeCell ref="G2120:G2121"/>
    <mergeCell ref="H2120:H2121"/>
    <mergeCell ref="I2120:I2121"/>
    <mergeCell ref="J2120:J2121"/>
    <mergeCell ref="O2120:O2121"/>
    <mergeCell ref="P2120:P2121"/>
    <mergeCell ref="Q2120:Q2121"/>
    <mergeCell ref="R2120:R2121"/>
    <mergeCell ref="S2120:S2121"/>
    <mergeCell ref="T2120:T2121"/>
    <mergeCell ref="U2120:U2121"/>
    <mergeCell ref="V2120:V2121"/>
    <mergeCell ref="W2120:W2121"/>
    <mergeCell ref="X2120:Y2121"/>
    <mergeCell ref="O2118:O2119"/>
    <mergeCell ref="P2118:P2119"/>
    <mergeCell ref="Q2118:Q2119"/>
    <mergeCell ref="R2118:R2119"/>
    <mergeCell ref="S2118:S2119"/>
    <mergeCell ref="T2118:T2119"/>
    <mergeCell ref="U2118:U2119"/>
    <mergeCell ref="V2118:V2119"/>
    <mergeCell ref="W2118:W2119"/>
    <mergeCell ref="F2120:F2121"/>
    <mergeCell ref="F2122:F2123"/>
    <mergeCell ref="B2118:B2119"/>
    <mergeCell ref="C2118:C2119"/>
    <mergeCell ref="D2118:D2119"/>
    <mergeCell ref="E2118:E2119"/>
    <mergeCell ref="G2118:G2119"/>
    <mergeCell ref="H2118:H2119"/>
    <mergeCell ref="I2118:I2119"/>
    <mergeCell ref="J2118:J2119"/>
    <mergeCell ref="X2122:Y2123"/>
    <mergeCell ref="B2116:B2117"/>
    <mergeCell ref="C2116:C2117"/>
    <mergeCell ref="D2116:D2117"/>
    <mergeCell ref="E2116:E2117"/>
    <mergeCell ref="G2116:G2117"/>
    <mergeCell ref="H2116:H2117"/>
    <mergeCell ref="I2116:I2117"/>
    <mergeCell ref="J2116:J2117"/>
    <mergeCell ref="O2116:O2117"/>
    <mergeCell ref="P2116:P2117"/>
    <mergeCell ref="Q2116:Q2117"/>
    <mergeCell ref="R2116:R2117"/>
    <mergeCell ref="S2116:S2117"/>
    <mergeCell ref="T2116:T2117"/>
    <mergeCell ref="U2116:U2117"/>
    <mergeCell ref="V2116:V2117"/>
    <mergeCell ref="W2116:W2117"/>
    <mergeCell ref="X2116:Y2117"/>
    <mergeCell ref="O2114:O2115"/>
    <mergeCell ref="P2114:P2115"/>
    <mergeCell ref="Q2114:Q2115"/>
    <mergeCell ref="R2114:R2115"/>
    <mergeCell ref="S2114:S2115"/>
    <mergeCell ref="T2114:T2115"/>
    <mergeCell ref="U2114:U2115"/>
    <mergeCell ref="V2114:V2115"/>
    <mergeCell ref="W2114:W2115"/>
    <mergeCell ref="F2116:F2117"/>
    <mergeCell ref="F2118:F2119"/>
    <mergeCell ref="B2114:B2115"/>
    <mergeCell ref="C2114:C2115"/>
    <mergeCell ref="D2114:D2115"/>
    <mergeCell ref="E2114:E2115"/>
    <mergeCell ref="G2114:G2115"/>
    <mergeCell ref="H2114:H2115"/>
    <mergeCell ref="I2114:I2115"/>
    <mergeCell ref="J2114:J2115"/>
    <mergeCell ref="X2118:Y2119"/>
    <mergeCell ref="B2112:B2113"/>
    <mergeCell ref="C2112:C2113"/>
    <mergeCell ref="D2112:D2113"/>
    <mergeCell ref="E2112:E2113"/>
    <mergeCell ref="G2112:G2113"/>
    <mergeCell ref="H2112:H2113"/>
    <mergeCell ref="I2112:I2113"/>
    <mergeCell ref="J2112:J2113"/>
    <mergeCell ref="O2112:O2113"/>
    <mergeCell ref="P2112:P2113"/>
    <mergeCell ref="Q2112:Q2113"/>
    <mergeCell ref="R2112:R2113"/>
    <mergeCell ref="S2112:S2113"/>
    <mergeCell ref="T2112:T2113"/>
    <mergeCell ref="U2112:U2113"/>
    <mergeCell ref="V2112:V2113"/>
    <mergeCell ref="W2112:W2113"/>
    <mergeCell ref="X2112:Y2113"/>
    <mergeCell ref="O2110:O2111"/>
    <mergeCell ref="P2110:P2111"/>
    <mergeCell ref="Q2110:Q2111"/>
    <mergeCell ref="R2110:R2111"/>
    <mergeCell ref="S2110:S2111"/>
    <mergeCell ref="T2110:T2111"/>
    <mergeCell ref="U2110:U2111"/>
    <mergeCell ref="V2110:V2111"/>
    <mergeCell ref="W2110:W2111"/>
    <mergeCell ref="F2112:F2113"/>
    <mergeCell ref="F2114:F2115"/>
    <mergeCell ref="B2110:B2111"/>
    <mergeCell ref="C2110:C2111"/>
    <mergeCell ref="D2110:D2111"/>
    <mergeCell ref="E2110:E2111"/>
    <mergeCell ref="G2110:G2111"/>
    <mergeCell ref="H2110:H2111"/>
    <mergeCell ref="I2110:I2111"/>
    <mergeCell ref="J2110:J2111"/>
    <mergeCell ref="X2114:Y2115"/>
    <mergeCell ref="B2108:B2109"/>
    <mergeCell ref="C2108:C2109"/>
    <mergeCell ref="D2108:D2109"/>
    <mergeCell ref="E2108:E2109"/>
    <mergeCell ref="G2108:G2109"/>
    <mergeCell ref="H2108:H2109"/>
    <mergeCell ref="I2108:I2109"/>
    <mergeCell ref="J2108:J2109"/>
    <mergeCell ref="O2108:O2109"/>
    <mergeCell ref="P2108:P2109"/>
    <mergeCell ref="Q2108:Q2109"/>
    <mergeCell ref="R2108:R2109"/>
    <mergeCell ref="S2108:S2109"/>
    <mergeCell ref="T2108:T2109"/>
    <mergeCell ref="U2108:U2109"/>
    <mergeCell ref="V2108:V2109"/>
    <mergeCell ref="W2108:W2109"/>
    <mergeCell ref="X2108:Y2109"/>
    <mergeCell ref="O2106:O2107"/>
    <mergeCell ref="P2106:P2107"/>
    <mergeCell ref="Q2106:Q2107"/>
    <mergeCell ref="R2106:R2107"/>
    <mergeCell ref="S2106:S2107"/>
    <mergeCell ref="T2106:T2107"/>
    <mergeCell ref="U2106:U2107"/>
    <mergeCell ref="V2106:V2107"/>
    <mergeCell ref="W2106:W2107"/>
    <mergeCell ref="F2108:F2109"/>
    <mergeCell ref="F2110:F2111"/>
    <mergeCell ref="B2106:B2107"/>
    <mergeCell ref="C2106:C2107"/>
    <mergeCell ref="D2106:D2107"/>
    <mergeCell ref="E2106:E2107"/>
    <mergeCell ref="G2106:G2107"/>
    <mergeCell ref="H2106:H2107"/>
    <mergeCell ref="I2106:I2107"/>
    <mergeCell ref="J2106:J2107"/>
    <mergeCell ref="X2110:Y2111"/>
    <mergeCell ref="B2104:B2105"/>
    <mergeCell ref="C2104:C2105"/>
    <mergeCell ref="D2104:D2105"/>
    <mergeCell ref="E2104:E2105"/>
    <mergeCell ref="G2104:G2105"/>
    <mergeCell ref="H2104:H2105"/>
    <mergeCell ref="I2104:I2105"/>
    <mergeCell ref="J2104:J2105"/>
    <mergeCell ref="O2104:O2105"/>
    <mergeCell ref="P2104:P2105"/>
    <mergeCell ref="Q2104:Q2105"/>
    <mergeCell ref="R2104:R2105"/>
    <mergeCell ref="S2104:S2105"/>
    <mergeCell ref="T2104:T2105"/>
    <mergeCell ref="U2104:U2105"/>
    <mergeCell ref="V2104:V2105"/>
    <mergeCell ref="W2104:W2105"/>
    <mergeCell ref="X2104:Y2105"/>
    <mergeCell ref="O2102:O2103"/>
    <mergeCell ref="P2102:P2103"/>
    <mergeCell ref="Q2102:Q2103"/>
    <mergeCell ref="R2102:R2103"/>
    <mergeCell ref="S2102:S2103"/>
    <mergeCell ref="T2102:T2103"/>
    <mergeCell ref="U2102:U2103"/>
    <mergeCell ref="V2102:V2103"/>
    <mergeCell ref="W2102:W2103"/>
    <mergeCell ref="F2104:F2105"/>
    <mergeCell ref="F2106:F2107"/>
    <mergeCell ref="B2102:B2103"/>
    <mergeCell ref="C2102:C2103"/>
    <mergeCell ref="D2102:D2103"/>
    <mergeCell ref="E2102:E2103"/>
    <mergeCell ref="G2102:G2103"/>
    <mergeCell ref="H2102:H2103"/>
    <mergeCell ref="I2102:I2103"/>
    <mergeCell ref="J2102:J2103"/>
    <mergeCell ref="X2106:Y2107"/>
    <mergeCell ref="D2100:D2101"/>
    <mergeCell ref="E2100:E2101"/>
    <mergeCell ref="G2100:G2101"/>
    <mergeCell ref="H2100:H2101"/>
    <mergeCell ref="I2100:I2101"/>
    <mergeCell ref="J2100:J2101"/>
    <mergeCell ref="O2100:O2101"/>
    <mergeCell ref="P2100:P2101"/>
    <mergeCell ref="Q2100:Q2101"/>
    <mergeCell ref="R2100:R2101"/>
    <mergeCell ref="S2100:S2101"/>
    <mergeCell ref="T2100:T2101"/>
    <mergeCell ref="U2100:U2101"/>
    <mergeCell ref="V2100:V2101"/>
    <mergeCell ref="W2100:W2101"/>
    <mergeCell ref="X2100:Y2101"/>
    <mergeCell ref="O2098:O2099"/>
    <mergeCell ref="P2098:P2099"/>
    <mergeCell ref="Q2098:Q2099"/>
    <mergeCell ref="R2098:R2099"/>
    <mergeCell ref="S2098:S2099"/>
    <mergeCell ref="T2098:T2099"/>
    <mergeCell ref="U2098:U2099"/>
    <mergeCell ref="V2098:V2099"/>
    <mergeCell ref="W2098:W2099"/>
    <mergeCell ref="F2100:F2101"/>
    <mergeCell ref="F2102:F2103"/>
    <mergeCell ref="B2098:B2099"/>
    <mergeCell ref="C2098:C2099"/>
    <mergeCell ref="D2098:D2099"/>
    <mergeCell ref="E2098:E2099"/>
    <mergeCell ref="G2098:G2099"/>
    <mergeCell ref="H2098:H2099"/>
    <mergeCell ref="I2098:I2099"/>
    <mergeCell ref="J2098:J2099"/>
    <mergeCell ref="X2102:Y2103"/>
    <mergeCell ref="G2096:G2097"/>
    <mergeCell ref="H2096:H2097"/>
    <mergeCell ref="I2096:I2097"/>
    <mergeCell ref="J2096:J2097"/>
    <mergeCell ref="O2096:O2097"/>
    <mergeCell ref="P2096:P2097"/>
    <mergeCell ref="Q2096:Q2097"/>
    <mergeCell ref="R2096:R2097"/>
    <mergeCell ref="S2096:S2097"/>
    <mergeCell ref="T2096:T2097"/>
    <mergeCell ref="U2096:U2097"/>
    <mergeCell ref="V2096:V2097"/>
    <mergeCell ref="W2096:W2097"/>
    <mergeCell ref="X2096:Y2097"/>
    <mergeCell ref="O2094:O2095"/>
    <mergeCell ref="P2094:P2095"/>
    <mergeCell ref="Q2094:Q2095"/>
    <mergeCell ref="R2094:R2095"/>
    <mergeCell ref="S2094:S2095"/>
    <mergeCell ref="T2094:T2095"/>
    <mergeCell ref="U2094:U2095"/>
    <mergeCell ref="V2094:V2095"/>
    <mergeCell ref="W2094:W2095"/>
    <mergeCell ref="F2096:F2097"/>
    <mergeCell ref="F2098:F2099"/>
    <mergeCell ref="B2094:B2095"/>
    <mergeCell ref="C2094:C2095"/>
    <mergeCell ref="D2094:D2095"/>
    <mergeCell ref="E2094:E2095"/>
    <mergeCell ref="G2094:G2095"/>
    <mergeCell ref="H2094:H2095"/>
    <mergeCell ref="I2094:I2095"/>
    <mergeCell ref="J2094:J2095"/>
    <mergeCell ref="X2098:Y2099"/>
    <mergeCell ref="G2092:G2093"/>
    <mergeCell ref="H2092:H2093"/>
    <mergeCell ref="I2092:I2093"/>
    <mergeCell ref="J2092:J2093"/>
    <mergeCell ref="O2092:O2093"/>
    <mergeCell ref="P2092:P2093"/>
    <mergeCell ref="Q2092:Q2093"/>
    <mergeCell ref="R2092:R2093"/>
    <mergeCell ref="S2092:S2093"/>
    <mergeCell ref="T2092:T2093"/>
    <mergeCell ref="U2092:U2093"/>
    <mergeCell ref="V2092:V2093"/>
    <mergeCell ref="W2092:W2093"/>
    <mergeCell ref="X2092:Y2093"/>
    <mergeCell ref="O2090:O2091"/>
    <mergeCell ref="P2090:P2091"/>
    <mergeCell ref="Q2090:Q2091"/>
    <mergeCell ref="R2090:R2091"/>
    <mergeCell ref="S2090:S2091"/>
    <mergeCell ref="T2090:T2091"/>
    <mergeCell ref="U2090:U2091"/>
    <mergeCell ref="V2090:V2091"/>
    <mergeCell ref="W2090:W2091"/>
    <mergeCell ref="F2092:F2093"/>
    <mergeCell ref="F2094:F2095"/>
    <mergeCell ref="B2090:B2091"/>
    <mergeCell ref="C2090:C2091"/>
    <mergeCell ref="D2090:D2091"/>
    <mergeCell ref="E2090:E2091"/>
    <mergeCell ref="G2090:G2091"/>
    <mergeCell ref="H2090:H2091"/>
    <mergeCell ref="I2090:I2091"/>
    <mergeCell ref="J2090:J2091"/>
    <mergeCell ref="X2094:Y2095"/>
    <mergeCell ref="G2088:G2089"/>
    <mergeCell ref="H2088:H2089"/>
    <mergeCell ref="I2088:I2089"/>
    <mergeCell ref="J2088:J2089"/>
    <mergeCell ref="O2088:O2089"/>
    <mergeCell ref="P2088:P2089"/>
    <mergeCell ref="Q2088:Q2089"/>
    <mergeCell ref="R2088:R2089"/>
    <mergeCell ref="S2088:S2089"/>
    <mergeCell ref="T2088:T2089"/>
    <mergeCell ref="U2088:U2089"/>
    <mergeCell ref="V2088:V2089"/>
    <mergeCell ref="W2088:W2089"/>
    <mergeCell ref="X2088:Y2089"/>
    <mergeCell ref="O2086:O2087"/>
    <mergeCell ref="P2086:P2087"/>
    <mergeCell ref="Q2086:Q2087"/>
    <mergeCell ref="R2086:R2087"/>
    <mergeCell ref="S2086:S2087"/>
    <mergeCell ref="T2086:T2087"/>
    <mergeCell ref="U2086:U2087"/>
    <mergeCell ref="V2086:V2087"/>
    <mergeCell ref="W2086:W2087"/>
    <mergeCell ref="F2088:F2089"/>
    <mergeCell ref="F2090:F2091"/>
    <mergeCell ref="B2086:B2087"/>
    <mergeCell ref="C2086:C2087"/>
    <mergeCell ref="D2086:D2087"/>
    <mergeCell ref="E2086:E2087"/>
    <mergeCell ref="G2086:G2087"/>
    <mergeCell ref="H2086:H2087"/>
    <mergeCell ref="I2086:I2087"/>
    <mergeCell ref="J2086:J2087"/>
    <mergeCell ref="X2090:Y2091"/>
    <mergeCell ref="G2084:G2085"/>
    <mergeCell ref="H2084:H2085"/>
    <mergeCell ref="I2084:I2085"/>
    <mergeCell ref="J2084:J2085"/>
    <mergeCell ref="O2084:O2085"/>
    <mergeCell ref="P2084:P2085"/>
    <mergeCell ref="Q2084:Q2085"/>
    <mergeCell ref="R2084:R2085"/>
    <mergeCell ref="S2084:S2085"/>
    <mergeCell ref="T2084:T2085"/>
    <mergeCell ref="U2084:U2085"/>
    <mergeCell ref="V2084:V2085"/>
    <mergeCell ref="W2084:W2085"/>
    <mergeCell ref="X2084:Y2085"/>
    <mergeCell ref="O2082:O2083"/>
    <mergeCell ref="P2082:P2083"/>
    <mergeCell ref="Q2082:Q2083"/>
    <mergeCell ref="R2082:R2083"/>
    <mergeCell ref="S2082:S2083"/>
    <mergeCell ref="T2082:T2083"/>
    <mergeCell ref="U2082:U2083"/>
    <mergeCell ref="V2082:V2083"/>
    <mergeCell ref="W2082:W2083"/>
    <mergeCell ref="F2084:F2085"/>
    <mergeCell ref="F2086:F2087"/>
    <mergeCell ref="B2082:B2083"/>
    <mergeCell ref="C2082:C2083"/>
    <mergeCell ref="D2082:D2083"/>
    <mergeCell ref="E2082:E2083"/>
    <mergeCell ref="G2082:G2083"/>
    <mergeCell ref="H2082:H2083"/>
    <mergeCell ref="I2082:I2083"/>
    <mergeCell ref="J2082:J2083"/>
    <mergeCell ref="X2086:Y2087"/>
    <mergeCell ref="G2080:G2081"/>
    <mergeCell ref="H2080:H2081"/>
    <mergeCell ref="I2080:I2081"/>
    <mergeCell ref="J2080:J2081"/>
    <mergeCell ref="O2080:O2081"/>
    <mergeCell ref="P2080:P2081"/>
    <mergeCell ref="Q2080:Q2081"/>
    <mergeCell ref="R2080:R2081"/>
    <mergeCell ref="S2080:S2081"/>
    <mergeCell ref="T2080:T2081"/>
    <mergeCell ref="U2080:U2081"/>
    <mergeCell ref="V2080:V2081"/>
    <mergeCell ref="W2080:W2081"/>
    <mergeCell ref="X2080:Y2081"/>
    <mergeCell ref="O2078:O2079"/>
    <mergeCell ref="P2078:P2079"/>
    <mergeCell ref="Q2078:Q2079"/>
    <mergeCell ref="R2078:R2079"/>
    <mergeCell ref="S2078:S2079"/>
    <mergeCell ref="T2078:T2079"/>
    <mergeCell ref="U2078:U2079"/>
    <mergeCell ref="V2078:V2079"/>
    <mergeCell ref="W2078:W2079"/>
    <mergeCell ref="F2080:F2081"/>
    <mergeCell ref="F2082:F2083"/>
    <mergeCell ref="B2078:B2079"/>
    <mergeCell ref="C2078:C2079"/>
    <mergeCell ref="D2078:D2079"/>
    <mergeCell ref="E2078:E2079"/>
    <mergeCell ref="G2078:G2079"/>
    <mergeCell ref="H2078:H2079"/>
    <mergeCell ref="I2078:I2079"/>
    <mergeCell ref="J2078:J2079"/>
    <mergeCell ref="X2082:Y2083"/>
    <mergeCell ref="G2076:G2077"/>
    <mergeCell ref="H2076:H2077"/>
    <mergeCell ref="I2076:I2077"/>
    <mergeCell ref="J2076:J2077"/>
    <mergeCell ref="O2076:O2077"/>
    <mergeCell ref="P2076:P2077"/>
    <mergeCell ref="Q2076:Q2077"/>
    <mergeCell ref="R2076:R2077"/>
    <mergeCell ref="S2076:S2077"/>
    <mergeCell ref="T2076:T2077"/>
    <mergeCell ref="U2076:U2077"/>
    <mergeCell ref="V2076:V2077"/>
    <mergeCell ref="W2076:W2077"/>
    <mergeCell ref="X2076:Y2077"/>
    <mergeCell ref="O2074:O2075"/>
    <mergeCell ref="P2074:P2075"/>
    <mergeCell ref="Q2074:Q2075"/>
    <mergeCell ref="R2074:R2075"/>
    <mergeCell ref="S2074:S2075"/>
    <mergeCell ref="T2074:T2075"/>
    <mergeCell ref="U2074:U2075"/>
    <mergeCell ref="V2074:V2075"/>
    <mergeCell ref="W2074:W2075"/>
    <mergeCell ref="F2076:F2077"/>
    <mergeCell ref="F2078:F2079"/>
    <mergeCell ref="B2074:B2075"/>
    <mergeCell ref="C2074:C2075"/>
    <mergeCell ref="D2074:D2075"/>
    <mergeCell ref="E2074:E2075"/>
    <mergeCell ref="G2074:G2075"/>
    <mergeCell ref="H2074:H2075"/>
    <mergeCell ref="I2074:I2075"/>
    <mergeCell ref="J2074:J2075"/>
    <mergeCell ref="X2078:Y2079"/>
    <mergeCell ref="X2070:Y2071"/>
    <mergeCell ref="B2072:B2073"/>
    <mergeCell ref="C2072:C2073"/>
    <mergeCell ref="D2072:D2073"/>
    <mergeCell ref="E2072:E2073"/>
    <mergeCell ref="G2072:G2073"/>
    <mergeCell ref="H2072:H2073"/>
    <mergeCell ref="I2072:I2073"/>
    <mergeCell ref="J2072:J2073"/>
    <mergeCell ref="O2072:O2073"/>
    <mergeCell ref="P2072:P2073"/>
    <mergeCell ref="Q2072:Q2073"/>
    <mergeCell ref="R2072:R2073"/>
    <mergeCell ref="S2072:S2073"/>
    <mergeCell ref="T2072:T2073"/>
    <mergeCell ref="U2072:U2073"/>
    <mergeCell ref="V2072:V2073"/>
    <mergeCell ref="W2072:W2073"/>
    <mergeCell ref="X2072:Y2073"/>
    <mergeCell ref="O2070:O2071"/>
    <mergeCell ref="P2070:P2071"/>
    <mergeCell ref="Q2070:Q2071"/>
    <mergeCell ref="R2070:R2071"/>
    <mergeCell ref="S2070:S2071"/>
    <mergeCell ref="T2070:T2071"/>
    <mergeCell ref="U2070:U2071"/>
    <mergeCell ref="V2070:V2071"/>
    <mergeCell ref="W2070:W2071"/>
    <mergeCell ref="F2072:F2073"/>
    <mergeCell ref="F2074:F2075"/>
    <mergeCell ref="B2070:B2071"/>
    <mergeCell ref="C2070:C2071"/>
    <mergeCell ref="D2070:D2071"/>
    <mergeCell ref="E2070:E2071"/>
    <mergeCell ref="G2070:G2071"/>
    <mergeCell ref="H2070:H2071"/>
    <mergeCell ref="I2070:I2071"/>
    <mergeCell ref="J2070:J2071"/>
    <mergeCell ref="X2074:Y2075"/>
    <mergeCell ref="X2066:Y2067"/>
    <mergeCell ref="B2068:B2069"/>
    <mergeCell ref="C2068:C2069"/>
    <mergeCell ref="D2068:D2069"/>
    <mergeCell ref="E2068:E2069"/>
    <mergeCell ref="G2068:G2069"/>
    <mergeCell ref="H2068:H2069"/>
    <mergeCell ref="I2068:I2069"/>
    <mergeCell ref="J2068:J2069"/>
    <mergeCell ref="O2068:O2069"/>
    <mergeCell ref="P2068:P2069"/>
    <mergeCell ref="Q2068:Q2069"/>
    <mergeCell ref="R2068:R2069"/>
    <mergeCell ref="S2068:S2069"/>
    <mergeCell ref="T2068:T2069"/>
    <mergeCell ref="U2068:U2069"/>
    <mergeCell ref="V2068:V2069"/>
    <mergeCell ref="W2068:W2069"/>
    <mergeCell ref="X2068:Y2069"/>
    <mergeCell ref="O2066:O2067"/>
    <mergeCell ref="P2066:P2067"/>
    <mergeCell ref="Q2066:Q2067"/>
    <mergeCell ref="R2066:R2067"/>
    <mergeCell ref="S2066:S2067"/>
    <mergeCell ref="T2066:T2067"/>
    <mergeCell ref="U2066:U2067"/>
    <mergeCell ref="V2066:V2067"/>
    <mergeCell ref="W2066:W2067"/>
    <mergeCell ref="B2066:B2067"/>
    <mergeCell ref="C2066:C2067"/>
    <mergeCell ref="D2066:D2067"/>
    <mergeCell ref="E2066:E2067"/>
    <mergeCell ref="G2066:G2067"/>
    <mergeCell ref="H2066:H2067"/>
    <mergeCell ref="I2066:I2067"/>
    <mergeCell ref="J2066:J2067"/>
    <mergeCell ref="X2062:Y2063"/>
    <mergeCell ref="B2064:B2065"/>
    <mergeCell ref="C2064:C2065"/>
    <mergeCell ref="D2064:D2065"/>
    <mergeCell ref="E2064:E2065"/>
    <mergeCell ref="G2064:G2065"/>
    <mergeCell ref="H2064:H2065"/>
    <mergeCell ref="I2064:I2065"/>
    <mergeCell ref="J2064:J2065"/>
    <mergeCell ref="O2064:O2065"/>
    <mergeCell ref="P2064:P2065"/>
    <mergeCell ref="Q2064:Q2065"/>
    <mergeCell ref="R2064:R2065"/>
    <mergeCell ref="S2064:S2065"/>
    <mergeCell ref="T2064:T2065"/>
    <mergeCell ref="U2064:U2065"/>
    <mergeCell ref="V2064:V2065"/>
    <mergeCell ref="W2064:W2065"/>
    <mergeCell ref="X2064:Y2065"/>
    <mergeCell ref="O2062:O2063"/>
    <mergeCell ref="P2062:P2063"/>
    <mergeCell ref="Q2062:Q2063"/>
    <mergeCell ref="R2062:R2063"/>
    <mergeCell ref="S2062:S2063"/>
    <mergeCell ref="T2062:T2063"/>
    <mergeCell ref="U2062:U2063"/>
    <mergeCell ref="V2062:V2063"/>
    <mergeCell ref="W2062:W2063"/>
    <mergeCell ref="B2062:B2063"/>
    <mergeCell ref="C2062:C2063"/>
    <mergeCell ref="D2062:D2063"/>
    <mergeCell ref="E2062:E2063"/>
    <mergeCell ref="G2062:G2063"/>
    <mergeCell ref="H2062:H2063"/>
    <mergeCell ref="I2062:I2063"/>
    <mergeCell ref="J2062:J2063"/>
    <mergeCell ref="X2058:Y2059"/>
    <mergeCell ref="B2060:B2061"/>
    <mergeCell ref="C2060:C2061"/>
    <mergeCell ref="D2060:D2061"/>
    <mergeCell ref="E2060:E2061"/>
    <mergeCell ref="G2060:G2061"/>
    <mergeCell ref="H2060:H2061"/>
    <mergeCell ref="I2060:I2061"/>
    <mergeCell ref="J2060:J2061"/>
    <mergeCell ref="O2060:O2061"/>
    <mergeCell ref="P2060:P2061"/>
    <mergeCell ref="Q2060:Q2061"/>
    <mergeCell ref="R2060:R2061"/>
    <mergeCell ref="S2060:S2061"/>
    <mergeCell ref="T2060:T2061"/>
    <mergeCell ref="U2060:U2061"/>
    <mergeCell ref="V2060:V2061"/>
    <mergeCell ref="W2060:W2061"/>
    <mergeCell ref="X2060:Y2061"/>
    <mergeCell ref="O2058:O2059"/>
    <mergeCell ref="P2058:P2059"/>
    <mergeCell ref="Q2058:Q2059"/>
    <mergeCell ref="R2058:R2059"/>
    <mergeCell ref="S2058:S2059"/>
    <mergeCell ref="T2058:T2059"/>
    <mergeCell ref="U2058:U2059"/>
    <mergeCell ref="V2058:V2059"/>
    <mergeCell ref="W2058:W2059"/>
    <mergeCell ref="B2058:B2059"/>
    <mergeCell ref="C2058:C2059"/>
    <mergeCell ref="D2058:D2059"/>
    <mergeCell ref="E2058:E2059"/>
    <mergeCell ref="G2058:G2059"/>
    <mergeCell ref="H2058:H2059"/>
    <mergeCell ref="I2058:I2059"/>
    <mergeCell ref="J2058:J2059"/>
    <mergeCell ref="X2054:Y2055"/>
    <mergeCell ref="B2056:B2057"/>
    <mergeCell ref="C2056:C2057"/>
    <mergeCell ref="D2056:D2057"/>
    <mergeCell ref="E2056:E2057"/>
    <mergeCell ref="G2056:G2057"/>
    <mergeCell ref="H2056:H2057"/>
    <mergeCell ref="I2056:I2057"/>
    <mergeCell ref="J2056:J2057"/>
    <mergeCell ref="O2056:O2057"/>
    <mergeCell ref="P2056:P2057"/>
    <mergeCell ref="Q2056:Q2057"/>
    <mergeCell ref="R2056:R2057"/>
    <mergeCell ref="S2056:S2057"/>
    <mergeCell ref="T2056:T2057"/>
    <mergeCell ref="U2056:U2057"/>
    <mergeCell ref="V2056:V2057"/>
    <mergeCell ref="W2056:W2057"/>
    <mergeCell ref="X2056:Y2057"/>
    <mergeCell ref="O2054:O2055"/>
    <mergeCell ref="P2054:P2055"/>
    <mergeCell ref="Q2054:Q2055"/>
    <mergeCell ref="R2054:R2055"/>
    <mergeCell ref="S2054:S2055"/>
    <mergeCell ref="T2054:T2055"/>
    <mergeCell ref="U2054:U2055"/>
    <mergeCell ref="V2054:V2055"/>
    <mergeCell ref="W2054:W2055"/>
    <mergeCell ref="E2054:E2055"/>
    <mergeCell ref="G2054:G2055"/>
    <mergeCell ref="H2054:H2055"/>
    <mergeCell ref="I2054:I2055"/>
    <mergeCell ref="J2054:J2055"/>
    <mergeCell ref="X2050:Y2051"/>
    <mergeCell ref="B2052:B2053"/>
    <mergeCell ref="C2052:C2053"/>
    <mergeCell ref="D2052:D2053"/>
    <mergeCell ref="E2052:E2053"/>
    <mergeCell ref="G2052:G2053"/>
    <mergeCell ref="H2052:H2053"/>
    <mergeCell ref="I2052:I2053"/>
    <mergeCell ref="J2052:J2053"/>
    <mergeCell ref="O2052:O2053"/>
    <mergeCell ref="P2052:P2053"/>
    <mergeCell ref="Q2052:Q2053"/>
    <mergeCell ref="R2052:R2053"/>
    <mergeCell ref="S2052:S2053"/>
    <mergeCell ref="T2052:T2053"/>
    <mergeCell ref="U2052:U2053"/>
    <mergeCell ref="V2052:V2053"/>
    <mergeCell ref="W2052:W2053"/>
    <mergeCell ref="X2052:Y2053"/>
    <mergeCell ref="O2050:O2051"/>
    <mergeCell ref="P2050:P2051"/>
    <mergeCell ref="Q2050:Q2051"/>
    <mergeCell ref="R2050:R2051"/>
    <mergeCell ref="S2050:S2051"/>
    <mergeCell ref="T2050:T2051"/>
    <mergeCell ref="U2050:U2051"/>
    <mergeCell ref="V2050:V2051"/>
    <mergeCell ref="W2050:W2051"/>
    <mergeCell ref="T2042:T2043"/>
    <mergeCell ref="U2042:U2043"/>
    <mergeCell ref="V2042:V2043"/>
    <mergeCell ref="W2042:W2043"/>
    <mergeCell ref="B2050:B2051"/>
    <mergeCell ref="C2050:C2051"/>
    <mergeCell ref="D2050:D2051"/>
    <mergeCell ref="E2050:E2051"/>
    <mergeCell ref="G2050:G2051"/>
    <mergeCell ref="H2050:H2051"/>
    <mergeCell ref="I2050:I2051"/>
    <mergeCell ref="J2050:J2051"/>
    <mergeCell ref="X2046:Y2047"/>
    <mergeCell ref="B2048:B2049"/>
    <mergeCell ref="C2048:C2049"/>
    <mergeCell ref="D2048:D2049"/>
    <mergeCell ref="E2048:E2049"/>
    <mergeCell ref="G2048:G2049"/>
    <mergeCell ref="H2048:H2049"/>
    <mergeCell ref="I2048:I2049"/>
    <mergeCell ref="J2048:J2049"/>
    <mergeCell ref="O2048:O2049"/>
    <mergeCell ref="P2048:P2049"/>
    <mergeCell ref="Q2048:Q2049"/>
    <mergeCell ref="R2048:R2049"/>
    <mergeCell ref="S2048:S2049"/>
    <mergeCell ref="T2048:T2049"/>
    <mergeCell ref="U2048:U2049"/>
    <mergeCell ref="V2048:V2049"/>
    <mergeCell ref="W2048:W2049"/>
    <mergeCell ref="X2048:Y2049"/>
    <mergeCell ref="O2046:O2047"/>
    <mergeCell ref="P2046:P2047"/>
    <mergeCell ref="Q2046:Q2047"/>
    <mergeCell ref="R2046:R2047"/>
    <mergeCell ref="S2046:S2047"/>
    <mergeCell ref="T2046:T2047"/>
    <mergeCell ref="U2046:U2047"/>
    <mergeCell ref="V2046:V2047"/>
    <mergeCell ref="W2046:W2047"/>
    <mergeCell ref="G2042:G2043"/>
    <mergeCell ref="H2042:H2043"/>
    <mergeCell ref="I2042:I2043"/>
    <mergeCell ref="J2042:J2043"/>
    <mergeCell ref="X2038:Y2039"/>
    <mergeCell ref="B2040:B2041"/>
    <mergeCell ref="C2040:C2041"/>
    <mergeCell ref="D2040:D2041"/>
    <mergeCell ref="E2040:E2041"/>
    <mergeCell ref="G2040:G2041"/>
    <mergeCell ref="H2040:H2041"/>
    <mergeCell ref="I2040:I2041"/>
    <mergeCell ref="J2040:J2041"/>
    <mergeCell ref="O2040:O2041"/>
    <mergeCell ref="P2040:P2041"/>
    <mergeCell ref="Q2040:Q2041"/>
    <mergeCell ref="R2040:R2041"/>
    <mergeCell ref="S2040:S2041"/>
    <mergeCell ref="T2040:T2041"/>
    <mergeCell ref="U2040:U2041"/>
    <mergeCell ref="V2040:V2041"/>
    <mergeCell ref="W2040:W2041"/>
    <mergeCell ref="X2040:Y2041"/>
    <mergeCell ref="O2038:O2039"/>
    <mergeCell ref="P2038:P2039"/>
    <mergeCell ref="Q2038:Q2039"/>
    <mergeCell ref="R2038:R2039"/>
    <mergeCell ref="S2038:S2039"/>
    <mergeCell ref="T2038:T2039"/>
    <mergeCell ref="U2038:U2039"/>
    <mergeCell ref="V2038:V2039"/>
    <mergeCell ref="W2038:W2039"/>
    <mergeCell ref="B2046:B2047"/>
    <mergeCell ref="C2046:C2047"/>
    <mergeCell ref="D2046:D2047"/>
    <mergeCell ref="E2046:E2047"/>
    <mergeCell ref="G2046:G2047"/>
    <mergeCell ref="H2046:H2047"/>
    <mergeCell ref="I2046:I2047"/>
    <mergeCell ref="J2046:J2047"/>
    <mergeCell ref="X2042:Y2043"/>
    <mergeCell ref="B2044:B2045"/>
    <mergeCell ref="C2044:C2045"/>
    <mergeCell ref="D2044:D2045"/>
    <mergeCell ref="E2044:E2045"/>
    <mergeCell ref="G2044:G2045"/>
    <mergeCell ref="H2044:H2045"/>
    <mergeCell ref="I2044:I2045"/>
    <mergeCell ref="J2044:J2045"/>
    <mergeCell ref="O2044:O2045"/>
    <mergeCell ref="P2044:P2045"/>
    <mergeCell ref="Q2044:Q2045"/>
    <mergeCell ref="R2044:R2045"/>
    <mergeCell ref="S2044:S2045"/>
    <mergeCell ref="T2044:T2045"/>
    <mergeCell ref="U2044:U2045"/>
    <mergeCell ref="V2044:V2045"/>
    <mergeCell ref="W2044:W2045"/>
    <mergeCell ref="X2044:Y2045"/>
    <mergeCell ref="O2042:O2043"/>
    <mergeCell ref="P2042:P2043"/>
    <mergeCell ref="Q2042:Q2043"/>
    <mergeCell ref="R2042:R2043"/>
    <mergeCell ref="S2042:S2043"/>
    <mergeCell ref="G2034:G2035"/>
    <mergeCell ref="H2034:H2035"/>
    <mergeCell ref="I2034:I2035"/>
    <mergeCell ref="J2034:J2035"/>
    <mergeCell ref="X2030:Y2031"/>
    <mergeCell ref="B2032:B2033"/>
    <mergeCell ref="C2032:C2033"/>
    <mergeCell ref="D2032:D2033"/>
    <mergeCell ref="E2032:E2033"/>
    <mergeCell ref="G2032:G2033"/>
    <mergeCell ref="H2032:H2033"/>
    <mergeCell ref="I2032:I2033"/>
    <mergeCell ref="J2032:J2033"/>
    <mergeCell ref="O2032:O2033"/>
    <mergeCell ref="P2032:P2033"/>
    <mergeCell ref="Q2032:Q2033"/>
    <mergeCell ref="R2032:R2033"/>
    <mergeCell ref="S2032:S2033"/>
    <mergeCell ref="T2032:T2033"/>
    <mergeCell ref="U2032:U2033"/>
    <mergeCell ref="V2032:V2033"/>
    <mergeCell ref="W2032:W2033"/>
    <mergeCell ref="X2032:Y2033"/>
    <mergeCell ref="B2038:B2039"/>
    <mergeCell ref="C2038:C2039"/>
    <mergeCell ref="D2038:D2039"/>
    <mergeCell ref="E2038:E2039"/>
    <mergeCell ref="G2038:G2039"/>
    <mergeCell ref="H2038:H2039"/>
    <mergeCell ref="I2038:I2039"/>
    <mergeCell ref="J2038:J2039"/>
    <mergeCell ref="X2034:Y2035"/>
    <mergeCell ref="B2036:B2037"/>
    <mergeCell ref="C2036:C2037"/>
    <mergeCell ref="D2036:D2037"/>
    <mergeCell ref="E2036:E2037"/>
    <mergeCell ref="G2036:G2037"/>
    <mergeCell ref="H2036:H2037"/>
    <mergeCell ref="I2036:I2037"/>
    <mergeCell ref="J2036:J2037"/>
    <mergeCell ref="O2036:O2037"/>
    <mergeCell ref="P2036:P2037"/>
    <mergeCell ref="Q2036:Q2037"/>
    <mergeCell ref="R2036:R2037"/>
    <mergeCell ref="S2036:S2037"/>
    <mergeCell ref="T2036:T2037"/>
    <mergeCell ref="U2036:U2037"/>
    <mergeCell ref="V2036:V2037"/>
    <mergeCell ref="W2036:W2037"/>
    <mergeCell ref="X2036:Y2037"/>
    <mergeCell ref="O2034:O2035"/>
    <mergeCell ref="P2034:P2035"/>
    <mergeCell ref="Q2034:Q2035"/>
    <mergeCell ref="R2034:R2035"/>
    <mergeCell ref="S2034:S2035"/>
    <mergeCell ref="T2034:T2035"/>
    <mergeCell ref="U2034:U2035"/>
    <mergeCell ref="V2034:V2035"/>
    <mergeCell ref="W2034:W2035"/>
    <mergeCell ref="F2042:F2043"/>
    <mergeCell ref="W2028:W2029"/>
    <mergeCell ref="X2028:Y2029"/>
    <mergeCell ref="B2030:B2031"/>
    <mergeCell ref="C2030:C2031"/>
    <mergeCell ref="D2030:D2031"/>
    <mergeCell ref="E2030:E2031"/>
    <mergeCell ref="G2030:G2031"/>
    <mergeCell ref="H2030:H2031"/>
    <mergeCell ref="I2030:I2031"/>
    <mergeCell ref="J2030:J2031"/>
    <mergeCell ref="O2030:O2031"/>
    <mergeCell ref="P2030:P2031"/>
    <mergeCell ref="Q2030:Q2031"/>
    <mergeCell ref="R2030:R2031"/>
    <mergeCell ref="S2030:S2031"/>
    <mergeCell ref="T2030:T2031"/>
    <mergeCell ref="U2030:U2031"/>
    <mergeCell ref="V2030:V2031"/>
    <mergeCell ref="W2030:W2031"/>
    <mergeCell ref="V2026:V2027"/>
    <mergeCell ref="W2026:W2027"/>
    <mergeCell ref="X2026:Y2027"/>
    <mergeCell ref="B2028:B2029"/>
    <mergeCell ref="C2028:C2029"/>
    <mergeCell ref="D2028:D2029"/>
    <mergeCell ref="E2028:E2029"/>
    <mergeCell ref="G2028:G2029"/>
    <mergeCell ref="H2028:H2029"/>
    <mergeCell ref="I2028:I2029"/>
    <mergeCell ref="J2028:J2029"/>
    <mergeCell ref="O2028:O2029"/>
    <mergeCell ref="P2028:P2029"/>
    <mergeCell ref="Q2028:Q2029"/>
    <mergeCell ref="R2028:R2029"/>
    <mergeCell ref="S2028:S2029"/>
    <mergeCell ref="T2028:T2029"/>
    <mergeCell ref="U2028:U2029"/>
    <mergeCell ref="V2028:V2029"/>
    <mergeCell ref="O2026:O2027"/>
    <mergeCell ref="P2026:P2027"/>
    <mergeCell ref="Q2026:Q2027"/>
    <mergeCell ref="R2026:R2027"/>
    <mergeCell ref="S2026:S2027"/>
    <mergeCell ref="T2026:T2027"/>
    <mergeCell ref="U2026:U2027"/>
    <mergeCell ref="B2026:B2027"/>
    <mergeCell ref="C2026:C2027"/>
    <mergeCell ref="D2026:D2027"/>
    <mergeCell ref="E2026:E2027"/>
    <mergeCell ref="G2026:G2027"/>
    <mergeCell ref="H2026:H2027"/>
    <mergeCell ref="I2026:I2027"/>
    <mergeCell ref="J2026:J2027"/>
    <mergeCell ref="Y3:Z3"/>
    <mergeCell ref="B9:J9"/>
    <mergeCell ref="K9:O9"/>
    <mergeCell ref="Q10:R11"/>
    <mergeCell ref="F10:F15"/>
    <mergeCell ref="G12:G15"/>
    <mergeCell ref="T10:T15"/>
    <mergeCell ref="U10:U15"/>
    <mergeCell ref="V10:V15"/>
    <mergeCell ref="J10:J15"/>
    <mergeCell ref="Q12:Q15"/>
    <mergeCell ref="R12:R15"/>
    <mergeCell ref="S10:S15"/>
    <mergeCell ref="B10:B15"/>
    <mergeCell ref="C10:C15"/>
    <mergeCell ref="D10:D15"/>
    <mergeCell ref="E10:E15"/>
    <mergeCell ref="K10:L15"/>
    <mergeCell ref="M10:M15"/>
    <mergeCell ref="N10:N15"/>
    <mergeCell ref="O10:O15"/>
    <mergeCell ref="P10:P15"/>
    <mergeCell ref="O1218:O1219"/>
    <mergeCell ref="P1218:P1219"/>
    <mergeCell ref="O1220:O1221"/>
    <mergeCell ref="P1220:P1221"/>
    <mergeCell ref="V1600:V1601"/>
    <mergeCell ref="W1600:W1601"/>
    <mergeCell ref="X1600:Y1601"/>
    <mergeCell ref="P1600:P1601"/>
    <mergeCell ref="R1600:R1601"/>
    <mergeCell ref="S1600:S1601"/>
    <mergeCell ref="T1600:T1601"/>
    <mergeCell ref="U1600:U1601"/>
    <mergeCell ref="Q1218:Q1219"/>
    <mergeCell ref="R1218:R1219"/>
    <mergeCell ref="S1218:S1219"/>
    <mergeCell ref="T1218:T1219"/>
    <mergeCell ref="U1218:U1219"/>
    <mergeCell ref="V1218:V1219"/>
    <mergeCell ref="W1218:W1219"/>
    <mergeCell ref="X1218:Y1219"/>
    <mergeCell ref="B1218:B1219"/>
    <mergeCell ref="C1218:C1219"/>
    <mergeCell ref="D1218:D1219"/>
    <mergeCell ref="E1218:E1219"/>
    <mergeCell ref="G1218:G1219"/>
    <mergeCell ref="H1218:H1219"/>
    <mergeCell ref="I1218:I1219"/>
    <mergeCell ref="J1218:J1219"/>
    <mergeCell ref="Q1220:Q1221"/>
    <mergeCell ref="R1220:R1221"/>
    <mergeCell ref="R1226:R1227"/>
    <mergeCell ref="S1226:S1227"/>
    <mergeCell ref="T1226:T1227"/>
    <mergeCell ref="U1226:U1227"/>
    <mergeCell ref="V1226:V1227"/>
    <mergeCell ref="W1226:W1227"/>
    <mergeCell ref="O1224:O1225"/>
    <mergeCell ref="P1224:P1225"/>
    <mergeCell ref="Q1224:Q1225"/>
    <mergeCell ref="R1224:R1225"/>
    <mergeCell ref="S1224:S1225"/>
    <mergeCell ref="T1224:T1225"/>
    <mergeCell ref="U2022:U2023"/>
    <mergeCell ref="V2022:V2023"/>
    <mergeCell ref="W2022:W2023"/>
    <mergeCell ref="X2022:Y2023"/>
    <mergeCell ref="O2024:O2025"/>
    <mergeCell ref="P2024:P2025"/>
    <mergeCell ref="Q2024:Q2025"/>
    <mergeCell ref="H2022:H2023"/>
    <mergeCell ref="I2022:I2023"/>
    <mergeCell ref="J2022:J2023"/>
    <mergeCell ref="O2022:O2023"/>
    <mergeCell ref="P2022:P2023"/>
    <mergeCell ref="W10:W15"/>
    <mergeCell ref="P9:W9"/>
    <mergeCell ref="H12:H15"/>
    <mergeCell ref="I12:I15"/>
    <mergeCell ref="X9:Y15"/>
    <mergeCell ref="S1220:S1221"/>
    <mergeCell ref="T1220:T1221"/>
    <mergeCell ref="U1220:U1221"/>
    <mergeCell ref="V1220:V1221"/>
    <mergeCell ref="W1220:W1221"/>
    <mergeCell ref="X1220:Y1221"/>
    <mergeCell ref="B1220:B1221"/>
    <mergeCell ref="C1220:C1221"/>
    <mergeCell ref="D1220:D1221"/>
    <mergeCell ref="E1220:E1221"/>
    <mergeCell ref="G1220:G1221"/>
    <mergeCell ref="H1220:H1221"/>
    <mergeCell ref="I1220:I1221"/>
    <mergeCell ref="J1220:J1221"/>
    <mergeCell ref="O1222:O1223"/>
    <mergeCell ref="P1222:P1223"/>
    <mergeCell ref="B1226:B1227"/>
    <mergeCell ref="C1226:C1227"/>
    <mergeCell ref="D1226:D1227"/>
    <mergeCell ref="O1608:O1609"/>
    <mergeCell ref="G1604:G1605"/>
    <mergeCell ref="U1224:U1225"/>
    <mergeCell ref="V1224:V1225"/>
    <mergeCell ref="B1224:B1225"/>
    <mergeCell ref="C1224:C1225"/>
    <mergeCell ref="D1224:D1225"/>
    <mergeCell ref="E1224:E1225"/>
    <mergeCell ref="G1224:G1225"/>
    <mergeCell ref="H1224:H1225"/>
    <mergeCell ref="I1224:I1225"/>
    <mergeCell ref="J1224:J1225"/>
    <mergeCell ref="O1230:O1231"/>
    <mergeCell ref="P1230:P1231"/>
    <mergeCell ref="Q1230:Q1231"/>
    <mergeCell ref="R1230:R1231"/>
    <mergeCell ref="S1230:S1231"/>
    <mergeCell ref="T1230:T1231"/>
    <mergeCell ref="U1230:U1231"/>
    <mergeCell ref="V1230:V1231"/>
    <mergeCell ref="W1230:W1231"/>
    <mergeCell ref="B1230:B1231"/>
    <mergeCell ref="C1230:C1231"/>
    <mergeCell ref="D1230:D1231"/>
    <mergeCell ref="E1230:E1231"/>
    <mergeCell ref="G1230:G1231"/>
    <mergeCell ref="H1230:H1231"/>
    <mergeCell ref="I1230:I1231"/>
    <mergeCell ref="H1602:H1603"/>
    <mergeCell ref="I1602:I1603"/>
    <mergeCell ref="H1604:H1605"/>
    <mergeCell ref="B1600:B1601"/>
    <mergeCell ref="B1602:B1603"/>
    <mergeCell ref="C1602:C1603"/>
    <mergeCell ref="D1602:D1603"/>
    <mergeCell ref="E1602:E1603"/>
    <mergeCell ref="G1602:G1603"/>
    <mergeCell ref="Q1602:Q1603"/>
    <mergeCell ref="R1602:R1603"/>
    <mergeCell ref="J1602:J1603"/>
    <mergeCell ref="O1602:O1603"/>
    <mergeCell ref="Q1600:Q1601"/>
    <mergeCell ref="E1600:E1601"/>
    <mergeCell ref="D1600:D1601"/>
    <mergeCell ref="C1600:C1601"/>
    <mergeCell ref="J1600:J1601"/>
    <mergeCell ref="I1600:I1601"/>
    <mergeCell ref="H1600:H1601"/>
    <mergeCell ref="G1600:G1601"/>
    <mergeCell ref="O1600:O1601"/>
    <mergeCell ref="W1602:W1603"/>
    <mergeCell ref="X1602:Y1603"/>
    <mergeCell ref="S1602:S1603"/>
    <mergeCell ref="T1602:T1603"/>
    <mergeCell ref="U1602:U1603"/>
    <mergeCell ref="V1602:V1603"/>
    <mergeCell ref="P1602:P1603"/>
    <mergeCell ref="W1604:W1605"/>
    <mergeCell ref="X1604:Y1605"/>
    <mergeCell ref="S1604:S1605"/>
    <mergeCell ref="T1604:T1605"/>
    <mergeCell ref="U1604:U1605"/>
    <mergeCell ref="V1604:V1605"/>
    <mergeCell ref="P1604:P1605"/>
    <mergeCell ref="I1604:I1605"/>
    <mergeCell ref="Q1604:Q1605"/>
    <mergeCell ref="R1604:R1605"/>
    <mergeCell ref="J1604:J1605"/>
    <mergeCell ref="O1604:O1605"/>
    <mergeCell ref="B1604:B1605"/>
    <mergeCell ref="C1604:C1605"/>
    <mergeCell ref="D1604:D1605"/>
    <mergeCell ref="E1604:E1605"/>
    <mergeCell ref="F1600:F1601"/>
    <mergeCell ref="F1602:F1603"/>
    <mergeCell ref="F1604:F1605"/>
    <mergeCell ref="B1608:B1609"/>
    <mergeCell ref="C1608:C1609"/>
    <mergeCell ref="D1608:D1609"/>
    <mergeCell ref="E1608:E1609"/>
    <mergeCell ref="G1608:G1609"/>
    <mergeCell ref="B1606:B1607"/>
    <mergeCell ref="C1606:C1607"/>
    <mergeCell ref="D1606:D1607"/>
    <mergeCell ref="E1606:E1607"/>
    <mergeCell ref="G1606:G1607"/>
    <mergeCell ref="H1606:H1607"/>
    <mergeCell ref="I1606:I1607"/>
    <mergeCell ref="J1606:J1607"/>
    <mergeCell ref="H1608:H1609"/>
    <mergeCell ref="W1606:W1607"/>
    <mergeCell ref="X1606:Y1607"/>
    <mergeCell ref="S1606:S1607"/>
    <mergeCell ref="T1606:T1607"/>
    <mergeCell ref="U1606:U1607"/>
    <mergeCell ref="V1606:V1607"/>
    <mergeCell ref="P1606:P1607"/>
    <mergeCell ref="Q1606:Q1607"/>
    <mergeCell ref="R1606:R1607"/>
    <mergeCell ref="O1606:O1607"/>
    <mergeCell ref="W1608:W1609"/>
    <mergeCell ref="X1608:Y1609"/>
    <mergeCell ref="S1608:S1609"/>
    <mergeCell ref="T1608:T1609"/>
    <mergeCell ref="U1608:U1609"/>
    <mergeCell ref="V1608:V1609"/>
    <mergeCell ref="P1608:P1609"/>
    <mergeCell ref="I1608:I1609"/>
    <mergeCell ref="Q1608:Q1609"/>
    <mergeCell ref="R1608:R1609"/>
    <mergeCell ref="J1608:J1609"/>
    <mergeCell ref="F1606:F1607"/>
    <mergeCell ref="F1608:F1609"/>
    <mergeCell ref="R1610:R1611"/>
    <mergeCell ref="J1610:J1611"/>
    <mergeCell ref="O1610:O1611"/>
    <mergeCell ref="W1610:W1611"/>
    <mergeCell ref="X1610:Y1611"/>
    <mergeCell ref="S1610:S1611"/>
    <mergeCell ref="T1610:T1611"/>
    <mergeCell ref="U1610:U1611"/>
    <mergeCell ref="V1610:V1611"/>
    <mergeCell ref="P1610:P1611"/>
    <mergeCell ref="B1614:B1615"/>
    <mergeCell ref="C1614:C1615"/>
    <mergeCell ref="D1614:D1615"/>
    <mergeCell ref="E1614:E1615"/>
    <mergeCell ref="G1614:G1615"/>
    <mergeCell ref="H1610:H1611"/>
    <mergeCell ref="I1610:I1611"/>
    <mergeCell ref="Q1610:Q1611"/>
    <mergeCell ref="B1612:B1613"/>
    <mergeCell ref="C1612:C1613"/>
    <mergeCell ref="D1612:D1613"/>
    <mergeCell ref="E1612:E1613"/>
    <mergeCell ref="G1612:G1613"/>
    <mergeCell ref="B1610:B1611"/>
    <mergeCell ref="C1610:C1611"/>
    <mergeCell ref="D1610:D1611"/>
    <mergeCell ref="E1610:E1611"/>
    <mergeCell ref="G1610:G1611"/>
    <mergeCell ref="H1612:H1613"/>
    <mergeCell ref="U2020:U2021"/>
    <mergeCell ref="V2020:V2021"/>
    <mergeCell ref="I1612:I1613"/>
    <mergeCell ref="J1612:J1613"/>
    <mergeCell ref="X1612:Y1613"/>
    <mergeCell ref="S1612:S1613"/>
    <mergeCell ref="T1612:T1613"/>
    <mergeCell ref="U1612:U1613"/>
    <mergeCell ref="V1612:V1613"/>
    <mergeCell ref="P1612:P1613"/>
    <mergeCell ref="Q1612:Q1613"/>
    <mergeCell ref="R1612:R1613"/>
    <mergeCell ref="O1612:O1613"/>
    <mergeCell ref="H1614:H1615"/>
    <mergeCell ref="I1614:I1615"/>
    <mergeCell ref="Q1614:Q1615"/>
    <mergeCell ref="R1614:R1615"/>
    <mergeCell ref="J1614:J1615"/>
    <mergeCell ref="O1614:O1615"/>
    <mergeCell ref="W1612:W1613"/>
    <mergeCell ref="W1614:W1615"/>
    <mergeCell ref="X1614:Y1615"/>
    <mergeCell ref="B1618:B1619"/>
    <mergeCell ref="C1618:C1619"/>
    <mergeCell ref="D1618:D1619"/>
    <mergeCell ref="E1618:E1619"/>
    <mergeCell ref="G1618:G1619"/>
    <mergeCell ref="H1618:H1619"/>
    <mergeCell ref="I1618:I1619"/>
    <mergeCell ref="J1618:J1619"/>
    <mergeCell ref="B1616:B1617"/>
    <mergeCell ref="C1616:C1617"/>
    <mergeCell ref="D1616:D1617"/>
    <mergeCell ref="E1616:E1617"/>
    <mergeCell ref="G1616:G1617"/>
    <mergeCell ref="X2416:Y2416"/>
    <mergeCell ref="K2416:L2416"/>
    <mergeCell ref="S1614:S1615"/>
    <mergeCell ref="T1614:T1615"/>
    <mergeCell ref="U1614:U1615"/>
    <mergeCell ref="V1614:V1615"/>
    <mergeCell ref="P1614:P1615"/>
    <mergeCell ref="H2016:H2017"/>
    <mergeCell ref="I2016:I2017"/>
    <mergeCell ref="J2016:J2017"/>
    <mergeCell ref="B2016:B2017"/>
    <mergeCell ref="C2016:C2017"/>
    <mergeCell ref="D2016:D2017"/>
    <mergeCell ref="E2016:E2017"/>
    <mergeCell ref="G2016:G2017"/>
    <mergeCell ref="Q2018:Q2019"/>
    <mergeCell ref="R2018:R2019"/>
    <mergeCell ref="J2018:J2019"/>
    <mergeCell ref="W2018:W2019"/>
    <mergeCell ref="X2018:Y2019"/>
    <mergeCell ref="O2018:O2019"/>
    <mergeCell ref="S2018:S2019"/>
    <mergeCell ref="T2018:T2019"/>
    <mergeCell ref="U2018:U2019"/>
    <mergeCell ref="V2018:V2019"/>
    <mergeCell ref="B2022:B2023"/>
    <mergeCell ref="C2022:C2023"/>
    <mergeCell ref="D2022:D2023"/>
    <mergeCell ref="E2022:E2023"/>
    <mergeCell ref="G2022:G2023"/>
    <mergeCell ref="H2018:H2019"/>
    <mergeCell ref="I2018:I2019"/>
    <mergeCell ref="P2018:P2019"/>
    <mergeCell ref="B2020:B2021"/>
    <mergeCell ref="C2020:C2021"/>
    <mergeCell ref="D2020:D2021"/>
    <mergeCell ref="E2020:E2021"/>
    <mergeCell ref="G2020:G2021"/>
    <mergeCell ref="H2020:H2021"/>
    <mergeCell ref="I2020:I2021"/>
    <mergeCell ref="B2018:B2019"/>
    <mergeCell ref="C2018:C2019"/>
    <mergeCell ref="D2018:D2019"/>
    <mergeCell ref="E2018:E2019"/>
    <mergeCell ref="G2018:G2019"/>
    <mergeCell ref="P2020:P2021"/>
    <mergeCell ref="Q2020:Q2021"/>
    <mergeCell ref="R2020:R2021"/>
    <mergeCell ref="J2020:J2021"/>
    <mergeCell ref="W2020:W2021"/>
    <mergeCell ref="X2020:Y2021"/>
    <mergeCell ref="O2020:O2021"/>
    <mergeCell ref="S2020:S2021"/>
    <mergeCell ref="T2020:T2021"/>
    <mergeCell ref="B2024:B2025"/>
    <mergeCell ref="C2024:C2025"/>
    <mergeCell ref="D2024:D2025"/>
    <mergeCell ref="E2024:E2025"/>
    <mergeCell ref="G2024:G2025"/>
    <mergeCell ref="H2024:H2025"/>
    <mergeCell ref="I2024:I2025"/>
    <mergeCell ref="J2024:J2025"/>
    <mergeCell ref="S2022:S2023"/>
    <mergeCell ref="T2022:T2023"/>
    <mergeCell ref="F1216:F1217"/>
    <mergeCell ref="F1218:F1219"/>
    <mergeCell ref="F1220:F1221"/>
    <mergeCell ref="F1222:F1223"/>
    <mergeCell ref="F1224:F1225"/>
    <mergeCell ref="F1226:F1227"/>
    <mergeCell ref="F1228:F1229"/>
    <mergeCell ref="F1230:F1231"/>
    <mergeCell ref="F1232:F1233"/>
    <mergeCell ref="F1234:F1235"/>
    <mergeCell ref="F1236:F1237"/>
    <mergeCell ref="F1238:F1239"/>
    <mergeCell ref="F1240:F1241"/>
    <mergeCell ref="F1242:F1243"/>
    <mergeCell ref="F1244:F1245"/>
    <mergeCell ref="F1246:F1247"/>
    <mergeCell ref="F1248:F1249"/>
    <mergeCell ref="F1250:F1251"/>
    <mergeCell ref="F1252:F1253"/>
    <mergeCell ref="F1254:F1255"/>
    <mergeCell ref="F1256:F1257"/>
    <mergeCell ref="F1258:F1259"/>
    <mergeCell ref="F1260:F1261"/>
    <mergeCell ref="F1262:F1263"/>
    <mergeCell ref="F1264:F1265"/>
    <mergeCell ref="F1266:F1267"/>
    <mergeCell ref="F1268:F1269"/>
    <mergeCell ref="F1270:F1271"/>
    <mergeCell ref="F1272:F1273"/>
    <mergeCell ref="F1274:F1275"/>
    <mergeCell ref="F1276:F1277"/>
    <mergeCell ref="F1278:F1279"/>
    <mergeCell ref="F1280:F1281"/>
    <mergeCell ref="B2431:D2432"/>
    <mergeCell ref="E2431:F2431"/>
    <mergeCell ref="E2432:F2432"/>
    <mergeCell ref="F2382:F2383"/>
    <mergeCell ref="F2384:F2385"/>
    <mergeCell ref="F2386:F2387"/>
    <mergeCell ref="F2388:F2389"/>
    <mergeCell ref="F2390:F2391"/>
    <mergeCell ref="F2392:F2393"/>
    <mergeCell ref="F2394:F2395"/>
    <mergeCell ref="F2396:F2397"/>
    <mergeCell ref="F2398:F2399"/>
    <mergeCell ref="F2400:F2401"/>
    <mergeCell ref="F2402:F2403"/>
    <mergeCell ref="F2404:F2405"/>
    <mergeCell ref="F2406:F2407"/>
    <mergeCell ref="F2408:F2409"/>
    <mergeCell ref="F2410:F2411"/>
    <mergeCell ref="F2412:F2413"/>
    <mergeCell ref="F2414:F2415"/>
    <mergeCell ref="F2006:F2007"/>
    <mergeCell ref="F2008:F2009"/>
    <mergeCell ref="F2010:F2011"/>
    <mergeCell ref="F2012:F2013"/>
    <mergeCell ref="F2014:F2015"/>
    <mergeCell ref="F2016:F2017"/>
    <mergeCell ref="F2018:F2019"/>
    <mergeCell ref="F2020:F2021"/>
    <mergeCell ref="F2022:F2023"/>
    <mergeCell ref="F2024:F2025"/>
    <mergeCell ref="F2026:F2027"/>
    <mergeCell ref="F2028:F2029"/>
    <mergeCell ref="F2030:F2031"/>
    <mergeCell ref="F2032:F2033"/>
    <mergeCell ref="F2034:F2035"/>
    <mergeCell ref="F2036:F2037"/>
    <mergeCell ref="F2038:F2039"/>
    <mergeCell ref="F2040:F2041"/>
    <mergeCell ref="B2076:B2077"/>
    <mergeCell ref="C2076:C2077"/>
    <mergeCell ref="D2076:D2077"/>
    <mergeCell ref="E2076:E2077"/>
    <mergeCell ref="B2080:B2081"/>
    <mergeCell ref="C2080:C2081"/>
    <mergeCell ref="D2080:D2081"/>
    <mergeCell ref="E2080:E2081"/>
    <mergeCell ref="B2084:B2085"/>
    <mergeCell ref="C2084:C2085"/>
    <mergeCell ref="D2084:D2085"/>
    <mergeCell ref="E2084:E2085"/>
    <mergeCell ref="B2088:B2089"/>
    <mergeCell ref="C2088:C2089"/>
    <mergeCell ref="D2088:D2089"/>
    <mergeCell ref="E2088:E2089"/>
    <mergeCell ref="B2092:B2093"/>
    <mergeCell ref="C2092:C2093"/>
    <mergeCell ref="D2092:D2093"/>
    <mergeCell ref="E2092:E2093"/>
    <mergeCell ref="B2096:B2097"/>
    <mergeCell ref="C2096:C2097"/>
    <mergeCell ref="D2096:D2097"/>
    <mergeCell ref="E2096:E2097"/>
    <mergeCell ref="B2100:B2101"/>
    <mergeCell ref="C2100:C2101"/>
    <mergeCell ref="F2044:F2045"/>
    <mergeCell ref="F2046:F2047"/>
    <mergeCell ref="F2048:F2049"/>
    <mergeCell ref="F2050:F2051"/>
    <mergeCell ref="F2052:F2053"/>
    <mergeCell ref="F2054:F2055"/>
    <mergeCell ref="F2056:F2057"/>
    <mergeCell ref="F2058:F2059"/>
    <mergeCell ref="F2060:F2061"/>
    <mergeCell ref="F2062:F2063"/>
    <mergeCell ref="F2064:F2065"/>
    <mergeCell ref="F2066:F2067"/>
    <mergeCell ref="F2068:F2069"/>
    <mergeCell ref="F2070:F2071"/>
    <mergeCell ref="B2034:B2035"/>
    <mergeCell ref="C2034:C2035"/>
    <mergeCell ref="D2034:D2035"/>
    <mergeCell ref="E2034:E2035"/>
    <mergeCell ref="B2042:B2043"/>
    <mergeCell ref="C2042:C2043"/>
    <mergeCell ref="D2042:D2043"/>
    <mergeCell ref="E2042:E2043"/>
    <mergeCell ref="B2054:B2055"/>
    <mergeCell ref="C2054:C2055"/>
    <mergeCell ref="D2054:D2055"/>
    <mergeCell ref="F1610:F1611"/>
    <mergeCell ref="F1612:F1613"/>
    <mergeCell ref="F1614:F1615"/>
    <mergeCell ref="F1616:F1617"/>
    <mergeCell ref="F1618:F1619"/>
    <mergeCell ref="F1620:F1621"/>
    <mergeCell ref="F1622:F1623"/>
    <mergeCell ref="F1624:F1625"/>
    <mergeCell ref="F1626:F1627"/>
    <mergeCell ref="F1628:F1629"/>
    <mergeCell ref="F1630:F1631"/>
    <mergeCell ref="F1632:F1633"/>
    <mergeCell ref="F1634:F1635"/>
    <mergeCell ref="F1636:F1637"/>
    <mergeCell ref="F1638:F1639"/>
    <mergeCell ref="F1640:F1641"/>
    <mergeCell ref="F1642:F1643"/>
    <mergeCell ref="F1644:F1645"/>
    <mergeCell ref="F1646:F1647"/>
    <mergeCell ref="F1648:F1649"/>
    <mergeCell ref="F1650:F1651"/>
    <mergeCell ref="F1652:F1653"/>
    <mergeCell ref="F1654:F1655"/>
    <mergeCell ref="F1656:F1657"/>
    <mergeCell ref="F1658:F1659"/>
    <mergeCell ref="F1660:F1661"/>
    <mergeCell ref="B1626:B1627"/>
    <mergeCell ref="C1626:C1627"/>
    <mergeCell ref="D1626:D1627"/>
    <mergeCell ref="E1626:E1627"/>
    <mergeCell ref="B1634:B1635"/>
    <mergeCell ref="C1634:C1635"/>
    <mergeCell ref="D1634:D1635"/>
    <mergeCell ref="E1634:E1635"/>
    <mergeCell ref="B1642:B1643"/>
    <mergeCell ref="C1642:C1643"/>
    <mergeCell ref="D1642:D1643"/>
    <mergeCell ref="E1642:E1643"/>
    <mergeCell ref="B1674:B1675"/>
  </mergeCells>
  <phoneticPr fontId="1"/>
  <dataValidations xWindow="316" yWindow="644" count="7">
    <dataValidation type="decimal" operator="greaterThanOrEqual" allowBlank="1" showInputMessage="1" showErrorMessage="1" sqref="I2416" xr:uid="{FECD6D8A-A37D-4F1E-9A73-72BE3C680A3C}">
      <formula1>0</formula1>
    </dataValidation>
    <dataValidation type="whole" operator="greaterThanOrEqual" allowBlank="1" showInputMessage="1" showErrorMessage="1" error="数字で入力してください" sqref="J16:J2415 V16:V2415 N16:N2415 Q5 V3 Q16:Q2415" xr:uid="{E4519C0D-2BAF-47BA-A2DB-3612CE8B363B}">
      <formula1>0</formula1>
    </dataValidation>
    <dataValidation type="decimal" operator="greaterThanOrEqual" allowBlank="1" showInputMessage="1" showErrorMessage="1" error="数字で入力してください" sqref="O16:P2415 S16:T2415 F16 F18 F22 F20 F28 F24 F26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 F220 F222 F224 F226 F228 F230 F232 F234 F236 F238 F240 F242 F244 F246 F248 F250 F252 F254 F256 F258 F260 F262 F264 F266 F268 F270 F272 F274 F276 F278 F280 F282 F284 F286 F288 F290 F292 F294 F296 F298 F300 F302 F304 F306 F308 F310 F312 F314 F316 F318 F320 F322 F324 F326 F328 F330 F332 F334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6 F518 F520 F522 F524 F526 F528 F530 F532 F534 F536 F538 F540 F542 F544 F546 F548 F550 F552 F554 F556 F558 F560 F562 F564 F566 F568 F570 F572 F574 F576 F578 F580 F582 F584 F586 F588 F590 F592 F594 F596 F598 F600 F602 F604 F606 F608 F610 F612 F614 F616 F618 F620 F622 F624 F626 F628 F630 F632 F634 F636 F638 F640 F642 F644 F646 F648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0 F822 F824 F826 F828 F830 F832 F834 F836 F838 F840 F842 F844 F846 F848 F850 F852 F854 F856 F858 F860 F862 F864 F866 F868 F870 F872 F874 F876 F878 F880 F882 F884 F886 F888 F890 F892 F894 F896 F898 F900 F902 F904 F906 F908 F910 F912 F914 F916 F918 F920 F922 F924 F926 F928 F930 F932 F934 F936 F938 F940 F942 F944 F946 F948 F950 F952 F954 F956 F958 F960 F962 F964 F966 F968 F970 F972 F974 F976 F978 F980 F982 F984 F986 F988 F990 F992 F994 F996 F998 F1000 F1002 F1004 F1006 F1008 F1010 F1012 F1014 F1016 F1018 F1020 F1022 F1024 F1026 F1028 F1030 F1032 F1034 F1036 F1038 F1040 F1042 F1044 F1046 F1048 F1050 F1052 F1054 F1056 F1058 F1060 F1062 F1064 F1066 F1068 F1070 F1072 F1074 F1076 F1078 F1080 F1082 F1084 F1086 F1088 F1090 F1092 F1094 F1096 F1098 F1100 F1102 F1104 F1106 F1108 F1110 F1112 F1114 F1116 F1118 F1120 F1122 F1124 F1126 F1128 F1130 F1132 F1134 F1136 F1138 F1140 F1142 F1144 F1146 F1148 F1150 F1152 F1154 F1156 F1158 F1160 F1162 F1164 F1166 F1168 F1170 F1172 F1174 F1176 F1178 F1180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 F1296 F1298 F1300 F1302 F1304 F1306 F1308 F1310 F1312 F1314 F1316 F1318 F1320 F1322 F1324 F1326 F1328 F1330 F1332 F1334 F1336 F1338 F1340 F1342 F1344 F1346 F1348 F1350 F1352 F1354 F1356 F1358 F1360 F1362 F1364 F1366 F1368 F1370 F1372 F1374 F1376 F1378 F1380 F1382 F1384 F1386 F1388 F1390 F1392 F1394 F1396 F1398 F1400 F1402 F1404 F1406 F1408 F1410 F1412 F1414 F1416 F1418 F1420 F1422 F1424 F1426 F1428 F1430 F1432 F1434 F1436 F1438 F1440 F1442 F1444 F1446 F1448 F1450 F1452 F1454 F1456 F1458 F1460 F1462 F1464 F1466 F1468 F1470 F1472 F1474 F1476 F1478 F1480 F1482 F1484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F1648 F1650 F1652 F1654 F1656 F1658 F1660 F1662 F1664 F1666 F1668 F1670 F1672 F1674 F1676 F1678 F1680 F1682 F1684 F1686 F1688 F1690 F1692 F1694 F1696 F1698 F1700 F1702 F1704 F1706 F1708 F1710 F1712 F1714 F1716 F1718 F1720 F1722 F1724 F1726 F1728 F1730 F1732 F1734 F1736 F1738 F1740 F1742 F1744 F1746 F1748 F1750 F1752 F1754 F1756 F1758 F1760 F1762 F1764 F1766 F1768 F1770 F1772 F1774 F1776 F1778 F1780 F1782 F1784 F1786 F1788 F1790 F1792 F1794 F1796 F1798 F1800 F1802 F1804 F1806 F1808 F1810 F1812 F1814 F1816 F1818 F1820 F1822 F1824 F1826 F1828 F1830 F1832 F1834 F1836 F1838 F1840 F1842 F1844 F1846 F1848 F1850 F1852 F1854 F1856 F1858 F1860 F1862 F1864 F1866 F1868 F1870 F1872 F1874 F1876 F1878 F1880 F1882 F1884 F1886 F1888 F1890 F1892 F1894 F1896 F1898 F1900 F1902 F1904 F1906 F1908 F1910 F1912 F1914 F1916 F1918 F1920 F1922 F1924 F1926 F1928 F1930 F1932 F1934 F1936 F1938 F1940 F1942 F1944 F1946 F1948 F1950 F1952 F1954 F1956 F1958 F1960 F1962 F1964 F1966 F1968 F1970 F1972 F1974 F1976 F1978 F1980 F1982 F1984 F1986 F1988 F1990 F1992 F1994 F1996 F1998 F2000 F2002 F2004 F2006 F2008 F2010 F2012 F2014 F2016 F2018 F2020 F2022 F2024 F2026 F2028 F2030 F2032 F2034 F2036 F2038 F2040 F2042 F2044 F2046 F2048 F2050 F2052 F2054 F2056 F2058 F2060 F2062 F2064 F2066 F2068 F2070 F2072 F2074 F2076 F2078 F2080 F2082 F2084 F2086 F2088 F2090 F2092 F2094 F2096 F2098 F2100 F2102 F2104 F2106 F2108 F2110 F2112 F2114 F2116 F2118 F2120 F2122 F2124 F2126 F2128 F2130 F2132 F2134 F2136 F2138 F2140 F2142 F2144 F2146 F2148 F2150 F2152 F2154 F2156 F2158 F2160 F2162 F2164 F2166 F2168 F2170 F2172 F2174 F2176 F2178 F2180 F2182 F2184 F2186 F2188 F2190 F2192 F2194 F2196 F2198 F2200 F2202 F2204 F2206 F2208 F2210 F2212 F2214 F2216 F2218 F2220 F2222 F2224 F2226 F2228 F2230 F2232 F2234 F2236 F2238 F2240 F2242 F2244 F2246 F2248 F2250 F2252 F2254 F2256 F2258 F2260 F2262 F2264 F2266 F2268 F2270 F2272 F2274 F2276 F2278 F2280 F2282 F2284 F2286 F2288 F2290 F2292 F2294 F2296 F2298 F2300 F2302 F2304 F2306 F2308 F2310 F2312 F2314 F2316 F2318 F2320 F2322 F2324 F2326 F2328 F2330 F2332 F2334 F2336 F2338 F2340 F2342 F2344 F2346 F2348 F2350 F2352 F2354 F2356 F2358 F2360 F2362 F2364 F2366 F2368 F2370 F2372 F2374 F2376 F2378 F2380 F2382 F2384 F2386 F2388 F2390 F2392 F2394 F2396 F2398 F2400 F2402 F2404 F2406 F2408 F2410 F2412 F2414 W18:W2415" xr:uid="{753D2D0B-CABA-46B1-8CA4-C36A65374E73}">
      <formula1>0</formula1>
    </dataValidation>
    <dataValidation type="custom" allowBlank="1" showInputMessage="1" showErrorMessage="1" sqref="K16 K18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K234 K236 K238 K240 K242 K244 K246 K248 K250 K252 K254 K256 K258 K260 K262 K264 K266 K268 K270 K272 K274 K276 K278 K280 K282 K284 K286 K288 K290 K292 K294 K296 K298 K300 K302 K304 K306 K308 K310 K312 K314 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K434 K436 K438 K440 K442 K444 K446 K448 K450 K452 K454 K456 K458 K460 K462 K464 K466 K468 K470 K472 K474 K476 K478 K480 K482 K484 K486 K488 K490 K492 K494 K496 K498 K500 K502 K504 K506 K508 K510 K512 K514 K516 K518 K520 K522 K524 K526 K528 K530 K532 K534 K536 K538 K540 K542 K544 K546 K548 K550 K552 K554 K556 K558 K560 K562 K564 K566 K568 K570 K572 K574 K576 K578 K580 K582 K584 K586 K588 K590 K592 K594 K596 K598 K600 K602 K604 K606 K608 K610 K612 K614 K616 K618 K620 K622 K624 K626 K628 K630 K632 K634 K636 K638 K640 K642 K644 K646 K648 K650 K652 K654 K656 K658 K660 K662 K664 K666 K668 K670 K672 K674 K676 K678 K680 K682 K684 K686 K688 K690 K692 K694 K696 K698 K700 K702 K704 K706 K708 K710 K712 K714 K716 K718 K720 K722 K724 K726 K728 K730 K732 K734 K736 K738 K740 K742 K744 K746 K748 K750 K752 K754 K756 K758 K760 K762 K764 K766 K768 K770 K772 K774 K776 K778 K780 K782 K784 K786 K788 K790 K792 K794 K796 K798 K800 K802 K804 K806 K808 K810 K812 K814 K816 K818 K820 K822 K824 K826 K828 K830 K832 K834 K836 K838 K840 K842 K844 K846 K848 K850 K852 K854 K856 K858 K860 K862 K864 K866 K868 K870 K872 K874 K876 K878 K880 K882 K884 K886 K888 K890 K892 K894 K896 K898 K900 K902 K904 K906 K908 K910 K912 K914 K916 K918 K920 K922 K924 K926 K928 K930 K932 K934 K936 K938 K940 K942 K944 K946 K948 K950 K952 K954 K956 K958 K960 K962 K964 K966 K968 K970 K972 K974 K976 K978 K980 K982 K984 K986 K988 K990 K992 K994 K996 K998 K1000 K1002 K1004 K1006 K1008 K1010 K1012 K1014 K1016 K1018 K1020 K1022 K1024 K1026 K1028 K1030 K1032 K1034 K1036 K1038 K1040 K1042 K1044 K1046 K1048 K1050 K1052 K1054 K1056 K1058 K1060 K1062 K1064 K1066 K1068 K1070 K1072 K1074 K1076 K1078 K1080 K1082 K1084 K1086 K1088 K1090 K1092 K1094 K1096 K1098 K1100 K1102 K1104 K1106 K1108 K1110 K1112 K1114 K1116 K1118 K1120 K1122 K1124 K1126 K1128 K1130 K1132 K1134 K1136 K1138 K1140 K1142 K1144 K1146 K1148 K1150 K1152 K1154 K1156 K1158 K1160 K1162 K1164 K1166 K1168 K1170 K1172 K1174 K1176 K1178 K1180 K1182 K1184 K1186 K1188 K1190 K1192 K1194 K1196 K1198 K1200 K1202 K1204 K1206 K1208 K1210 K1212 K1214 K1216 K1218 K1220 K1222 K1224 K1226 K1228 K1230 K1232 K1234 K1236 K1238 K1240 K1242 K1244 K1246 K1248 K1250 K1252 K1254 K1256 K1258 K1260 K1262 K1264 K1266 K1268 K1270 K1272 K1274 K1276 K1278 K1280 K1282 K1284 K1286 K1288 K1290 K1292 K1294 K1296 K1298 K1300 K1302 K1304 K1306 K1308 K1310 K1312 K1314 K1316 K1318 K1320 K1322 K1324 K1326 K1328 K1330 K1332 K1334 K1336 K1338 K1340 K1342 K1344 K1346 K1348 K1350 K1352 K1354 K1356 K1358 K1360 K1362 K1364 K1366 K1368 K1370 K1372 K1374 K1376 K1378 K1380 K1382 K1384 K1386 K1388 K1390 K1392 K1394 K1396 K1398 K1400 K1402 K1404 K1406 K1408 K1410 K1412 K1414 K1416 K1418 K1420 K1422 K1424 K1426 K1428 K1430 K1432 K1434 K1436 K1438 K1440 K1442 K1444 K1446 K1448 K1450 K1452 K1454 K1456 K1458 K1460 K1462 K1464 K1466 K1468 K1470 K1472 K1474 K1476 K1478 K1480 K1482 K1484 K1486 K1488 K1490 K1492 K1494 K1496 K1498 K1500 K1502 K1504 K1506 K1508 K1510 K1512 K1514 K1516 K1518 K1520 K1522 K1524 K1526 K1528 K1530 K1532 K1534 K1536 K1538 K1540 K1542 K1544 K1546 K1548 K1550 K1552 K1554 K1556 K1558 K1560 K1562 K1564 K1566 K1568 K1570 K1572 K1574 K1576 K1578 K1580 K1582 K1584 K1586 K1588 K1590 K1592 K1594 K1596 K1598 K1600 K1602 K1604 K1606 K1608 K1610 K1612 K1614 K1616 K1618 K1620 K1622 K1624 K1626 K1628 K1630 K1632 K1634 K1636 K1638 K1640 K1642 K1644 K1646 K1648 K1650 K1652 K1654 K1656 K1658 K1660 K1662 K1664 K1666 K1668 K1670 K1672 K1674 K1676 K1678 K1680 K1682 K1684 K1686 K1688 K1690 K1692 K1694 K1696 K1698 K1700 K1702 K1704 K1706 K1708 K1710 K1712 K1714 K1716 K1718 K1720 K1722 K1724 K1726 K1728 K1730 K1732 K1734 K1736 K1738 K1740 K1742 K1744 K1746 K1748 K1750 K1752 K1754 K1756 K1758 K1760 K1762 K1764 K1766 K1768 K1770 K1772 K1774 K1776 K1778 K1780 K1782 K1784 K1786 K1788 K1790 K1792 K1794 K1796 K1798 K1800 K1802 K1804 K1806 K1808 K1810 K1812 K1814 K1816 K1818 K1820 K1822 K1824 K1826 K1828 K1830 K1832 K1834 K1836 K1838 K1840 K1842 K1844 K1846 K1848 K1850 K1852 K1854 K1856 K1858 K1860 K1862 K1864 K1866 K1868 K1870 K1872 K1874 K1876 K1878 K1880 K1882 K1884 K1886 K1888 K1890 K1892 K1894 K1896 K1898 K1900 K1902 K1904 K1906 K1908 K1910 K1912 K1914 K1916 K1918 K1920 K1922 K1924 K1926 K1928 K1930 K1932 K1934 K1936 K1938 K1940 K1942 K1944 K1946 K1948 K1950 K1952 K1954 K1956 K1958 K1960 K1962 K1964 K1966 K1968 K1970 K1972 K1974 K1976 K1978 K1980 K1982 K1984 K1986 K1988 K1990 K1992 K1994 K1996 K1998 K2000 K2002 K2004 K2006 K2008 K2010 K2012 K2014 K2016 K2018 K2020 K2022 K2024 K2026 K2028 K2030 K2032 K2034 K2036 K2038 K2040 K2042 K2044 K2046 K2048 K2050 K2052 K2054 K2056 K2058 K2060 K2062 K2064 K2066 K2068 K2070 K2072 K2074 K2076 K2078 K2080 K2082 K2084 K2086 K2088 K2090 K2092 K2094 K2096 K2098 K2100 K2102 K2104 K2106 K2108 K2110 K2112 K2114 K2116 K2118 K2120 K2122 K2124 K2126 K2128 K2130 K2132 K2134 K2136 K2138 K2140 K2142 K2144 K2146 K2148 K2150 K2152 K2154 K2156 K2158 K2160 K2162 K2164 K2166 K2168 K2170 K2172 K2174 K2176 K2178 K2180 K2182 K2184 K2186 K2188 K2190 K2192 K2194 K2196 K2198 K2200 K2202 K2204 K2206 K2208 K2210 K2212 K2214 K2216 K2218 K2220 K2222 K2224 K2226 K2228 K2230 K2232 K2234 K2236 K2238 K2240 K2242 K2244 K2246 K2248 K2250 K2252 K2254 K2256 K2258 K2260 K2262 K2264 K2266 K2268 K2270 K2272 K2274 K2276 K2278 K2280 K2282 K2284 K2286 K2288 K2290 K2292 K2294 K2296 K2298 K2300 K2302 K2304 K2306 K2308 K2310 K2312 K2314 K2316 K2318 K2320 K2322 K2324 K2326 K2328 K2330 K2332 K2334 K2336 K2338 K2340 K2342 K2344 K2346 K2348 K2350 K2352 K2354 K2356 K2358 K2360 K2362 K2364 K2366 K2368 K2370 K2372 K2374 K2376 K2378 K2380 K2382 K2384 K2386 K2388 K2390 K2392 K2394 K2396 K2398 K2400 K2402 K2404 K2406 K2408 K2410 K2412 K2414" xr:uid="{3ABAD66F-311D-4C9B-82AD-992233390F72}">
      <formula1>"""往"""</formula1>
    </dataValidation>
    <dataValidation type="custom" allowBlank="1" showInputMessage="1" showErrorMessage="1" sqref="K17 K19 K21 K23 K25 K2415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K977 K979 K981 K983 K985 K987 K989 K991 K993 K995 K997 K999 K1001 K1003 K1005 K1007 K1009 K1011 K1013 K1015 K1017 K1019 K1021 K1023 K1025 K1027 K1029 K1031 K1033 K1035 K1037 K1039 K1041 K1043 K1045 K1047 K1049 K1051 K1053 K1055 K1057 K1059 K1061 K1063 K1065 K1067 K1069 K1071 K1073 K1075 K1077 K1079 K1081 K1083 K1085 K1087 K1089 K1091 K1093 K1095 K1097 K1099 K1101 K1103 K1105 K1107 K1109 K1111 K1113 K1115 K1117 K1119 K1121 K1123 K1125 K1127 K1129 K1131 K1133 K1135 K1137 K1139 K1141 K1143 K1145 K1147 K1149 K1151 K1153 K1155 K1157 K1159 K1161 K1163 K1165 K1167 K1169 K1171 K1173 K1175 K1177 K1179 K1181 K1183 K1185 K1187 K1189 K1191 K1193 K1195 K1197 K1199 K1201 K1203 K1205 K1207 K1209 K1211 K1213 K1215 K1217 K1219 K1221 K1223 K1225 K1227 K1229 K1231 K1233 K1235 K1237 K1239 K1241 K1243 K1245 K1247 K1249 K1251 K1253 K1255 K1257 K1259 K1261 K1263 K1265 K1267 K1269 K1271 K1273 K1275 K1277 K1279 K1281 K1283 K1285 K1287 K1289 K1291 K1293 K1295 K1297 K1299 K1301 K1303 K1305 K1307 K1309 K1311 K1313 K1315 K1317 K1319 K1321 K1323 K1325 K1327 K1329 K1331 K1333 K1335 K1337 K1339 K1341 K1343 K1345 K1347 K1349 K1351 K1353 K1355 K1357 K1359 K1361 K1363 K1365 K1367 K1369 K1371 K1373 K1375 K1377 K1379 K1381 K1383 K1385 K1387 K1389 K1391 K1393 K1395 K1397 K1399 K1401 K1403 K1405 K1407 K1409 K1411 K1413 K1415 K1417 K1419 K1421 K1423 K1425 K1427 K1429 K1431 K1433 K1435 K1437 K1439 K1441 K1443 K1445 K1447 K1449 K1451 K1453 K1455 K1457 K1459 K1461 K1463 K1465 K1467 K1469 K1471 K1473 K1475 K1477 K1479 K1481 K1483 K1485 K1487 K1489 K1491 K1493 K1495 K1497 K1499 K1501 K1503 K1505 K1507 K1509 K1511 K1513 K1515 K1517 K1519 K1521 K1523 K1525 K1527 K1529 K1531 K1533 K1535 K1537 K1539 K1541 K1543 K1545 K1547 K1549 K1551 K1553 K1555 K1557 K1559 K1561 K1563 K1565 K1567 K1569 K1571 K1573 K1575 K1577 K1579 K1581 K1583 K1585 K1587 K1589 K1591 K1593 K1595 K1597 K1599 K1601 K1603 K1605 K1607 K1609 K1611 K1613 K1615 K1617 K1619 K1621 K1623 K1625 K1627 K1629 K1631 K1633 K1635 K1637 K1639 K1641 K1643 K1645 K1647 K1649 K1651 K1653 K1655 K1657 K1659 K1661 K1663 K1665 K1667 K1669 K1671 K1673 K1675 K1677 K1679 K1681 K1683 K1685 K1687 K1689 K1691 K1693 K1695 K1697 K1699 K1701 K1703 K1705 K1707 K1709 K1711 K1713 K1715 K1717 K1719 K1721 K1723 K1725 K1727 K1729 K1731 K1733 K1735 K1737 K1739 K1741 K1743 K1745 K1747 K1749 K1751 K1753 K1755 K1757 K1759 K1761 K1763 K1765 K1767 K1769 K1771 K1773 K1775 K1777 K1779 K1781 K1783 K1785 K1787 K1789 K1791 K1793 K1795 K1797 K1799 K1801 K1803 K1805 K1807 K1809 K1811 K1813 K1815 K1817 K1819 K1821 K1823 K1825 K1827 K1829 K1831 K1833 K1835 K1837 K1839 K1841 K1843 K1845 K1847 K1849 K1851 K1853 K1855 K1857 K1859 K1861 K1863 K1865 K1867 K1869 K1871 K1873 K1875 K1877 K1879 K1881 K1883 K1885 K1887 K1889 K1891 K1893 K1895 K1897 K1899 K1901 K1903 K1905 K1907 K1909 K1911 K1913 K1915 K1917 K1919 K1921 K1923 K1925 K1927 K1929 K1931 K1933 K1935 K1937 K1939 K1941 K1943 K1945 K1947 K1949 K1951 K1953 K1955 K1957 K1959 K1961 K1963 K1965 K1967 K1969 K1971 K1973 K1975 K1977 K1979 K1981 K1983 K1985 K1987 K1989 K1991 K1993 K1995 K1997 K1999 K2001 K2003 K2005 K2007 K2009 K2011 K2013 K2015 K2017 K2019 K2021 K2023 K2025 K2027 K2029 K2031 K2033 K2035 K2037 K2039 K2041 K2043 K2045 K2047 K2049 K2051 K2053 K2055 K2057 K2059 K2061 K2063 K2065 K2067 K2069 K2071 K2073 K2075 K2077 K2079 K2081 K2083 K2085 K2087 K2089 K2091 K2093 K2095 K2097 K2099 K2101 K2103 K2105 K2107 K2109 K2111 K2113 K2115 K2117 K2119 K2121 K2123 K2125 K2127 K2129 K2131 K2133 K2135 K2137 K2139 K2141 K2143 K2145 K2147 K2149 K2151 K2153 K2155 K2157 K2159 K2161 K2163 K2165 K2167 K2169 K2171 K2173 K2175 K2177 K2179 K2181 K2183 K2185 K2187 K2189 K2191 K2193 K2195 K2197 K2199 K2201 K2203 K2205 K2207 K2209 K2211 K2213 K2215 K2217 K2219 K2221 K2223 K2225 K2227 K2229 K2231 K2233 K2235 K2237 K2239 K2241 K2243 K2245 K2247 K2249 K2251 K2253 K2255 K2257 K2259 K2261 K2263 K2265 K2267 K2269 K2271 K2273 K2275 K2277 K2279 K2281 K2283 K2285 K2287 K2289 K2291 K2293 K2295 K2297 K2299 K2301 K2303 K2305 K2307 K2309 K2311 K2313 K2315 K2317 K2319 K2321 K2323 K2325 K2327 K2329 K2331 K2333 K2335 K2337 K2339 K2341 K2343 K2345 K2347 K2349 K2351 K2353 K2355 K2357 K2359 K2361 K2363 K2365 K2367 K2369 K2371 K2373 K2375 K2377 K2379 K2381 K2383 K2385 K2387 K2389 K2391 K2393 K2395 K2397 K2399 K2401 K2403 K2405 K2407 K2409 K2411 K2413 K27" xr:uid="{3ACCF8FC-1C4E-4064-AF64-5F87D6F0FD20}">
      <formula1>"""復"""</formula1>
    </dataValidation>
    <dataValidation type="decimal" operator="lessThanOrEqual" showInputMessage="1" showErrorMessage="1" error="数字で入力してください（また、キロ程全体を超過する値は入力できません）" sqref="I16:I2415" xr:uid="{0ECA3E45-B5E1-4B13-B093-036E060C40F9}">
      <formula1>F16</formula1>
    </dataValidation>
    <dataValidation type="whole" operator="lessThanOrEqual" showInputMessage="1" showErrorMessage="1" error="数字で入力してください（また、輸送人員全体を超過する値は入力できません）" sqref="R16:R2415" xr:uid="{D80928EC-4701-4140-A54E-A9628A9E8385}">
      <formula1>Q16</formula1>
    </dataValidation>
  </dataValidations>
  <pageMargins left="0.28999999999999998" right="0.21" top="0.6" bottom="0.31" header="0.51200000000000001" footer="0.26"/>
  <pageSetup paperSize="9" scale="71" fitToHeight="0" orientation="landscape" r:id="rId1"/>
  <headerFooter alignWithMargins="0"/>
  <rowBreaks count="1" manualBreakCount="1">
    <brk id="2417" max="61"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494C-9667-4A05-8099-8710C55A703F}">
  <sheetPr codeName="Sheet6">
    <pageSetUpPr fitToPage="1"/>
  </sheetPr>
  <dimension ref="A1:V98"/>
  <sheetViews>
    <sheetView view="pageBreakPreview" topLeftCell="A12" zoomScaleNormal="100" zoomScaleSheetLayoutView="100" workbookViewId="0">
      <selection activeCell="P13" sqref="P13"/>
    </sheetView>
  </sheetViews>
  <sheetFormatPr defaultColWidth="9" defaultRowHeight="13"/>
  <cols>
    <col min="1" max="1" width="2.453125" style="4" customWidth="1"/>
    <col min="2" max="2" width="17" style="4" customWidth="1"/>
    <col min="3" max="3" width="2.453125" style="4" customWidth="1"/>
    <col min="4" max="4" width="5.6328125" style="4" customWidth="1"/>
    <col min="5" max="13" width="2.453125" style="4" customWidth="1"/>
    <col min="14" max="14" width="5.6328125" style="4" customWidth="1"/>
    <col min="15" max="16" width="15" style="4" customWidth="1"/>
    <col min="17" max="17" width="24.6328125" style="4" customWidth="1"/>
    <col min="18" max="20" width="2.453125" style="4" customWidth="1"/>
    <col min="21" max="16384" width="9" style="4"/>
  </cols>
  <sheetData>
    <row r="1" spans="1:21" s="1" customFormat="1" ht="14.25" customHeight="1">
      <c r="A1" s="69" t="s">
        <v>127</v>
      </c>
      <c r="B1" s="69"/>
      <c r="C1" s="69"/>
      <c r="D1" s="69"/>
      <c r="E1" s="69"/>
      <c r="F1" s="69"/>
      <c r="G1" s="69"/>
      <c r="H1" s="69"/>
      <c r="I1" s="69"/>
      <c r="J1" s="69"/>
      <c r="K1" s="69"/>
      <c r="L1" s="69"/>
      <c r="M1" s="69"/>
      <c r="N1" s="69"/>
      <c r="O1" s="69"/>
      <c r="P1" s="69"/>
      <c r="Q1" s="69"/>
      <c r="R1" s="69"/>
      <c r="S1" s="69"/>
      <c r="T1" s="69"/>
    </row>
    <row r="2" spans="1:21" s="1" customFormat="1" ht="12.75" customHeight="1">
      <c r="A2" s="69"/>
      <c r="B2" s="69"/>
      <c r="C2" s="69"/>
      <c r="D2" s="69"/>
      <c r="E2" s="69"/>
      <c r="F2" s="69"/>
      <c r="G2" s="69"/>
      <c r="H2" s="69"/>
      <c r="I2" s="69"/>
      <c r="J2" s="69"/>
      <c r="K2" s="69"/>
      <c r="L2" s="69"/>
      <c r="M2" s="69"/>
      <c r="N2" s="69"/>
      <c r="O2" s="69"/>
      <c r="P2" s="69"/>
      <c r="Q2" s="69"/>
      <c r="R2" s="69"/>
      <c r="S2" s="69"/>
      <c r="T2" s="69"/>
    </row>
    <row r="3" spans="1:21" s="1" customFormat="1" ht="14.25" customHeight="1">
      <c r="A3" s="69"/>
      <c r="B3" s="69"/>
      <c r="C3" s="69"/>
      <c r="D3" s="69"/>
      <c r="E3" s="69"/>
      <c r="F3" s="69"/>
      <c r="G3" s="69"/>
      <c r="H3" s="69"/>
      <c r="I3" s="69"/>
      <c r="J3" s="69"/>
      <c r="K3" s="69"/>
      <c r="L3" s="69"/>
      <c r="M3" s="69"/>
      <c r="N3" s="69"/>
      <c r="O3" s="81"/>
      <c r="P3" s="70" t="s">
        <v>101</v>
      </c>
      <c r="Q3" s="147">
        <f>【必ずご記入ください】共通項目!D10</f>
        <v>0</v>
      </c>
      <c r="R3" s="160" t="s">
        <v>179</v>
      </c>
      <c r="S3" s="161"/>
      <c r="T3" s="71"/>
    </row>
    <row r="4" spans="1:21" s="1" customFormat="1" ht="12.75" customHeight="1">
      <c r="A4" s="69"/>
      <c r="B4" s="69"/>
      <c r="C4" s="69"/>
      <c r="D4" s="69"/>
      <c r="E4" s="69"/>
      <c r="F4" s="69"/>
      <c r="G4" s="69"/>
      <c r="H4" s="69"/>
      <c r="I4" s="69"/>
      <c r="J4" s="69"/>
      <c r="K4" s="69"/>
      <c r="L4" s="69"/>
      <c r="M4" s="69"/>
      <c r="N4" s="69"/>
      <c r="O4" s="69"/>
      <c r="P4" s="69"/>
      <c r="Q4" s="69"/>
      <c r="R4" s="69"/>
      <c r="S4" s="69"/>
      <c r="T4" s="69"/>
    </row>
    <row r="5" spans="1:21"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c r="T5" s="69"/>
    </row>
    <row r="6" spans="1:21" s="1" customFormat="1" ht="12.75" customHeight="1">
      <c r="A6" s="69"/>
      <c r="B6" s="69"/>
      <c r="C6" s="69"/>
      <c r="D6" s="69"/>
      <c r="E6" s="69"/>
      <c r="F6" s="69"/>
      <c r="G6" s="69"/>
      <c r="H6" s="69"/>
      <c r="I6" s="69"/>
      <c r="J6" s="69"/>
      <c r="K6" s="69"/>
      <c r="L6" s="69"/>
      <c r="M6" s="69"/>
      <c r="N6" s="69"/>
      <c r="O6" s="69"/>
      <c r="P6" s="69"/>
      <c r="Q6" s="69"/>
      <c r="R6" s="69"/>
      <c r="S6" s="69"/>
      <c r="T6" s="69"/>
    </row>
    <row r="7" spans="1:21" s="1" customFormat="1" ht="14.25" customHeight="1">
      <c r="A7" s="69"/>
      <c r="B7" s="74"/>
      <c r="C7" s="74"/>
      <c r="D7" s="74"/>
      <c r="E7" s="74"/>
      <c r="F7" s="74"/>
      <c r="G7" s="74" t="s">
        <v>180</v>
      </c>
      <c r="H7" s="74"/>
      <c r="I7" s="74"/>
      <c r="J7" s="74"/>
      <c r="K7" s="75"/>
      <c r="L7" s="75"/>
      <c r="M7" s="74"/>
      <c r="N7" s="75"/>
      <c r="O7" s="75"/>
      <c r="P7" s="75"/>
      <c r="Q7" s="76"/>
      <c r="R7" s="74"/>
      <c r="S7" s="76"/>
      <c r="T7" s="76"/>
      <c r="U7" s="2"/>
    </row>
    <row r="8" spans="1:21" s="1" customFormat="1" ht="12.75" customHeight="1">
      <c r="A8" s="69"/>
      <c r="B8" s="69"/>
      <c r="C8" s="69"/>
      <c r="D8" s="69"/>
      <c r="E8" s="69"/>
      <c r="F8" s="69"/>
      <c r="G8" s="69"/>
      <c r="H8" s="69"/>
      <c r="I8" s="69"/>
      <c r="J8" s="74"/>
      <c r="K8" s="74"/>
      <c r="L8" s="74"/>
      <c r="M8" s="74" t="s">
        <v>27</v>
      </c>
      <c r="N8" s="145">
        <f>【必ずご記入ください】共通項目!D7</f>
        <v>0</v>
      </c>
      <c r="O8" s="74" t="s">
        <v>176</v>
      </c>
      <c r="P8" s="69"/>
      <c r="Q8" s="69"/>
      <c r="R8" s="69"/>
      <c r="S8" s="69"/>
      <c r="T8" s="69"/>
    </row>
    <row r="9" spans="1:21" s="1" customFormat="1" ht="14.25" customHeight="1">
      <c r="A9" s="69"/>
      <c r="B9" s="144" t="str">
        <f>【必ずご記入ください】共通項目!D4&amp;"長"</f>
        <v>○○運輸監理部又は○○運輸支局長</v>
      </c>
      <c r="C9" s="69" t="s">
        <v>32</v>
      </c>
      <c r="D9" s="69"/>
      <c r="E9" s="69"/>
      <c r="F9" s="69"/>
      <c r="G9" s="69"/>
      <c r="H9" s="69"/>
      <c r="I9" s="69"/>
      <c r="J9" s="69"/>
      <c r="K9" s="69"/>
      <c r="L9" s="69"/>
      <c r="M9" s="69"/>
      <c r="N9" s="69"/>
      <c r="O9" s="69"/>
      <c r="P9" s="69"/>
      <c r="Q9" s="69"/>
      <c r="R9" s="69"/>
      <c r="S9" s="69"/>
      <c r="T9" s="69"/>
    </row>
    <row r="10" spans="1:21" s="1" customFormat="1" ht="14.25" customHeight="1">
      <c r="A10" s="69"/>
      <c r="B10" s="69"/>
      <c r="C10" s="69"/>
      <c r="D10" s="69"/>
      <c r="E10" s="69"/>
      <c r="F10" s="69"/>
      <c r="G10" s="69"/>
      <c r="H10" s="69"/>
      <c r="I10" s="69"/>
      <c r="J10" s="69"/>
      <c r="K10" s="69"/>
      <c r="L10" s="69"/>
      <c r="M10" s="69"/>
      <c r="N10" s="69"/>
      <c r="O10" s="69"/>
      <c r="P10" s="69"/>
      <c r="Q10" s="69"/>
      <c r="R10" s="69"/>
      <c r="S10" s="69"/>
      <c r="T10" s="69"/>
    </row>
    <row r="11" spans="1:21" s="1" customFormat="1" ht="14.25" customHeight="1">
      <c r="A11" s="69"/>
      <c r="B11" s="69"/>
      <c r="C11" s="69"/>
      <c r="D11" s="69"/>
      <c r="E11" s="69"/>
      <c r="F11" s="69"/>
      <c r="G11" s="69"/>
      <c r="H11" s="69"/>
      <c r="I11" s="69"/>
      <c r="J11" s="69"/>
      <c r="K11" s="69"/>
      <c r="L11" s="69"/>
      <c r="M11" s="69"/>
      <c r="N11" s="69"/>
      <c r="O11" s="77"/>
      <c r="P11" s="77" t="s">
        <v>31</v>
      </c>
      <c r="Q11" s="144">
        <f>【必ずご記入ください】共通項目!D11</f>
        <v>0</v>
      </c>
      <c r="R11" s="72"/>
      <c r="S11" s="72"/>
      <c r="T11" s="72"/>
    </row>
    <row r="12" spans="1:21" s="1" customFormat="1" ht="14.25" customHeight="1">
      <c r="A12" s="69"/>
      <c r="B12" s="69"/>
      <c r="C12" s="69"/>
      <c r="D12" s="69"/>
      <c r="E12" s="69"/>
      <c r="F12" s="69"/>
      <c r="G12" s="69"/>
      <c r="H12" s="69"/>
      <c r="I12" s="69"/>
      <c r="J12" s="69"/>
      <c r="K12" s="69"/>
      <c r="L12" s="69"/>
      <c r="M12" s="69"/>
      <c r="N12" s="69"/>
      <c r="O12" s="77"/>
      <c r="P12" s="77" t="s">
        <v>178</v>
      </c>
      <c r="Q12" s="144">
        <f>【必ずご記入ください】共通項目!D12</f>
        <v>0</v>
      </c>
      <c r="R12" s="72"/>
      <c r="S12" s="72"/>
      <c r="T12" s="72"/>
    </row>
    <row r="13" spans="1:21" s="1" customFormat="1" ht="14.25" customHeight="1">
      <c r="A13" s="69"/>
      <c r="B13" s="69"/>
      <c r="C13" s="69"/>
      <c r="D13" s="69"/>
      <c r="E13" s="69"/>
      <c r="F13" s="69"/>
      <c r="G13" s="69"/>
      <c r="H13" s="69"/>
      <c r="I13" s="69"/>
      <c r="J13" s="69"/>
      <c r="K13" s="69"/>
      <c r="L13" s="69"/>
      <c r="M13" s="69"/>
      <c r="N13" s="69"/>
      <c r="O13" s="77"/>
      <c r="P13" s="77" t="s">
        <v>192</v>
      </c>
      <c r="Q13" s="144">
        <f>【必ずご記入ください】共通項目!D13</f>
        <v>0</v>
      </c>
      <c r="R13" s="72"/>
      <c r="S13" s="72"/>
      <c r="T13" s="72"/>
    </row>
    <row r="14" spans="1:21" s="1" customFormat="1" ht="14.25" customHeight="1">
      <c r="A14" s="69"/>
      <c r="B14" s="69"/>
      <c r="C14" s="69"/>
      <c r="D14" s="69"/>
      <c r="E14" s="69"/>
      <c r="F14" s="69"/>
      <c r="G14" s="69"/>
      <c r="H14" s="69"/>
      <c r="I14" s="69"/>
      <c r="J14" s="69"/>
      <c r="K14" s="69"/>
      <c r="L14" s="69"/>
      <c r="M14" s="69"/>
      <c r="N14" s="69"/>
      <c r="O14" s="77"/>
      <c r="P14" s="77" t="s">
        <v>29</v>
      </c>
      <c r="Q14" s="144">
        <f>【必ずご記入ください】共通項目!D14</f>
        <v>0</v>
      </c>
      <c r="R14" s="78"/>
      <c r="S14" s="78"/>
      <c r="T14" s="78"/>
    </row>
    <row r="15" spans="1:21" s="1" customFormat="1" ht="12.75" customHeight="1">
      <c r="A15" s="69"/>
      <c r="B15" s="69"/>
      <c r="C15" s="69"/>
      <c r="D15" s="69"/>
      <c r="E15" s="69"/>
      <c r="F15" s="69"/>
      <c r="G15" s="69"/>
      <c r="H15" s="69"/>
      <c r="I15" s="69"/>
      <c r="J15" s="69"/>
      <c r="K15" s="69"/>
      <c r="L15" s="69"/>
      <c r="M15" s="69"/>
      <c r="N15" s="69"/>
      <c r="O15" s="69"/>
      <c r="P15" s="69"/>
      <c r="Q15" s="69"/>
      <c r="R15" s="69"/>
      <c r="S15" s="69"/>
      <c r="T15" s="69"/>
    </row>
    <row r="16" spans="1:21" s="1" customFormat="1" ht="14.25" customHeight="1">
      <c r="A16" s="69"/>
      <c r="B16" s="69" t="s">
        <v>111</v>
      </c>
      <c r="C16" s="79" t="s">
        <v>27</v>
      </c>
      <c r="D16" s="145">
        <f>【必ずご記入ください】共通項目!D8</f>
        <v>0</v>
      </c>
      <c r="E16" s="69" t="s">
        <v>112</v>
      </c>
      <c r="F16" s="69"/>
      <c r="G16" s="69"/>
      <c r="H16" s="69"/>
      <c r="I16" s="69"/>
      <c r="J16" s="69"/>
      <c r="K16" s="69"/>
      <c r="L16" s="69"/>
      <c r="M16" s="69"/>
      <c r="N16" s="69"/>
      <c r="O16" s="69"/>
      <c r="P16" s="69"/>
      <c r="Q16" s="69"/>
      <c r="R16" s="69"/>
      <c r="S16" s="69"/>
      <c r="T16" s="69"/>
    </row>
    <row r="17" spans="1:22" s="1" customFormat="1" ht="12.75" customHeight="1">
      <c r="A17" s="69"/>
      <c r="B17" s="69"/>
      <c r="C17" s="69"/>
      <c r="D17" s="69"/>
      <c r="E17" s="69"/>
      <c r="F17" s="69"/>
      <c r="G17" s="69"/>
      <c r="H17" s="69"/>
      <c r="I17" s="69"/>
      <c r="J17" s="69"/>
      <c r="K17" s="69"/>
      <c r="L17" s="69"/>
      <c r="M17" s="69"/>
      <c r="N17" s="69"/>
      <c r="O17" s="81"/>
      <c r="P17" s="81"/>
      <c r="Q17" s="81"/>
      <c r="R17" s="69"/>
      <c r="S17" s="69"/>
      <c r="T17" s="69"/>
    </row>
    <row r="18" spans="1:22" s="1" customFormat="1" ht="12.75" customHeight="1">
      <c r="A18" s="69"/>
      <c r="B18" s="217"/>
      <c r="C18" s="218"/>
      <c r="D18" s="218"/>
      <c r="E18" s="218"/>
      <c r="F18" s="218"/>
      <c r="G18" s="218"/>
      <c r="H18" s="218"/>
      <c r="I18" s="218"/>
      <c r="J18" s="218"/>
      <c r="K18" s="218"/>
      <c r="L18" s="218"/>
      <c r="M18" s="218"/>
      <c r="N18" s="219"/>
      <c r="O18" s="162" t="s">
        <v>13</v>
      </c>
      <c r="P18" s="225"/>
      <c r="Q18" s="223" t="s">
        <v>175</v>
      </c>
      <c r="R18" s="69"/>
      <c r="S18" s="69"/>
      <c r="T18" s="69"/>
    </row>
    <row r="19" spans="1:22" s="1" customFormat="1" ht="12.75" customHeight="1">
      <c r="A19" s="69"/>
      <c r="B19" s="220"/>
      <c r="C19" s="221"/>
      <c r="D19" s="221"/>
      <c r="E19" s="221"/>
      <c r="F19" s="221"/>
      <c r="G19" s="221"/>
      <c r="H19" s="221"/>
      <c r="I19" s="221"/>
      <c r="J19" s="221"/>
      <c r="K19" s="221"/>
      <c r="L19" s="221"/>
      <c r="M19" s="221"/>
      <c r="N19" s="222"/>
      <c r="O19" s="55"/>
      <c r="P19" s="55"/>
      <c r="Q19" s="224"/>
      <c r="R19" s="69"/>
      <c r="S19" s="69"/>
      <c r="T19" s="69"/>
    </row>
    <row r="20" spans="1:22" s="1" customFormat="1" ht="14.25" customHeight="1">
      <c r="A20" s="69"/>
      <c r="B20" s="173" t="s">
        <v>28</v>
      </c>
      <c r="C20" s="173"/>
      <c r="D20" s="173"/>
      <c r="E20" s="173"/>
      <c r="F20" s="173"/>
      <c r="G20" s="173"/>
      <c r="H20" s="173"/>
      <c r="I20" s="173"/>
      <c r="J20" s="173"/>
      <c r="K20" s="173"/>
      <c r="L20" s="173"/>
      <c r="M20" s="173"/>
      <c r="N20" s="173"/>
      <c r="O20" s="42"/>
      <c r="P20" s="42"/>
      <c r="Q20" s="42"/>
      <c r="R20" s="83"/>
      <c r="S20" s="83"/>
      <c r="T20" s="83"/>
      <c r="U20" s="35"/>
      <c r="V20" s="35"/>
    </row>
    <row r="21" spans="1:22" s="1" customFormat="1" ht="14.25" customHeight="1">
      <c r="A21" s="69"/>
      <c r="B21" s="174" t="s">
        <v>134</v>
      </c>
      <c r="C21" s="169"/>
      <c r="D21" s="169"/>
      <c r="E21" s="169"/>
      <c r="F21" s="169"/>
      <c r="G21" s="169"/>
      <c r="H21" s="174"/>
      <c r="I21" s="174"/>
      <c r="J21" s="174"/>
      <c r="K21" s="174"/>
      <c r="L21" s="174"/>
      <c r="M21" s="174"/>
      <c r="N21" s="174"/>
      <c r="O21" s="58"/>
      <c r="P21" s="58"/>
      <c r="Q21" s="58"/>
      <c r="R21" s="69"/>
      <c r="S21" s="69"/>
      <c r="T21" s="69"/>
    </row>
    <row r="22" spans="1:22" s="1" customFormat="1" ht="14.25" customHeight="1">
      <c r="A22" s="69"/>
      <c r="B22" s="85"/>
      <c r="C22" s="86" t="s">
        <v>174</v>
      </c>
      <c r="D22" s="87"/>
      <c r="E22" s="87"/>
      <c r="F22" s="87"/>
      <c r="G22" s="88"/>
      <c r="H22" s="89"/>
      <c r="I22" s="89"/>
      <c r="J22" s="89"/>
      <c r="K22" s="89"/>
      <c r="L22" s="89"/>
      <c r="M22" s="89"/>
      <c r="N22" s="86"/>
      <c r="O22" s="56"/>
      <c r="P22" s="56"/>
      <c r="Q22" s="56"/>
      <c r="R22" s="69"/>
      <c r="S22" s="69"/>
      <c r="T22" s="69"/>
    </row>
    <row r="23" spans="1:22" s="1" customFormat="1" ht="12.75" customHeight="1">
      <c r="A23" s="69"/>
      <c r="B23" s="69"/>
      <c r="C23" s="69"/>
      <c r="D23" s="69"/>
      <c r="E23" s="69"/>
      <c r="F23" s="69"/>
      <c r="G23" s="69"/>
      <c r="H23" s="69"/>
      <c r="I23" s="69"/>
      <c r="J23" s="69"/>
      <c r="K23" s="69"/>
      <c r="L23" s="69"/>
      <c r="M23" s="69"/>
      <c r="N23" s="69"/>
      <c r="O23" s="69"/>
      <c r="P23" s="69"/>
      <c r="Q23" s="69"/>
      <c r="R23" s="69"/>
      <c r="S23" s="69"/>
      <c r="T23" s="69"/>
    </row>
    <row r="24" spans="1:22" s="1" customFormat="1" ht="14.25" customHeight="1">
      <c r="A24" s="69"/>
      <c r="B24" s="69" t="s">
        <v>24</v>
      </c>
      <c r="C24" s="69"/>
      <c r="D24" s="69"/>
      <c r="E24" s="69"/>
      <c r="F24" s="69"/>
      <c r="G24" s="69"/>
      <c r="H24" s="69"/>
      <c r="I24" s="69"/>
      <c r="J24" s="69"/>
      <c r="K24" s="69"/>
      <c r="L24" s="69"/>
      <c r="M24" s="69"/>
      <c r="N24" s="69"/>
      <c r="O24" s="69"/>
      <c r="P24" s="69"/>
      <c r="Q24" s="69"/>
      <c r="R24" s="69"/>
      <c r="S24" s="69"/>
      <c r="T24" s="69"/>
    </row>
    <row r="25" spans="1:22" s="1" customFormat="1" ht="12.75" customHeight="1">
      <c r="A25" s="69"/>
      <c r="B25" s="69"/>
      <c r="C25" s="69"/>
      <c r="D25" s="69"/>
      <c r="E25" s="69"/>
      <c r="F25" s="69"/>
      <c r="G25" s="69"/>
      <c r="H25" s="69"/>
      <c r="I25" s="69"/>
      <c r="J25" s="69"/>
      <c r="K25" s="69"/>
      <c r="L25" s="69"/>
      <c r="M25" s="69"/>
      <c r="N25" s="69"/>
      <c r="O25" s="69"/>
      <c r="P25" s="69"/>
      <c r="Q25" s="69"/>
      <c r="R25" s="69"/>
      <c r="S25" s="69"/>
      <c r="T25" s="69"/>
    </row>
    <row r="26" spans="1:22" s="1" customFormat="1" ht="14.25" customHeight="1">
      <c r="A26" s="69"/>
      <c r="B26" s="217"/>
      <c r="C26" s="218"/>
      <c r="D26" s="218"/>
      <c r="E26" s="218"/>
      <c r="F26" s="218"/>
      <c r="G26" s="218"/>
      <c r="H26" s="218"/>
      <c r="I26" s="218"/>
      <c r="J26" s="218"/>
      <c r="K26" s="218"/>
      <c r="L26" s="218"/>
      <c r="M26" s="218"/>
      <c r="N26" s="219"/>
      <c r="O26" s="162" t="s">
        <v>13</v>
      </c>
      <c r="P26" s="225"/>
      <c r="Q26" s="223" t="s">
        <v>175</v>
      </c>
      <c r="R26" s="69"/>
      <c r="S26" s="69"/>
      <c r="T26" s="69"/>
    </row>
    <row r="27" spans="1:22" s="1" customFormat="1" ht="14.25" customHeight="1">
      <c r="A27" s="69"/>
      <c r="B27" s="220"/>
      <c r="C27" s="221"/>
      <c r="D27" s="221"/>
      <c r="E27" s="221"/>
      <c r="F27" s="221"/>
      <c r="G27" s="221"/>
      <c r="H27" s="221"/>
      <c r="I27" s="221"/>
      <c r="J27" s="221"/>
      <c r="K27" s="221"/>
      <c r="L27" s="221"/>
      <c r="M27" s="221"/>
      <c r="N27" s="222"/>
      <c r="O27" s="55"/>
      <c r="P27" s="55"/>
      <c r="Q27" s="224"/>
      <c r="R27" s="69"/>
      <c r="S27" s="69"/>
      <c r="T27" s="69"/>
    </row>
    <row r="28" spans="1:22" s="1" customFormat="1" ht="14.25" customHeight="1">
      <c r="A28" s="69"/>
      <c r="B28" s="100" t="s">
        <v>23</v>
      </c>
      <c r="C28" s="101" t="s">
        <v>22</v>
      </c>
      <c r="D28" s="102"/>
      <c r="E28" s="102"/>
      <c r="F28" s="89"/>
      <c r="G28" s="89"/>
      <c r="H28" s="89"/>
      <c r="I28" s="89"/>
      <c r="J28" s="89"/>
      <c r="K28" s="89"/>
      <c r="L28" s="89"/>
      <c r="M28" s="89"/>
      <c r="N28" s="86"/>
      <c r="O28" s="59"/>
      <c r="P28" s="59"/>
      <c r="Q28" s="59"/>
      <c r="R28" s="69"/>
      <c r="S28" s="69"/>
      <c r="T28" s="69"/>
    </row>
    <row r="29" spans="1:22" s="1" customFormat="1" ht="14.25" customHeight="1">
      <c r="A29" s="69"/>
      <c r="B29" s="103"/>
      <c r="C29" s="101" t="s">
        <v>21</v>
      </c>
      <c r="D29" s="102"/>
      <c r="E29" s="102"/>
      <c r="F29" s="89"/>
      <c r="G29" s="89"/>
      <c r="H29" s="89"/>
      <c r="I29" s="89"/>
      <c r="J29" s="89"/>
      <c r="K29" s="89"/>
      <c r="L29" s="89"/>
      <c r="M29" s="89"/>
      <c r="N29" s="86"/>
      <c r="O29" s="59"/>
      <c r="P29" s="59"/>
      <c r="Q29" s="59"/>
      <c r="R29" s="69"/>
      <c r="S29" s="69"/>
      <c r="T29" s="69"/>
    </row>
    <row r="30" spans="1:22" s="1" customFormat="1" ht="14.25" customHeight="1">
      <c r="A30" s="69"/>
      <c r="B30" s="100" t="s">
        <v>20</v>
      </c>
      <c r="C30" s="104"/>
      <c r="D30" s="104"/>
      <c r="E30" s="104"/>
      <c r="F30" s="104"/>
      <c r="G30" s="104"/>
      <c r="H30" s="104"/>
      <c r="I30" s="104"/>
      <c r="J30" s="104"/>
      <c r="K30" s="104"/>
      <c r="L30" s="104"/>
      <c r="M30" s="104"/>
      <c r="N30" s="105"/>
      <c r="O30" s="41"/>
      <c r="P30" s="41"/>
      <c r="Q30" s="41"/>
      <c r="R30" s="69"/>
      <c r="S30" s="69"/>
      <c r="T30" s="69"/>
    </row>
    <row r="31" spans="1:22" s="1" customFormat="1" ht="14.25" customHeight="1">
      <c r="A31" s="69"/>
      <c r="B31" s="73"/>
      <c r="C31" s="106" t="s">
        <v>19</v>
      </c>
      <c r="D31" s="104"/>
      <c r="E31" s="104"/>
      <c r="F31" s="104"/>
      <c r="G31" s="104"/>
      <c r="H31" s="104"/>
      <c r="I31" s="104"/>
      <c r="J31" s="104"/>
      <c r="K31" s="104"/>
      <c r="L31" s="104"/>
      <c r="M31" s="104"/>
      <c r="N31" s="105"/>
      <c r="O31" s="41"/>
      <c r="P31" s="41"/>
      <c r="Q31" s="41"/>
      <c r="R31" s="69"/>
      <c r="S31" s="69"/>
      <c r="T31" s="69"/>
    </row>
    <row r="32" spans="1:22" s="1" customFormat="1" ht="14.25" customHeight="1">
      <c r="A32" s="69"/>
      <c r="B32" s="100" t="s">
        <v>83</v>
      </c>
      <c r="C32" s="104"/>
      <c r="D32" s="104"/>
      <c r="E32" s="104"/>
      <c r="F32" s="104"/>
      <c r="G32" s="104"/>
      <c r="H32" s="104"/>
      <c r="I32" s="104"/>
      <c r="J32" s="104"/>
      <c r="K32" s="104"/>
      <c r="L32" s="104"/>
      <c r="M32" s="104"/>
      <c r="N32" s="105"/>
      <c r="O32" s="63"/>
      <c r="P32" s="63"/>
      <c r="Q32" s="63"/>
      <c r="R32" s="69"/>
      <c r="S32" s="69"/>
      <c r="T32" s="69"/>
    </row>
    <row r="33" spans="1:20" s="1" customFormat="1" ht="14.25" customHeight="1">
      <c r="A33" s="69"/>
      <c r="B33" s="100" t="s">
        <v>18</v>
      </c>
      <c r="C33" s="104"/>
      <c r="D33" s="104"/>
      <c r="E33" s="104"/>
      <c r="F33" s="104"/>
      <c r="G33" s="104"/>
      <c r="H33" s="104"/>
      <c r="I33" s="104"/>
      <c r="J33" s="104"/>
      <c r="K33" s="104"/>
      <c r="L33" s="104"/>
      <c r="M33" s="104"/>
      <c r="N33" s="105"/>
      <c r="O33" s="56"/>
      <c r="P33" s="56"/>
      <c r="Q33" s="56"/>
      <c r="R33" s="69"/>
      <c r="S33" s="69"/>
      <c r="T33" s="69"/>
    </row>
    <row r="34" spans="1:20" s="1" customFormat="1" ht="14.25" customHeight="1">
      <c r="A34" s="69"/>
      <c r="B34" s="103"/>
      <c r="C34" s="88" t="s">
        <v>17</v>
      </c>
      <c r="D34" s="89"/>
      <c r="E34" s="89"/>
      <c r="F34" s="89"/>
      <c r="G34" s="89"/>
      <c r="H34" s="89"/>
      <c r="I34" s="89"/>
      <c r="J34" s="89"/>
      <c r="K34" s="89"/>
      <c r="L34" s="89"/>
      <c r="M34" s="89"/>
      <c r="N34" s="86"/>
      <c r="O34" s="56"/>
      <c r="P34" s="56"/>
      <c r="Q34" s="56"/>
      <c r="R34" s="69"/>
      <c r="S34" s="69"/>
      <c r="T34" s="69"/>
    </row>
    <row r="35" spans="1:20" s="1" customFormat="1" ht="14.25" customHeight="1">
      <c r="A35" s="69"/>
      <c r="B35" s="100" t="s">
        <v>16</v>
      </c>
      <c r="C35" s="104"/>
      <c r="D35" s="104"/>
      <c r="E35" s="104"/>
      <c r="F35" s="104"/>
      <c r="G35" s="104"/>
      <c r="H35" s="104"/>
      <c r="I35" s="104"/>
      <c r="J35" s="104"/>
      <c r="K35" s="104"/>
      <c r="L35" s="104"/>
      <c r="M35" s="104"/>
      <c r="N35" s="105"/>
      <c r="O35" s="60"/>
      <c r="P35" s="60"/>
      <c r="Q35" s="60"/>
      <c r="R35" s="69"/>
      <c r="S35" s="69"/>
      <c r="T35" s="69"/>
    </row>
    <row r="36" spans="1:20" s="1" customFormat="1" ht="14.25" customHeight="1">
      <c r="A36" s="69"/>
      <c r="B36" s="103"/>
      <c r="C36" s="88" t="s">
        <v>15</v>
      </c>
      <c r="D36" s="89"/>
      <c r="E36" s="89"/>
      <c r="F36" s="89"/>
      <c r="G36" s="89"/>
      <c r="H36" s="89"/>
      <c r="I36" s="89"/>
      <c r="J36" s="89"/>
      <c r="K36" s="89"/>
      <c r="L36" s="89"/>
      <c r="M36" s="89"/>
      <c r="N36" s="86"/>
      <c r="O36" s="60"/>
      <c r="P36" s="60"/>
      <c r="Q36" s="60"/>
      <c r="R36" s="69"/>
      <c r="S36" s="69"/>
      <c r="T36" s="69"/>
    </row>
    <row r="37" spans="1:20" s="1" customFormat="1" ht="12.75" customHeight="1">
      <c r="A37" s="69"/>
      <c r="B37" s="69"/>
      <c r="C37" s="69"/>
      <c r="D37" s="69"/>
      <c r="E37" s="69"/>
      <c r="F37" s="69"/>
      <c r="G37" s="69"/>
      <c r="H37" s="69"/>
      <c r="I37" s="69"/>
      <c r="J37" s="69"/>
      <c r="K37" s="69"/>
      <c r="L37" s="69"/>
      <c r="M37" s="69"/>
      <c r="N37" s="69"/>
      <c r="O37" s="69"/>
      <c r="P37" s="69"/>
      <c r="Q37" s="69"/>
      <c r="R37" s="69"/>
      <c r="S37" s="69"/>
      <c r="T37" s="69"/>
    </row>
    <row r="38" spans="1:20" s="1" customFormat="1" ht="14.25" customHeight="1">
      <c r="A38" s="69"/>
      <c r="B38" s="69" t="s">
        <v>14</v>
      </c>
      <c r="C38" s="69"/>
      <c r="D38" s="69"/>
      <c r="E38" s="69"/>
      <c r="F38" s="69"/>
      <c r="G38" s="69"/>
      <c r="H38" s="69"/>
      <c r="I38" s="69"/>
      <c r="J38" s="69"/>
      <c r="K38" s="69"/>
      <c r="L38" s="69"/>
      <c r="M38" s="69"/>
      <c r="N38" s="69"/>
      <c r="O38" s="69"/>
      <c r="P38" s="69"/>
      <c r="Q38" s="69"/>
      <c r="R38" s="69"/>
      <c r="S38" s="69"/>
      <c r="T38" s="69"/>
    </row>
    <row r="39" spans="1:20" s="1" customFormat="1" ht="12.75" customHeight="1">
      <c r="A39" s="69"/>
      <c r="B39" s="69"/>
      <c r="C39" s="69"/>
      <c r="D39" s="69"/>
      <c r="E39" s="69"/>
      <c r="F39" s="69"/>
      <c r="G39" s="69"/>
      <c r="H39" s="69"/>
      <c r="I39" s="69"/>
      <c r="J39" s="69"/>
      <c r="K39" s="69"/>
      <c r="L39" s="69"/>
      <c r="M39" s="69"/>
      <c r="N39" s="69"/>
      <c r="O39" s="69"/>
      <c r="P39" s="69"/>
      <c r="Q39" s="69"/>
      <c r="R39" s="69"/>
      <c r="S39" s="69"/>
      <c r="T39" s="69"/>
    </row>
    <row r="40" spans="1:20" s="1" customFormat="1" ht="14.25" customHeight="1">
      <c r="A40" s="69"/>
      <c r="B40" s="217"/>
      <c r="C40" s="218"/>
      <c r="D40" s="218"/>
      <c r="E40" s="218"/>
      <c r="F40" s="218"/>
      <c r="G40" s="218"/>
      <c r="H40" s="218"/>
      <c r="I40" s="218"/>
      <c r="J40" s="218"/>
      <c r="K40" s="218"/>
      <c r="L40" s="218"/>
      <c r="M40" s="218"/>
      <c r="N40" s="219"/>
      <c r="O40" s="162" t="s">
        <v>13</v>
      </c>
      <c r="P40" s="225"/>
      <c r="Q40" s="223" t="s">
        <v>175</v>
      </c>
      <c r="R40" s="69"/>
      <c r="S40" s="69"/>
      <c r="T40" s="69"/>
    </row>
    <row r="41" spans="1:20" s="1" customFormat="1" ht="14.25" customHeight="1">
      <c r="A41" s="69"/>
      <c r="B41" s="220"/>
      <c r="C41" s="221"/>
      <c r="D41" s="221"/>
      <c r="E41" s="221"/>
      <c r="F41" s="221"/>
      <c r="G41" s="221"/>
      <c r="H41" s="221"/>
      <c r="I41" s="221"/>
      <c r="J41" s="221"/>
      <c r="K41" s="221"/>
      <c r="L41" s="221"/>
      <c r="M41" s="221"/>
      <c r="N41" s="222"/>
      <c r="O41" s="55"/>
      <c r="P41" s="55"/>
      <c r="Q41" s="224"/>
      <c r="R41" s="69"/>
      <c r="S41" s="69"/>
      <c r="T41" s="69"/>
    </row>
    <row r="42" spans="1:20" s="1" customFormat="1" ht="14.25" customHeight="1">
      <c r="A42" s="69"/>
      <c r="B42" s="164" t="s">
        <v>193</v>
      </c>
      <c r="C42" s="165"/>
      <c r="D42" s="165"/>
      <c r="E42" s="165"/>
      <c r="F42" s="165"/>
      <c r="G42" s="165"/>
      <c r="H42" s="165"/>
      <c r="I42" s="165"/>
      <c r="J42" s="165"/>
      <c r="K42" s="165"/>
      <c r="L42" s="165"/>
      <c r="M42" s="165"/>
      <c r="N42" s="166"/>
      <c r="O42" s="151"/>
      <c r="P42" s="151"/>
      <c r="Q42" s="61"/>
      <c r="R42" s="69"/>
      <c r="S42" s="69"/>
      <c r="T42" s="69"/>
    </row>
    <row r="43" spans="1:20" s="1" customFormat="1" ht="14.25" customHeight="1">
      <c r="A43" s="69"/>
      <c r="B43" s="164" t="s">
        <v>197</v>
      </c>
      <c r="C43" s="165"/>
      <c r="D43" s="165"/>
      <c r="E43" s="165"/>
      <c r="F43" s="165"/>
      <c r="G43" s="165"/>
      <c r="H43" s="165"/>
      <c r="I43" s="165"/>
      <c r="J43" s="165"/>
      <c r="K43" s="165"/>
      <c r="L43" s="165"/>
      <c r="M43" s="165"/>
      <c r="N43" s="166"/>
      <c r="O43" s="151"/>
      <c r="P43" s="151"/>
      <c r="Q43" s="61"/>
      <c r="R43" s="69"/>
      <c r="S43" s="69"/>
      <c r="T43" s="69"/>
    </row>
    <row r="44" spans="1:20" s="1" customFormat="1" ht="14.25" customHeight="1">
      <c r="A44" s="69"/>
      <c r="B44" s="164" t="s">
        <v>195</v>
      </c>
      <c r="C44" s="165"/>
      <c r="D44" s="165"/>
      <c r="E44" s="165"/>
      <c r="F44" s="165"/>
      <c r="G44" s="165"/>
      <c r="H44" s="165"/>
      <c r="I44" s="165"/>
      <c r="J44" s="165"/>
      <c r="K44" s="165"/>
      <c r="L44" s="165"/>
      <c r="M44" s="165"/>
      <c r="N44" s="166"/>
      <c r="O44" s="56"/>
      <c r="P44" s="56"/>
      <c r="Q44" s="62"/>
      <c r="R44" s="69"/>
      <c r="S44" s="69"/>
      <c r="T44" s="69"/>
    </row>
    <row r="45" spans="1:20" s="1" customFormat="1" ht="14.25" customHeight="1">
      <c r="A45" s="69"/>
      <c r="B45" s="164" t="s">
        <v>196</v>
      </c>
      <c r="C45" s="165"/>
      <c r="D45" s="165"/>
      <c r="E45" s="165"/>
      <c r="F45" s="165"/>
      <c r="G45" s="165"/>
      <c r="H45" s="165"/>
      <c r="I45" s="165"/>
      <c r="J45" s="165"/>
      <c r="K45" s="165"/>
      <c r="L45" s="165"/>
      <c r="M45" s="165"/>
      <c r="N45" s="166"/>
      <c r="O45" s="56"/>
      <c r="P45" s="56"/>
      <c r="Q45" s="62"/>
      <c r="R45" s="69"/>
      <c r="S45" s="69"/>
      <c r="T45" s="69"/>
    </row>
    <row r="46" spans="1:20" s="1" customFormat="1" ht="12.75" customHeight="1">
      <c r="A46" s="69"/>
      <c r="B46" s="69"/>
      <c r="C46" s="69"/>
      <c r="D46" s="69"/>
      <c r="E46" s="69"/>
      <c r="F46" s="69"/>
      <c r="G46" s="69"/>
      <c r="H46" s="69"/>
      <c r="I46" s="69"/>
      <c r="J46" s="69"/>
      <c r="K46" s="69"/>
      <c r="L46" s="69"/>
      <c r="M46" s="69"/>
      <c r="N46" s="69"/>
      <c r="O46" s="69"/>
      <c r="P46" s="69"/>
      <c r="Q46" s="69"/>
      <c r="R46" s="69"/>
      <c r="S46" s="69"/>
      <c r="T46" s="69"/>
    </row>
    <row r="47" spans="1:20" s="1" customFormat="1" ht="14.25" customHeight="1">
      <c r="A47" s="69"/>
      <c r="B47" s="69" t="s">
        <v>210</v>
      </c>
      <c r="C47" s="69"/>
      <c r="D47" s="69"/>
      <c r="E47" s="69"/>
      <c r="F47" s="69"/>
      <c r="G47" s="69"/>
      <c r="H47" s="69"/>
      <c r="I47" s="69"/>
      <c r="J47" s="69"/>
      <c r="K47" s="69"/>
      <c r="L47" s="69"/>
      <c r="M47" s="69"/>
      <c r="N47" s="69"/>
      <c r="O47" s="69"/>
      <c r="P47" s="69"/>
      <c r="Q47" s="69"/>
      <c r="R47" s="69"/>
      <c r="S47" s="69"/>
      <c r="T47" s="69"/>
    </row>
    <row r="48" spans="1:20" s="1" customFormat="1" ht="14.25" customHeight="1">
      <c r="A48" s="69"/>
      <c r="B48" s="69" t="s">
        <v>215</v>
      </c>
      <c r="C48" s="69"/>
      <c r="D48" s="69"/>
      <c r="E48" s="69"/>
      <c r="F48" s="69"/>
      <c r="G48" s="69"/>
      <c r="H48" s="69"/>
      <c r="I48" s="69"/>
      <c r="J48" s="69"/>
      <c r="K48" s="69"/>
      <c r="L48" s="69"/>
      <c r="M48" s="69"/>
      <c r="N48" s="69"/>
      <c r="O48" s="69"/>
      <c r="P48" s="69"/>
      <c r="Q48" s="69"/>
      <c r="R48" s="69"/>
      <c r="S48" s="69"/>
      <c r="T48" s="69"/>
    </row>
    <row r="49" spans="1:20" s="1" customFormat="1" ht="14.25" customHeight="1">
      <c r="A49" s="69"/>
      <c r="B49" s="69" t="s">
        <v>213</v>
      </c>
      <c r="C49" s="69"/>
      <c r="D49" s="69"/>
      <c r="E49" s="69"/>
      <c r="F49" s="69"/>
      <c r="G49" s="69"/>
      <c r="H49" s="69"/>
      <c r="I49" s="69"/>
      <c r="J49" s="69"/>
      <c r="K49" s="69"/>
      <c r="L49" s="69"/>
      <c r="M49" s="69"/>
      <c r="N49" s="69"/>
      <c r="O49" s="69"/>
      <c r="P49" s="69"/>
      <c r="Q49" s="69"/>
      <c r="R49" s="69"/>
      <c r="S49" s="69"/>
      <c r="T49" s="69"/>
    </row>
    <row r="50" spans="1:20" s="1" customFormat="1" ht="14.25" customHeight="1">
      <c r="A50" s="69"/>
      <c r="B50" s="69" t="s">
        <v>214</v>
      </c>
      <c r="C50" s="69"/>
      <c r="D50" s="69"/>
      <c r="E50" s="69"/>
      <c r="F50" s="69"/>
      <c r="G50" s="69"/>
      <c r="H50" s="69"/>
      <c r="I50" s="69"/>
      <c r="J50" s="69"/>
      <c r="K50" s="69"/>
      <c r="L50" s="69"/>
      <c r="M50" s="69"/>
      <c r="N50" s="69"/>
      <c r="O50" s="69"/>
      <c r="P50" s="69"/>
      <c r="Q50" s="69"/>
      <c r="R50" s="69"/>
      <c r="S50" s="69"/>
      <c r="T50" s="69"/>
    </row>
    <row r="51" spans="1:20" s="1" customFormat="1" ht="14.25" customHeight="1">
      <c r="A51" s="69"/>
      <c r="B51" s="69" t="s">
        <v>211</v>
      </c>
      <c r="C51" s="69"/>
      <c r="D51" s="69"/>
      <c r="E51" s="69"/>
      <c r="F51" s="69"/>
      <c r="G51" s="69"/>
      <c r="H51" s="69"/>
      <c r="I51" s="69"/>
      <c r="J51" s="69"/>
      <c r="K51" s="69"/>
      <c r="L51" s="69"/>
      <c r="M51" s="69"/>
      <c r="N51" s="69"/>
      <c r="O51" s="69"/>
      <c r="P51" s="69"/>
      <c r="Q51" s="69"/>
      <c r="R51" s="69"/>
      <c r="S51" s="69"/>
      <c r="T51" s="69"/>
    </row>
    <row r="52" spans="1:20" s="1" customFormat="1" ht="14.25" customHeight="1">
      <c r="A52" s="69"/>
      <c r="B52" s="69" t="s">
        <v>212</v>
      </c>
      <c r="C52" s="69"/>
      <c r="D52" s="69"/>
      <c r="E52" s="69"/>
      <c r="F52" s="69"/>
      <c r="G52" s="69"/>
      <c r="H52" s="69"/>
      <c r="I52" s="69"/>
      <c r="J52" s="69"/>
      <c r="K52" s="69"/>
      <c r="L52" s="69"/>
      <c r="M52" s="69"/>
      <c r="N52" s="69"/>
      <c r="O52" s="69"/>
      <c r="P52" s="69"/>
      <c r="Q52" s="69"/>
      <c r="R52" s="69"/>
      <c r="S52" s="69"/>
      <c r="T52" s="69"/>
    </row>
    <row r="53" spans="1:20" s="1" customFormat="1" ht="14.25" customHeight="1">
      <c r="A53" s="69"/>
      <c r="B53" s="69" t="s">
        <v>216</v>
      </c>
      <c r="C53" s="69"/>
      <c r="D53" s="69"/>
      <c r="E53" s="69"/>
      <c r="F53" s="69"/>
      <c r="G53" s="69"/>
      <c r="H53" s="69"/>
      <c r="I53" s="69"/>
      <c r="J53" s="69"/>
      <c r="K53" s="69"/>
      <c r="L53" s="69"/>
      <c r="M53" s="69"/>
      <c r="N53" s="69"/>
      <c r="O53" s="69"/>
      <c r="P53" s="69"/>
      <c r="Q53" s="69"/>
      <c r="R53" s="69"/>
      <c r="S53" s="69"/>
      <c r="T53" s="69"/>
    </row>
    <row r="54" spans="1:20" s="1" customFormat="1" ht="14.25" customHeight="1">
      <c r="A54" s="69"/>
      <c r="B54" s="69" t="s">
        <v>217</v>
      </c>
      <c r="C54" s="69"/>
      <c r="D54" s="69"/>
      <c r="E54" s="69"/>
      <c r="F54" s="69"/>
      <c r="G54" s="69"/>
      <c r="H54" s="69"/>
      <c r="I54" s="69"/>
      <c r="J54" s="69"/>
      <c r="K54" s="69"/>
      <c r="L54" s="69"/>
      <c r="M54" s="69"/>
      <c r="N54" s="69"/>
      <c r="O54" s="69"/>
      <c r="P54" s="69"/>
      <c r="Q54" s="69"/>
      <c r="R54" s="69"/>
      <c r="S54" s="69"/>
      <c r="T54" s="69"/>
    </row>
    <row r="55" spans="1:20" s="1" customFormat="1" ht="14.25" customHeight="1">
      <c r="A55" s="69"/>
      <c r="B55" s="69" t="s">
        <v>7</v>
      </c>
      <c r="C55" s="69"/>
      <c r="D55" s="69"/>
      <c r="E55" s="69"/>
      <c r="F55" s="69"/>
      <c r="G55" s="69"/>
      <c r="H55" s="69"/>
      <c r="I55" s="69"/>
      <c r="J55" s="69"/>
      <c r="K55" s="69"/>
      <c r="L55" s="69"/>
      <c r="M55" s="69"/>
      <c r="N55" s="69"/>
      <c r="O55" s="69"/>
      <c r="P55" s="69"/>
      <c r="Q55" s="69"/>
      <c r="R55" s="69"/>
      <c r="S55" s="69"/>
      <c r="T55" s="69"/>
    </row>
    <row r="56" spans="1:20" s="1" customFormat="1" ht="15" customHeight="1">
      <c r="A56" s="69"/>
      <c r="B56" s="69" t="s">
        <v>218</v>
      </c>
      <c r="C56" s="69"/>
      <c r="D56" s="69"/>
      <c r="E56" s="69"/>
      <c r="F56" s="69"/>
      <c r="G56" s="69"/>
      <c r="H56" s="69"/>
      <c r="I56" s="69"/>
      <c r="J56" s="69"/>
      <c r="K56" s="69"/>
      <c r="L56" s="69"/>
      <c r="M56" s="69"/>
      <c r="N56" s="69"/>
      <c r="O56" s="69"/>
      <c r="P56" s="69"/>
      <c r="Q56" s="69"/>
      <c r="R56" s="69"/>
      <c r="S56" s="69"/>
      <c r="T56" s="69"/>
    </row>
    <row r="57" spans="1:20" s="1" customFormat="1" ht="15" customHeight="1">
      <c r="A57" s="69"/>
      <c r="B57" s="69" t="s">
        <v>219</v>
      </c>
      <c r="C57" s="69"/>
      <c r="D57" s="69"/>
      <c r="E57" s="69"/>
      <c r="F57" s="69"/>
      <c r="G57" s="69"/>
      <c r="H57" s="69"/>
      <c r="I57" s="69"/>
      <c r="J57" s="69"/>
      <c r="K57" s="69"/>
      <c r="L57" s="69"/>
      <c r="M57" s="69"/>
      <c r="N57" s="69"/>
      <c r="O57" s="69"/>
      <c r="P57" s="69"/>
      <c r="Q57" s="69"/>
      <c r="R57" s="69"/>
      <c r="S57" s="69"/>
      <c r="T57" s="69"/>
    </row>
    <row r="58" spans="1:20" s="1" customFormat="1" ht="15" customHeight="1">
      <c r="A58" s="3"/>
    </row>
    <row r="59" spans="1:20" s="1" customFormat="1" ht="15" customHeight="1">
      <c r="A59" s="3"/>
    </row>
    <row r="60" spans="1:20" s="1" customFormat="1" ht="15" customHeight="1">
      <c r="A60" s="3"/>
    </row>
    <row r="61" spans="1:20" s="1" customFormat="1" ht="15" customHeight="1">
      <c r="A61" s="3"/>
    </row>
    <row r="62" spans="1:20" s="1" customFormat="1" ht="15" customHeight="1">
      <c r="A62" s="3"/>
    </row>
    <row r="63" spans="1:20" s="1" customFormat="1" ht="15" customHeight="1">
      <c r="A63" s="3"/>
    </row>
    <row r="64" spans="1:20"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row r="72" spans="1:1" s="1" customFormat="1" ht="15" customHeight="1"/>
    <row r="73" spans="1:1" s="1" customFormat="1" ht="15" customHeight="1"/>
    <row r="74" spans="1:1" s="1" customFormat="1" ht="15" customHeight="1"/>
    <row r="75" spans="1:1" s="1" customFormat="1" ht="15" customHeight="1"/>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sheetData>
  <sheetProtection algorithmName="SHA-512" hashValue="2YDDSFjOC9ui8saOXXjn2tV1JDq1Fiag29cPdQTS+kl95sjqfKJpNvJMN81PgIEwg6DS+idY9/+eUptNCpjnpg==" saltValue="ZTc07/8P00d5/jF5MHqhfQ==" spinCount="100000" sheet="1" objects="1" formatColumns="0"/>
  <mergeCells count="16">
    <mergeCell ref="R3:S3"/>
    <mergeCell ref="B20:N20"/>
    <mergeCell ref="B42:N42"/>
    <mergeCell ref="B43:N43"/>
    <mergeCell ref="B44:N44"/>
    <mergeCell ref="B18:N19"/>
    <mergeCell ref="Q18:Q19"/>
    <mergeCell ref="B21:N21"/>
    <mergeCell ref="O18:P18"/>
    <mergeCell ref="O26:P26"/>
    <mergeCell ref="O40:P40"/>
    <mergeCell ref="B45:N45"/>
    <mergeCell ref="B26:N27"/>
    <mergeCell ref="Q26:Q27"/>
    <mergeCell ref="B40:N41"/>
    <mergeCell ref="Q40:Q41"/>
  </mergeCells>
  <phoneticPr fontId="1"/>
  <dataValidations count="21">
    <dataValidation type="decimal" operator="greaterThanOrEqual" allowBlank="1" showInputMessage="1" showErrorMessage="1" error="数字で入力してください" sqref="Q28 Q30" xr:uid="{323F4411-EAF9-4C58-8D62-59AE32DE0F5F}">
      <formula1>0</formula1>
    </dataValidation>
    <dataValidation type="whole" operator="greaterThanOrEqual" allowBlank="1" showInputMessage="1" showErrorMessage="1" error="数字で入力してください" sqref="Q35 Q20:Q21 N8 D16 O32:P32 Q32:Q33 Q42:Q45" xr:uid="{AB560E59-87F1-4547-B587-D1129F5C92ED}">
      <formula1>0</formula1>
    </dataValidation>
    <dataValidation type="decimal" operator="lessThanOrEqual" showInputMessage="1" showErrorMessage="1" error="数字で入力してください（また、延実在車両数を超過する値は入力できません）" sqref="Q29" xr:uid="{25892BAF-E8AB-4141-8A6A-EAC523DE4CB9}">
      <formula1>Q28</formula1>
    </dataValidation>
    <dataValidation type="decimal" operator="lessThanOrEqual" showInputMessage="1" showErrorMessage="1" error="数字で入力してください（また、走行キロ全体を超過する値は入力できません）" sqref="Q31" xr:uid="{D1BB30B5-5BDD-42BC-810B-A082AB65D15C}">
      <formula1>Q30</formula1>
    </dataValidation>
    <dataValidation type="whole" operator="lessThanOrEqual" showInputMessage="1" showErrorMessage="1" error="数字で入力してください（また、営業収入全体を超過する値は入力できません）" sqref="Q36" xr:uid="{66F2C40D-CE8A-4554-9247-D81C9A2ED745}">
      <formula1>Q35</formula1>
    </dataValidation>
    <dataValidation type="whole" operator="lessThanOrEqual" showInputMessage="1" showErrorMessage="1" error="数字で入力してください（また、輸送人員全体を超過する値は入力できません）" sqref="Q34" xr:uid="{87792DD1-716B-40C9-97C0-742860C23452}">
      <formula1>Q33</formula1>
    </dataValidation>
    <dataValidation type="whole" operator="lessThanOrEqual" showInputMessage="1" showErrorMessage="1" error="数字で入力してください（また、従業員数全体を超過する値は入力できません）" sqref="Q22" xr:uid="{CDB97E6E-4C89-41E8-9B87-F5208F6B79BF}">
      <formula1>Q21</formula1>
    </dataValidation>
    <dataValidation type="whole" operator="lessThanOrEqual" showInputMessage="1" showErrorMessage="1" error="数字で入力してください（また、全国の値を超過する値は入力できません）" sqref="O20:O21 O33 O35 O42:O45" xr:uid="{26069C57-186B-41C2-B083-64EBFED513D7}">
      <formula1>Q20</formula1>
    </dataValidation>
    <dataValidation type="whole" operator="lessThanOrEqual" showInputMessage="1" showErrorMessage="1" error="数字で入力してください（また、全国の値を超過する値は入力できません）" sqref="P20:P21 P33 P35 P42:P45" xr:uid="{EC3EF923-B7CB-4140-82FF-19556EB759B2}">
      <formula1>Q20</formula1>
    </dataValidation>
    <dataValidation type="whole" operator="lessThanOrEqual" showInputMessage="1" showErrorMessage="1" error="数字で入力してください（また、従業員数全体及び全国の値を超過する値は入力できません）" sqref="O22" xr:uid="{D5218231-056E-4B5B-BA4D-A6D84370D074}">
      <formula1>MIN(O21,Q22)</formula1>
    </dataValidation>
    <dataValidation type="whole" operator="lessThanOrEqual" showInputMessage="1" showErrorMessage="1" error="数字で入力してください（また、従業員数全体及び全国の値を超過する値は入力できません）" sqref="P22" xr:uid="{8E4046EE-0D65-4D9E-ADE4-E0454CB60B6D}">
      <formula1>MIN(P21,Q22)</formula1>
    </dataValidation>
    <dataValidation type="decimal" operator="lessThanOrEqual" showInputMessage="1" showErrorMessage="1" error="数字で入力してください（また、全国の値を超過する値は入力できません）" sqref="P28 P30" xr:uid="{B5B6E6E2-8CBF-484B-AF74-64712A174C1E}">
      <formula1>Q28</formula1>
    </dataValidation>
    <dataValidation type="decimal" operator="lessThanOrEqual" showInputMessage="1" showErrorMessage="1" error="数字で入力してください（また、延実在車両数及び全国の値を超過する値は入力できません）" sqref="P29" xr:uid="{8C876B52-538C-41EF-A250-0486347864C2}">
      <formula1>MIN(P28,Q29)</formula1>
    </dataValidation>
    <dataValidation type="decimal" operator="lessThanOrEqual" showInputMessage="1" showErrorMessage="1" error="数字で入力してください（また、全国の値を超過する値は入力できません）" sqref="O28 O30" xr:uid="{96DBB685-AF9A-4ECE-A488-D34B9A7B2D84}">
      <formula1>Q28</formula1>
    </dataValidation>
    <dataValidation type="decimal" operator="lessThanOrEqual" showInputMessage="1" showErrorMessage="1" error="数字で入力してください（また、延実在車両数及び全国の値を超過する値は入力できません）" sqref="O29" xr:uid="{C8852245-ED08-4CE5-9623-28CAC5A4C217}">
      <formula1>MIN(O28,Q29)</formula1>
    </dataValidation>
    <dataValidation type="decimal" operator="lessThanOrEqual" showInputMessage="1" showErrorMessage="1" error="数字で入力してください（また、走行キロ全体及び全国の値を超過する値は入力できません）" sqref="P31" xr:uid="{C5DDDD19-93B2-47B9-B493-9607B78D2B37}">
      <formula1>MIN(P30,Q31)</formula1>
    </dataValidation>
    <dataValidation type="decimal" operator="lessThanOrEqual" showInputMessage="1" showErrorMessage="1" error="数字で入力してください（また、走行キロ全体及び全国の値を超過する値は入力できません）" sqref="O31" xr:uid="{94733C7F-5E6D-4B68-B21D-8717AE857F06}">
      <formula1>MIN(O30,Q31)</formula1>
    </dataValidation>
    <dataValidation type="whole" operator="lessThanOrEqual" showInputMessage="1" showErrorMessage="1" error="数字で入力してください（また、輸送人員全体及び全国の値を超過する値は入力できません）" sqref="P34" xr:uid="{28A8BD19-1B4A-473F-BA53-84629E3E2088}">
      <formula1>MIN(P33,Q34)</formula1>
    </dataValidation>
    <dataValidation type="whole" operator="lessThanOrEqual" showInputMessage="1" showErrorMessage="1" error="数字で入力してください（また、輸送人員全体及び全国の値を超過する値は入力できません）" sqref="O34" xr:uid="{F5FA7292-847A-4DB8-80C5-C3A994934921}">
      <formula1>MIN(O33,Q34)</formula1>
    </dataValidation>
    <dataValidation type="whole" operator="lessThanOrEqual" showInputMessage="1" showErrorMessage="1" error="数字で入力してください（また、営業収入全体及び全国の値を超過する値は入力できません）" sqref="P36" xr:uid="{61B0D9F6-2024-49F6-9637-489C668ACCC0}">
      <formula1>MIN(P35,Q36)</formula1>
    </dataValidation>
    <dataValidation type="whole" operator="lessThanOrEqual" showInputMessage="1" showErrorMessage="1" error="数字で入力してください（また、営業収入全体及び全国の値を超過する値は入力できません）" sqref="O36" xr:uid="{DF649339-3BD1-47DD-8B18-43A6BA8E30BF}">
      <formula1>MIN(O35,Q36)</formula1>
    </dataValidation>
  </dataValidations>
  <pageMargins left="0.78" right="0.37" top="0.42" bottom="0.27" header="0.41" footer="0.21"/>
  <pageSetup paperSize="9" scale="7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E69AC2F-F988-461E-9D45-18DE11521071}">
          <x14:formula1>
            <xm:f>【編集不可】運輸支局等一覧!$A$2:$A$55</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01"/>
  <sheetViews>
    <sheetView view="pageBreakPreview" topLeftCell="A6" zoomScaleNormal="100" zoomScaleSheetLayoutView="100" workbookViewId="0">
      <selection activeCell="H26" sqref="H26"/>
    </sheetView>
  </sheetViews>
  <sheetFormatPr defaultColWidth="9" defaultRowHeight="13"/>
  <cols>
    <col min="1" max="1" width="2.453125" style="4" customWidth="1"/>
    <col min="2" max="2" width="15.6328125" style="4" customWidth="1"/>
    <col min="3" max="3" width="7.90625" style="4" customWidth="1"/>
    <col min="4" max="5" width="9.36328125" style="4" customWidth="1"/>
    <col min="6" max="10" width="10.6328125" style="4" customWidth="1"/>
    <col min="11" max="11" width="15.453125" style="4" customWidth="1"/>
    <col min="12" max="13" width="2.90625" style="4" customWidth="1"/>
    <col min="14" max="16384" width="9" style="4"/>
  </cols>
  <sheetData>
    <row r="1" spans="1:21" s="1" customFormat="1" ht="15" customHeight="1">
      <c r="A1" s="69" t="s">
        <v>128</v>
      </c>
      <c r="B1" s="69"/>
      <c r="C1" s="69"/>
      <c r="D1" s="69"/>
      <c r="E1" s="69"/>
      <c r="F1" s="69"/>
      <c r="G1" s="69"/>
      <c r="H1" s="69"/>
      <c r="I1" s="69"/>
      <c r="J1" s="69"/>
      <c r="K1" s="69"/>
      <c r="L1" s="69"/>
      <c r="M1" s="69"/>
    </row>
    <row r="2" spans="1:21" s="1" customFormat="1" ht="15" customHeight="1">
      <c r="A2" s="69"/>
      <c r="B2" s="69"/>
      <c r="C2" s="69"/>
      <c r="D2" s="69"/>
      <c r="E2" s="69"/>
      <c r="F2" s="69"/>
      <c r="G2" s="69"/>
      <c r="H2" s="69"/>
      <c r="I2" s="81"/>
      <c r="J2" s="81"/>
      <c r="K2" s="69"/>
      <c r="L2" s="69"/>
      <c r="M2" s="69"/>
    </row>
    <row r="3" spans="1:21" s="1" customFormat="1" ht="15" customHeight="1">
      <c r="A3" s="69"/>
      <c r="B3" s="69"/>
      <c r="C3" s="69"/>
      <c r="D3" s="69"/>
      <c r="E3" s="69"/>
      <c r="F3" s="69"/>
      <c r="G3" s="69"/>
      <c r="H3" s="81"/>
      <c r="I3" s="108"/>
      <c r="J3" s="70" t="s">
        <v>101</v>
      </c>
      <c r="K3" s="147">
        <f>【必ずご記入ください】共通項目!D10</f>
        <v>0</v>
      </c>
      <c r="L3" s="170" t="s">
        <v>179</v>
      </c>
      <c r="M3" s="170"/>
    </row>
    <row r="4" spans="1:21" s="1" customFormat="1" ht="15" customHeight="1">
      <c r="A4" s="69"/>
      <c r="B4" s="69"/>
      <c r="C4" s="69"/>
      <c r="D4" s="69"/>
      <c r="E4" s="69"/>
      <c r="F4" s="69"/>
      <c r="G4" s="69"/>
      <c r="H4" s="69"/>
      <c r="I4" s="69"/>
      <c r="J4" s="69"/>
      <c r="K4" s="69"/>
      <c r="L4" s="69"/>
      <c r="M4" s="69"/>
    </row>
    <row r="5" spans="1:21" s="1" customFormat="1" ht="15" customHeight="1">
      <c r="A5" s="69"/>
      <c r="B5" s="69"/>
      <c r="C5" s="69"/>
      <c r="D5" s="74" t="s">
        <v>183</v>
      </c>
      <c r="E5" s="74"/>
      <c r="F5" s="74"/>
      <c r="G5" s="149">
        <f>【必ずご記入ください】共通項目!D7</f>
        <v>0</v>
      </c>
      <c r="H5" s="74" t="s">
        <v>119</v>
      </c>
      <c r="I5" s="74"/>
      <c r="J5" s="74"/>
      <c r="K5" s="74"/>
      <c r="L5" s="74"/>
      <c r="M5" s="74"/>
      <c r="N5" s="2"/>
      <c r="O5" s="2"/>
      <c r="P5" s="2"/>
      <c r="Q5" s="2"/>
      <c r="R5" s="2"/>
      <c r="S5" s="2"/>
      <c r="T5" s="2"/>
      <c r="U5" s="2"/>
    </row>
    <row r="6" spans="1:21" s="1" customFormat="1" ht="15" customHeight="1">
      <c r="A6" s="69"/>
      <c r="B6" s="69"/>
      <c r="C6" s="69"/>
      <c r="D6" s="69"/>
      <c r="E6" s="69"/>
      <c r="F6" s="69"/>
      <c r="G6" s="69"/>
      <c r="H6" s="69"/>
      <c r="I6" s="69"/>
      <c r="J6" s="69"/>
      <c r="K6" s="69"/>
      <c r="L6" s="69"/>
      <c r="M6" s="69"/>
    </row>
    <row r="7" spans="1:21" s="1" customFormat="1" ht="15" customHeight="1">
      <c r="A7" s="69"/>
      <c r="B7" s="226" t="str">
        <f>【必ずご記入ください】共通項目!D4&amp;"長"</f>
        <v>○○運輸監理部又は○○運輸支局長</v>
      </c>
      <c r="C7" s="226"/>
      <c r="D7" s="226"/>
      <c r="E7" s="69" t="s">
        <v>32</v>
      </c>
      <c r="F7" s="69"/>
      <c r="G7" s="69"/>
      <c r="H7" s="69"/>
      <c r="I7" s="69"/>
      <c r="J7" s="69"/>
      <c r="K7" s="69"/>
      <c r="L7" s="69"/>
      <c r="M7" s="69"/>
    </row>
    <row r="8" spans="1:21" s="1" customFormat="1" ht="15" customHeight="1">
      <c r="A8" s="69"/>
      <c r="B8" s="69"/>
      <c r="C8" s="69"/>
      <c r="D8" s="69"/>
      <c r="E8" s="69"/>
      <c r="F8" s="69"/>
      <c r="G8" s="69"/>
      <c r="H8" s="69"/>
      <c r="I8" s="69"/>
      <c r="J8" s="69"/>
      <c r="K8" s="69"/>
      <c r="L8" s="69"/>
      <c r="M8" s="69"/>
    </row>
    <row r="9" spans="1:21" s="1" customFormat="1" ht="15" customHeight="1">
      <c r="A9" s="69"/>
      <c r="B9" s="69"/>
      <c r="C9" s="69"/>
      <c r="D9" s="69"/>
      <c r="E9" s="69"/>
      <c r="F9" s="69"/>
      <c r="G9" s="69"/>
      <c r="H9" s="69"/>
      <c r="I9" s="72"/>
      <c r="J9" s="69" t="s">
        <v>178</v>
      </c>
      <c r="K9" s="144">
        <f>【必ずご記入ください】共通項目!D12</f>
        <v>0</v>
      </c>
      <c r="L9" s="69"/>
      <c r="M9" s="69"/>
    </row>
    <row r="10" spans="1:21" s="1" customFormat="1" ht="15" customHeight="1">
      <c r="A10" s="69"/>
      <c r="B10" s="69"/>
      <c r="C10" s="69"/>
      <c r="D10" s="69"/>
      <c r="E10" s="69"/>
      <c r="F10" s="69"/>
      <c r="G10" s="69"/>
      <c r="H10" s="69"/>
      <c r="I10" s="69"/>
      <c r="J10" s="69"/>
      <c r="K10" s="69"/>
      <c r="L10" s="69"/>
      <c r="M10" s="69"/>
    </row>
    <row r="11" spans="1:21" s="1" customFormat="1" ht="15" customHeight="1">
      <c r="A11" s="69"/>
      <c r="B11" s="170" t="s">
        <v>99</v>
      </c>
      <c r="C11" s="162" t="s">
        <v>98</v>
      </c>
      <c r="D11" s="163"/>
      <c r="E11" s="163"/>
      <c r="F11" s="163"/>
      <c r="G11" s="163"/>
      <c r="H11" s="163"/>
      <c r="I11" s="163"/>
      <c r="J11" s="163"/>
      <c r="K11" s="170" t="s">
        <v>79</v>
      </c>
      <c r="L11" s="81"/>
      <c r="M11" s="81"/>
    </row>
    <row r="12" spans="1:21" s="1" customFormat="1" ht="15" customHeight="1">
      <c r="A12" s="69"/>
      <c r="B12" s="170"/>
      <c r="C12" s="228" t="s">
        <v>97</v>
      </c>
      <c r="D12" s="170" t="s">
        <v>68</v>
      </c>
      <c r="E12" s="170"/>
      <c r="F12" s="227" t="s">
        <v>96</v>
      </c>
      <c r="G12" s="227" t="s">
        <v>95</v>
      </c>
      <c r="H12" s="227" t="s">
        <v>94</v>
      </c>
      <c r="I12" s="227" t="s">
        <v>93</v>
      </c>
      <c r="J12" s="227" t="s">
        <v>92</v>
      </c>
      <c r="K12" s="170"/>
      <c r="L12" s="81"/>
      <c r="M12" s="81"/>
    </row>
    <row r="13" spans="1:21" s="1" customFormat="1" ht="15" customHeight="1">
      <c r="A13" s="69"/>
      <c r="B13" s="170"/>
      <c r="C13" s="229"/>
      <c r="D13" s="227" t="s">
        <v>91</v>
      </c>
      <c r="E13" s="227" t="s">
        <v>90</v>
      </c>
      <c r="F13" s="227"/>
      <c r="G13" s="227"/>
      <c r="H13" s="227"/>
      <c r="I13" s="227"/>
      <c r="J13" s="227"/>
      <c r="K13" s="170"/>
      <c r="L13" s="81"/>
      <c r="M13" s="81"/>
    </row>
    <row r="14" spans="1:21" s="1" customFormat="1" ht="15" customHeight="1">
      <c r="A14" s="69"/>
      <c r="B14" s="170"/>
      <c r="C14" s="229"/>
      <c r="D14" s="227"/>
      <c r="E14" s="227"/>
      <c r="F14" s="227"/>
      <c r="G14" s="227"/>
      <c r="H14" s="227"/>
      <c r="I14" s="227"/>
      <c r="J14" s="227"/>
      <c r="K14" s="170"/>
      <c r="L14" s="81"/>
      <c r="M14" s="81"/>
    </row>
    <row r="15" spans="1:21" s="1" customFormat="1" ht="15" customHeight="1">
      <c r="A15" s="69"/>
      <c r="B15" s="170"/>
      <c r="C15" s="229"/>
      <c r="D15" s="227"/>
      <c r="E15" s="227"/>
      <c r="F15" s="227"/>
      <c r="G15" s="227"/>
      <c r="H15" s="227"/>
      <c r="I15" s="227"/>
      <c r="J15" s="227"/>
      <c r="K15" s="170"/>
      <c r="L15" s="81"/>
      <c r="M15" s="81"/>
    </row>
    <row r="16" spans="1:21" s="1" customFormat="1" ht="15" customHeight="1">
      <c r="A16" s="69"/>
      <c r="B16" s="170"/>
      <c r="C16" s="230"/>
      <c r="D16" s="227"/>
      <c r="E16" s="227"/>
      <c r="F16" s="227"/>
      <c r="G16" s="227"/>
      <c r="H16" s="227"/>
      <c r="I16" s="227"/>
      <c r="J16" s="227"/>
      <c r="K16" s="170"/>
      <c r="L16" s="81"/>
      <c r="M16" s="81"/>
    </row>
    <row r="17" spans="1:13" s="1" customFormat="1" ht="18.75" customHeight="1">
      <c r="A17" s="69"/>
      <c r="B17" s="55">
        <v>1</v>
      </c>
      <c r="C17" s="41"/>
      <c r="D17" s="56"/>
      <c r="E17" s="56"/>
      <c r="F17" s="41"/>
      <c r="G17" s="128">
        <f>D17*F17</f>
        <v>0</v>
      </c>
      <c r="H17" s="129">
        <f>IFERROR(G17/C17,0)</f>
        <v>0</v>
      </c>
      <c r="I17" s="57"/>
      <c r="J17" s="131">
        <f>IFERROR(I17*1000/C17,0)</f>
        <v>0</v>
      </c>
      <c r="K17" s="55"/>
      <c r="L17" s="117"/>
      <c r="M17" s="117"/>
    </row>
    <row r="18" spans="1:13" s="1" customFormat="1" ht="18.75" customHeight="1">
      <c r="A18" s="69"/>
      <c r="B18" s="55"/>
      <c r="C18" s="41"/>
      <c r="D18" s="56"/>
      <c r="E18" s="56"/>
      <c r="F18" s="41"/>
      <c r="G18" s="128">
        <f t="shared" ref="G18:G36" si="0">D18*F18</f>
        <v>0</v>
      </c>
      <c r="H18" s="129">
        <f t="shared" ref="H18:H36" si="1">IFERROR(G18/C18,0)</f>
        <v>0</v>
      </c>
      <c r="I18" s="57"/>
      <c r="J18" s="131">
        <f t="shared" ref="J18:J36" si="2">IFERROR(I18*1000/C18,0)</f>
        <v>0</v>
      </c>
      <c r="K18" s="55"/>
      <c r="L18" s="117"/>
      <c r="M18" s="117"/>
    </row>
    <row r="19" spans="1:13" s="1" customFormat="1" ht="18.75" customHeight="1">
      <c r="A19" s="69"/>
      <c r="B19" s="55"/>
      <c r="C19" s="41"/>
      <c r="D19" s="56"/>
      <c r="E19" s="56"/>
      <c r="F19" s="41"/>
      <c r="G19" s="128">
        <f t="shared" si="0"/>
        <v>0</v>
      </c>
      <c r="H19" s="129">
        <f t="shared" si="1"/>
        <v>0</v>
      </c>
      <c r="I19" s="57"/>
      <c r="J19" s="131">
        <f t="shared" si="2"/>
        <v>0</v>
      </c>
      <c r="K19" s="55"/>
      <c r="L19" s="117"/>
      <c r="M19" s="117"/>
    </row>
    <row r="20" spans="1:13" s="1" customFormat="1" ht="18.75" customHeight="1">
      <c r="A20" s="69"/>
      <c r="B20" s="55"/>
      <c r="C20" s="41"/>
      <c r="D20" s="56"/>
      <c r="E20" s="56"/>
      <c r="F20" s="41"/>
      <c r="G20" s="128">
        <f t="shared" si="0"/>
        <v>0</v>
      </c>
      <c r="H20" s="129">
        <f t="shared" si="1"/>
        <v>0</v>
      </c>
      <c r="I20" s="57"/>
      <c r="J20" s="131">
        <f t="shared" si="2"/>
        <v>0</v>
      </c>
      <c r="K20" s="55"/>
      <c r="L20" s="117"/>
      <c r="M20" s="117"/>
    </row>
    <row r="21" spans="1:13" s="1" customFormat="1" ht="18.75" customHeight="1">
      <c r="A21" s="69"/>
      <c r="B21" s="55"/>
      <c r="C21" s="41"/>
      <c r="D21" s="56"/>
      <c r="E21" s="56"/>
      <c r="F21" s="41"/>
      <c r="G21" s="128">
        <f t="shared" si="0"/>
        <v>0</v>
      </c>
      <c r="H21" s="129">
        <f t="shared" si="1"/>
        <v>0</v>
      </c>
      <c r="I21" s="57"/>
      <c r="J21" s="131">
        <f t="shared" si="2"/>
        <v>0</v>
      </c>
      <c r="K21" s="55"/>
      <c r="L21" s="117"/>
      <c r="M21" s="117"/>
    </row>
    <row r="22" spans="1:13" s="1" customFormat="1" ht="18.75" customHeight="1">
      <c r="A22" s="69"/>
      <c r="B22" s="55"/>
      <c r="C22" s="41"/>
      <c r="D22" s="56"/>
      <c r="E22" s="56"/>
      <c r="F22" s="41"/>
      <c r="G22" s="128">
        <f t="shared" si="0"/>
        <v>0</v>
      </c>
      <c r="H22" s="129">
        <f t="shared" si="1"/>
        <v>0</v>
      </c>
      <c r="I22" s="57"/>
      <c r="J22" s="131">
        <f t="shared" si="2"/>
        <v>0</v>
      </c>
      <c r="K22" s="55"/>
      <c r="L22" s="117"/>
      <c r="M22" s="117"/>
    </row>
    <row r="23" spans="1:13" s="1" customFormat="1" ht="18.75" customHeight="1">
      <c r="A23" s="69"/>
      <c r="B23" s="55"/>
      <c r="C23" s="41"/>
      <c r="D23" s="56"/>
      <c r="E23" s="56"/>
      <c r="F23" s="41"/>
      <c r="G23" s="128">
        <f t="shared" si="0"/>
        <v>0</v>
      </c>
      <c r="H23" s="129">
        <f t="shared" si="1"/>
        <v>0</v>
      </c>
      <c r="I23" s="57"/>
      <c r="J23" s="131">
        <f t="shared" si="2"/>
        <v>0</v>
      </c>
      <c r="K23" s="55"/>
      <c r="L23" s="117"/>
      <c r="M23" s="117"/>
    </row>
    <row r="24" spans="1:13" s="1" customFormat="1" ht="18.75" customHeight="1">
      <c r="A24" s="69"/>
      <c r="B24" s="55"/>
      <c r="C24" s="41"/>
      <c r="D24" s="56"/>
      <c r="E24" s="56"/>
      <c r="F24" s="41"/>
      <c r="G24" s="128">
        <f t="shared" si="0"/>
        <v>0</v>
      </c>
      <c r="H24" s="129">
        <f t="shared" si="1"/>
        <v>0</v>
      </c>
      <c r="I24" s="57"/>
      <c r="J24" s="131">
        <f t="shared" si="2"/>
        <v>0</v>
      </c>
      <c r="K24" s="55"/>
      <c r="L24" s="117"/>
      <c r="M24" s="117"/>
    </row>
    <row r="25" spans="1:13" s="1" customFormat="1" ht="18.75" customHeight="1">
      <c r="A25" s="69"/>
      <c r="B25" s="55"/>
      <c r="C25" s="41"/>
      <c r="D25" s="56"/>
      <c r="E25" s="56"/>
      <c r="F25" s="41"/>
      <c r="G25" s="128">
        <f t="shared" si="0"/>
        <v>0</v>
      </c>
      <c r="H25" s="129">
        <f t="shared" si="1"/>
        <v>0</v>
      </c>
      <c r="I25" s="57"/>
      <c r="J25" s="131">
        <f t="shared" si="2"/>
        <v>0</v>
      </c>
      <c r="K25" s="55"/>
      <c r="L25" s="117"/>
      <c r="M25" s="117"/>
    </row>
    <row r="26" spans="1:13" s="1" customFormat="1" ht="18.75" customHeight="1">
      <c r="A26" s="69"/>
      <c r="B26" s="55"/>
      <c r="C26" s="41"/>
      <c r="D26" s="56"/>
      <c r="E26" s="56"/>
      <c r="F26" s="41"/>
      <c r="G26" s="128">
        <f t="shared" si="0"/>
        <v>0</v>
      </c>
      <c r="H26" s="129">
        <f t="shared" si="1"/>
        <v>0</v>
      </c>
      <c r="I26" s="57"/>
      <c r="J26" s="131">
        <f t="shared" si="2"/>
        <v>0</v>
      </c>
      <c r="K26" s="55"/>
      <c r="L26" s="117"/>
      <c r="M26" s="117"/>
    </row>
    <row r="27" spans="1:13" s="1" customFormat="1" ht="18.75" customHeight="1">
      <c r="A27" s="69"/>
      <c r="B27" s="55"/>
      <c r="C27" s="41"/>
      <c r="D27" s="56"/>
      <c r="E27" s="56"/>
      <c r="F27" s="41"/>
      <c r="G27" s="128">
        <f t="shared" si="0"/>
        <v>0</v>
      </c>
      <c r="H27" s="129">
        <f t="shared" si="1"/>
        <v>0</v>
      </c>
      <c r="I27" s="57"/>
      <c r="J27" s="131">
        <f t="shared" si="2"/>
        <v>0</v>
      </c>
      <c r="K27" s="55"/>
      <c r="L27" s="117"/>
      <c r="M27" s="117"/>
    </row>
    <row r="28" spans="1:13" s="1" customFormat="1" ht="18.75" customHeight="1">
      <c r="A28" s="69"/>
      <c r="B28" s="55"/>
      <c r="C28" s="41"/>
      <c r="D28" s="56"/>
      <c r="E28" s="56"/>
      <c r="F28" s="41"/>
      <c r="G28" s="128">
        <f t="shared" si="0"/>
        <v>0</v>
      </c>
      <c r="H28" s="129">
        <f t="shared" si="1"/>
        <v>0</v>
      </c>
      <c r="I28" s="57"/>
      <c r="J28" s="131">
        <f t="shared" si="2"/>
        <v>0</v>
      </c>
      <c r="K28" s="55"/>
      <c r="L28" s="117"/>
      <c r="M28" s="117"/>
    </row>
    <row r="29" spans="1:13" s="1" customFormat="1" ht="18.75" customHeight="1">
      <c r="A29" s="69"/>
      <c r="B29" s="55"/>
      <c r="C29" s="41"/>
      <c r="D29" s="56"/>
      <c r="E29" s="56"/>
      <c r="F29" s="41"/>
      <c r="G29" s="128">
        <f t="shared" si="0"/>
        <v>0</v>
      </c>
      <c r="H29" s="129">
        <f t="shared" si="1"/>
        <v>0</v>
      </c>
      <c r="I29" s="57"/>
      <c r="J29" s="131">
        <f t="shared" si="2"/>
        <v>0</v>
      </c>
      <c r="K29" s="55"/>
      <c r="L29" s="117"/>
      <c r="M29" s="117"/>
    </row>
    <row r="30" spans="1:13" s="1" customFormat="1" ht="18.75" customHeight="1">
      <c r="A30" s="69"/>
      <c r="B30" s="55"/>
      <c r="C30" s="41"/>
      <c r="D30" s="56"/>
      <c r="E30" s="56"/>
      <c r="F30" s="41"/>
      <c r="G30" s="128">
        <f t="shared" si="0"/>
        <v>0</v>
      </c>
      <c r="H30" s="129">
        <f t="shared" si="1"/>
        <v>0</v>
      </c>
      <c r="I30" s="57"/>
      <c r="J30" s="131">
        <f t="shared" si="2"/>
        <v>0</v>
      </c>
      <c r="K30" s="55"/>
      <c r="L30" s="117"/>
      <c r="M30" s="117"/>
    </row>
    <row r="31" spans="1:13" s="1" customFormat="1" ht="18.75" customHeight="1">
      <c r="A31" s="69"/>
      <c r="B31" s="55"/>
      <c r="C31" s="41"/>
      <c r="D31" s="56"/>
      <c r="E31" s="56"/>
      <c r="F31" s="41"/>
      <c r="G31" s="128">
        <f t="shared" si="0"/>
        <v>0</v>
      </c>
      <c r="H31" s="129">
        <f t="shared" si="1"/>
        <v>0</v>
      </c>
      <c r="I31" s="57"/>
      <c r="J31" s="131">
        <f t="shared" si="2"/>
        <v>0</v>
      </c>
      <c r="K31" s="55"/>
      <c r="L31" s="117"/>
      <c r="M31" s="117"/>
    </row>
    <row r="32" spans="1:13" s="1" customFormat="1" ht="18.75" customHeight="1">
      <c r="A32" s="69"/>
      <c r="B32" s="55"/>
      <c r="C32" s="41"/>
      <c r="D32" s="56"/>
      <c r="E32" s="56"/>
      <c r="F32" s="41"/>
      <c r="G32" s="128">
        <f t="shared" si="0"/>
        <v>0</v>
      </c>
      <c r="H32" s="129">
        <f t="shared" si="1"/>
        <v>0</v>
      </c>
      <c r="I32" s="57"/>
      <c r="J32" s="131">
        <f t="shared" si="2"/>
        <v>0</v>
      </c>
      <c r="K32" s="55"/>
      <c r="L32" s="117"/>
      <c r="M32" s="117"/>
    </row>
    <row r="33" spans="1:13" s="1" customFormat="1" ht="18.75" customHeight="1">
      <c r="A33" s="69"/>
      <c r="B33" s="55"/>
      <c r="C33" s="41"/>
      <c r="D33" s="56"/>
      <c r="E33" s="56"/>
      <c r="F33" s="41"/>
      <c r="G33" s="128">
        <f t="shared" si="0"/>
        <v>0</v>
      </c>
      <c r="H33" s="129">
        <f t="shared" si="1"/>
        <v>0</v>
      </c>
      <c r="I33" s="57"/>
      <c r="J33" s="131">
        <f t="shared" si="2"/>
        <v>0</v>
      </c>
      <c r="K33" s="55"/>
      <c r="L33" s="117"/>
      <c r="M33" s="117"/>
    </row>
    <row r="34" spans="1:13" s="1" customFormat="1" ht="18.75" customHeight="1">
      <c r="A34" s="69"/>
      <c r="B34" s="55"/>
      <c r="C34" s="41"/>
      <c r="D34" s="56"/>
      <c r="E34" s="56"/>
      <c r="F34" s="41"/>
      <c r="G34" s="128">
        <f t="shared" si="0"/>
        <v>0</v>
      </c>
      <c r="H34" s="129">
        <f t="shared" si="1"/>
        <v>0</v>
      </c>
      <c r="I34" s="57"/>
      <c r="J34" s="131">
        <f t="shared" si="2"/>
        <v>0</v>
      </c>
      <c r="K34" s="55"/>
      <c r="L34" s="117"/>
      <c r="M34" s="117"/>
    </row>
    <row r="35" spans="1:13" s="1" customFormat="1" ht="18.75" customHeight="1">
      <c r="A35" s="69"/>
      <c r="B35" s="55"/>
      <c r="C35" s="41"/>
      <c r="D35" s="56"/>
      <c r="E35" s="56"/>
      <c r="F35" s="41"/>
      <c r="G35" s="128">
        <f t="shared" si="0"/>
        <v>0</v>
      </c>
      <c r="H35" s="129">
        <f t="shared" si="1"/>
        <v>0</v>
      </c>
      <c r="I35" s="57"/>
      <c r="J35" s="131">
        <f t="shared" si="2"/>
        <v>0</v>
      </c>
      <c r="K35" s="55"/>
      <c r="L35" s="117"/>
      <c r="M35" s="117"/>
    </row>
    <row r="36" spans="1:13" s="1" customFormat="1" ht="18.75" customHeight="1">
      <c r="A36" s="69"/>
      <c r="B36" s="55"/>
      <c r="C36" s="41"/>
      <c r="D36" s="56"/>
      <c r="E36" s="56"/>
      <c r="F36" s="41"/>
      <c r="G36" s="128">
        <f t="shared" si="0"/>
        <v>0</v>
      </c>
      <c r="H36" s="129">
        <f t="shared" si="1"/>
        <v>0</v>
      </c>
      <c r="I36" s="57"/>
      <c r="J36" s="131">
        <f t="shared" si="2"/>
        <v>0</v>
      </c>
      <c r="K36" s="55"/>
      <c r="L36" s="117"/>
      <c r="M36" s="117"/>
    </row>
    <row r="37" spans="1:13" s="1" customFormat="1" ht="18.75" customHeight="1">
      <c r="A37" s="69"/>
      <c r="B37" s="118" t="s">
        <v>55</v>
      </c>
      <c r="C37" s="126">
        <f>SUM(C17:C36)</f>
        <v>0</v>
      </c>
      <c r="D37" s="127">
        <f t="shared" ref="D37:J37" si="3">SUM(D17:D36)</f>
        <v>0</v>
      </c>
      <c r="E37" s="127">
        <f t="shared" si="3"/>
        <v>0</v>
      </c>
      <c r="F37" s="126">
        <f t="shared" si="3"/>
        <v>0</v>
      </c>
      <c r="G37" s="128">
        <f t="shared" si="3"/>
        <v>0</v>
      </c>
      <c r="H37" s="129">
        <f t="shared" si="3"/>
        <v>0</v>
      </c>
      <c r="I37" s="130">
        <f t="shared" si="3"/>
        <v>0</v>
      </c>
      <c r="J37" s="131">
        <f t="shared" si="3"/>
        <v>0</v>
      </c>
      <c r="K37" s="119"/>
      <c r="L37" s="117"/>
      <c r="M37" s="117"/>
    </row>
    <row r="38" spans="1:13" s="1" customFormat="1" ht="15" customHeight="1">
      <c r="A38" s="69"/>
      <c r="B38" s="69"/>
      <c r="C38" s="69"/>
      <c r="D38" s="69"/>
      <c r="E38" s="69"/>
      <c r="F38" s="69"/>
      <c r="G38" s="69"/>
      <c r="H38" s="69"/>
      <c r="I38" s="69"/>
      <c r="J38" s="69"/>
      <c r="K38" s="69"/>
      <c r="L38" s="69"/>
      <c r="M38" s="69"/>
    </row>
    <row r="39" spans="1:13" s="1" customFormat="1" ht="15" customHeight="1">
      <c r="A39" s="69"/>
      <c r="B39" s="114" t="s">
        <v>54</v>
      </c>
      <c r="C39" s="69"/>
      <c r="D39" s="69"/>
      <c r="E39" s="69"/>
      <c r="F39" s="69"/>
      <c r="G39" s="69"/>
      <c r="H39" s="69"/>
      <c r="I39" s="69"/>
      <c r="J39" s="69"/>
      <c r="K39" s="69"/>
      <c r="L39" s="69"/>
      <c r="M39" s="69"/>
    </row>
    <row r="40" spans="1:13" s="1" customFormat="1" ht="15" customHeight="1">
      <c r="A40" s="69"/>
      <c r="B40" s="114" t="s">
        <v>89</v>
      </c>
      <c r="C40" s="69"/>
      <c r="D40" s="69"/>
      <c r="E40" s="69"/>
      <c r="F40" s="69"/>
      <c r="G40" s="69"/>
      <c r="H40" s="69"/>
      <c r="I40" s="69"/>
      <c r="J40" s="69"/>
      <c r="K40" s="69"/>
      <c r="L40" s="69"/>
      <c r="M40" s="69"/>
    </row>
    <row r="41" spans="1:13" s="1" customFormat="1" ht="15" customHeight="1">
      <c r="A41" s="69"/>
      <c r="B41" s="114" t="s">
        <v>88</v>
      </c>
      <c r="C41" s="69"/>
      <c r="D41" s="69"/>
      <c r="E41" s="69"/>
      <c r="F41" s="69"/>
      <c r="G41" s="69"/>
      <c r="H41" s="69"/>
      <c r="I41" s="69"/>
      <c r="J41" s="69"/>
      <c r="K41" s="69"/>
      <c r="L41" s="69"/>
      <c r="M41" s="69"/>
    </row>
    <row r="42" spans="1:13" s="1" customFormat="1" ht="15" customHeight="1">
      <c r="A42" s="69"/>
      <c r="B42" s="116" t="s">
        <v>87</v>
      </c>
      <c r="C42" s="69"/>
      <c r="D42" s="69"/>
      <c r="E42" s="69"/>
      <c r="F42" s="69"/>
      <c r="G42" s="69"/>
      <c r="H42" s="69"/>
      <c r="I42" s="69"/>
      <c r="J42" s="69"/>
      <c r="K42" s="69"/>
      <c r="L42" s="69"/>
      <c r="M42" s="69"/>
    </row>
    <row r="43" spans="1:13" s="1" customFormat="1" ht="15" customHeight="1">
      <c r="A43" s="69"/>
      <c r="B43" s="114" t="s">
        <v>86</v>
      </c>
      <c r="C43" s="114"/>
      <c r="D43" s="114"/>
      <c r="E43" s="114"/>
      <c r="F43" s="114"/>
      <c r="G43" s="114"/>
      <c r="H43" s="114"/>
      <c r="I43" s="114"/>
      <c r="J43" s="114"/>
      <c r="K43" s="114"/>
      <c r="L43" s="114"/>
      <c r="M43" s="114"/>
    </row>
    <row r="44" spans="1:13" s="1" customFormat="1" ht="15" customHeight="1">
      <c r="A44" s="69"/>
      <c r="B44" s="114" t="s">
        <v>43</v>
      </c>
      <c r="C44" s="114"/>
      <c r="D44" s="114"/>
      <c r="E44" s="114"/>
      <c r="F44" s="114"/>
      <c r="G44" s="114"/>
      <c r="H44" s="114"/>
      <c r="I44" s="114"/>
      <c r="J44" s="114"/>
      <c r="K44" s="114"/>
      <c r="L44" s="114"/>
      <c r="M44" s="114"/>
    </row>
    <row r="45" spans="1:13" s="1" customFormat="1" ht="15" customHeight="1">
      <c r="A45" s="69"/>
      <c r="B45" s="183" t="s">
        <v>42</v>
      </c>
      <c r="C45" s="183"/>
      <c r="D45" s="120" t="s">
        <v>181</v>
      </c>
      <c r="E45" s="116"/>
      <c r="F45" s="116"/>
      <c r="G45" s="116"/>
      <c r="H45" s="116"/>
      <c r="I45" s="116"/>
      <c r="J45" s="116"/>
      <c r="K45" s="116"/>
      <c r="L45" s="116"/>
      <c r="M45" s="116"/>
    </row>
    <row r="46" spans="1:13" s="1" customFormat="1" ht="15" customHeight="1">
      <c r="A46" s="69"/>
      <c r="B46" s="183"/>
      <c r="C46" s="183"/>
      <c r="D46" s="121" t="s">
        <v>182</v>
      </c>
      <c r="E46" s="116"/>
      <c r="F46" s="116"/>
      <c r="G46" s="116"/>
      <c r="H46" s="116"/>
      <c r="I46" s="116"/>
      <c r="J46" s="116"/>
      <c r="K46" s="116"/>
      <c r="L46" s="116"/>
      <c r="M46" s="116"/>
    </row>
    <row r="47" spans="1:13" s="1" customFormat="1" ht="15" customHeight="1">
      <c r="A47" s="69"/>
      <c r="B47" s="116" t="s">
        <v>85</v>
      </c>
      <c r="C47" s="116"/>
      <c r="D47" s="69"/>
      <c r="E47" s="69"/>
      <c r="F47" s="69"/>
      <c r="G47" s="69"/>
      <c r="H47" s="69"/>
      <c r="I47" s="69"/>
      <c r="J47" s="69"/>
      <c r="K47" s="69"/>
      <c r="L47" s="69"/>
      <c r="M47" s="69"/>
    </row>
    <row r="48" spans="1:13" s="1" customFormat="1" ht="15" customHeight="1">
      <c r="A48" s="69"/>
      <c r="B48" s="116" t="s">
        <v>200</v>
      </c>
      <c r="C48" s="116"/>
      <c r="D48" s="69"/>
      <c r="E48" s="69"/>
      <c r="F48" s="69"/>
      <c r="G48" s="69"/>
      <c r="H48" s="69"/>
      <c r="I48" s="69"/>
      <c r="J48" s="69"/>
      <c r="K48" s="69"/>
      <c r="L48" s="69"/>
      <c r="M48" s="69"/>
    </row>
    <row r="49" spans="1:13" s="1" customFormat="1" ht="15" customHeight="1">
      <c r="A49" s="69"/>
      <c r="B49" s="116" t="s">
        <v>199</v>
      </c>
      <c r="C49" s="116"/>
      <c r="D49" s="69"/>
      <c r="E49" s="69"/>
      <c r="F49" s="69"/>
      <c r="G49" s="69"/>
      <c r="H49" s="69"/>
      <c r="I49" s="69"/>
      <c r="J49" s="69"/>
      <c r="K49" s="69"/>
      <c r="L49" s="69"/>
      <c r="M49" s="69"/>
    </row>
    <row r="50" spans="1:13" s="1" customFormat="1" ht="15" customHeight="1">
      <c r="A50" s="69"/>
      <c r="B50" s="116" t="s">
        <v>84</v>
      </c>
      <c r="C50" s="116"/>
      <c r="D50" s="69"/>
      <c r="E50" s="69"/>
      <c r="F50" s="69"/>
      <c r="G50" s="69"/>
      <c r="H50" s="69"/>
      <c r="I50" s="69"/>
      <c r="J50" s="69"/>
      <c r="K50" s="69"/>
      <c r="L50" s="69"/>
      <c r="M50" s="69"/>
    </row>
    <row r="51" spans="1:13" s="1" customFormat="1" ht="15" customHeight="1">
      <c r="A51" s="69"/>
      <c r="B51" s="116" t="s">
        <v>198</v>
      </c>
      <c r="C51" s="116"/>
      <c r="D51" s="69"/>
      <c r="E51" s="69"/>
      <c r="F51" s="69"/>
      <c r="G51" s="69"/>
      <c r="H51" s="69"/>
      <c r="I51" s="69"/>
      <c r="J51" s="69"/>
      <c r="K51" s="69"/>
      <c r="L51" s="69"/>
      <c r="M51" s="69"/>
    </row>
    <row r="52" spans="1:13" s="1" customFormat="1" ht="15" customHeight="1">
      <c r="A52" s="69"/>
      <c r="B52" s="69"/>
      <c r="C52" s="69"/>
      <c r="D52" s="69"/>
      <c r="E52" s="69"/>
      <c r="F52" s="69"/>
      <c r="G52" s="69"/>
      <c r="H52" s="69"/>
      <c r="I52" s="69"/>
      <c r="J52" s="69"/>
      <c r="K52" s="69"/>
      <c r="L52" s="69"/>
      <c r="M52" s="69"/>
    </row>
    <row r="53" spans="1:13" s="1" customFormat="1" ht="15" customHeight="1">
      <c r="A53" s="69"/>
      <c r="B53" s="69"/>
      <c r="C53" s="69"/>
      <c r="D53" s="69"/>
      <c r="E53" s="69"/>
      <c r="F53" s="69"/>
      <c r="G53" s="69"/>
      <c r="H53" s="69"/>
      <c r="I53" s="69"/>
      <c r="J53" s="69"/>
      <c r="K53" s="69"/>
      <c r="L53" s="69"/>
      <c r="M53" s="69"/>
    </row>
    <row r="54" spans="1:13" s="1" customFormat="1" ht="15" customHeight="1">
      <c r="A54" s="3"/>
    </row>
    <row r="55" spans="1:13" s="1" customFormat="1" ht="15" customHeight="1">
      <c r="A55" s="3"/>
    </row>
    <row r="56" spans="1:13" s="1" customFormat="1" ht="15" customHeight="1">
      <c r="A56" s="3"/>
    </row>
    <row r="57" spans="1:13" s="1" customFormat="1" ht="15" customHeight="1">
      <c r="A57" s="3"/>
    </row>
    <row r="58" spans="1:13" s="1" customFormat="1" ht="15" customHeight="1">
      <c r="A58" s="3"/>
    </row>
    <row r="59" spans="1:13" s="1" customFormat="1" ht="15" customHeight="1">
      <c r="A59" s="3"/>
    </row>
    <row r="60" spans="1:13" s="1" customFormat="1" ht="15" customHeight="1">
      <c r="A60" s="3"/>
    </row>
    <row r="61" spans="1:13" s="1" customFormat="1" ht="15" customHeight="1">
      <c r="A61" s="3"/>
    </row>
    <row r="62" spans="1:13" s="1" customFormat="1" ht="15" customHeight="1">
      <c r="A62" s="3"/>
    </row>
    <row r="63" spans="1:13" s="1" customFormat="1" ht="15" customHeight="1">
      <c r="A63" s="3"/>
    </row>
    <row r="64" spans="1:13"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c r="A71" s="3"/>
    </row>
    <row r="72" spans="1:1" s="1" customFormat="1" ht="15" customHeight="1">
      <c r="A72" s="3"/>
    </row>
    <row r="73" spans="1:1" s="1" customFormat="1" ht="15" customHeight="1">
      <c r="A73" s="3"/>
    </row>
    <row r="74" spans="1:1" s="1" customFormat="1" ht="15" customHeight="1"/>
    <row r="75" spans="1:1" s="1" customFormat="1" ht="15" customHeight="1"/>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sheetData>
  <sheetProtection algorithmName="SHA-512" hashValue="dz0nqSQ33WyuUl7imI6O9fYyrblTEe+RkwuK7Qb+TNFVEQGd5LHea08vUtZikfqCkl54LlIs5cMk+m8lYR3Iew==" saltValue="MaZRBgZA8rqEPPHOFJ5Wug==" spinCount="100000" sheet="1" objects="1" formatColumns="0" insertRows="0" deleteRows="0"/>
  <mergeCells count="15">
    <mergeCell ref="L3:M3"/>
    <mergeCell ref="B45:C46"/>
    <mergeCell ref="B7:D7"/>
    <mergeCell ref="G12:G16"/>
    <mergeCell ref="F12:F16"/>
    <mergeCell ref="J12:J16"/>
    <mergeCell ref="E13:E16"/>
    <mergeCell ref="D13:D16"/>
    <mergeCell ref="C11:J11"/>
    <mergeCell ref="B11:B16"/>
    <mergeCell ref="K11:K16"/>
    <mergeCell ref="C12:C16"/>
    <mergeCell ref="D12:E12"/>
    <mergeCell ref="I12:I16"/>
    <mergeCell ref="H12:H16"/>
  </mergeCells>
  <phoneticPr fontId="1"/>
  <dataValidations count="3">
    <dataValidation type="whole" operator="greaterThanOrEqual" allowBlank="1" showInputMessage="1" showErrorMessage="1" error="数字で入力してください" sqref="I17:I37 G5 I3 D17:D37 E37" xr:uid="{1D19B587-2C6E-41F1-AC3D-3F2FD96050BF}">
      <formula1>0</formula1>
    </dataValidation>
    <dataValidation type="decimal" operator="greaterThanOrEqual" allowBlank="1" showInputMessage="1" showErrorMessage="1" error="数字で入力してください" sqref="C17:C37 H37 F17:G37 J18:J37" xr:uid="{C0421507-2496-44E6-BEEC-65E3AB855AD4}">
      <formula1>0</formula1>
    </dataValidation>
    <dataValidation type="whole" operator="lessThanOrEqual" showInputMessage="1" showErrorMessage="1" error="数字で入力してください（また、輸送人員全体を超過する値は入力できません）" sqref="E17:E36" xr:uid="{56E99B51-4792-402B-A613-0DFEDA19E88B}">
      <formula1>D17</formula1>
    </dataValidation>
  </dataValidations>
  <pageMargins left="0.78" right="0.37" top="0.42" bottom="0.27" header="0.41" footer="0.21"/>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DA71-E49C-46D7-B82D-D2EFF03B6CEB}">
  <sheetPr codeName="Sheet8">
    <pageSetUpPr fitToPage="1"/>
  </sheetPr>
  <dimension ref="A1:U98"/>
  <sheetViews>
    <sheetView view="pageBreakPreview" topLeftCell="A20" zoomScaleNormal="100" zoomScaleSheetLayoutView="100" workbookViewId="0">
      <selection activeCell="V27" sqref="V27"/>
    </sheetView>
  </sheetViews>
  <sheetFormatPr defaultColWidth="9" defaultRowHeight="13"/>
  <cols>
    <col min="1" max="1" width="2.453125" style="4" customWidth="1"/>
    <col min="2" max="2" width="17" style="4" customWidth="1"/>
    <col min="3" max="3" width="2.453125" style="4" customWidth="1"/>
    <col min="4" max="4" width="5.6328125" style="4" customWidth="1"/>
    <col min="5" max="12" width="2.453125" style="4" customWidth="1"/>
    <col min="13" max="13" width="5.6328125" style="4" customWidth="1"/>
    <col min="14" max="14" width="4.26953125" style="4" customWidth="1"/>
    <col min="15" max="16" width="24.6328125" style="4" customWidth="1"/>
    <col min="17" max="19" width="2.453125" style="4" customWidth="1"/>
    <col min="20" max="16384" width="9" style="4"/>
  </cols>
  <sheetData>
    <row r="1" spans="1:20" s="1" customFormat="1" ht="14.25" customHeight="1">
      <c r="A1" s="69" t="s">
        <v>129</v>
      </c>
      <c r="B1" s="69"/>
      <c r="C1" s="69"/>
      <c r="D1" s="69"/>
      <c r="E1" s="69"/>
      <c r="F1" s="69"/>
      <c r="G1" s="69"/>
      <c r="H1" s="69"/>
      <c r="I1" s="69"/>
      <c r="J1" s="69"/>
      <c r="K1" s="69"/>
      <c r="L1" s="69"/>
      <c r="M1" s="69"/>
      <c r="N1" s="69"/>
      <c r="O1" s="69"/>
      <c r="P1" s="69"/>
      <c r="Q1" s="69"/>
      <c r="R1" s="69"/>
      <c r="S1" s="69"/>
    </row>
    <row r="2" spans="1:20" s="1" customFormat="1" ht="12.75" customHeight="1">
      <c r="A2" s="69"/>
      <c r="B2" s="69"/>
      <c r="C2" s="69"/>
      <c r="D2" s="69"/>
      <c r="E2" s="69"/>
      <c r="F2" s="69"/>
      <c r="G2" s="69"/>
      <c r="H2" s="69"/>
      <c r="I2" s="69"/>
      <c r="J2" s="69"/>
      <c r="K2" s="69"/>
      <c r="L2" s="69"/>
      <c r="M2" s="69"/>
      <c r="N2" s="69"/>
      <c r="O2" s="69"/>
      <c r="P2" s="69"/>
      <c r="Q2" s="69"/>
      <c r="R2" s="69"/>
      <c r="S2" s="69"/>
    </row>
    <row r="3" spans="1:20" s="1" customFormat="1" ht="14.25" customHeight="1">
      <c r="A3" s="69"/>
      <c r="B3" s="69"/>
      <c r="C3" s="69"/>
      <c r="D3" s="69"/>
      <c r="E3" s="69"/>
      <c r="F3" s="69"/>
      <c r="G3" s="69"/>
      <c r="H3" s="69"/>
      <c r="I3" s="69"/>
      <c r="J3" s="69"/>
      <c r="K3" s="69"/>
      <c r="L3" s="69"/>
      <c r="M3" s="69"/>
      <c r="N3" s="69"/>
      <c r="O3" s="70" t="s">
        <v>101</v>
      </c>
      <c r="P3" s="147">
        <f>【必ずご記入ください】共通項目!D10</f>
        <v>0</v>
      </c>
      <c r="Q3" s="160" t="s">
        <v>100</v>
      </c>
      <c r="R3" s="161"/>
      <c r="S3" s="71"/>
    </row>
    <row r="4" spans="1:20" s="1" customFormat="1" ht="12.75" customHeight="1">
      <c r="A4" s="69"/>
      <c r="B4" s="69"/>
      <c r="C4" s="69"/>
      <c r="D4" s="69"/>
      <c r="E4" s="69"/>
      <c r="F4" s="69"/>
      <c r="G4" s="69"/>
      <c r="H4" s="69"/>
      <c r="I4" s="69"/>
      <c r="J4" s="69"/>
      <c r="K4" s="69"/>
      <c r="L4" s="69"/>
      <c r="M4" s="69"/>
      <c r="N4" s="69"/>
      <c r="O4" s="69"/>
      <c r="P4" s="69"/>
      <c r="Q4" s="69"/>
      <c r="R4" s="69"/>
      <c r="S4" s="69"/>
    </row>
    <row r="5" spans="1:20" s="1" customFormat="1" ht="14.25" customHeight="1">
      <c r="A5" s="69"/>
      <c r="B5" s="146" t="str">
        <f>【必ずご記入ください】共通項目!D4</f>
        <v>○○運輸監理部又は○○運輸支局</v>
      </c>
      <c r="C5" s="72"/>
      <c r="D5" s="72"/>
      <c r="E5" s="72"/>
      <c r="F5" s="72"/>
      <c r="G5" s="69"/>
      <c r="H5" s="69"/>
      <c r="I5" s="69"/>
      <c r="J5" s="69"/>
      <c r="K5" s="69"/>
      <c r="L5" s="69"/>
      <c r="M5" s="69"/>
      <c r="N5" s="69"/>
      <c r="O5" s="69"/>
      <c r="P5" s="69"/>
      <c r="Q5" s="69"/>
      <c r="R5" s="69"/>
      <c r="S5" s="69"/>
    </row>
    <row r="6" spans="1:20" s="1" customFormat="1" ht="12.75" customHeight="1">
      <c r="A6" s="69"/>
      <c r="B6" s="69"/>
      <c r="C6" s="69"/>
      <c r="D6" s="69"/>
      <c r="E6" s="69"/>
      <c r="F6" s="69"/>
      <c r="G6" s="69"/>
      <c r="H6" s="69"/>
      <c r="I6" s="69"/>
      <c r="J6" s="69"/>
      <c r="K6" s="69"/>
      <c r="L6" s="69"/>
      <c r="M6" s="69"/>
      <c r="N6" s="69"/>
      <c r="O6" s="69"/>
      <c r="P6" s="69"/>
      <c r="Q6" s="69"/>
      <c r="R6" s="69"/>
      <c r="S6" s="69"/>
    </row>
    <row r="7" spans="1:20" s="1" customFormat="1" ht="12.75" customHeight="1">
      <c r="A7" s="69"/>
      <c r="B7" s="69"/>
      <c r="C7" s="69"/>
      <c r="D7" s="69"/>
      <c r="E7" s="69"/>
      <c r="F7" s="69"/>
      <c r="G7" s="69"/>
      <c r="H7" s="69"/>
      <c r="I7" s="69"/>
      <c r="J7" s="69"/>
      <c r="K7" s="69"/>
      <c r="L7" s="69"/>
      <c r="M7" s="69"/>
      <c r="N7" s="69"/>
      <c r="O7" s="69"/>
      <c r="P7" s="69"/>
      <c r="Q7" s="69"/>
      <c r="R7" s="69"/>
      <c r="S7" s="69"/>
    </row>
    <row r="8" spans="1:20" s="1" customFormat="1" ht="14.25" customHeight="1">
      <c r="A8" s="69"/>
      <c r="B8" s="74"/>
      <c r="C8" s="74"/>
      <c r="D8" s="74"/>
      <c r="E8" s="74"/>
      <c r="F8" s="74"/>
      <c r="G8" s="74" t="s">
        <v>184</v>
      </c>
      <c r="H8" s="74"/>
      <c r="I8" s="74"/>
      <c r="J8" s="74"/>
      <c r="K8" s="75"/>
      <c r="L8" s="75"/>
      <c r="M8" s="74"/>
      <c r="N8" s="75"/>
      <c r="O8" s="75"/>
      <c r="P8" s="76"/>
      <c r="Q8" s="74"/>
      <c r="R8" s="76"/>
      <c r="S8" s="76"/>
      <c r="T8" s="2"/>
    </row>
    <row r="9" spans="1:20" s="1" customFormat="1" ht="12.75" customHeight="1">
      <c r="A9" s="69"/>
      <c r="B9" s="69"/>
      <c r="C9" s="69"/>
      <c r="D9" s="69"/>
      <c r="E9" s="69"/>
      <c r="F9" s="69"/>
      <c r="G9" s="69"/>
      <c r="H9" s="69"/>
      <c r="I9" s="69"/>
      <c r="J9" s="74"/>
      <c r="K9" s="74"/>
      <c r="L9" s="74" t="s">
        <v>27</v>
      </c>
      <c r="M9" s="145">
        <f>【必ずご記入ください】共通項目!D7</f>
        <v>0</v>
      </c>
      <c r="N9" s="74" t="s">
        <v>176</v>
      </c>
      <c r="O9" s="69"/>
      <c r="P9" s="69"/>
      <c r="Q9" s="69"/>
      <c r="R9" s="69"/>
      <c r="S9" s="69"/>
    </row>
    <row r="10" spans="1:20" s="1" customFormat="1" ht="14.25" customHeight="1">
      <c r="A10" s="69"/>
      <c r="B10" s="144" t="str">
        <f>【必ずご記入ください】共通項目!D4&amp;"長"</f>
        <v>○○運輸監理部又は○○運輸支局長</v>
      </c>
      <c r="C10" s="69" t="s">
        <v>32</v>
      </c>
      <c r="D10" s="69"/>
      <c r="E10" s="69"/>
      <c r="F10" s="69"/>
      <c r="G10" s="69"/>
      <c r="H10" s="69"/>
      <c r="I10" s="69"/>
      <c r="J10" s="69"/>
      <c r="K10" s="69"/>
      <c r="L10" s="69"/>
      <c r="M10" s="69"/>
      <c r="N10" s="69"/>
      <c r="O10" s="69"/>
      <c r="P10" s="69"/>
      <c r="Q10" s="69"/>
      <c r="R10" s="69"/>
      <c r="S10" s="69"/>
    </row>
    <row r="11" spans="1:20" s="1" customFormat="1" ht="14.25" customHeight="1">
      <c r="A11" s="69"/>
      <c r="B11" s="69"/>
      <c r="C11" s="69"/>
      <c r="D11" s="69"/>
      <c r="E11" s="69"/>
      <c r="F11" s="69"/>
      <c r="G11" s="69"/>
      <c r="H11" s="69"/>
      <c r="I11" s="69"/>
      <c r="J11" s="69"/>
      <c r="K11" s="69"/>
      <c r="L11" s="69"/>
      <c r="M11" s="69"/>
      <c r="N11" s="69"/>
      <c r="O11" s="69"/>
      <c r="P11" s="69"/>
      <c r="Q11" s="69"/>
      <c r="R11" s="69"/>
      <c r="S11" s="69"/>
    </row>
    <row r="12" spans="1:20" s="1" customFormat="1" ht="14.25" customHeight="1">
      <c r="A12" s="69"/>
      <c r="B12" s="69"/>
      <c r="C12" s="69"/>
      <c r="D12" s="69"/>
      <c r="E12" s="69"/>
      <c r="F12" s="69"/>
      <c r="G12" s="69"/>
      <c r="H12" s="69"/>
      <c r="I12" s="69"/>
      <c r="J12" s="69"/>
      <c r="K12" s="69"/>
      <c r="L12" s="69"/>
      <c r="M12" s="69"/>
      <c r="N12" s="69"/>
      <c r="O12" s="77" t="s">
        <v>31</v>
      </c>
      <c r="P12" s="144">
        <f>【必ずご記入ください】共通項目!D11</f>
        <v>0</v>
      </c>
      <c r="Q12" s="72"/>
      <c r="R12" s="72"/>
      <c r="S12" s="72"/>
    </row>
    <row r="13" spans="1:20" s="1" customFormat="1" ht="14.25" customHeight="1">
      <c r="A13" s="69"/>
      <c r="B13" s="69"/>
      <c r="C13" s="69"/>
      <c r="D13" s="69"/>
      <c r="E13" s="69"/>
      <c r="F13" s="69"/>
      <c r="G13" s="69"/>
      <c r="H13" s="69"/>
      <c r="I13" s="69"/>
      <c r="J13" s="69"/>
      <c r="K13" s="69"/>
      <c r="L13" s="69"/>
      <c r="M13" s="69"/>
      <c r="N13" s="69"/>
      <c r="O13" s="77" t="s">
        <v>30</v>
      </c>
      <c r="P13" s="144">
        <f>【必ずご記入ください】共通項目!D12</f>
        <v>0</v>
      </c>
      <c r="Q13" s="72"/>
      <c r="R13" s="72"/>
      <c r="S13" s="72"/>
    </row>
    <row r="14" spans="1:20" s="1" customFormat="1" ht="14.25" customHeight="1">
      <c r="A14" s="69"/>
      <c r="B14" s="69"/>
      <c r="C14" s="69"/>
      <c r="D14" s="69"/>
      <c r="E14" s="69"/>
      <c r="F14" s="69"/>
      <c r="G14" s="69"/>
      <c r="H14" s="69"/>
      <c r="I14" s="69"/>
      <c r="J14" s="69"/>
      <c r="K14" s="69"/>
      <c r="L14" s="69"/>
      <c r="M14" s="69"/>
      <c r="N14" s="69"/>
      <c r="O14" s="77" t="s">
        <v>192</v>
      </c>
      <c r="P14" s="144">
        <f>【必ずご記入ください】共通項目!D13</f>
        <v>0</v>
      </c>
      <c r="Q14" s="72"/>
      <c r="R14" s="72"/>
      <c r="S14" s="72"/>
    </row>
    <row r="15" spans="1:20" s="1" customFormat="1" ht="14.25" customHeight="1">
      <c r="A15" s="69"/>
      <c r="B15" s="69"/>
      <c r="C15" s="69"/>
      <c r="D15" s="69"/>
      <c r="E15" s="69"/>
      <c r="F15" s="69"/>
      <c r="G15" s="69"/>
      <c r="H15" s="69"/>
      <c r="I15" s="69"/>
      <c r="J15" s="69"/>
      <c r="K15" s="69"/>
      <c r="L15" s="69"/>
      <c r="M15" s="69"/>
      <c r="N15" s="69"/>
      <c r="O15" s="77" t="s">
        <v>29</v>
      </c>
      <c r="P15" s="144">
        <f>【必ずご記入ください】共通項目!D14</f>
        <v>0</v>
      </c>
      <c r="Q15" s="78"/>
      <c r="R15" s="78"/>
      <c r="S15" s="78"/>
    </row>
    <row r="16" spans="1:20" s="1" customFormat="1" ht="12.75" customHeight="1">
      <c r="A16" s="69"/>
      <c r="B16" s="69"/>
      <c r="C16" s="69"/>
      <c r="D16" s="69"/>
      <c r="E16" s="69"/>
      <c r="F16" s="69"/>
      <c r="G16" s="69"/>
      <c r="H16" s="69"/>
      <c r="I16" s="69"/>
      <c r="J16" s="69"/>
      <c r="K16" s="69"/>
      <c r="L16" s="69"/>
      <c r="M16" s="69"/>
      <c r="N16" s="69"/>
      <c r="O16" s="69"/>
      <c r="P16" s="69"/>
      <c r="Q16" s="69"/>
      <c r="R16" s="69"/>
      <c r="S16" s="69"/>
    </row>
    <row r="17" spans="1:21" s="1" customFormat="1" ht="14.25" customHeight="1">
      <c r="A17" s="69"/>
      <c r="B17" s="69" t="s">
        <v>111</v>
      </c>
      <c r="C17" s="79" t="s">
        <v>27</v>
      </c>
      <c r="D17" s="145">
        <f>【必ずご記入ください】共通項目!D8</f>
        <v>0</v>
      </c>
      <c r="E17" s="69" t="s">
        <v>112</v>
      </c>
      <c r="F17" s="69"/>
      <c r="G17" s="69"/>
      <c r="H17" s="69"/>
      <c r="I17" s="69"/>
      <c r="J17" s="69"/>
      <c r="K17" s="69"/>
      <c r="L17" s="69"/>
      <c r="M17" s="69"/>
      <c r="N17" s="69"/>
      <c r="O17" s="69"/>
      <c r="P17" s="69"/>
      <c r="Q17" s="69"/>
      <c r="R17" s="69"/>
      <c r="S17" s="69"/>
    </row>
    <row r="18" spans="1:21" s="1" customFormat="1" ht="12.75" customHeight="1">
      <c r="A18" s="69"/>
      <c r="B18" s="69"/>
      <c r="C18" s="69"/>
      <c r="D18" s="69"/>
      <c r="E18" s="69"/>
      <c r="F18" s="69"/>
      <c r="G18" s="69"/>
      <c r="H18" s="69"/>
      <c r="I18" s="69"/>
      <c r="J18" s="69"/>
      <c r="K18" s="69"/>
      <c r="L18" s="69"/>
      <c r="M18" s="69"/>
      <c r="N18" s="69"/>
      <c r="O18" s="69"/>
      <c r="P18" s="69"/>
      <c r="Q18" s="69"/>
      <c r="R18" s="69"/>
      <c r="S18" s="69"/>
    </row>
    <row r="19" spans="1:21" s="1" customFormat="1" ht="14.25" customHeight="1">
      <c r="A19" s="69"/>
      <c r="B19" s="173" t="s">
        <v>28</v>
      </c>
      <c r="C19" s="173"/>
      <c r="D19" s="173"/>
      <c r="E19" s="173"/>
      <c r="F19" s="173"/>
      <c r="G19" s="173"/>
      <c r="H19" s="173"/>
      <c r="I19" s="173"/>
      <c r="J19" s="173"/>
      <c r="K19" s="173"/>
      <c r="L19" s="173"/>
      <c r="M19" s="173"/>
      <c r="N19" s="173"/>
      <c r="O19" s="42"/>
      <c r="P19" s="69"/>
      <c r="Q19" s="83"/>
      <c r="R19" s="83"/>
      <c r="S19" s="83"/>
      <c r="T19" s="35"/>
      <c r="U19" s="35"/>
    </row>
    <row r="20" spans="1:21" s="1" customFormat="1" ht="14.25" customHeight="1">
      <c r="A20" s="69"/>
      <c r="B20" s="174" t="s">
        <v>134</v>
      </c>
      <c r="C20" s="169"/>
      <c r="D20" s="169"/>
      <c r="E20" s="169"/>
      <c r="F20" s="169"/>
      <c r="G20" s="169"/>
      <c r="H20" s="174"/>
      <c r="I20" s="174"/>
      <c r="J20" s="174"/>
      <c r="K20" s="174"/>
      <c r="L20" s="174"/>
      <c r="M20" s="174"/>
      <c r="N20" s="174"/>
      <c r="O20" s="56"/>
      <c r="P20" s="69"/>
      <c r="Q20" s="69"/>
      <c r="R20" s="69"/>
      <c r="S20" s="69"/>
    </row>
    <row r="21" spans="1:21" s="1" customFormat="1" ht="14.25" customHeight="1">
      <c r="A21" s="69"/>
      <c r="B21" s="85"/>
      <c r="C21" s="86" t="s">
        <v>174</v>
      </c>
      <c r="D21" s="87"/>
      <c r="E21" s="87"/>
      <c r="F21" s="87"/>
      <c r="G21" s="88"/>
      <c r="H21" s="89"/>
      <c r="I21" s="89"/>
      <c r="J21" s="89"/>
      <c r="K21" s="89"/>
      <c r="L21" s="89"/>
      <c r="M21" s="89"/>
      <c r="N21" s="86"/>
      <c r="O21" s="56"/>
      <c r="P21" s="69"/>
      <c r="Q21" s="69"/>
      <c r="R21" s="69"/>
      <c r="S21" s="69"/>
    </row>
    <row r="22" spans="1:21" s="1" customFormat="1" ht="12.75" customHeight="1">
      <c r="A22" s="69"/>
      <c r="B22" s="69"/>
      <c r="C22" s="69"/>
      <c r="D22" s="69"/>
      <c r="E22" s="69"/>
      <c r="F22" s="69"/>
      <c r="G22" s="69"/>
      <c r="H22" s="69"/>
      <c r="I22" s="69"/>
      <c r="J22" s="69"/>
      <c r="K22" s="69"/>
      <c r="L22" s="69"/>
      <c r="M22" s="69"/>
      <c r="N22" s="69"/>
      <c r="O22" s="69"/>
      <c r="P22" s="69"/>
      <c r="Q22" s="69"/>
      <c r="R22" s="69"/>
      <c r="S22" s="69"/>
    </row>
    <row r="23" spans="1:21" s="1" customFormat="1" ht="14.25" customHeight="1">
      <c r="A23" s="69"/>
      <c r="B23" s="69" t="s">
        <v>24</v>
      </c>
      <c r="C23" s="69"/>
      <c r="D23" s="69"/>
      <c r="E23" s="69"/>
      <c r="F23" s="69"/>
      <c r="G23" s="69"/>
      <c r="H23" s="69"/>
      <c r="I23" s="69"/>
      <c r="J23" s="69"/>
      <c r="K23" s="69"/>
      <c r="L23" s="69"/>
      <c r="M23" s="69"/>
      <c r="N23" s="69"/>
      <c r="O23" s="69"/>
      <c r="P23" s="69"/>
      <c r="Q23" s="69"/>
      <c r="R23" s="69"/>
      <c r="S23" s="69"/>
    </row>
    <row r="24" spans="1:21" s="1" customFormat="1" ht="12.75" customHeight="1">
      <c r="A24" s="69"/>
      <c r="B24" s="69"/>
      <c r="C24" s="69"/>
      <c r="D24" s="69"/>
      <c r="E24" s="69"/>
      <c r="F24" s="69"/>
      <c r="G24" s="69"/>
      <c r="H24" s="69"/>
      <c r="I24" s="69"/>
      <c r="J24" s="69"/>
      <c r="K24" s="69"/>
      <c r="L24" s="69"/>
      <c r="M24" s="69"/>
      <c r="N24" s="69"/>
      <c r="O24" s="69"/>
      <c r="P24" s="69"/>
      <c r="Q24" s="69"/>
      <c r="R24" s="69"/>
      <c r="S24" s="69"/>
    </row>
    <row r="25" spans="1:21" s="1" customFormat="1" ht="14.25" customHeight="1">
      <c r="A25" s="69"/>
      <c r="B25" s="223"/>
      <c r="C25" s="223"/>
      <c r="D25" s="223"/>
      <c r="E25" s="223"/>
      <c r="F25" s="223"/>
      <c r="G25" s="223"/>
      <c r="H25" s="223"/>
      <c r="I25" s="223"/>
      <c r="J25" s="223"/>
      <c r="K25" s="223"/>
      <c r="L25" s="223"/>
      <c r="M25" s="223"/>
      <c r="N25" s="223"/>
      <c r="O25" s="70" t="s">
        <v>13</v>
      </c>
      <c r="P25" s="70" t="s">
        <v>175</v>
      </c>
      <c r="Q25" s="69"/>
      <c r="R25" s="69"/>
      <c r="S25" s="69"/>
    </row>
    <row r="26" spans="1:21" s="1" customFormat="1" ht="14.25" customHeight="1">
      <c r="A26" s="69"/>
      <c r="B26" s="106" t="s">
        <v>23</v>
      </c>
      <c r="C26" s="104"/>
      <c r="D26" s="104"/>
      <c r="E26" s="104"/>
      <c r="F26" s="104"/>
      <c r="G26" s="104"/>
      <c r="H26" s="104"/>
      <c r="I26" s="104"/>
      <c r="J26" s="104"/>
      <c r="K26" s="104"/>
      <c r="L26" s="104"/>
      <c r="M26" s="104"/>
      <c r="N26" s="105"/>
      <c r="O26" s="122"/>
      <c r="P26" s="123"/>
      <c r="Q26" s="69"/>
      <c r="R26" s="69"/>
      <c r="S26" s="69"/>
    </row>
    <row r="27" spans="1:21" s="1" customFormat="1" ht="14.25" customHeight="1">
      <c r="A27" s="69"/>
      <c r="B27" s="71"/>
      <c r="C27" s="101" t="s">
        <v>22</v>
      </c>
      <c r="D27" s="102"/>
      <c r="E27" s="102"/>
      <c r="F27" s="89"/>
      <c r="G27" s="89"/>
      <c r="H27" s="89"/>
      <c r="I27" s="89"/>
      <c r="J27" s="89"/>
      <c r="K27" s="89"/>
      <c r="L27" s="89"/>
      <c r="M27" s="89"/>
      <c r="N27" s="86"/>
      <c r="O27" s="59"/>
      <c r="P27" s="59"/>
      <c r="Q27" s="69"/>
      <c r="R27" s="69"/>
      <c r="S27" s="69"/>
    </row>
    <row r="28" spans="1:21" s="1" customFormat="1" ht="14.25" customHeight="1">
      <c r="A28" s="69"/>
      <c r="B28" s="95"/>
      <c r="C28" s="101" t="s">
        <v>21</v>
      </c>
      <c r="D28" s="102"/>
      <c r="E28" s="102"/>
      <c r="F28" s="89"/>
      <c r="G28" s="89"/>
      <c r="H28" s="89"/>
      <c r="I28" s="89"/>
      <c r="J28" s="89"/>
      <c r="K28" s="89"/>
      <c r="L28" s="89"/>
      <c r="M28" s="89"/>
      <c r="N28" s="86"/>
      <c r="O28" s="59"/>
      <c r="P28" s="59"/>
      <c r="Q28" s="69"/>
      <c r="R28" s="69"/>
      <c r="S28" s="69"/>
    </row>
    <row r="29" spans="1:21" s="1" customFormat="1" ht="14.25" customHeight="1">
      <c r="A29" s="69"/>
      <c r="B29" s="100" t="s">
        <v>20</v>
      </c>
      <c r="C29" s="104"/>
      <c r="D29" s="104"/>
      <c r="E29" s="104"/>
      <c r="F29" s="104"/>
      <c r="G29" s="104"/>
      <c r="H29" s="104"/>
      <c r="I29" s="104"/>
      <c r="J29" s="104"/>
      <c r="K29" s="104"/>
      <c r="L29" s="104"/>
      <c r="M29" s="104"/>
      <c r="N29" s="105"/>
      <c r="O29" s="41"/>
      <c r="P29" s="41"/>
      <c r="Q29" s="69"/>
      <c r="R29" s="69"/>
      <c r="S29" s="69"/>
    </row>
    <row r="30" spans="1:21" s="1" customFormat="1" ht="14.25" customHeight="1">
      <c r="A30" s="69"/>
      <c r="B30" s="73"/>
      <c r="C30" s="106" t="s">
        <v>19</v>
      </c>
      <c r="D30" s="104"/>
      <c r="E30" s="104"/>
      <c r="F30" s="104"/>
      <c r="G30" s="104"/>
      <c r="H30" s="104"/>
      <c r="I30" s="104"/>
      <c r="J30" s="104"/>
      <c r="K30" s="104"/>
      <c r="L30" s="104"/>
      <c r="M30" s="104"/>
      <c r="N30" s="105"/>
      <c r="O30" s="41"/>
      <c r="P30" s="41"/>
      <c r="Q30" s="69"/>
      <c r="R30" s="69"/>
      <c r="S30" s="69"/>
    </row>
    <row r="31" spans="1:21" s="1" customFormat="1" ht="14.25" customHeight="1">
      <c r="A31" s="69"/>
      <c r="B31" s="100" t="s">
        <v>18</v>
      </c>
      <c r="C31" s="104"/>
      <c r="D31" s="104"/>
      <c r="E31" s="104"/>
      <c r="F31" s="104"/>
      <c r="G31" s="104"/>
      <c r="H31" s="104"/>
      <c r="I31" s="104"/>
      <c r="J31" s="104"/>
      <c r="K31" s="104"/>
      <c r="L31" s="104"/>
      <c r="M31" s="104"/>
      <c r="N31" s="105"/>
      <c r="O31" s="56"/>
      <c r="P31" s="56"/>
      <c r="Q31" s="69"/>
      <c r="R31" s="69"/>
      <c r="S31" s="69"/>
    </row>
    <row r="32" spans="1:21" s="1" customFormat="1" ht="14.25" customHeight="1">
      <c r="A32" s="69"/>
      <c r="B32" s="106" t="s">
        <v>185</v>
      </c>
      <c r="C32" s="104"/>
      <c r="D32" s="104"/>
      <c r="E32" s="104"/>
      <c r="F32" s="104"/>
      <c r="G32" s="104"/>
      <c r="H32" s="104"/>
      <c r="I32" s="104"/>
      <c r="J32" s="104"/>
      <c r="K32" s="104"/>
      <c r="L32" s="104"/>
      <c r="M32" s="104"/>
      <c r="N32" s="105"/>
      <c r="O32" s="63"/>
      <c r="P32" s="63"/>
      <c r="Q32" s="69"/>
      <c r="R32" s="69"/>
      <c r="S32" s="69"/>
    </row>
    <row r="33" spans="1:19" s="1" customFormat="1" ht="14.25" customHeight="1">
      <c r="A33" s="69"/>
      <c r="B33" s="71"/>
      <c r="C33" s="106" t="s">
        <v>186</v>
      </c>
      <c r="D33" s="104"/>
      <c r="E33" s="104"/>
      <c r="F33" s="104"/>
      <c r="G33" s="104"/>
      <c r="H33" s="104"/>
      <c r="I33" s="104"/>
      <c r="J33" s="104"/>
      <c r="K33" s="104"/>
      <c r="L33" s="104"/>
      <c r="M33" s="104"/>
      <c r="N33" s="105"/>
      <c r="O33" s="63"/>
      <c r="P33" s="63"/>
      <c r="Q33" s="69"/>
      <c r="R33" s="69"/>
      <c r="S33" s="69"/>
    </row>
    <row r="34" spans="1:19" s="1" customFormat="1" ht="28.75" customHeight="1">
      <c r="A34" s="69"/>
      <c r="B34" s="71"/>
      <c r="C34" s="71"/>
      <c r="D34" s="231" t="s">
        <v>191</v>
      </c>
      <c r="E34" s="232"/>
      <c r="F34" s="232"/>
      <c r="G34" s="232"/>
      <c r="H34" s="232"/>
      <c r="I34" s="232"/>
      <c r="J34" s="232"/>
      <c r="K34" s="232"/>
      <c r="L34" s="232"/>
      <c r="M34" s="232"/>
      <c r="N34" s="233"/>
      <c r="O34" s="63"/>
      <c r="P34" s="63"/>
      <c r="Q34" s="69"/>
      <c r="R34" s="69"/>
      <c r="S34" s="69"/>
    </row>
    <row r="35" spans="1:19" s="1" customFormat="1" ht="28.75" customHeight="1">
      <c r="A35" s="69"/>
      <c r="B35" s="71"/>
      <c r="C35" s="71"/>
      <c r="D35" s="231" t="s">
        <v>190</v>
      </c>
      <c r="E35" s="232"/>
      <c r="F35" s="232"/>
      <c r="G35" s="232"/>
      <c r="H35" s="232"/>
      <c r="I35" s="232"/>
      <c r="J35" s="232"/>
      <c r="K35" s="232"/>
      <c r="L35" s="232"/>
      <c r="M35" s="232"/>
      <c r="N35" s="233"/>
      <c r="O35" s="63"/>
      <c r="P35" s="63"/>
      <c r="Q35" s="69"/>
      <c r="R35" s="69"/>
      <c r="S35" s="69"/>
    </row>
    <row r="36" spans="1:19" s="1" customFormat="1" ht="14.25" customHeight="1">
      <c r="A36" s="69"/>
      <c r="B36" s="95"/>
      <c r="C36" s="95"/>
      <c r="D36" s="95" t="s">
        <v>187</v>
      </c>
      <c r="E36" s="91"/>
      <c r="F36" s="91"/>
      <c r="G36" s="91"/>
      <c r="H36" s="91"/>
      <c r="I36" s="91"/>
      <c r="J36" s="91"/>
      <c r="K36" s="91"/>
      <c r="L36" s="91"/>
      <c r="M36" s="91"/>
      <c r="N36" s="92"/>
      <c r="O36" s="63"/>
      <c r="P36" s="63"/>
      <c r="Q36" s="69"/>
      <c r="R36" s="69"/>
      <c r="S36" s="69"/>
    </row>
    <row r="37" spans="1:19" s="1" customFormat="1" ht="14.25" customHeight="1">
      <c r="A37" s="69"/>
      <c r="B37" s="103" t="s">
        <v>16</v>
      </c>
      <c r="C37" s="91"/>
      <c r="D37" s="91"/>
      <c r="E37" s="91"/>
      <c r="F37" s="91"/>
      <c r="G37" s="91"/>
      <c r="H37" s="91"/>
      <c r="I37" s="91"/>
      <c r="J37" s="91"/>
      <c r="K37" s="91"/>
      <c r="L37" s="91"/>
      <c r="M37" s="91"/>
      <c r="N37" s="92"/>
      <c r="O37" s="60"/>
      <c r="P37" s="60"/>
      <c r="Q37" s="69"/>
      <c r="R37" s="69"/>
      <c r="S37" s="69"/>
    </row>
    <row r="38" spans="1:19" s="1" customFormat="1" ht="12.75" customHeight="1">
      <c r="A38" s="69"/>
      <c r="B38" s="69"/>
      <c r="C38" s="69"/>
      <c r="D38" s="69"/>
      <c r="E38" s="69"/>
      <c r="F38" s="69"/>
      <c r="G38" s="69"/>
      <c r="H38" s="69"/>
      <c r="I38" s="69"/>
      <c r="J38" s="69"/>
      <c r="K38" s="69"/>
      <c r="L38" s="69"/>
      <c r="M38" s="69"/>
      <c r="N38" s="69"/>
      <c r="O38" s="69"/>
      <c r="P38" s="69"/>
      <c r="Q38" s="69"/>
      <c r="R38" s="69"/>
      <c r="S38" s="69"/>
    </row>
    <row r="39" spans="1:19" s="1" customFormat="1" ht="14.25" customHeight="1">
      <c r="A39" s="69"/>
      <c r="B39" s="69" t="s">
        <v>14</v>
      </c>
      <c r="C39" s="69"/>
      <c r="D39" s="69"/>
      <c r="E39" s="69"/>
      <c r="F39" s="69"/>
      <c r="G39" s="69"/>
      <c r="H39" s="69"/>
      <c r="I39" s="69"/>
      <c r="J39" s="69"/>
      <c r="K39" s="69"/>
      <c r="L39" s="69"/>
      <c r="M39" s="69"/>
      <c r="N39" s="69"/>
      <c r="O39" s="69"/>
      <c r="P39" s="69"/>
      <c r="Q39" s="69"/>
      <c r="R39" s="69"/>
      <c r="S39" s="69"/>
    </row>
    <row r="40" spans="1:19" s="1" customFormat="1" ht="12.75" customHeight="1">
      <c r="A40" s="69"/>
      <c r="B40" s="69"/>
      <c r="C40" s="69"/>
      <c r="D40" s="69"/>
      <c r="E40" s="69"/>
      <c r="F40" s="69"/>
      <c r="G40" s="69"/>
      <c r="H40" s="69"/>
      <c r="I40" s="69"/>
      <c r="J40" s="69"/>
      <c r="K40" s="69"/>
      <c r="L40" s="69"/>
      <c r="M40" s="69"/>
      <c r="N40" s="69"/>
      <c r="O40" s="69"/>
      <c r="P40" s="69"/>
      <c r="Q40" s="69"/>
      <c r="R40" s="69"/>
      <c r="S40" s="69"/>
    </row>
    <row r="41" spans="1:19" s="1" customFormat="1" ht="14.25" customHeight="1">
      <c r="A41" s="69"/>
      <c r="B41" s="164"/>
      <c r="C41" s="165"/>
      <c r="D41" s="165"/>
      <c r="E41" s="165"/>
      <c r="F41" s="165"/>
      <c r="G41" s="165"/>
      <c r="H41" s="165"/>
      <c r="I41" s="165"/>
      <c r="J41" s="165"/>
      <c r="K41" s="165"/>
      <c r="L41" s="165"/>
      <c r="M41" s="165"/>
      <c r="N41" s="166"/>
      <c r="O41" s="107" t="s">
        <v>13</v>
      </c>
      <c r="P41" s="107" t="s">
        <v>175</v>
      </c>
      <c r="Q41" s="69"/>
      <c r="R41" s="69"/>
      <c r="S41" s="69"/>
    </row>
    <row r="42" spans="1:19" s="1" customFormat="1" ht="14.25" customHeight="1">
      <c r="A42" s="69"/>
      <c r="B42" s="164" t="s">
        <v>193</v>
      </c>
      <c r="C42" s="165"/>
      <c r="D42" s="165"/>
      <c r="E42" s="165"/>
      <c r="F42" s="165"/>
      <c r="G42" s="165"/>
      <c r="H42" s="165"/>
      <c r="I42" s="165"/>
      <c r="J42" s="165"/>
      <c r="K42" s="165"/>
      <c r="L42" s="165"/>
      <c r="M42" s="165"/>
      <c r="N42" s="166"/>
      <c r="O42" s="151"/>
      <c r="P42" s="61"/>
      <c r="Q42" s="69"/>
      <c r="R42" s="69"/>
      <c r="S42" s="69"/>
    </row>
    <row r="43" spans="1:19" s="1" customFormat="1" ht="14.25" customHeight="1">
      <c r="A43" s="69"/>
      <c r="B43" s="164" t="s">
        <v>197</v>
      </c>
      <c r="C43" s="165"/>
      <c r="D43" s="165"/>
      <c r="E43" s="165"/>
      <c r="F43" s="165"/>
      <c r="G43" s="165"/>
      <c r="H43" s="165"/>
      <c r="I43" s="165"/>
      <c r="J43" s="165"/>
      <c r="K43" s="165"/>
      <c r="L43" s="165"/>
      <c r="M43" s="165"/>
      <c r="N43" s="166"/>
      <c r="O43" s="151"/>
      <c r="P43" s="61"/>
      <c r="Q43" s="69"/>
      <c r="R43" s="69"/>
      <c r="S43" s="69"/>
    </row>
    <row r="44" spans="1:19" s="1" customFormat="1" ht="14.25" customHeight="1">
      <c r="A44" s="69"/>
      <c r="B44" s="164" t="s">
        <v>195</v>
      </c>
      <c r="C44" s="165"/>
      <c r="D44" s="165"/>
      <c r="E44" s="165"/>
      <c r="F44" s="165"/>
      <c r="G44" s="165"/>
      <c r="H44" s="165"/>
      <c r="I44" s="165"/>
      <c r="J44" s="165"/>
      <c r="K44" s="165"/>
      <c r="L44" s="165"/>
      <c r="M44" s="165"/>
      <c r="N44" s="166"/>
      <c r="O44" s="56"/>
      <c r="P44" s="62"/>
      <c r="Q44" s="69"/>
      <c r="R44" s="69"/>
      <c r="S44" s="69"/>
    </row>
    <row r="45" spans="1:19" s="1" customFormat="1" ht="14.25" customHeight="1">
      <c r="A45" s="69"/>
      <c r="B45" s="164" t="s">
        <v>196</v>
      </c>
      <c r="C45" s="165"/>
      <c r="D45" s="165"/>
      <c r="E45" s="165"/>
      <c r="F45" s="165"/>
      <c r="G45" s="165"/>
      <c r="H45" s="165"/>
      <c r="I45" s="165"/>
      <c r="J45" s="165"/>
      <c r="K45" s="165"/>
      <c r="L45" s="165"/>
      <c r="M45" s="165"/>
      <c r="N45" s="166"/>
      <c r="O45" s="56"/>
      <c r="P45" s="62"/>
      <c r="Q45" s="69"/>
      <c r="R45" s="69"/>
      <c r="S45" s="69"/>
    </row>
    <row r="46" spans="1:19" s="1" customFormat="1" ht="12.75" customHeight="1">
      <c r="A46" s="69"/>
      <c r="B46" s="69"/>
      <c r="C46" s="69"/>
      <c r="D46" s="69"/>
      <c r="E46" s="69"/>
      <c r="F46" s="69"/>
      <c r="G46" s="69"/>
      <c r="H46" s="69"/>
      <c r="I46" s="69"/>
      <c r="J46" s="69"/>
      <c r="K46" s="69"/>
      <c r="L46" s="69"/>
      <c r="M46" s="69"/>
      <c r="N46" s="69"/>
      <c r="O46" s="69"/>
      <c r="P46" s="69"/>
      <c r="Q46" s="69"/>
      <c r="R46" s="69"/>
      <c r="S46" s="69"/>
    </row>
    <row r="47" spans="1:19" s="1" customFormat="1" ht="14.25" customHeight="1">
      <c r="A47" s="69"/>
      <c r="B47" s="69" t="s">
        <v>201</v>
      </c>
      <c r="C47" s="69"/>
      <c r="D47" s="69"/>
      <c r="E47" s="69"/>
      <c r="F47" s="69"/>
      <c r="G47" s="69"/>
      <c r="H47" s="69"/>
      <c r="I47" s="69"/>
      <c r="J47" s="69"/>
      <c r="K47" s="69"/>
      <c r="L47" s="69"/>
      <c r="M47" s="69"/>
      <c r="N47" s="69"/>
      <c r="O47" s="69"/>
      <c r="P47" s="69"/>
      <c r="Q47" s="69"/>
      <c r="R47" s="69"/>
      <c r="S47" s="69"/>
    </row>
    <row r="48" spans="1:19" s="1" customFormat="1" ht="14.25" customHeight="1">
      <c r="A48" s="69"/>
      <c r="B48" s="69" t="s">
        <v>202</v>
      </c>
      <c r="C48" s="69"/>
      <c r="D48" s="69"/>
      <c r="E48" s="69"/>
      <c r="F48" s="69"/>
      <c r="G48" s="69"/>
      <c r="H48" s="69"/>
      <c r="I48" s="69"/>
      <c r="J48" s="69"/>
      <c r="K48" s="69"/>
      <c r="L48" s="69"/>
      <c r="M48" s="69"/>
      <c r="N48" s="69"/>
      <c r="O48" s="69"/>
      <c r="P48" s="69"/>
      <c r="Q48" s="69"/>
      <c r="R48" s="69"/>
      <c r="S48" s="69"/>
    </row>
    <row r="49" spans="1:19" s="1" customFormat="1" ht="14.25" customHeight="1">
      <c r="A49" s="69"/>
      <c r="B49" s="69" t="s">
        <v>203</v>
      </c>
      <c r="C49" s="69"/>
      <c r="D49" s="69"/>
      <c r="E49" s="69"/>
      <c r="F49" s="69"/>
      <c r="G49" s="69"/>
      <c r="H49" s="69"/>
      <c r="I49" s="69"/>
      <c r="J49" s="69"/>
      <c r="K49" s="69"/>
      <c r="L49" s="69"/>
      <c r="M49" s="69"/>
      <c r="N49" s="69"/>
      <c r="O49" s="69"/>
      <c r="P49" s="69"/>
      <c r="Q49" s="69"/>
      <c r="R49" s="69"/>
      <c r="S49" s="69"/>
    </row>
    <row r="50" spans="1:19" s="1" customFormat="1" ht="14.25" customHeight="1">
      <c r="A50" s="69"/>
      <c r="B50" s="69" t="s">
        <v>204</v>
      </c>
      <c r="C50" s="69"/>
      <c r="D50" s="69"/>
      <c r="E50" s="69"/>
      <c r="F50" s="69"/>
      <c r="G50" s="69"/>
      <c r="H50" s="69"/>
      <c r="I50" s="69"/>
      <c r="J50" s="69"/>
      <c r="K50" s="69"/>
      <c r="L50" s="69"/>
      <c r="M50" s="69"/>
      <c r="N50" s="69"/>
      <c r="O50" s="69"/>
      <c r="P50" s="69"/>
      <c r="Q50" s="69"/>
      <c r="R50" s="69"/>
      <c r="S50" s="69"/>
    </row>
    <row r="51" spans="1:19" s="1" customFormat="1" ht="14.25" customHeight="1">
      <c r="A51" s="69"/>
      <c r="B51" s="69" t="s">
        <v>205</v>
      </c>
      <c r="C51" s="69"/>
      <c r="D51" s="69"/>
      <c r="E51" s="69"/>
      <c r="F51" s="69"/>
      <c r="G51" s="69"/>
      <c r="H51" s="69"/>
      <c r="I51" s="69"/>
      <c r="J51" s="69"/>
      <c r="K51" s="69"/>
      <c r="L51" s="69"/>
      <c r="M51" s="69"/>
      <c r="N51" s="69"/>
      <c r="O51" s="69"/>
      <c r="P51" s="69"/>
      <c r="Q51" s="69"/>
      <c r="R51" s="69"/>
      <c r="S51" s="69"/>
    </row>
    <row r="52" spans="1:19" s="1" customFormat="1" ht="14.25" customHeight="1">
      <c r="A52" s="69"/>
      <c r="B52" s="69" t="s">
        <v>206</v>
      </c>
      <c r="C52" s="69"/>
      <c r="D52" s="69"/>
      <c r="E52" s="69"/>
      <c r="F52" s="69"/>
      <c r="G52" s="69"/>
      <c r="H52" s="69"/>
      <c r="I52" s="69"/>
      <c r="J52" s="69"/>
      <c r="K52" s="69"/>
      <c r="L52" s="69"/>
      <c r="M52" s="69"/>
      <c r="N52" s="69"/>
      <c r="O52" s="69"/>
      <c r="P52" s="69"/>
      <c r="Q52" s="69"/>
      <c r="R52" s="69"/>
      <c r="S52" s="69"/>
    </row>
    <row r="53" spans="1:19" s="1" customFormat="1" ht="14.25" customHeight="1">
      <c r="A53" s="69"/>
      <c r="B53" s="69" t="s">
        <v>207</v>
      </c>
      <c r="C53" s="69"/>
      <c r="D53" s="69"/>
      <c r="E53" s="69"/>
      <c r="F53" s="69"/>
      <c r="G53" s="69"/>
      <c r="H53" s="69"/>
      <c r="I53" s="69"/>
      <c r="J53" s="69"/>
      <c r="K53" s="69"/>
      <c r="L53" s="69"/>
      <c r="M53" s="69"/>
      <c r="N53" s="69"/>
      <c r="O53" s="69"/>
      <c r="P53" s="69"/>
      <c r="Q53" s="69"/>
      <c r="R53" s="69"/>
      <c r="S53" s="69"/>
    </row>
    <row r="54" spans="1:19" s="1" customFormat="1" ht="14.25" customHeight="1">
      <c r="A54" s="69"/>
      <c r="B54" s="69" t="s">
        <v>208</v>
      </c>
      <c r="C54" s="69"/>
      <c r="D54" s="69"/>
      <c r="E54" s="69"/>
      <c r="F54" s="69"/>
      <c r="G54" s="69"/>
      <c r="H54" s="69"/>
      <c r="I54" s="69"/>
      <c r="J54" s="69"/>
      <c r="K54" s="69"/>
      <c r="L54" s="69"/>
      <c r="M54" s="69"/>
      <c r="N54" s="69"/>
      <c r="O54" s="69"/>
      <c r="P54" s="69"/>
      <c r="Q54" s="69"/>
      <c r="R54" s="69"/>
      <c r="S54" s="69"/>
    </row>
    <row r="55" spans="1:19" s="1" customFormat="1" ht="14.25" customHeight="1">
      <c r="A55" s="69"/>
      <c r="B55" s="69" t="s">
        <v>209</v>
      </c>
      <c r="C55" s="69"/>
      <c r="D55" s="69"/>
      <c r="E55" s="69"/>
      <c r="F55" s="69"/>
      <c r="G55" s="69"/>
      <c r="H55" s="69"/>
      <c r="I55" s="69"/>
      <c r="J55" s="69"/>
      <c r="K55" s="69"/>
      <c r="L55" s="69"/>
      <c r="M55" s="69"/>
      <c r="N55" s="69"/>
      <c r="O55" s="69"/>
      <c r="P55" s="69"/>
      <c r="Q55" s="69"/>
      <c r="R55" s="69"/>
      <c r="S55" s="69"/>
    </row>
    <row r="56" spans="1:19" s="1" customFormat="1" ht="15" customHeight="1">
      <c r="A56" s="69"/>
      <c r="B56" s="69" t="s">
        <v>1</v>
      </c>
      <c r="C56" s="69"/>
      <c r="D56" s="69"/>
      <c r="E56" s="69"/>
      <c r="F56" s="69"/>
      <c r="G56" s="69"/>
      <c r="H56" s="69"/>
      <c r="I56" s="69"/>
      <c r="J56" s="69"/>
      <c r="K56" s="69"/>
      <c r="L56" s="69"/>
      <c r="M56" s="69"/>
      <c r="N56" s="69"/>
      <c r="O56" s="69"/>
      <c r="P56" s="69"/>
      <c r="Q56" s="69"/>
      <c r="R56" s="69"/>
      <c r="S56" s="69"/>
    </row>
    <row r="57" spans="1:19" s="1" customFormat="1" ht="15" customHeight="1">
      <c r="A57" s="69"/>
      <c r="B57" s="69" t="s">
        <v>0</v>
      </c>
      <c r="C57" s="69"/>
      <c r="D57" s="69"/>
      <c r="E57" s="69"/>
      <c r="F57" s="69"/>
      <c r="G57" s="69"/>
      <c r="H57" s="69"/>
      <c r="I57" s="69"/>
      <c r="J57" s="69"/>
      <c r="K57" s="69"/>
      <c r="L57" s="69"/>
      <c r="M57" s="69"/>
      <c r="N57" s="69"/>
      <c r="O57" s="69"/>
      <c r="P57" s="69"/>
      <c r="Q57" s="69"/>
      <c r="R57" s="69"/>
      <c r="S57" s="69"/>
    </row>
    <row r="58" spans="1:19" s="1" customFormat="1" ht="15" customHeight="1">
      <c r="A58" s="3"/>
    </row>
    <row r="59" spans="1:19" s="1" customFormat="1" ht="15" customHeight="1">
      <c r="A59" s="3"/>
    </row>
    <row r="60" spans="1:19" s="1" customFormat="1" ht="15" customHeight="1">
      <c r="A60" s="3"/>
    </row>
    <row r="61" spans="1:19" s="1" customFormat="1" ht="15" customHeight="1">
      <c r="A61" s="3"/>
    </row>
    <row r="62" spans="1:19" s="1" customFormat="1" ht="15" customHeight="1">
      <c r="A62" s="3"/>
    </row>
    <row r="63" spans="1:19" s="1" customFormat="1" ht="15" customHeight="1">
      <c r="A63" s="3"/>
    </row>
    <row r="64" spans="1:19" s="1" customFormat="1" ht="15" customHeight="1">
      <c r="A64" s="3"/>
    </row>
    <row r="65" spans="1:1" s="1" customFormat="1" ht="15" customHeight="1">
      <c r="A65" s="3"/>
    </row>
    <row r="66" spans="1:1" s="1" customFormat="1" ht="15" customHeight="1">
      <c r="A66" s="3"/>
    </row>
    <row r="67" spans="1:1" s="1" customFormat="1" ht="15" customHeight="1">
      <c r="A67" s="3"/>
    </row>
    <row r="68" spans="1:1" s="1" customFormat="1" ht="15" customHeight="1">
      <c r="A68" s="3"/>
    </row>
    <row r="69" spans="1:1" s="1" customFormat="1" ht="15" customHeight="1">
      <c r="A69" s="3"/>
    </row>
    <row r="70" spans="1:1" s="1" customFormat="1" ht="15" customHeight="1">
      <c r="A70" s="3"/>
    </row>
    <row r="71" spans="1:1" s="1" customFormat="1" ht="15" customHeight="1"/>
    <row r="72" spans="1:1" s="1" customFormat="1" ht="15" customHeight="1"/>
    <row r="73" spans="1:1" s="1" customFormat="1" ht="15" customHeight="1"/>
    <row r="74" spans="1:1" s="1" customFormat="1" ht="15" customHeight="1"/>
    <row r="75" spans="1:1" s="1" customFormat="1" ht="15" customHeight="1"/>
    <row r="76" spans="1:1" s="1" customFormat="1" ht="15" customHeight="1"/>
    <row r="77" spans="1:1" s="1" customFormat="1" ht="15" customHeight="1"/>
    <row r="78" spans="1:1" s="1" customFormat="1" ht="15" customHeight="1"/>
    <row r="79" spans="1:1" s="1" customFormat="1" ht="15" customHeight="1"/>
    <row r="80" spans="1:1"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sheetData>
  <sheetProtection algorithmName="SHA-512" hashValue="zwkCL4fwF89xYfiMaZTchXshxItCLIOX8ZrvKgEoZ/JH7I1TS7Bu6p32oWyHr1UZzwWyTe2TLUbzIEZS5LE7Ew==" saltValue="HmpjrN8BnW3tEekPLWYyyg==" spinCount="100000" sheet="1" objects="1" formatColumns="0"/>
  <mergeCells count="11">
    <mergeCell ref="Q3:R3"/>
    <mergeCell ref="B19:N19"/>
    <mergeCell ref="D35:N35"/>
    <mergeCell ref="D34:N34"/>
    <mergeCell ref="B42:N42"/>
    <mergeCell ref="B43:N43"/>
    <mergeCell ref="B44:N44"/>
    <mergeCell ref="B45:N45"/>
    <mergeCell ref="B20:N20"/>
    <mergeCell ref="B25:N25"/>
    <mergeCell ref="B41:N41"/>
  </mergeCells>
  <phoneticPr fontId="1"/>
  <dataValidations count="17">
    <dataValidation type="whole" operator="greaterThanOrEqual" allowBlank="1" showInputMessage="1" showErrorMessage="1" error="数字で入力してください" sqref="O19:O20 P31:P32 D17 P42:P45 M9 P37" xr:uid="{BAB3E3BE-D8D9-4568-9CA1-D879402CACF4}">
      <formula1>0</formula1>
    </dataValidation>
    <dataValidation type="decimal" operator="greaterThanOrEqual" allowBlank="1" showInputMessage="1" showErrorMessage="1" error="数字で入力してください" sqref="O26 P26:P27 P29" xr:uid="{B6DC1AF8-F1B6-4D5D-A1A3-D3F37905F5CD}">
      <formula1>0</formula1>
    </dataValidation>
    <dataValidation type="decimal" operator="lessThanOrEqual" showInputMessage="1" showErrorMessage="1" error="数字で入力してください（また、延実在車両数を超過する値は入力できません）" sqref="P28" xr:uid="{B61885FB-2CAB-4D93-B346-ED6FFD17DA78}">
      <formula1>P27</formula1>
    </dataValidation>
    <dataValidation type="decimal" operator="lessThanOrEqual" showInputMessage="1" showErrorMessage="1" error="数字で入力してください（また、走行キロ全体を超過する値は入力できません）" sqref="P30" xr:uid="{A2189411-4C07-4590-8F1A-0FA7229B29B6}">
      <formula1>P29</formula1>
    </dataValidation>
    <dataValidation type="whole" operator="lessThanOrEqual" showInputMessage="1" showErrorMessage="1" error="数字で入力してください（また、運行回数全体を超過する値は入力できません）" sqref="P33" xr:uid="{CC19E291-7407-4F70-A00C-AD5CD7C14722}">
      <formula1>P32</formula1>
    </dataValidation>
    <dataValidation type="whole" operator="lessThanOrEqual" showInputMessage="1" showErrorMessage="1" error="数字で入力してください（また、旅行業者扱いの運行回数全体を超過する値は入力できません）" sqref="P34" xr:uid="{2156A180-C1EA-4A5F-9BB2-EA78ED74D87D}">
      <formula1>P33</formula1>
    </dataValidation>
    <dataValidation type="whole" operator="lessThanOrEqual" showInputMessage="1" showErrorMessage="1" error="数字で入力してください（また、旅行業者扱いの運行回数全体を超過する値は入力できません）" sqref="P35" xr:uid="{41FFBCD1-1F40-41FF-922A-D224A9C661A4}">
      <formula1>P33</formula1>
    </dataValidation>
    <dataValidation type="whole" operator="lessThanOrEqual" showInputMessage="1" showErrorMessage="1" error="数字で入力してください（また、旅行業者扱いの運行回数全体を超過する値は入力できません）" sqref="P36" xr:uid="{30105E24-0F35-4536-A39C-D0810E05A436}">
      <formula1>P33</formula1>
    </dataValidation>
    <dataValidation type="whole" operator="lessThanOrEqual" showInputMessage="1" showErrorMessage="1" error="数字で入力してください（また、従業員数全体を超過する値は入力できません）" sqref="O21" xr:uid="{8EF9C280-E3AD-47D2-B86F-25318B55C9C0}">
      <formula1>O20</formula1>
    </dataValidation>
    <dataValidation type="whole" operator="lessThanOrEqual" showInputMessage="1" showErrorMessage="1" error="数字で入力してください（また、全国の値を超過する値は入力できません）" sqref="O42:O45 O31:O32 O37" xr:uid="{7AE9AFA0-28AA-41C5-963A-5F8F26A2D0E2}">
      <formula1>P31</formula1>
    </dataValidation>
    <dataValidation type="decimal" operator="lessThanOrEqual" showInputMessage="1" showErrorMessage="1" error="数字で入力してください（また、全国の値を超過する値は入力できません）" sqref="O27 O29" xr:uid="{10E6B1F8-E257-4A37-978D-174F3CA68264}">
      <formula1>P27</formula1>
    </dataValidation>
    <dataValidation type="decimal" operator="lessThanOrEqual" showInputMessage="1" showErrorMessage="1" error="数字で入力してください（また、延実在車両数及び全国の値を超過する値は入力できません）" sqref="O28" xr:uid="{40F6F00C-8C90-4E4B-AB7F-1CF076A03F11}">
      <formula1>MIN(O27,P28)</formula1>
    </dataValidation>
    <dataValidation type="decimal" operator="lessThanOrEqual" showInputMessage="1" showErrorMessage="1" error="数字で入力してください（また、走行キロ全体及び全国の値を超過する値は入力できません）" sqref="O30" xr:uid="{3A388538-E4A7-4FE9-9690-FA297B3D8919}">
      <formula1>MIN(O29,P30)</formula1>
    </dataValidation>
    <dataValidation type="whole" operator="lessThanOrEqual" showInputMessage="1" showErrorMessage="1" error="数字で入力してください（また、旅行業者扱いの運行回数全体及び全国の値を超過する値は入力できません）" sqref="O34" xr:uid="{69FEF831-A195-4961-ABEF-90365E3F81E3}">
      <formula1>MIN(O33,P34)</formula1>
    </dataValidation>
    <dataValidation type="whole" operator="lessThanOrEqual" showInputMessage="1" showErrorMessage="1" error="数字で入力してください（また、旅行業者扱いの運行回数全体及び全国の値を超過する値は入力できません）" sqref="O35" xr:uid="{86128FEE-C5B3-4EEB-B71F-F91EF6514ADB}">
      <formula1>MIN(O33,P35)</formula1>
    </dataValidation>
    <dataValidation type="whole" operator="lessThanOrEqual" showInputMessage="1" showErrorMessage="1" error="数字で入力してください（また、旅行業者扱いの運行回数全体及び全国の値を超過する値は入力できません）" sqref="O36" xr:uid="{CDAE07DE-84DE-45CF-A777-EE62BC6D86F8}">
      <formula1>MIN(O33,P36)</formula1>
    </dataValidation>
    <dataValidation type="whole" operator="lessThanOrEqual" showInputMessage="1" showErrorMessage="1" error="数字で入力してください（また、運行回数全体及び全国の値を超過する値は入力できません）" sqref="O33" xr:uid="{C513B9FF-9E7D-4D5C-BB36-B498A0C38718}">
      <formula1>MIN(O32,P33)</formula1>
    </dataValidation>
  </dataValidations>
  <pageMargins left="0.78" right="0.37" top="0.42" bottom="0.27" header="0.41" footer="0.21"/>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37DA27-5AC9-4211-8AF4-4C280241D231}">
          <x14:formula1>
            <xm:f>【編集不可】運輸支局等一覧!$A$2:$A$55</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CJ10"/>
  <sheetViews>
    <sheetView topLeftCell="AU1" zoomScaleNormal="100" workbookViewId="0">
      <selection activeCell="BQ3" sqref="BQ3"/>
    </sheetView>
  </sheetViews>
  <sheetFormatPr defaultColWidth="9" defaultRowHeight="13"/>
  <cols>
    <col min="1" max="8" width="9" style="4"/>
    <col min="9" max="9" width="9" style="7"/>
    <col min="10" max="25" width="9" style="4"/>
    <col min="26" max="26" width="9" style="7"/>
    <col min="27" max="39" width="9" style="4"/>
    <col min="40" max="40" width="9" style="4" customWidth="1"/>
    <col min="41" max="16384" width="9" style="4"/>
  </cols>
  <sheetData>
    <row r="1" spans="1:88" ht="80.150000000000006" customHeight="1">
      <c r="A1" s="20" t="s">
        <v>114</v>
      </c>
      <c r="B1" s="20" t="s">
        <v>115</v>
      </c>
      <c r="C1" s="20" t="s">
        <v>116</v>
      </c>
      <c r="D1" s="21" t="s">
        <v>117</v>
      </c>
      <c r="E1" s="19" t="s">
        <v>101</v>
      </c>
      <c r="F1" s="10" t="s">
        <v>102</v>
      </c>
      <c r="G1" s="11" t="s">
        <v>103</v>
      </c>
      <c r="H1" s="15" t="s">
        <v>30</v>
      </c>
      <c r="I1" s="28" t="s">
        <v>104</v>
      </c>
      <c r="J1" s="16" t="s">
        <v>144</v>
      </c>
      <c r="K1" s="14" t="s">
        <v>145</v>
      </c>
      <c r="L1" s="22" t="s">
        <v>146</v>
      </c>
      <c r="M1" s="22" t="s">
        <v>147</v>
      </c>
      <c r="N1" s="22" t="s">
        <v>148</v>
      </c>
      <c r="O1" s="16" t="s">
        <v>149</v>
      </c>
      <c r="P1" s="12" t="s">
        <v>150</v>
      </c>
      <c r="Q1" s="12" t="s">
        <v>151</v>
      </c>
      <c r="R1" s="14" t="s">
        <v>105</v>
      </c>
      <c r="S1" s="22" t="s">
        <v>136</v>
      </c>
      <c r="T1" s="14" t="s">
        <v>106</v>
      </c>
      <c r="U1" s="23" t="s">
        <v>135</v>
      </c>
      <c r="V1" s="27" t="s">
        <v>101</v>
      </c>
      <c r="W1" s="10" t="s">
        <v>102</v>
      </c>
      <c r="X1" s="11" t="s">
        <v>103</v>
      </c>
      <c r="Y1" s="18" t="s">
        <v>30</v>
      </c>
      <c r="Z1" s="29" t="s">
        <v>104</v>
      </c>
      <c r="AA1" s="30" t="s">
        <v>144</v>
      </c>
      <c r="AB1" s="14" t="s">
        <v>152</v>
      </c>
      <c r="AC1" s="15" t="s">
        <v>153</v>
      </c>
      <c r="AD1" s="14" t="s">
        <v>147</v>
      </c>
      <c r="AE1" s="15" t="s">
        <v>148</v>
      </c>
      <c r="AF1" s="16" t="s">
        <v>149</v>
      </c>
      <c r="AG1" s="12" t="s">
        <v>154</v>
      </c>
      <c r="AH1" s="12" t="s">
        <v>155</v>
      </c>
      <c r="AI1" s="14" t="s">
        <v>105</v>
      </c>
      <c r="AJ1" s="15" t="s">
        <v>136</v>
      </c>
      <c r="AK1" s="14" t="s">
        <v>106</v>
      </c>
      <c r="AL1" s="17" t="s">
        <v>135</v>
      </c>
      <c r="AM1" s="25" t="s">
        <v>121</v>
      </c>
      <c r="AN1" s="25" t="s">
        <v>107</v>
      </c>
      <c r="AO1" s="24" t="s">
        <v>132</v>
      </c>
      <c r="AP1" s="24" t="s">
        <v>108</v>
      </c>
      <c r="AQ1" s="24" t="s">
        <v>109</v>
      </c>
      <c r="AR1" s="26" t="s">
        <v>110</v>
      </c>
      <c r="AS1" s="27" t="s">
        <v>101</v>
      </c>
      <c r="AT1" s="10" t="s">
        <v>102</v>
      </c>
      <c r="AU1" s="11" t="s">
        <v>103</v>
      </c>
      <c r="AV1" s="18" t="s">
        <v>30</v>
      </c>
      <c r="AW1" s="14" t="s">
        <v>156</v>
      </c>
      <c r="AX1" s="32" t="s">
        <v>157</v>
      </c>
      <c r="AY1" s="22" t="s">
        <v>158</v>
      </c>
      <c r="AZ1" s="14" t="s">
        <v>137</v>
      </c>
      <c r="BA1" s="15" t="s">
        <v>138</v>
      </c>
      <c r="BB1" s="14" t="s">
        <v>137</v>
      </c>
      <c r="BC1" s="15" t="s">
        <v>138</v>
      </c>
      <c r="BD1" s="14" t="s">
        <v>139</v>
      </c>
      <c r="BE1" s="15" t="s">
        <v>140</v>
      </c>
      <c r="BF1" s="14" t="s">
        <v>188</v>
      </c>
      <c r="BG1" s="14" t="s">
        <v>188</v>
      </c>
      <c r="BH1" s="14" t="s">
        <v>189</v>
      </c>
      <c r="BI1" s="12" t="s">
        <v>154</v>
      </c>
      <c r="BJ1" s="31" t="s">
        <v>159</v>
      </c>
      <c r="BK1" s="13" t="s">
        <v>160</v>
      </c>
      <c r="BL1" s="14" t="s">
        <v>105</v>
      </c>
      <c r="BM1" s="15" t="s">
        <v>136</v>
      </c>
      <c r="BN1" s="14" t="s">
        <v>105</v>
      </c>
      <c r="BO1" s="15" t="s">
        <v>136</v>
      </c>
      <c r="BP1" s="14" t="s">
        <v>106</v>
      </c>
      <c r="BQ1" s="17" t="s">
        <v>135</v>
      </c>
      <c r="BR1" s="27" t="s">
        <v>101</v>
      </c>
      <c r="BS1" s="10" t="s">
        <v>102</v>
      </c>
      <c r="BT1" s="11" t="s">
        <v>103</v>
      </c>
      <c r="BU1" s="18" t="s">
        <v>30</v>
      </c>
      <c r="BV1" s="14" t="s">
        <v>144</v>
      </c>
      <c r="BW1" s="14" t="s">
        <v>152</v>
      </c>
      <c r="BX1" s="15" t="s">
        <v>161</v>
      </c>
      <c r="BY1" s="33" t="s">
        <v>162</v>
      </c>
      <c r="BZ1" s="33" t="s">
        <v>163</v>
      </c>
      <c r="CA1" s="33" t="s">
        <v>164</v>
      </c>
      <c r="CB1" s="34" t="s">
        <v>165</v>
      </c>
      <c r="CC1" s="14" t="s">
        <v>141</v>
      </c>
      <c r="CD1" s="15" t="s">
        <v>142</v>
      </c>
      <c r="CE1" s="14" t="s">
        <v>166</v>
      </c>
      <c r="CF1" s="15" t="s">
        <v>143</v>
      </c>
      <c r="CG1" s="12" t="s">
        <v>154</v>
      </c>
      <c r="CH1" s="12" t="s">
        <v>151</v>
      </c>
      <c r="CI1" s="12" t="s">
        <v>167</v>
      </c>
      <c r="CJ1" s="31" t="s">
        <v>168</v>
      </c>
    </row>
    <row r="2" spans="1:88">
      <c r="A2" s="4">
        <f>IF(【必ずご記入ください】共通項目!D16="〇",1,0)</f>
        <v>0</v>
      </c>
      <c r="B2" s="4">
        <f>IF(【必ずご記入ください】共通項目!D17="〇",1,0)</f>
        <v>0</v>
      </c>
      <c r="C2" s="4">
        <f>IF(【必ずご記入ください】共通項目!D18="〇",1,0)</f>
        <v>0</v>
      </c>
      <c r="D2" s="4">
        <f>IF(【必ずご記入ください】共通項目!D19="〇",1,0)</f>
        <v>0</v>
      </c>
      <c r="E2" s="4">
        <f>'B1.第２号第１表 (乗合①(路線定期運行))'!P3</f>
        <v>0</v>
      </c>
      <c r="H2" s="4">
        <f>'B1.第２号第１表 (乗合①(路線定期運行))'!P15</f>
        <v>0</v>
      </c>
      <c r="J2" s="4">
        <f>'B1.第２号第１表 (乗合①(路線定期運行))'!O21</f>
        <v>0</v>
      </c>
      <c r="K2" s="4">
        <f>'B1.第２号第１表 (乗合①(路線定期運行))'!O22</f>
        <v>0</v>
      </c>
      <c r="L2" s="4">
        <f>'B1.第２号第１表 (乗合①(路線定期運行))'!O23</f>
        <v>0</v>
      </c>
      <c r="M2" s="9">
        <f>'B1.第２号第１表 (乗合①(路線定期運行))'!O24</f>
        <v>0</v>
      </c>
      <c r="N2" s="9">
        <f>'B1.第２号第１表 (乗合①(路線定期運行))'!O25</f>
        <v>0</v>
      </c>
      <c r="O2" s="4">
        <f>'B1.第２号第１表 (乗合①(路線定期運行))'!O27</f>
        <v>0</v>
      </c>
      <c r="P2" s="4">
        <f>'B1.第２号第１表 (乗合①(路線定期運行))'!O37</f>
        <v>0</v>
      </c>
      <c r="Q2" s="4">
        <f>'B1.第２号第１表 (乗合①(路線定期運行))'!P37</f>
        <v>0</v>
      </c>
      <c r="R2" s="4">
        <f>'B1.第２号第１表 (乗合①(路線定期運行))'!O39</f>
        <v>0</v>
      </c>
      <c r="S2" s="4">
        <f>'B1.第２号第１表 (乗合①(路線定期運行))'!O40</f>
        <v>0</v>
      </c>
      <c r="T2" s="4">
        <f>'B1.第２号第１表 (乗合①(路線定期運行))'!P39</f>
        <v>0</v>
      </c>
      <c r="U2" s="4">
        <f>'B1.第２号第１表 (乗合①(路線定期運行))'!P40</f>
        <v>0</v>
      </c>
      <c r="V2" s="4">
        <f>'B2.第２号第１表 (乗合②(路線不定期運行))'!P3</f>
        <v>0</v>
      </c>
      <c r="Y2" s="4">
        <f>'B2.第２号第１表 (乗合②(路線不定期運行))'!P15</f>
        <v>0</v>
      </c>
      <c r="AA2" s="4">
        <f>'B2.第２号第１表 (乗合②(路線不定期運行))'!O21</f>
        <v>0</v>
      </c>
      <c r="AB2" s="4">
        <f>'B2.第２号第１表 (乗合②(路線不定期運行))'!O22</f>
        <v>0</v>
      </c>
      <c r="AC2" s="4">
        <f>'B2.第２号第１表 (乗合②(路線不定期運行))'!O23</f>
        <v>0</v>
      </c>
      <c r="AD2" s="9">
        <f>'B2.第２号第１表 (乗合②(路線不定期運行))'!O24</f>
        <v>0</v>
      </c>
      <c r="AE2" s="9">
        <f>'B2.第２号第１表 (乗合②(路線不定期運行))'!O25</f>
        <v>0</v>
      </c>
      <c r="AF2" s="4">
        <f>'B2.第２号第１表 (乗合②(路線不定期運行))'!O27</f>
        <v>0</v>
      </c>
      <c r="AG2" s="4">
        <f>'B2.第２号第１表 (乗合②(路線不定期運行))'!O37</f>
        <v>0</v>
      </c>
      <c r="AH2" s="4">
        <f>'B2.第２号第１表 (乗合②(路線不定期運行))'!P37</f>
        <v>0</v>
      </c>
      <c r="AI2" s="4">
        <f>'B2.第２号第１表 (乗合②(路線不定期運行))'!O39</f>
        <v>0</v>
      </c>
      <c r="AJ2" s="4">
        <f>'B2.第２号第１表 (乗合②(路線不定期運行))'!O40</f>
        <v>0</v>
      </c>
      <c r="AK2" s="4">
        <f>'B2.第２号第１表 (乗合②(路線不定期運行))'!P39</f>
        <v>0</v>
      </c>
      <c r="AL2" s="4">
        <f>'B2.第２号第１表 (乗合②(路線不定期運行))'!P40</f>
        <v>0</v>
      </c>
      <c r="AM2" s="4">
        <f>COUNTA('B3.第２号第２表 (乗合(路線定期・不定期)共通)'!G16:G2415)</f>
        <v>0</v>
      </c>
      <c r="AN2" s="4" t="str">
        <f>_xlfn.TEXTJOIN(",",TRUE,'B3.第２号第２表 (乗合(路線定期・不定期)共通)'!G16:G2415)</f>
        <v/>
      </c>
      <c r="AO2" s="8">
        <f>SUMIF('B3.第２号第２表 (乗合(路線定期・不定期)共通)'!G16:G2415,"*",'B3.第２号第２表 (乗合(路線定期・不定期)共通)'!F16:F2415)</f>
        <v>0</v>
      </c>
      <c r="AP2" s="9">
        <f>SUMIF('B3.第２号第２表 (乗合(路線定期・不定期)共通)'!G16:G2415,"*",'B3.第２号第２表 (乗合(路線定期・不定期)共通)'!O16:O2415)</f>
        <v>0</v>
      </c>
      <c r="AQ2" s="4">
        <f>SUMIF('B3.第２号第２表 (乗合(路線定期・不定期)共通)'!G16:G2415,"*",'B3.第２号第２表 (乗合(路線定期・不定期)共通)'!Q16:Q2415)</f>
        <v>0</v>
      </c>
      <c r="AR2" s="4">
        <f>SUMIF('B3.第２号第２表 (乗合(路線定期・不定期)共通)'!G16:G2415,"*",'B3.第２号第２表 (乗合(路線定期・不定期)共通)'!V16:V2415)</f>
        <v>0</v>
      </c>
      <c r="AS2" s="4">
        <f>'B4.第２号第３表 (乗合(区域運行))'!Q3</f>
        <v>0</v>
      </c>
      <c r="AV2" s="4">
        <f>'B4.第２号第３表 (乗合(区域運行))'!Q12</f>
        <v>0</v>
      </c>
      <c r="AW2" s="4">
        <f>'B4.第２号第３表 (乗合(区域運行))'!O20</f>
        <v>0</v>
      </c>
      <c r="AX2" s="4">
        <f>'B4.第２号第３表 (乗合(区域運行))'!P20</f>
        <v>0</v>
      </c>
      <c r="AY2" s="4">
        <f>'B4.第２号第３表 (乗合(区域運行))'!Q20</f>
        <v>0</v>
      </c>
      <c r="AZ2" s="4">
        <f>'B4.第２号第３表 (乗合(区域運行))'!O21</f>
        <v>0</v>
      </c>
      <c r="BA2" s="4">
        <f>'B4.第２号第３表 (乗合(区域運行))'!O22</f>
        <v>0</v>
      </c>
      <c r="BB2" s="4">
        <f>'B4.第２号第３表 (乗合(区域運行))'!P21</f>
        <v>0</v>
      </c>
      <c r="BC2" s="4">
        <f>'B4.第２号第３表 (乗合(区域運行))'!P22</f>
        <v>0</v>
      </c>
      <c r="BD2" s="4">
        <f>'B4.第２号第３表 (乗合(区域運行))'!Q21</f>
        <v>0</v>
      </c>
      <c r="BE2" s="4">
        <f>'B4.第２号第３表 (乗合(区域運行))'!Q22</f>
        <v>0</v>
      </c>
      <c r="BF2" s="9">
        <f>'B4.第２号第３表 (乗合(区域運行))'!O30</f>
        <v>0</v>
      </c>
      <c r="BG2" s="9">
        <f>'B4.第２号第３表 (乗合(区域運行))'!P30</f>
        <v>0</v>
      </c>
      <c r="BH2" s="9">
        <f>'B4.第２号第３表 (乗合(区域運行))'!Q30</f>
        <v>0</v>
      </c>
      <c r="BI2" s="4">
        <f>'B4.第２号第３表 (乗合(区域運行))'!O33</f>
        <v>0</v>
      </c>
      <c r="BJ2" s="4">
        <f>'B4.第２号第３表 (乗合(区域運行))'!P33</f>
        <v>0</v>
      </c>
      <c r="BK2" s="4">
        <f>'B4.第２号第３表 (乗合(区域運行))'!Q33</f>
        <v>0</v>
      </c>
      <c r="BL2" s="4">
        <f>'B4.第２号第３表 (乗合(区域運行))'!O35</f>
        <v>0</v>
      </c>
      <c r="BM2" s="4">
        <f>'B4.第２号第３表 (乗合(区域運行))'!O36</f>
        <v>0</v>
      </c>
      <c r="BN2" s="4">
        <f>'B4.第２号第３表 (乗合(区域運行))'!P35</f>
        <v>0</v>
      </c>
      <c r="BO2" s="4">
        <f>'B4.第２号第３表 (乗合(区域運行))'!P36</f>
        <v>0</v>
      </c>
      <c r="BP2" s="4">
        <f>'B4.第２号第３表 (乗合(区域運行))'!Q35</f>
        <v>0</v>
      </c>
      <c r="BQ2" s="4">
        <f>'B4.第２号第３表 (乗合(区域運行))'!Q36</f>
        <v>0</v>
      </c>
      <c r="BR2" s="4">
        <f>'B6.第３号 (一般貸切)'!P3</f>
        <v>0</v>
      </c>
      <c r="BU2" s="4">
        <f>'B6.第３号 (一般貸切)'!P13</f>
        <v>0</v>
      </c>
      <c r="BV2" s="4">
        <f>'B6.第３号 (一般貸切)'!O19</f>
        <v>0</v>
      </c>
      <c r="BW2" s="4">
        <f>'B6.第３号 (一般貸切)'!O20</f>
        <v>0</v>
      </c>
      <c r="BX2" s="4">
        <f>'B6.第３号 (一般貸切)'!O21</f>
        <v>0</v>
      </c>
      <c r="BY2" s="9">
        <f>'B6.第３号 (一般貸切)'!O27</f>
        <v>0</v>
      </c>
      <c r="BZ2" s="9">
        <f>'B6.第３号 (一般貸切)'!P27</f>
        <v>0</v>
      </c>
      <c r="CA2" s="9">
        <f>'B6.第３号 (一般貸切)'!O28</f>
        <v>0</v>
      </c>
      <c r="CB2" s="9">
        <f>'B6.第３号 (一般貸切)'!P28</f>
        <v>0</v>
      </c>
      <c r="CC2" s="9">
        <f>'B6.第３号 (一般貸切)'!O29</f>
        <v>0</v>
      </c>
      <c r="CD2" s="9">
        <f>'B6.第３号 (一般貸切)'!O30</f>
        <v>0</v>
      </c>
      <c r="CE2" s="9">
        <f>'B6.第３号 (一般貸切)'!P29</f>
        <v>0</v>
      </c>
      <c r="CF2" s="9">
        <f>'B6.第３号 (一般貸切)'!P30</f>
        <v>0</v>
      </c>
      <c r="CG2" s="4">
        <f>'B6.第３号 (一般貸切)'!O31</f>
        <v>0</v>
      </c>
      <c r="CH2" s="4">
        <f>'B6.第３号 (一般貸切)'!P31</f>
        <v>0</v>
      </c>
      <c r="CI2" s="4">
        <f>'B6.第３号 (一般貸切)'!O37</f>
        <v>0</v>
      </c>
      <c r="CJ2" s="4">
        <f>'B6.第３号 (一般貸切)'!P37</f>
        <v>0</v>
      </c>
    </row>
    <row r="10" spans="1:88">
      <c r="A10" s="4" t="s">
        <v>301</v>
      </c>
    </row>
  </sheetData>
  <sheetProtection algorithmName="SHA-512" hashValue="xxUYIh22/LeNrBUZr/fcZO7oDL0ZELJYDOXeI6106BA0uNxEl95O6yxugL5jFacgj9CzX2Etn1pbmHsKVn8BQA==" saltValue="3U9bUkO3tsW0DusZcmGAYA==" spinCount="100000" sheet="1" objects="1" scenarios="1" selectLockedCells="1" selectUnlockedCells="1"/>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1FEA-B080-4E6C-812E-172DC58B41BF}">
  <sheetPr codeName="Sheet9">
    <tabColor theme="0" tint="-0.499984740745262"/>
  </sheetPr>
  <dimension ref="A1:A55"/>
  <sheetViews>
    <sheetView workbookViewId="0">
      <selection activeCell="A33" sqref="A33"/>
    </sheetView>
  </sheetViews>
  <sheetFormatPr defaultRowHeight="13"/>
  <cols>
    <col min="1" max="1" width="40.6328125" customWidth="1"/>
  </cols>
  <sheetData>
    <row r="1" spans="1:1">
      <c r="A1" t="s">
        <v>221</v>
      </c>
    </row>
    <row r="2" spans="1:1">
      <c r="A2" t="s">
        <v>274</v>
      </c>
    </row>
    <row r="3" spans="1:1">
      <c r="A3" t="s">
        <v>222</v>
      </c>
    </row>
    <row r="4" spans="1:1">
      <c r="A4" t="s">
        <v>223</v>
      </c>
    </row>
    <row r="5" spans="1:1">
      <c r="A5" t="s">
        <v>224</v>
      </c>
    </row>
    <row r="6" spans="1:1">
      <c r="A6" t="s">
        <v>225</v>
      </c>
    </row>
    <row r="7" spans="1:1">
      <c r="A7" t="s">
        <v>226</v>
      </c>
    </row>
    <row r="8" spans="1:1">
      <c r="A8" t="s">
        <v>227</v>
      </c>
    </row>
    <row r="9" spans="1:1">
      <c r="A9" t="s">
        <v>228</v>
      </c>
    </row>
    <row r="10" spans="1:1">
      <c r="A10" t="s">
        <v>229</v>
      </c>
    </row>
    <row r="11" spans="1:1">
      <c r="A11" t="s">
        <v>230</v>
      </c>
    </row>
    <row r="12" spans="1:1">
      <c r="A12" t="s">
        <v>231</v>
      </c>
    </row>
    <row r="13" spans="1:1">
      <c r="A13" t="s">
        <v>232</v>
      </c>
    </row>
    <row r="14" spans="1:1">
      <c r="A14" t="s">
        <v>233</v>
      </c>
    </row>
    <row r="15" spans="1:1">
      <c r="A15" t="s">
        <v>234</v>
      </c>
    </row>
    <row r="16" spans="1:1">
      <c r="A16" t="s">
        <v>235</v>
      </c>
    </row>
    <row r="17" spans="1:1">
      <c r="A17" t="s">
        <v>236</v>
      </c>
    </row>
    <row r="18" spans="1:1">
      <c r="A18" t="s">
        <v>237</v>
      </c>
    </row>
    <row r="19" spans="1:1">
      <c r="A19" t="s">
        <v>238</v>
      </c>
    </row>
    <row r="20" spans="1:1">
      <c r="A20" t="s">
        <v>239</v>
      </c>
    </row>
    <row r="21" spans="1:1">
      <c r="A21" t="s">
        <v>240</v>
      </c>
    </row>
    <row r="22" spans="1:1">
      <c r="A22" t="s">
        <v>241</v>
      </c>
    </row>
    <row r="23" spans="1:1">
      <c r="A23" t="s">
        <v>242</v>
      </c>
    </row>
    <row r="24" spans="1:1">
      <c r="A24" t="s">
        <v>243</v>
      </c>
    </row>
    <row r="25" spans="1:1">
      <c r="A25" t="s">
        <v>244</v>
      </c>
    </row>
    <row r="26" spans="1:1">
      <c r="A26" t="s">
        <v>245</v>
      </c>
    </row>
    <row r="27" spans="1:1">
      <c r="A27" t="s">
        <v>246</v>
      </c>
    </row>
    <row r="28" spans="1:1">
      <c r="A28" t="s">
        <v>247</v>
      </c>
    </row>
    <row r="29" spans="1:1">
      <c r="A29" t="s">
        <v>248</v>
      </c>
    </row>
    <row r="30" spans="1:1">
      <c r="A30" t="s">
        <v>249</v>
      </c>
    </row>
    <row r="31" spans="1:1">
      <c r="A31" t="s">
        <v>250</v>
      </c>
    </row>
    <row r="32" spans="1:1">
      <c r="A32" t="s">
        <v>300</v>
      </c>
    </row>
    <row r="33" spans="1:1">
      <c r="A33" t="s">
        <v>251</v>
      </c>
    </row>
    <row r="34" spans="1:1">
      <c r="A34" t="s">
        <v>252</v>
      </c>
    </row>
    <row r="35" spans="1:1">
      <c r="A35" t="s">
        <v>253</v>
      </c>
    </row>
    <row r="36" spans="1:1">
      <c r="A36" t="s">
        <v>254</v>
      </c>
    </row>
    <row r="37" spans="1:1">
      <c r="A37" t="s">
        <v>255</v>
      </c>
    </row>
    <row r="38" spans="1:1">
      <c r="A38" t="s">
        <v>256</v>
      </c>
    </row>
    <row r="39" spans="1:1">
      <c r="A39" t="s">
        <v>257</v>
      </c>
    </row>
    <row r="40" spans="1:1">
      <c r="A40" t="s">
        <v>258</v>
      </c>
    </row>
    <row r="41" spans="1:1">
      <c r="A41" t="s">
        <v>259</v>
      </c>
    </row>
    <row r="42" spans="1:1">
      <c r="A42" t="s">
        <v>260</v>
      </c>
    </row>
    <row r="43" spans="1:1">
      <c r="A43" t="s">
        <v>261</v>
      </c>
    </row>
    <row r="44" spans="1:1">
      <c r="A44" t="s">
        <v>262</v>
      </c>
    </row>
    <row r="45" spans="1:1">
      <c r="A45" t="s">
        <v>263</v>
      </c>
    </row>
    <row r="46" spans="1:1">
      <c r="A46" t="s">
        <v>264</v>
      </c>
    </row>
    <row r="47" spans="1:1">
      <c r="A47" t="s">
        <v>265</v>
      </c>
    </row>
    <row r="48" spans="1:1">
      <c r="A48" t="s">
        <v>266</v>
      </c>
    </row>
    <row r="49" spans="1:1">
      <c r="A49" t="s">
        <v>267</v>
      </c>
    </row>
    <row r="50" spans="1:1">
      <c r="A50" t="s">
        <v>268</v>
      </c>
    </row>
    <row r="51" spans="1:1">
      <c r="A51" t="s">
        <v>269</v>
      </c>
    </row>
    <row r="52" spans="1:1">
      <c r="A52" t="s">
        <v>270</v>
      </c>
    </row>
    <row r="53" spans="1:1">
      <c r="A53" t="s">
        <v>271</v>
      </c>
    </row>
    <row r="54" spans="1:1">
      <c r="A54" t="s">
        <v>272</v>
      </c>
    </row>
    <row r="55" spans="1:1">
      <c r="A55" t="s">
        <v>273</v>
      </c>
    </row>
  </sheetData>
  <sheetProtection algorithmName="SHA-512" hashValue="0lwxZ4HzGZa6OQAyDFFsSSCVab1hpiBWEnzufzgUVRtPZWmP/yb4QO3K8pEONDu2zXuVehgqnBcKFeXalgj5EQ==" saltValue="M2UoTMW38Mr5zFMYOCik2g==" spinCount="100000" sheet="1" objects="1" scenarios="1" selectLockedCells="1" selectUnlockedCells="1"/>
  <phoneticPr fontId="1"/>
  <pageMargins left="0.7" right="0.7" top="0.75" bottom="0.75" header="0.3" footer="0.3"/>
  <pageSetup paperSize="9" orientation="portrait" r:id="rId1"/>
  <tableParts count="1">
    <tablePart r:id="rId2"/>
  </tablePar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14BBD67DD67242847C1FB4565988AE" ma:contentTypeVersion="6" ma:contentTypeDescription="Create a new document." ma:contentTypeScope="" ma:versionID="457b6f12be869a7a05862425b7c9bdda">
  <xsd:schema xmlns:xsd="http://www.w3.org/2001/XMLSchema" xmlns:xs="http://www.w3.org/2001/XMLSchema" xmlns:p="http://schemas.microsoft.com/office/2006/metadata/properties" xmlns:ns2="c23934ef-e6b2-4cd1-9a68-b81721ddc092" xmlns:ns3="2dbf7d93-fb23-4c16-9a9a-2f1ee4d5e16f" targetNamespace="http://schemas.microsoft.com/office/2006/metadata/properties" ma:root="true" ma:fieldsID="da6b8c107f0c552b5e81c2b6ef5defbf" ns2:_="" ns3:_="">
    <xsd:import namespace="c23934ef-e6b2-4cd1-9a68-b81721ddc092"/>
    <xsd:import namespace="2dbf7d93-fb23-4c16-9a9a-2f1ee4d5e1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934ef-e6b2-4cd1-9a68-b81721ddc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bf7d93-fb23-4c16-9a9a-2f1ee4d5e1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853E03-23E7-41DE-80D4-BB4AD3C53FEA}">
  <ds:schemaRefs>
    <ds:schemaRef ds:uri="http://schemas.microsoft.com/sharepoint/v3/contenttype/forms"/>
  </ds:schemaRefs>
</ds:datastoreItem>
</file>

<file path=customXml/itemProps2.xml><?xml version="1.0" encoding="utf-8"?>
<ds:datastoreItem xmlns:ds="http://schemas.openxmlformats.org/officeDocument/2006/customXml" ds:itemID="{E14BF55A-7846-4070-B767-900B13CE8824}">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c23934ef-e6b2-4cd1-9a68-b81721ddc092"/>
    <ds:schemaRef ds:uri="http://purl.org/dc/dcmitype/"/>
    <ds:schemaRef ds:uri="http://schemas.openxmlformats.org/package/2006/metadata/core-properties"/>
    <ds:schemaRef ds:uri="2dbf7d93-fb23-4c16-9a9a-2f1ee4d5e16f"/>
    <ds:schemaRef ds:uri="http://schemas.microsoft.com/office/2006/metadata/properties"/>
  </ds:schemaRefs>
</ds:datastoreItem>
</file>

<file path=customXml/itemProps3.xml><?xml version="1.0" encoding="utf-8"?>
<ds:datastoreItem xmlns:ds="http://schemas.openxmlformats.org/officeDocument/2006/customXml" ds:itemID="{A1210594-1D35-4959-AF29-46DA63A9F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934ef-e6b2-4cd1-9a68-b81721ddc092"/>
    <ds:schemaRef ds:uri="2dbf7d93-fb23-4c16-9a9a-2f1ee4d5e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【必ずご記入ください】共通項目</vt:lpstr>
      <vt:lpstr>B1.第２号第１表 (乗合①(路線定期運行))</vt:lpstr>
      <vt:lpstr>B2.第２号第１表 (乗合②(路線不定期運行))</vt:lpstr>
      <vt:lpstr>B3.第２号第２表 (乗合(路線定期・不定期)共通)</vt:lpstr>
      <vt:lpstr>B4.第２号第３表 (乗合(区域運行))</vt:lpstr>
      <vt:lpstr>B5.第２号第４表 (乗合(区域運行))</vt:lpstr>
      <vt:lpstr>B6.第３号 (一般貸切)</vt:lpstr>
      <vt:lpstr>【編集不可】出力シート</vt:lpstr>
      <vt:lpstr>【編集不可】運輸支局等一覧</vt:lpstr>
      <vt:lpstr>【必ずご記入ください】共通項目!Print_Area</vt:lpstr>
      <vt:lpstr>'B1.第２号第１表 (乗合①(路線定期運行))'!Print_Area</vt:lpstr>
      <vt:lpstr>'B2.第２号第１表 (乗合②(路線不定期運行))'!Print_Area</vt:lpstr>
      <vt:lpstr>'B3.第２号第２表 (乗合(路線定期・不定期)共通)'!Print_Area</vt:lpstr>
      <vt:lpstr>'B4.第２号第３表 (乗合(区域運行))'!Print_Area</vt:lpstr>
      <vt:lpstr>'B5.第２号第４表 (乗合(区域運行))'!Print_Area</vt:lpstr>
      <vt:lpstr>'B6.第３号 (一般貸切)'!Print_Area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0x0101006414BBD67DD67242847C1FB4565988AE</vt:lpwstr>
  </property>
</Properties>
</file>